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 Striegel\Documents\GS\Research Projects\Low Tunnel Study 2019\"/>
    </mc:Choice>
  </mc:AlternateContent>
  <xr:revisionPtr revIDLastSave="0" documentId="13_ncr:1_{AA0774F5-FB27-416B-A83A-F8E8C1855912}" xr6:coauthVersionLast="45" xr6:coauthVersionMax="45" xr10:uidLastSave="{00000000-0000-0000-0000-000000000000}"/>
  <bookViews>
    <workbookView minimized="1" xWindow="18795" yWindow="0" windowWidth="9975" windowHeight="15600" activeTab="4" xr2:uid="{6A69FC4A-2FFB-4360-8339-CACF728F678F}"/>
  </bookViews>
  <sheets>
    <sheet name="OG Data" sheetId="2" r:id="rId1"/>
    <sheet name="Data" sheetId="4" r:id="rId2"/>
    <sheet name="Summary" sheetId="1" r:id="rId3"/>
    <sheet name="Hourly" sheetId="5" r:id="rId4"/>
    <sheet name="Avg by 24 hr period" sheetId="6" r:id="rId5"/>
  </sheets>
  <definedNames>
    <definedName name="_xlnm._FilterDatabase" localSheetId="1" hidden="1">Data!$A$2:$J$3002</definedName>
    <definedName name="ExternalData_1" localSheetId="0" hidden="1">'OG Data'!$A$1:$J$3003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17" i="6" l="1"/>
  <c r="V18" i="6"/>
  <c r="V19" i="6"/>
  <c r="V20" i="6"/>
  <c r="V21" i="6"/>
  <c r="V22" i="6"/>
  <c r="V23" i="6"/>
  <c r="V16" i="6"/>
  <c r="U17" i="6"/>
  <c r="U18" i="6"/>
  <c r="U19" i="6"/>
  <c r="U20" i="6"/>
  <c r="U21" i="6"/>
  <c r="U22" i="6"/>
  <c r="U23" i="6"/>
  <c r="U16" i="6"/>
  <c r="T16" i="6"/>
  <c r="V11" i="6"/>
  <c r="V10" i="6"/>
  <c r="V9" i="6"/>
  <c r="V8" i="6"/>
  <c r="V7" i="6"/>
  <c r="V6" i="6"/>
  <c r="V5" i="6"/>
  <c r="V4" i="6"/>
  <c r="U11" i="6"/>
  <c r="S11" i="6"/>
  <c r="S23" i="6" s="1"/>
  <c r="U10" i="6"/>
  <c r="S10" i="6"/>
  <c r="S22" i="6" s="1"/>
  <c r="U9" i="6"/>
  <c r="S9" i="6"/>
  <c r="S21" i="6" s="1"/>
  <c r="U8" i="6"/>
  <c r="S8" i="6"/>
  <c r="S20" i="6" s="1"/>
  <c r="U7" i="6"/>
  <c r="S7" i="6"/>
  <c r="S19" i="6" s="1"/>
  <c r="U6" i="6"/>
  <c r="S6" i="6"/>
  <c r="S18" i="6" s="1"/>
  <c r="U5" i="6"/>
  <c r="S5" i="6"/>
  <c r="S17" i="6" s="1"/>
  <c r="U4" i="6"/>
  <c r="S4" i="6"/>
  <c r="S16" i="6" s="1"/>
  <c r="T17" i="6"/>
  <c r="T18" i="6"/>
  <c r="T19" i="6"/>
  <c r="T20" i="6"/>
  <c r="T21" i="6"/>
  <c r="T22" i="6"/>
  <c r="T23" i="6"/>
  <c r="Q17" i="6"/>
  <c r="T11" i="6"/>
  <c r="T10" i="6"/>
  <c r="T9" i="6"/>
  <c r="T8" i="6"/>
  <c r="T7" i="6"/>
  <c r="T6" i="6"/>
  <c r="T5" i="6"/>
  <c r="T4" i="6"/>
  <c r="Q11" i="6"/>
  <c r="Q10" i="6"/>
  <c r="Q9" i="6"/>
  <c r="Q8" i="6"/>
  <c r="Q7" i="6"/>
  <c r="Q6" i="6"/>
  <c r="Q5" i="6"/>
  <c r="Q4" i="6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403" i="4"/>
  <c r="O590" i="5" l="1"/>
  <c r="O591" i="5"/>
  <c r="O592" i="5"/>
  <c r="O593" i="5"/>
  <c r="O594" i="5"/>
  <c r="O595" i="5"/>
  <c r="O596" i="5"/>
  <c r="O597" i="5"/>
  <c r="O598" i="5"/>
  <c r="O599" i="5"/>
  <c r="O600" i="5"/>
  <c r="O601" i="5"/>
  <c r="O602" i="5"/>
  <c r="O603" i="5"/>
  <c r="O604" i="5"/>
  <c r="O605" i="5"/>
  <c r="O606" i="5"/>
  <c r="O607" i="5"/>
  <c r="O608" i="5"/>
  <c r="O609" i="5"/>
  <c r="O610" i="5"/>
  <c r="O611" i="5"/>
  <c r="O612" i="5"/>
  <c r="O613" i="5"/>
  <c r="O614" i="5"/>
  <c r="O615" i="5"/>
  <c r="O616" i="5"/>
  <c r="O617" i="5"/>
  <c r="O618" i="5"/>
  <c r="O619" i="5"/>
  <c r="O620" i="5"/>
  <c r="O621" i="5"/>
  <c r="O622" i="5"/>
  <c r="O623" i="5"/>
  <c r="O624" i="5"/>
  <c r="O625" i="5"/>
  <c r="O626" i="5"/>
  <c r="O627" i="5"/>
  <c r="O628" i="5"/>
  <c r="O629" i="5"/>
  <c r="O630" i="5"/>
  <c r="O631" i="5"/>
  <c r="O632" i="5"/>
  <c r="O633" i="5"/>
  <c r="O634" i="5"/>
  <c r="O635" i="5"/>
  <c r="O636" i="5"/>
  <c r="O637" i="5"/>
  <c r="O638" i="5"/>
  <c r="O639" i="5"/>
  <c r="O640" i="5"/>
  <c r="O641" i="5"/>
  <c r="O642" i="5"/>
  <c r="O643" i="5"/>
  <c r="O644" i="5"/>
  <c r="O645" i="5"/>
  <c r="O646" i="5"/>
  <c r="O647" i="5"/>
  <c r="O648" i="5"/>
  <c r="O649" i="5"/>
  <c r="O650" i="5"/>
  <c r="O651" i="5"/>
  <c r="O652" i="5"/>
  <c r="O653" i="5"/>
  <c r="O654" i="5"/>
  <c r="O655" i="5"/>
  <c r="O656" i="5"/>
  <c r="O657" i="5"/>
  <c r="O658" i="5"/>
  <c r="O659" i="5"/>
  <c r="O660" i="5"/>
  <c r="O661" i="5"/>
  <c r="O662" i="5"/>
  <c r="O663" i="5"/>
  <c r="O664" i="5"/>
  <c r="O665" i="5"/>
  <c r="O666" i="5"/>
  <c r="O667" i="5"/>
  <c r="O668" i="5"/>
  <c r="O669" i="5"/>
  <c r="O670" i="5"/>
  <c r="O671" i="5"/>
  <c r="O672" i="5"/>
  <c r="O673" i="5"/>
  <c r="O674" i="5"/>
  <c r="O675" i="5"/>
  <c r="O676" i="5"/>
  <c r="O677" i="5"/>
  <c r="O678" i="5"/>
  <c r="O679" i="5"/>
  <c r="O680" i="5"/>
  <c r="O681" i="5"/>
  <c r="O682" i="5"/>
  <c r="O683" i="5"/>
  <c r="O684" i="5"/>
  <c r="O685" i="5"/>
  <c r="O686" i="5"/>
  <c r="O687" i="5"/>
  <c r="O688" i="5"/>
  <c r="O689" i="5"/>
  <c r="O690" i="5"/>
  <c r="O691" i="5"/>
  <c r="O692" i="5"/>
  <c r="O693" i="5"/>
  <c r="O694" i="5"/>
  <c r="O695" i="5"/>
  <c r="O696" i="5"/>
  <c r="O697" i="5"/>
  <c r="O698" i="5"/>
  <c r="O699" i="5"/>
  <c r="O700" i="5"/>
  <c r="O701" i="5"/>
  <c r="O702" i="5"/>
  <c r="O703" i="5"/>
  <c r="O704" i="5"/>
  <c r="O705" i="5"/>
  <c r="O706" i="5"/>
  <c r="O707" i="5"/>
  <c r="O708" i="5"/>
  <c r="O709" i="5"/>
  <c r="O710" i="5"/>
  <c r="O711" i="5"/>
  <c r="O712" i="5"/>
  <c r="O713" i="5"/>
  <c r="O714" i="5"/>
  <c r="O715" i="5"/>
  <c r="O716" i="5"/>
  <c r="O717" i="5"/>
  <c r="O718" i="5"/>
  <c r="O719" i="5"/>
  <c r="O720" i="5"/>
  <c r="O721" i="5"/>
  <c r="O722" i="5"/>
  <c r="O723" i="5"/>
  <c r="O724" i="5"/>
  <c r="O725" i="5"/>
  <c r="O726" i="5"/>
  <c r="O727" i="5"/>
  <c r="O728" i="5"/>
  <c r="O729" i="5"/>
  <c r="O730" i="5"/>
  <c r="O731" i="5"/>
  <c r="O732" i="5"/>
  <c r="O733" i="5"/>
  <c r="O734" i="5"/>
  <c r="O735" i="5"/>
  <c r="O736" i="5"/>
  <c r="O737" i="5"/>
  <c r="O738" i="5"/>
  <c r="O739" i="5"/>
  <c r="O740" i="5"/>
  <c r="O741" i="5"/>
  <c r="O742" i="5"/>
  <c r="O743" i="5"/>
  <c r="O744" i="5"/>
  <c r="O745" i="5"/>
  <c r="O746" i="5"/>
  <c r="O747" i="5"/>
  <c r="O748" i="5"/>
  <c r="O749" i="5"/>
  <c r="O750" i="5"/>
  <c r="O751" i="5"/>
  <c r="O752" i="5"/>
  <c r="O753" i="5"/>
  <c r="O754" i="5"/>
  <c r="O755" i="5"/>
  <c r="O756" i="5"/>
  <c r="O757" i="5"/>
  <c r="O758" i="5"/>
  <c r="O759" i="5"/>
  <c r="O760" i="5"/>
  <c r="O761" i="5"/>
  <c r="O762" i="5"/>
  <c r="O763" i="5"/>
  <c r="O764" i="5"/>
  <c r="O765" i="5"/>
  <c r="O766" i="5"/>
  <c r="O767" i="5"/>
  <c r="O768" i="5"/>
  <c r="O769" i="5"/>
  <c r="O770" i="5"/>
  <c r="O771" i="5"/>
  <c r="O772" i="5"/>
  <c r="O773" i="5"/>
  <c r="O774" i="5"/>
  <c r="O775" i="5"/>
  <c r="O776" i="5"/>
  <c r="O777" i="5"/>
  <c r="O778" i="5"/>
  <c r="O779" i="5"/>
  <c r="O780" i="5"/>
  <c r="O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589" i="5"/>
  <c r="O395" i="5"/>
  <c r="O396" i="5"/>
  <c r="O397" i="5"/>
  <c r="O398" i="5"/>
  <c r="O399" i="5"/>
  <c r="O400" i="5"/>
  <c r="O401" i="5"/>
  <c r="O402" i="5"/>
  <c r="O403" i="5"/>
  <c r="O404" i="5"/>
  <c r="O405" i="5"/>
  <c r="O406" i="5"/>
  <c r="O407" i="5"/>
  <c r="O408" i="5"/>
  <c r="O409" i="5"/>
  <c r="O410" i="5"/>
  <c r="O411" i="5"/>
  <c r="O412" i="5"/>
  <c r="O413" i="5"/>
  <c r="O414" i="5"/>
  <c r="O415" i="5"/>
  <c r="O416" i="5"/>
  <c r="O417" i="5"/>
  <c r="O418" i="5"/>
  <c r="O419" i="5"/>
  <c r="O420" i="5"/>
  <c r="O421" i="5"/>
  <c r="O422" i="5"/>
  <c r="O423" i="5"/>
  <c r="O424" i="5"/>
  <c r="O425" i="5"/>
  <c r="O426" i="5"/>
  <c r="O427" i="5"/>
  <c r="O428" i="5"/>
  <c r="O429" i="5"/>
  <c r="O430" i="5"/>
  <c r="O431" i="5"/>
  <c r="O432" i="5"/>
  <c r="O433" i="5"/>
  <c r="O434" i="5"/>
  <c r="O435" i="5"/>
  <c r="O436" i="5"/>
  <c r="O437" i="5"/>
  <c r="O438" i="5"/>
  <c r="O439" i="5"/>
  <c r="O440" i="5"/>
  <c r="O441" i="5"/>
  <c r="O442" i="5"/>
  <c r="O443" i="5"/>
  <c r="O444" i="5"/>
  <c r="O445" i="5"/>
  <c r="O446" i="5"/>
  <c r="O447" i="5"/>
  <c r="O448" i="5"/>
  <c r="O449" i="5"/>
  <c r="O450" i="5"/>
  <c r="O451" i="5"/>
  <c r="O452" i="5"/>
  <c r="O453" i="5"/>
  <c r="O454" i="5"/>
  <c r="O455" i="5"/>
  <c r="O456" i="5"/>
  <c r="O457" i="5"/>
  <c r="O458" i="5"/>
  <c r="O459" i="5"/>
  <c r="O460" i="5"/>
  <c r="O461" i="5"/>
  <c r="O462" i="5"/>
  <c r="O463" i="5"/>
  <c r="O464" i="5"/>
  <c r="O465" i="5"/>
  <c r="O466" i="5"/>
  <c r="O467" i="5"/>
  <c r="O468" i="5"/>
  <c r="O469" i="5"/>
  <c r="O470" i="5"/>
  <c r="O471" i="5"/>
  <c r="O472" i="5"/>
  <c r="O473" i="5"/>
  <c r="O474" i="5"/>
  <c r="O475" i="5"/>
  <c r="O476" i="5"/>
  <c r="O477" i="5"/>
  <c r="O478" i="5"/>
  <c r="O479" i="5"/>
  <c r="O480" i="5"/>
  <c r="O481" i="5"/>
  <c r="O482" i="5"/>
  <c r="O483" i="5"/>
  <c r="O484" i="5"/>
  <c r="O485" i="5"/>
  <c r="O486" i="5"/>
  <c r="O487" i="5"/>
  <c r="O488" i="5"/>
  <c r="O489" i="5"/>
  <c r="O490" i="5"/>
  <c r="O491" i="5"/>
  <c r="O492" i="5"/>
  <c r="O493" i="5"/>
  <c r="O494" i="5"/>
  <c r="O495" i="5"/>
  <c r="O496" i="5"/>
  <c r="O497" i="5"/>
  <c r="O498" i="5"/>
  <c r="O499" i="5"/>
  <c r="O500" i="5"/>
  <c r="O501" i="5"/>
  <c r="O502" i="5"/>
  <c r="O503" i="5"/>
  <c r="O504" i="5"/>
  <c r="O505" i="5"/>
  <c r="O506" i="5"/>
  <c r="O507" i="5"/>
  <c r="O508" i="5"/>
  <c r="O509" i="5"/>
  <c r="O510" i="5"/>
  <c r="O511" i="5"/>
  <c r="O512" i="5"/>
  <c r="O513" i="5"/>
  <c r="O514" i="5"/>
  <c r="O515" i="5"/>
  <c r="O516" i="5"/>
  <c r="O517" i="5"/>
  <c r="O518" i="5"/>
  <c r="O519" i="5"/>
  <c r="O520" i="5"/>
  <c r="O521" i="5"/>
  <c r="O522" i="5"/>
  <c r="O523" i="5"/>
  <c r="O524" i="5"/>
  <c r="O525" i="5"/>
  <c r="O526" i="5"/>
  <c r="O527" i="5"/>
  <c r="O528" i="5"/>
  <c r="O529" i="5"/>
  <c r="O530" i="5"/>
  <c r="O531" i="5"/>
  <c r="O532" i="5"/>
  <c r="O533" i="5"/>
  <c r="O534" i="5"/>
  <c r="O535" i="5"/>
  <c r="O536" i="5"/>
  <c r="O537" i="5"/>
  <c r="O538" i="5"/>
  <c r="O539" i="5"/>
  <c r="O540" i="5"/>
  <c r="O541" i="5"/>
  <c r="O542" i="5"/>
  <c r="O543" i="5"/>
  <c r="O544" i="5"/>
  <c r="O545" i="5"/>
  <c r="O546" i="5"/>
  <c r="O547" i="5"/>
  <c r="O548" i="5"/>
  <c r="O549" i="5"/>
  <c r="O550" i="5"/>
  <c r="O551" i="5"/>
  <c r="O552" i="5"/>
  <c r="O553" i="5"/>
  <c r="O554" i="5"/>
  <c r="O555" i="5"/>
  <c r="O556" i="5"/>
  <c r="O557" i="5"/>
  <c r="O558" i="5"/>
  <c r="O559" i="5"/>
  <c r="O560" i="5"/>
  <c r="O561" i="5"/>
  <c r="O562" i="5"/>
  <c r="O563" i="5"/>
  <c r="O564" i="5"/>
  <c r="O565" i="5"/>
  <c r="O566" i="5"/>
  <c r="O567" i="5"/>
  <c r="O568" i="5"/>
  <c r="O569" i="5"/>
  <c r="O570" i="5"/>
  <c r="O571" i="5"/>
  <c r="O572" i="5"/>
  <c r="O573" i="5"/>
  <c r="O574" i="5"/>
  <c r="O575" i="5"/>
  <c r="O576" i="5"/>
  <c r="O577" i="5"/>
  <c r="O578" i="5"/>
  <c r="O579" i="5"/>
  <c r="O580" i="5"/>
  <c r="O581" i="5"/>
  <c r="O582" i="5"/>
  <c r="O583" i="5"/>
  <c r="O584" i="5"/>
  <c r="O585" i="5"/>
  <c r="O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394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O302" i="5"/>
  <c r="O303" i="5"/>
  <c r="O304" i="5"/>
  <c r="O305" i="5"/>
  <c r="O306" i="5"/>
  <c r="O307" i="5"/>
  <c r="O308" i="5"/>
  <c r="O309" i="5"/>
  <c r="O310" i="5"/>
  <c r="O311" i="5"/>
  <c r="O312" i="5"/>
  <c r="O313" i="5"/>
  <c r="O314" i="5"/>
  <c r="O315" i="5"/>
  <c r="O316" i="5"/>
  <c r="O317" i="5"/>
  <c r="O318" i="5"/>
  <c r="O319" i="5"/>
  <c r="O320" i="5"/>
  <c r="O321" i="5"/>
  <c r="O322" i="5"/>
  <c r="O323" i="5"/>
  <c r="O324" i="5"/>
  <c r="O325" i="5"/>
  <c r="O326" i="5"/>
  <c r="O327" i="5"/>
  <c r="O328" i="5"/>
  <c r="O329" i="5"/>
  <c r="O330" i="5"/>
  <c r="O331" i="5"/>
  <c r="O332" i="5"/>
  <c r="O333" i="5"/>
  <c r="O334" i="5"/>
  <c r="O335" i="5"/>
  <c r="O336" i="5"/>
  <c r="O337" i="5"/>
  <c r="O338" i="5"/>
  <c r="O339" i="5"/>
  <c r="O340" i="5"/>
  <c r="O341" i="5"/>
  <c r="O342" i="5"/>
  <c r="O343" i="5"/>
  <c r="O344" i="5"/>
  <c r="O345" i="5"/>
  <c r="O346" i="5"/>
  <c r="O347" i="5"/>
  <c r="O348" i="5"/>
  <c r="O349" i="5"/>
  <c r="O350" i="5"/>
  <c r="O351" i="5"/>
  <c r="O352" i="5"/>
  <c r="O353" i="5"/>
  <c r="O354" i="5"/>
  <c r="O355" i="5"/>
  <c r="O356" i="5"/>
  <c r="O357" i="5"/>
  <c r="O358" i="5"/>
  <c r="O359" i="5"/>
  <c r="O360" i="5"/>
  <c r="O361" i="5"/>
  <c r="O362" i="5"/>
  <c r="O363" i="5"/>
  <c r="O364" i="5"/>
  <c r="O365" i="5"/>
  <c r="O366" i="5"/>
  <c r="O367" i="5"/>
  <c r="O368" i="5"/>
  <c r="O369" i="5"/>
  <c r="O370" i="5"/>
  <c r="O371" i="5"/>
  <c r="O372" i="5"/>
  <c r="O373" i="5"/>
  <c r="O374" i="5"/>
  <c r="O375" i="5"/>
  <c r="O376" i="5"/>
  <c r="O377" i="5"/>
  <c r="O378" i="5"/>
  <c r="O379" i="5"/>
  <c r="O380" i="5"/>
  <c r="O381" i="5"/>
  <c r="O382" i="5"/>
  <c r="O383" i="5"/>
  <c r="O384" i="5"/>
  <c r="O385" i="5"/>
  <c r="O386" i="5"/>
  <c r="O387" i="5"/>
  <c r="O388" i="5"/>
  <c r="O389" i="5"/>
  <c r="O390" i="5"/>
  <c r="O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199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3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199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3" i="5"/>
  <c r="R11" i="6" l="1"/>
  <c r="R23" i="6" s="1"/>
  <c r="Q23" i="6"/>
  <c r="P11" i="6"/>
  <c r="P23" i="6" s="1"/>
  <c r="O11" i="6"/>
  <c r="O23" i="6" s="1"/>
  <c r="N11" i="6"/>
  <c r="N23" i="6" s="1"/>
  <c r="M11" i="6"/>
  <c r="M23" i="6" s="1"/>
  <c r="L11" i="6"/>
  <c r="L23" i="6" s="1"/>
  <c r="K11" i="6"/>
  <c r="J11" i="6"/>
  <c r="I11" i="6"/>
  <c r="H11" i="6"/>
  <c r="D11" i="6"/>
  <c r="D23" i="6" s="1"/>
  <c r="C11" i="6"/>
  <c r="C23" i="6" s="1"/>
  <c r="B11" i="6"/>
  <c r="B23" i="6" s="1"/>
  <c r="R10" i="6"/>
  <c r="R22" i="6" s="1"/>
  <c r="Q22" i="6"/>
  <c r="P10" i="6"/>
  <c r="P22" i="6" s="1"/>
  <c r="O10" i="6"/>
  <c r="O22" i="6" s="1"/>
  <c r="N10" i="6"/>
  <c r="N22" i="6" s="1"/>
  <c r="M10" i="6"/>
  <c r="M22" i="6" s="1"/>
  <c r="L10" i="6"/>
  <c r="L22" i="6" s="1"/>
  <c r="K10" i="6"/>
  <c r="J10" i="6"/>
  <c r="I10" i="6"/>
  <c r="H10" i="6"/>
  <c r="D10" i="6"/>
  <c r="D22" i="6" s="1"/>
  <c r="C10" i="6"/>
  <c r="C22" i="6" s="1"/>
  <c r="B10" i="6"/>
  <c r="B22" i="6" s="1"/>
  <c r="R9" i="6"/>
  <c r="R21" i="6" s="1"/>
  <c r="Q21" i="6"/>
  <c r="P9" i="6"/>
  <c r="P21" i="6" s="1"/>
  <c r="O9" i="6"/>
  <c r="O21" i="6" s="1"/>
  <c r="N9" i="6"/>
  <c r="N21" i="6" s="1"/>
  <c r="M9" i="6"/>
  <c r="M21" i="6" s="1"/>
  <c r="L9" i="6"/>
  <c r="L21" i="6" s="1"/>
  <c r="O7" i="6"/>
  <c r="O19" i="6" s="1"/>
  <c r="O5" i="6"/>
  <c r="O17" i="6" s="1"/>
  <c r="K9" i="6"/>
  <c r="K7" i="6"/>
  <c r="K5" i="6"/>
  <c r="J9" i="6"/>
  <c r="I9" i="6"/>
  <c r="H9" i="6"/>
  <c r="G9" i="6"/>
  <c r="G21" i="6" s="1"/>
  <c r="F9" i="6"/>
  <c r="F21" i="6" s="1"/>
  <c r="E9" i="6"/>
  <c r="E21" i="6" s="1"/>
  <c r="D9" i="6"/>
  <c r="D21" i="6" s="1"/>
  <c r="C9" i="6"/>
  <c r="C21" i="6" s="1"/>
  <c r="B9" i="6"/>
  <c r="B21" i="6" s="1"/>
  <c r="R8" i="6"/>
  <c r="R20" i="6" s="1"/>
  <c r="Q20" i="6"/>
  <c r="P8" i="6"/>
  <c r="P20" i="6" s="1"/>
  <c r="O8" i="6"/>
  <c r="O20" i="6" s="1"/>
  <c r="N8" i="6"/>
  <c r="N20" i="6" s="1"/>
  <c r="M8" i="6"/>
  <c r="M20" i="6" s="1"/>
  <c r="L8" i="6"/>
  <c r="L20" i="6" s="1"/>
  <c r="K8" i="6"/>
  <c r="J8" i="6"/>
  <c r="I8" i="6"/>
  <c r="H8" i="6"/>
  <c r="G8" i="6"/>
  <c r="G20" i="6" s="1"/>
  <c r="F8" i="6"/>
  <c r="F20" i="6" s="1"/>
  <c r="E8" i="6"/>
  <c r="E20" i="6" s="1"/>
  <c r="D8" i="6"/>
  <c r="D20" i="6" s="1"/>
  <c r="C8" i="6"/>
  <c r="C20" i="6" s="1"/>
  <c r="B8" i="6"/>
  <c r="B20" i="6" s="1"/>
  <c r="R7" i="6"/>
  <c r="R19" i="6" s="1"/>
  <c r="Q19" i="6"/>
  <c r="P7" i="6"/>
  <c r="P19" i="6" s="1"/>
  <c r="N7" i="6"/>
  <c r="N19" i="6" s="1"/>
  <c r="M7" i="6"/>
  <c r="M19" i="6" s="1"/>
  <c r="L7" i="6"/>
  <c r="L19" i="6" s="1"/>
  <c r="J7" i="6"/>
  <c r="I7" i="6"/>
  <c r="H7" i="6"/>
  <c r="G7" i="6"/>
  <c r="G19" i="6" s="1"/>
  <c r="F7" i="6"/>
  <c r="F19" i="6" s="1"/>
  <c r="E7" i="6"/>
  <c r="E19" i="6" s="1"/>
  <c r="D7" i="6"/>
  <c r="D19" i="6" s="1"/>
  <c r="C7" i="6"/>
  <c r="C19" i="6" s="1"/>
  <c r="B7" i="6"/>
  <c r="B19" i="6" s="1"/>
  <c r="R6" i="6"/>
  <c r="R18" i="6" s="1"/>
  <c r="Q18" i="6"/>
  <c r="P6" i="6"/>
  <c r="P18" i="6" s="1"/>
  <c r="O6" i="6"/>
  <c r="O18" i="6" s="1"/>
  <c r="N6" i="6"/>
  <c r="N18" i="6" s="1"/>
  <c r="M6" i="6"/>
  <c r="M18" i="6" s="1"/>
  <c r="L6" i="6"/>
  <c r="L18" i="6" s="1"/>
  <c r="K6" i="6"/>
  <c r="J6" i="6"/>
  <c r="I6" i="6"/>
  <c r="H6" i="6"/>
  <c r="G6" i="6"/>
  <c r="G18" i="6" s="1"/>
  <c r="F6" i="6"/>
  <c r="F18" i="6" s="1"/>
  <c r="E6" i="6"/>
  <c r="E18" i="6" s="1"/>
  <c r="D6" i="6"/>
  <c r="D18" i="6" s="1"/>
  <c r="C6" i="6"/>
  <c r="C18" i="6" s="1"/>
  <c r="B6" i="6"/>
  <c r="B18" i="6" s="1"/>
  <c r="R5" i="6" l="1"/>
  <c r="R17" i="6" s="1"/>
  <c r="R4" i="6"/>
  <c r="R16" i="6" s="1"/>
  <c r="Q16" i="6"/>
  <c r="P5" i="6"/>
  <c r="P17" i="6" s="1"/>
  <c r="P4" i="6"/>
  <c r="P16" i="6" s="1"/>
  <c r="L4" i="6"/>
  <c r="L16" i="6" s="1"/>
  <c r="O4" i="6"/>
  <c r="O16" i="6" s="1"/>
  <c r="N5" i="6"/>
  <c r="N17" i="6" s="1"/>
  <c r="N4" i="6"/>
  <c r="N16" i="6" s="1"/>
  <c r="M5" i="6"/>
  <c r="M17" i="6" s="1"/>
  <c r="M4" i="6"/>
  <c r="M16" i="6" s="1"/>
  <c r="L5" i="6"/>
  <c r="L17" i="6" s="1"/>
  <c r="K4" i="6"/>
  <c r="J5" i="6"/>
  <c r="J4" i="6"/>
  <c r="I5" i="6"/>
  <c r="I4" i="6"/>
  <c r="H5" i="6"/>
  <c r="H4" i="6"/>
  <c r="G5" i="6"/>
  <c r="G17" i="6" s="1"/>
  <c r="G4" i="6"/>
  <c r="G16" i="6" s="1"/>
  <c r="F5" i="6"/>
  <c r="F17" i="6" s="1"/>
  <c r="F4" i="6"/>
  <c r="F16" i="6" s="1"/>
  <c r="E5" i="6"/>
  <c r="E17" i="6" s="1"/>
  <c r="E4" i="6"/>
  <c r="E16" i="6" s="1"/>
  <c r="D5" i="6"/>
  <c r="D17" i="6" s="1"/>
  <c r="D4" i="6"/>
  <c r="D16" i="6" s="1"/>
  <c r="C5" i="6"/>
  <c r="C17" i="6" s="1"/>
  <c r="C4" i="6"/>
  <c r="C16" i="6" s="1"/>
  <c r="B5" i="6"/>
  <c r="B17" i="6" s="1"/>
  <c r="B4" i="6"/>
  <c r="B16" i="6" s="1"/>
  <c r="G23" i="1" l="1"/>
  <c r="F23" i="1"/>
  <c r="E23" i="1"/>
  <c r="G22" i="1"/>
  <c r="F22" i="1"/>
  <c r="E22" i="1"/>
  <c r="G21" i="1"/>
  <c r="F21" i="1"/>
  <c r="E21" i="1"/>
  <c r="G10" i="1"/>
  <c r="F10" i="1"/>
  <c r="E10" i="1"/>
  <c r="G9" i="1"/>
  <c r="F9" i="1"/>
  <c r="E9" i="1"/>
  <c r="G8" i="1"/>
  <c r="F8" i="1"/>
  <c r="E8" i="1"/>
  <c r="G5" i="1"/>
  <c r="F5" i="1"/>
  <c r="E5" i="1"/>
  <c r="G4" i="1"/>
  <c r="F4" i="1"/>
  <c r="E4" i="1"/>
  <c r="G3" i="1"/>
  <c r="F3" i="1"/>
  <c r="E3" i="1"/>
  <c r="D23" i="1"/>
  <c r="C23" i="1"/>
  <c r="B23" i="1"/>
  <c r="D22" i="1"/>
  <c r="C22" i="1"/>
  <c r="B22" i="1"/>
  <c r="D21" i="1"/>
  <c r="C21" i="1"/>
  <c r="B21" i="1"/>
  <c r="D10" i="1"/>
  <c r="C10" i="1"/>
  <c r="B10" i="1"/>
  <c r="D9" i="1"/>
  <c r="C9" i="1"/>
  <c r="B9" i="1"/>
  <c r="D8" i="1"/>
  <c r="C8" i="1"/>
  <c r="B8" i="1"/>
  <c r="D5" i="1"/>
  <c r="C5" i="1"/>
  <c r="B5" i="1"/>
  <c r="D4" i="1"/>
  <c r="C4" i="1"/>
  <c r="B4" i="1"/>
  <c r="D3" i="1"/>
  <c r="C3" i="1"/>
  <c r="B3" i="1"/>
  <c r="G33" i="1"/>
  <c r="F33" i="1"/>
  <c r="E33" i="1"/>
  <c r="G28" i="1"/>
  <c r="F28" i="1"/>
  <c r="E28" i="1"/>
  <c r="D33" i="1"/>
  <c r="C33" i="1"/>
  <c r="B33" i="1"/>
  <c r="D30" i="1"/>
  <c r="C30" i="1"/>
  <c r="B30" i="1"/>
  <c r="D29" i="1"/>
  <c r="C29" i="1"/>
  <c r="B29" i="1"/>
  <c r="D28" i="1"/>
  <c r="C28" i="1"/>
  <c r="B28" i="1"/>
  <c r="G32" i="1"/>
  <c r="F32" i="1"/>
  <c r="E32" i="1"/>
  <c r="D32" i="1"/>
  <c r="C32" i="1"/>
  <c r="B32" i="1"/>
  <c r="G31" i="1"/>
  <c r="F31" i="1"/>
  <c r="E31" i="1"/>
  <c r="D31" i="1"/>
  <c r="C31" i="1"/>
  <c r="B31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N34" i="1" l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K3" i="1"/>
  <c r="M34" i="1" l="1"/>
  <c r="L34" i="1"/>
  <c r="K34" i="1"/>
  <c r="M33" i="1"/>
  <c r="L33" i="1"/>
  <c r="K33" i="1"/>
  <c r="M30" i="1"/>
  <c r="L30" i="1"/>
  <c r="K30" i="1"/>
  <c r="M27" i="1"/>
  <c r="L27" i="1"/>
  <c r="K27" i="1"/>
  <c r="M26" i="1"/>
  <c r="L26" i="1"/>
  <c r="K26" i="1"/>
  <c r="M23" i="1"/>
  <c r="L23" i="1"/>
  <c r="K23" i="1"/>
  <c r="M32" i="1"/>
  <c r="L32" i="1"/>
  <c r="K32" i="1"/>
  <c r="M31" i="1"/>
  <c r="L31" i="1"/>
  <c r="K31" i="1"/>
  <c r="M25" i="1"/>
  <c r="L25" i="1"/>
  <c r="K25" i="1"/>
  <c r="M24" i="1"/>
  <c r="L24" i="1"/>
  <c r="K24" i="1"/>
  <c r="M29" i="1"/>
  <c r="L29" i="1"/>
  <c r="K29" i="1"/>
  <c r="M28" i="1"/>
  <c r="L28" i="1"/>
  <c r="K28" i="1"/>
  <c r="M22" i="1"/>
  <c r="L22" i="1"/>
  <c r="K22" i="1"/>
  <c r="M21" i="1"/>
  <c r="L21" i="1"/>
  <c r="K21" i="1"/>
  <c r="M20" i="1"/>
  <c r="L20" i="1"/>
  <c r="K20" i="1"/>
  <c r="M19" i="1"/>
  <c r="L19" i="1"/>
  <c r="K19" i="1"/>
  <c r="M18" i="1"/>
  <c r="L18" i="1"/>
  <c r="K18" i="1"/>
  <c r="M17" i="1"/>
  <c r="L17" i="1"/>
  <c r="K17" i="1"/>
  <c r="M16" i="1"/>
  <c r="L16" i="1"/>
  <c r="K16" i="1"/>
  <c r="M15" i="1"/>
  <c r="L15" i="1"/>
  <c r="K15" i="1"/>
  <c r="M14" i="1"/>
  <c r="L14" i="1"/>
  <c r="K14" i="1"/>
  <c r="M13" i="1"/>
  <c r="L13" i="1"/>
  <c r="K13" i="1"/>
  <c r="H13" i="1"/>
  <c r="M12" i="1"/>
  <c r="L12" i="1"/>
  <c r="K12" i="1"/>
  <c r="H12" i="1"/>
  <c r="M11" i="1"/>
  <c r="L11" i="1"/>
  <c r="K11" i="1"/>
  <c r="H11" i="1"/>
  <c r="M10" i="1"/>
  <c r="L10" i="1"/>
  <c r="K10" i="1"/>
  <c r="H10" i="1"/>
  <c r="M9" i="1"/>
  <c r="L9" i="1"/>
  <c r="K9" i="1"/>
  <c r="H9" i="1"/>
  <c r="M8" i="1"/>
  <c r="L8" i="1"/>
  <c r="K8" i="1"/>
  <c r="J8" i="1"/>
  <c r="M7" i="1"/>
  <c r="L7" i="1"/>
  <c r="K7" i="1"/>
  <c r="H7" i="1"/>
  <c r="M6" i="1"/>
  <c r="L6" i="1"/>
  <c r="K6" i="1"/>
  <c r="H6" i="1"/>
  <c r="M5" i="1"/>
  <c r="L5" i="1"/>
  <c r="K5" i="1"/>
  <c r="J5" i="1"/>
  <c r="M4" i="1"/>
  <c r="L4" i="1"/>
  <c r="K4" i="1"/>
  <c r="H4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J12" i="1"/>
  <c r="I12" i="1"/>
  <c r="J11" i="1"/>
  <c r="I11" i="1"/>
  <c r="J10" i="1"/>
  <c r="I10" i="1"/>
  <c r="J9" i="1"/>
  <c r="I9" i="1"/>
  <c r="I8" i="1"/>
  <c r="H8" i="1"/>
  <c r="J7" i="1"/>
  <c r="I7" i="1"/>
  <c r="J6" i="1"/>
  <c r="I6" i="1"/>
  <c r="I5" i="1"/>
  <c r="H5" i="1"/>
  <c r="J4" i="1"/>
  <c r="I4" i="1"/>
  <c r="M3" i="1"/>
  <c r="L3" i="1"/>
  <c r="J3" i="1"/>
  <c r="I3" i="1"/>
  <c r="H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D5ED32-E364-4CC1-8131-00B2A7E53D53}" keepAlive="1" name="Query - 21901 2019 Hoophouse Volatility Trials" description="Connection to the '21901 2019 Hoophouse Volatility Trials' query in the workbook." type="5" refreshedVersion="6" background="1" saveData="1">
    <dbPr connection="Provider=Microsoft.Mashup.OleDb.1;Data Source=$Workbook$;Location=21901 2019 Hoophouse Volatility Trials;Extended Properties=&quot;&quot;" command="SELECT * FROM [21901 2019 Hoophouse Volatility Trials]"/>
  </connection>
</connections>
</file>

<file path=xl/sharedStrings.xml><?xml version="1.0" encoding="utf-8"?>
<sst xmlns="http://schemas.openxmlformats.org/spreadsheetml/2006/main" count="34511" uniqueCount="4012">
  <si>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</si>
  <si>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</si>
  <si>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</si>
  <si>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</si>
  <si>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</si>
  <si>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</si>
  <si>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</si>
  <si>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</si>
  <si>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</si>
  <si>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</si>
  <si>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Watchdog 2000 Series #21901</t>
  </si>
  <si>
    <t/>
  </si>
  <si>
    <t xml:space="preserve">                    </t>
  </si>
  <si>
    <t>Temperature (*F)</t>
  </si>
  <si>
    <t>RH (%)</t>
  </si>
  <si>
    <t>Rainfall (In)</t>
  </si>
  <si>
    <t>Wind Dir (Deg)</t>
  </si>
  <si>
    <t>Wind Gust (mph)</t>
  </si>
  <si>
    <t>Wind Speed (mph)</t>
  </si>
  <si>
    <t>Dew Point (*F)</t>
  </si>
  <si>
    <t>*F</t>
  </si>
  <si>
    <t>%</t>
  </si>
  <si>
    <t>In</t>
  </si>
  <si>
    <t>Deg</t>
  </si>
  <si>
    <t>mph</t>
  </si>
  <si>
    <t xml:space="preserve">Date and Time   </t>
  </si>
  <si>
    <t>TMPA</t>
  </si>
  <si>
    <t>TMPB</t>
  </si>
  <si>
    <t>HMD</t>
  </si>
  <si>
    <t>TMP</t>
  </si>
  <si>
    <t>RNF</t>
  </si>
  <si>
    <t>WND</t>
  </si>
  <si>
    <t>WNG</t>
  </si>
  <si>
    <t>WNS</t>
  </si>
  <si>
    <t>DEW</t>
  </si>
  <si>
    <t>0</t>
  </si>
  <si>
    <t>0.00</t>
  </si>
  <si>
    <t>56.9</t>
  </si>
  <si>
    <t>78.4</t>
  </si>
  <si>
    <t>21</t>
  </si>
  <si>
    <t>61.9</t>
  </si>
  <si>
    <t>56.0</t>
  </si>
  <si>
    <t>78.3</t>
  </si>
  <si>
    <t>61.3</t>
  </si>
  <si>
    <t>55.2</t>
  </si>
  <si>
    <t>78.0</t>
  </si>
  <si>
    <t>60.6</t>
  </si>
  <si>
    <t>77.7</t>
  </si>
  <si>
    <t>60.3</t>
  </si>
  <si>
    <t>55.3</t>
  </si>
  <si>
    <t>77.6</t>
  </si>
  <si>
    <t>77.5</t>
  </si>
  <si>
    <t>60.2</t>
  </si>
  <si>
    <t>55.1</t>
  </si>
  <si>
    <t>60.1</t>
  </si>
  <si>
    <t>55.0</t>
  </si>
  <si>
    <t>55.4</t>
  </si>
  <si>
    <t>60.4</t>
  </si>
  <si>
    <t>55.5</t>
  </si>
  <si>
    <t>77.8</t>
  </si>
  <si>
    <t>77.9</t>
  </si>
  <si>
    <t>60.5</t>
  </si>
  <si>
    <t>77.3</t>
  </si>
  <si>
    <t>59.9</t>
  </si>
  <si>
    <t>54.9</t>
  </si>
  <si>
    <t>77.1</t>
  </si>
  <si>
    <t>59.6</t>
  </si>
  <si>
    <t>77.0</t>
  </si>
  <si>
    <t>59.5</t>
  </si>
  <si>
    <t>54.8</t>
  </si>
  <si>
    <t>76.8</t>
  </si>
  <si>
    <t>59.3</t>
  </si>
  <si>
    <t>54.6</t>
  </si>
  <si>
    <t>76.6</t>
  </si>
  <si>
    <t>59.0</t>
  </si>
  <si>
    <t>54.4</t>
  </si>
  <si>
    <t>76.5</t>
  </si>
  <si>
    <t>58.8</t>
  </si>
  <si>
    <t>54.1</t>
  </si>
  <si>
    <t>58.7</t>
  </si>
  <si>
    <t>53.0</t>
  </si>
  <si>
    <t>58.6</t>
  </si>
  <si>
    <t>52.0</t>
  </si>
  <si>
    <t>51.3</t>
  </si>
  <si>
    <t>78.1</t>
  </si>
  <si>
    <t>50.8</t>
  </si>
  <si>
    <t>50.5</t>
  </si>
  <si>
    <t>78.5</t>
  </si>
  <si>
    <t>50.1</t>
  </si>
  <si>
    <t>58.4</t>
  </si>
  <si>
    <t>49.8</t>
  </si>
  <si>
    <t>78.7</t>
  </si>
  <si>
    <t>49.5</t>
  </si>
  <si>
    <t>58.2</t>
  </si>
  <si>
    <t>49.3</t>
  </si>
  <si>
    <t>58.1</t>
  </si>
  <si>
    <t>49.0</t>
  </si>
  <si>
    <t>78.8</t>
  </si>
  <si>
    <t>58.0</t>
  </si>
  <si>
    <t>48.8</t>
  </si>
  <si>
    <t>78.9</t>
  </si>
  <si>
    <t>48.7</t>
  </si>
  <si>
    <t>57.9</t>
  </si>
  <si>
    <t>48.5</t>
  </si>
  <si>
    <t>57.8</t>
  </si>
  <si>
    <t>48.4</t>
  </si>
  <si>
    <t>48.2</t>
  </si>
  <si>
    <t>57.7</t>
  </si>
  <si>
    <t>48.1</t>
  </si>
  <si>
    <t>57.6</t>
  </si>
  <si>
    <t>48.0</t>
  </si>
  <si>
    <t>57.4</t>
  </si>
  <si>
    <t>57.2</t>
  </si>
  <si>
    <t>57.0</t>
  </si>
  <si>
    <t>47.2</t>
  </si>
  <si>
    <t>78.6</t>
  </si>
  <si>
    <t>56.8</t>
  </si>
  <si>
    <t>47.0</t>
  </si>
  <si>
    <t>56.6</t>
  </si>
  <si>
    <t>46.7</t>
  </si>
  <si>
    <t>56.4</t>
  </si>
  <si>
    <t>46.6</t>
  </si>
  <si>
    <t>46.5</t>
  </si>
  <si>
    <t>56.2</t>
  </si>
  <si>
    <t>46.4</t>
  </si>
  <si>
    <t>56.1</t>
  </si>
  <si>
    <t>46.3</t>
  </si>
  <si>
    <t>78.2</t>
  </si>
  <si>
    <t>55.9</t>
  </si>
  <si>
    <t>46.1</t>
  </si>
  <si>
    <t>55.7</t>
  </si>
  <si>
    <t>55.6</t>
  </si>
  <si>
    <t>46.2</t>
  </si>
  <si>
    <t>77.4</t>
  </si>
  <si>
    <t>46.0</t>
  </si>
  <si>
    <t>45.9</t>
  </si>
  <si>
    <t>45.5</t>
  </si>
  <si>
    <t>45.1</t>
  </si>
  <si>
    <t>44.8</t>
  </si>
  <si>
    <t>44.5</t>
  </si>
  <si>
    <t>43.3</t>
  </si>
  <si>
    <t>79.0</t>
  </si>
  <si>
    <t>42.7</t>
  </si>
  <si>
    <t>79.1</t>
  </si>
  <si>
    <t>54.5</t>
  </si>
  <si>
    <t>79.3</t>
  </si>
  <si>
    <t>79.5</t>
  </si>
  <si>
    <t>54.7</t>
  </si>
  <si>
    <t>79.7</t>
  </si>
  <si>
    <t>79.8</t>
  </si>
  <si>
    <t>42.9</t>
  </si>
  <si>
    <t>43.1</t>
  </si>
  <si>
    <t>79.9</t>
  </si>
  <si>
    <t>80.0</t>
  </si>
  <si>
    <t>55.8</t>
  </si>
  <si>
    <t>43.4</t>
  </si>
  <si>
    <t>80.1</t>
  </si>
  <si>
    <t>43.6</t>
  </si>
  <si>
    <t>44.4</t>
  </si>
  <si>
    <t>80.5</t>
  </si>
  <si>
    <t>80.6</t>
  </si>
  <si>
    <t>44.1</t>
  </si>
  <si>
    <t>56.7</t>
  </si>
  <si>
    <t>44.6</t>
  </si>
  <si>
    <t>45.3</t>
  </si>
  <si>
    <t>45.8</t>
  </si>
  <si>
    <t>56.5</t>
  </si>
  <si>
    <t>56.3</t>
  </si>
  <si>
    <t>45.7</t>
  </si>
  <si>
    <t>45.6</t>
  </si>
  <si>
    <t>46.9</t>
  </si>
  <si>
    <t>47.1</t>
  </si>
  <si>
    <t>47.3</t>
  </si>
  <si>
    <t>77.2</t>
  </si>
  <si>
    <t>47.6</t>
  </si>
  <si>
    <t>76.9</t>
  </si>
  <si>
    <t>48.3</t>
  </si>
  <si>
    <t>79.4</t>
  </si>
  <si>
    <t>44.2</t>
  </si>
  <si>
    <t>43.9</t>
  </si>
  <si>
    <t>79.6</t>
  </si>
  <si>
    <t>43.0</t>
  </si>
  <si>
    <t>42.8</t>
  </si>
  <si>
    <t>79.2</t>
  </si>
  <si>
    <t>42.4</t>
  </si>
  <si>
    <t>54.3</t>
  </si>
  <si>
    <t>54.2</t>
  </si>
  <si>
    <t>42.0</t>
  </si>
  <si>
    <t>54.0</t>
  </si>
  <si>
    <t>53.9</t>
  </si>
  <si>
    <t>53.7</t>
  </si>
  <si>
    <t>53.6</t>
  </si>
  <si>
    <t>53.8</t>
  </si>
  <si>
    <t>50.6</t>
  </si>
  <si>
    <t>70.8</t>
  </si>
  <si>
    <t>0.01</t>
  </si>
  <si>
    <t>141</t>
  </si>
  <si>
    <t>51.6</t>
  </si>
  <si>
    <t>64.1</t>
  </si>
  <si>
    <t>313</t>
  </si>
  <si>
    <t>49.7</t>
  </si>
  <si>
    <t>65.9</t>
  </si>
  <si>
    <t>0.07</t>
  </si>
  <si>
    <t>90</t>
  </si>
  <si>
    <t>8</t>
  </si>
  <si>
    <t>1</t>
  </si>
  <si>
    <t>2019-06-21 08:45</t>
  </si>
  <si>
    <t>71.9</t>
  </si>
  <si>
    <t>71.3</t>
  </si>
  <si>
    <t>57.1</t>
  </si>
  <si>
    <t>65.1</t>
  </si>
  <si>
    <t>122</t>
  </si>
  <si>
    <t>4</t>
  </si>
  <si>
    <t>2019-06-21 09:00</t>
  </si>
  <si>
    <t>73.5</t>
  </si>
  <si>
    <t>75.2</t>
  </si>
  <si>
    <t>57.5</t>
  </si>
  <si>
    <t>65.5</t>
  </si>
  <si>
    <t>118</t>
  </si>
  <si>
    <t>7</t>
  </si>
  <si>
    <t>2019-06-21 09:15</t>
  </si>
  <si>
    <t>83.4</t>
  </si>
  <si>
    <t>75.4</t>
  </si>
  <si>
    <t>66.5</t>
  </si>
  <si>
    <t>111</t>
  </si>
  <si>
    <t>50.4</t>
  </si>
  <si>
    <t>2019-06-21 09:30</t>
  </si>
  <si>
    <t>69.7</t>
  </si>
  <si>
    <t>74.8</t>
  </si>
  <si>
    <t>67.3</t>
  </si>
  <si>
    <t>104</t>
  </si>
  <si>
    <t>9</t>
  </si>
  <si>
    <t>50.7</t>
  </si>
  <si>
    <t>2019-06-21 09:45</t>
  </si>
  <si>
    <t>69.9</t>
  </si>
  <si>
    <t>67.4</t>
  </si>
  <si>
    <t>98</t>
  </si>
  <si>
    <t>10</t>
  </si>
  <si>
    <t>5</t>
  </si>
  <si>
    <t>50.9</t>
  </si>
  <si>
    <t>2019-06-21 10:00</t>
  </si>
  <si>
    <t>75.3</t>
  </si>
  <si>
    <t>67.5</t>
  </si>
  <si>
    <t>103</t>
  </si>
  <si>
    <t>2019-06-21 10:15</t>
  </si>
  <si>
    <t>73.6</t>
  </si>
  <si>
    <t>68.6</t>
  </si>
  <si>
    <t>94</t>
  </si>
  <si>
    <t>2019-06-21 10:30</t>
  </si>
  <si>
    <t>74.9</t>
  </si>
  <si>
    <t>76.1</t>
  </si>
  <si>
    <t>52.2</t>
  </si>
  <si>
    <t>2019-06-21 10:45</t>
  </si>
  <si>
    <t>75.7</t>
  </si>
  <si>
    <t>53.4</t>
  </si>
  <si>
    <t>69.1</t>
  </si>
  <si>
    <t>93</t>
  </si>
  <si>
    <t>51.4</t>
  </si>
  <si>
    <t>2019-06-21 11:00</t>
  </si>
  <si>
    <t>52.8</t>
  </si>
  <si>
    <t>101</t>
  </si>
  <si>
    <t>13</t>
  </si>
  <si>
    <t>51.7</t>
  </si>
  <si>
    <t>2019-06-21 11:15</t>
  </si>
  <si>
    <t>51.9</t>
  </si>
  <si>
    <t>70.4</t>
  </si>
  <si>
    <t>88</t>
  </si>
  <si>
    <t>2019-06-21 11:30</t>
  </si>
  <si>
    <t>53.2</t>
  </si>
  <si>
    <t>91</t>
  </si>
  <si>
    <t>52.9</t>
  </si>
  <si>
    <t>2019-06-21 11:45</t>
  </si>
  <si>
    <t>70.6</t>
  </si>
  <si>
    <t>11</t>
  </si>
  <si>
    <t>6</t>
  </si>
  <si>
    <t>52.6</t>
  </si>
  <si>
    <t>2019-06-21 12:00</t>
  </si>
  <si>
    <t>53.3</t>
  </si>
  <si>
    <t>2019-06-21 12:15</t>
  </si>
  <si>
    <t>81.0</t>
  </si>
  <si>
    <t>51.1</t>
  </si>
  <si>
    <t>72.0</t>
  </si>
  <si>
    <t>86</t>
  </si>
  <si>
    <t>12</t>
  </si>
  <si>
    <t>2019-06-21 12:30</t>
  </si>
  <si>
    <t>82.4</t>
  </si>
  <si>
    <t>72.5</t>
  </si>
  <si>
    <t>83</t>
  </si>
  <si>
    <t>2019-06-21 12:45</t>
  </si>
  <si>
    <t>82.1</t>
  </si>
  <si>
    <t>81.4</t>
  </si>
  <si>
    <t>50.2</t>
  </si>
  <si>
    <t>72.4</t>
  </si>
  <si>
    <t>2019-06-21 13:00</t>
  </si>
  <si>
    <t>83.5</t>
  </si>
  <si>
    <t>73.1</t>
  </si>
  <si>
    <t>52.4</t>
  </si>
  <si>
    <t>2019-06-21 13:15</t>
  </si>
  <si>
    <t>85.1</t>
  </si>
  <si>
    <t>84.2</t>
  </si>
  <si>
    <t>74.1</t>
  </si>
  <si>
    <t>79</t>
  </si>
  <si>
    <t>14</t>
  </si>
  <si>
    <t>2019-06-21 13:30</t>
  </si>
  <si>
    <t>86.0</t>
  </si>
  <si>
    <t>82.0</t>
  </si>
  <si>
    <t>50.3</t>
  </si>
  <si>
    <t>15</t>
  </si>
  <si>
    <t>53.5</t>
  </si>
  <si>
    <t>2019-06-21 13:45</t>
  </si>
  <si>
    <t>85.6</t>
  </si>
  <si>
    <t>80.7</t>
  </si>
  <si>
    <t>73.3</t>
  </si>
  <si>
    <t>2019-06-21 14:00</t>
  </si>
  <si>
    <t>85.7</t>
  </si>
  <si>
    <t>80.3</t>
  </si>
  <si>
    <t>49.1</t>
  </si>
  <si>
    <t>72.9</t>
  </si>
  <si>
    <t>52.7</t>
  </si>
  <si>
    <t>2019-06-21 14:15</t>
  </si>
  <si>
    <t>107</t>
  </si>
  <si>
    <t>2019-06-21 14:30</t>
  </si>
  <si>
    <t>84.7</t>
  </si>
  <si>
    <t>48.9</t>
  </si>
  <si>
    <t>2019-06-21 14:45</t>
  </si>
  <si>
    <t>85.2</t>
  </si>
  <si>
    <t>82.2</t>
  </si>
  <si>
    <t>81</t>
  </si>
  <si>
    <t>2019-06-21 15:00</t>
  </si>
  <si>
    <t>85.5</t>
  </si>
  <si>
    <t>72.6</t>
  </si>
  <si>
    <t>51.8</t>
  </si>
  <si>
    <t>2019-06-21 15:15</t>
  </si>
  <si>
    <t>84.6</t>
  </si>
  <si>
    <t>72.3</t>
  </si>
  <si>
    <t>2019-06-21 15:30</t>
  </si>
  <si>
    <t>82.8</t>
  </si>
  <si>
    <t>71.8</t>
  </si>
  <si>
    <t>114</t>
  </si>
  <si>
    <t>2019-06-21 15:45</t>
  </si>
  <si>
    <t>81.6</t>
  </si>
  <si>
    <t>76.4</t>
  </si>
  <si>
    <t>49.4</t>
  </si>
  <si>
    <t>2019-06-21 16:00</t>
  </si>
  <si>
    <t>76.7</t>
  </si>
  <si>
    <t>71.7</t>
  </si>
  <si>
    <t>51.2</t>
  </si>
  <si>
    <t>2019-06-21 16:15</t>
  </si>
  <si>
    <t>96</t>
  </si>
  <si>
    <t>2019-06-21 16:30</t>
  </si>
  <si>
    <t>71.5</t>
  </si>
  <si>
    <t>51.0</t>
  </si>
  <si>
    <t>2019-06-21 16:45</t>
  </si>
  <si>
    <t>74.5</t>
  </si>
  <si>
    <t>49.6</t>
  </si>
  <si>
    <t>2019-06-21 17:00</t>
  </si>
  <si>
    <t>73.4</t>
  </si>
  <si>
    <t>70.0</t>
  </si>
  <si>
    <t>2019-06-21 17:15</t>
  </si>
  <si>
    <t>69.4</t>
  </si>
  <si>
    <t>105</t>
  </si>
  <si>
    <t>2019-06-21 17:30</t>
  </si>
  <si>
    <t>2019-06-21 17:45</t>
  </si>
  <si>
    <t>69.0</t>
  </si>
  <si>
    <t>97</t>
  </si>
  <si>
    <t>47.5</t>
  </si>
  <si>
    <t>2019-06-21 18:00</t>
  </si>
  <si>
    <t>74.3</t>
  </si>
  <si>
    <t>72.1</t>
  </si>
  <si>
    <t>68.8</t>
  </si>
  <si>
    <t>2019-06-21 18:15</t>
  </si>
  <si>
    <t>73.7</t>
  </si>
  <si>
    <t>71.0</t>
  </si>
  <si>
    <t>68.1</t>
  </si>
  <si>
    <t>2019-06-21 18:30</t>
  </si>
  <si>
    <t>72.7</t>
  </si>
  <si>
    <t>87</t>
  </si>
  <si>
    <t>2019-06-21 18:45</t>
  </si>
  <si>
    <t>71.6</t>
  </si>
  <si>
    <t>68.7</t>
  </si>
  <si>
    <t>67.0</t>
  </si>
  <si>
    <t>2019-06-21 19:00</t>
  </si>
  <si>
    <t>70.3</t>
  </si>
  <si>
    <t>67.8</t>
  </si>
  <si>
    <t>66.4</t>
  </si>
  <si>
    <t>84</t>
  </si>
  <si>
    <t>2019-06-21 19:15</t>
  </si>
  <si>
    <t>2019-06-21 19:30</t>
  </si>
  <si>
    <t>68.2</t>
  </si>
  <si>
    <t>66.6</t>
  </si>
  <si>
    <t>2019-06-21 19:45</t>
  </si>
  <si>
    <t>66.0</t>
  </si>
  <si>
    <t>3</t>
  </si>
  <si>
    <t>2019-06-21 20:00</t>
  </si>
  <si>
    <t>65.3</t>
  </si>
  <si>
    <t>51.5</t>
  </si>
  <si>
    <t>64.6</t>
  </si>
  <si>
    <t>2019-06-21 20:15</t>
  </si>
  <si>
    <t>65.6</t>
  </si>
  <si>
    <t>64.3</t>
  </si>
  <si>
    <t>63.7</t>
  </si>
  <si>
    <t>2019-06-21 20:30</t>
  </si>
  <si>
    <t>63.6</t>
  </si>
  <si>
    <t>2019-06-21 20:45</t>
  </si>
  <si>
    <t>63.0</t>
  </si>
  <si>
    <t>2</t>
  </si>
  <si>
    <t>2019-06-21 21:00</t>
  </si>
  <si>
    <t>62.4</t>
  </si>
  <si>
    <t>62.2</t>
  </si>
  <si>
    <t>2019-06-21 21:15</t>
  </si>
  <si>
    <t>61.0</t>
  </si>
  <si>
    <t>62.5</t>
  </si>
  <si>
    <t>60.8</t>
  </si>
  <si>
    <t>66</t>
  </si>
  <si>
    <t>47.9</t>
  </si>
  <si>
    <t>2019-06-21 21:30</t>
  </si>
  <si>
    <t>64.5</t>
  </si>
  <si>
    <t>62</t>
  </si>
  <si>
    <t>2019-06-21 21:45</t>
  </si>
  <si>
    <t>61.8</t>
  </si>
  <si>
    <t>60.9</t>
  </si>
  <si>
    <t>77</t>
  </si>
  <si>
    <t>47.7</t>
  </si>
  <si>
    <t>2019-06-21 22:00</t>
  </si>
  <si>
    <t>60.7</t>
  </si>
  <si>
    <t>61.6</t>
  </si>
  <si>
    <t>2019-06-21 22:15</t>
  </si>
  <si>
    <t>61.1</t>
  </si>
  <si>
    <t>2019-06-21 22:30</t>
  </si>
  <si>
    <t>60.0</t>
  </si>
  <si>
    <t>2019-06-21 22:45</t>
  </si>
  <si>
    <t>59.2</t>
  </si>
  <si>
    <t>61.2</t>
  </si>
  <si>
    <t>46.8</t>
  </si>
  <si>
    <t>2019-06-21 23:00</t>
  </si>
  <si>
    <t>58.9</t>
  </si>
  <si>
    <t>59.1</t>
  </si>
  <si>
    <t>2019-06-21 23:15</t>
  </si>
  <si>
    <t>63.8</t>
  </si>
  <si>
    <t>2019-06-21 23:30</t>
  </si>
  <si>
    <t>2019-06-21 23:45</t>
  </si>
  <si>
    <t>2019-06-22 00:00</t>
  </si>
  <si>
    <t>68.4</t>
  </si>
  <si>
    <t>2019-06-22 00:15</t>
  </si>
  <si>
    <t>60</t>
  </si>
  <si>
    <t>2019-06-22 00:30</t>
  </si>
  <si>
    <t>67</t>
  </si>
  <si>
    <t>2019-06-22 00:45</t>
  </si>
  <si>
    <t>74</t>
  </si>
  <si>
    <t>2019-06-22 01:00</t>
  </si>
  <si>
    <t>72</t>
  </si>
  <si>
    <t>2019-06-22 01:15</t>
  </si>
  <si>
    <t>52.3</t>
  </si>
  <si>
    <t>75.0</t>
  </si>
  <si>
    <t>2019-06-22 01:30</t>
  </si>
  <si>
    <t>73.2</t>
  </si>
  <si>
    <t>49</t>
  </si>
  <si>
    <t>2019-06-22 01:45</t>
  </si>
  <si>
    <t>2019-06-22 02:00</t>
  </si>
  <si>
    <t>70.7</t>
  </si>
  <si>
    <t>2019-06-22 02:15</t>
  </si>
  <si>
    <t>45</t>
  </si>
  <si>
    <t>2019-06-22 02:30</t>
  </si>
  <si>
    <t>50</t>
  </si>
  <si>
    <t>45.4</t>
  </si>
  <si>
    <t>2019-06-22 02:45</t>
  </si>
  <si>
    <t>44.7</t>
  </si>
  <si>
    <t>2019-06-22 03:00</t>
  </si>
  <si>
    <t>56</t>
  </si>
  <si>
    <t>2019-06-22 03:15</t>
  </si>
  <si>
    <t>70.2</t>
  </si>
  <si>
    <t>63</t>
  </si>
  <si>
    <t>2019-06-22 03:30</t>
  </si>
  <si>
    <t>2019-06-22 03:45</t>
  </si>
  <si>
    <t>52.5</t>
  </si>
  <si>
    <t>2019-06-22 04:00</t>
  </si>
  <si>
    <t>70.9</t>
  </si>
  <si>
    <t>2019-06-22 04:15</t>
  </si>
  <si>
    <t>70</t>
  </si>
  <si>
    <t>2019-06-22 04:30</t>
  </si>
  <si>
    <t>2019-06-22 04:45</t>
  </si>
  <si>
    <t>52.1</t>
  </si>
  <si>
    <t>2019-06-22 05:00</t>
  </si>
  <si>
    <t>72.8</t>
  </si>
  <si>
    <t>53.1</t>
  </si>
  <si>
    <t>2019-06-22 05:15</t>
  </si>
  <si>
    <t>2019-06-22 05:30</t>
  </si>
  <si>
    <t>57</t>
  </si>
  <si>
    <t>2019-06-22 05:45</t>
  </si>
  <si>
    <t>71.4</t>
  </si>
  <si>
    <t>2019-06-22 06:00</t>
  </si>
  <si>
    <t>45.0</t>
  </si>
  <si>
    <t>2019-06-22 06:15</t>
  </si>
  <si>
    <t>72.2</t>
  </si>
  <si>
    <t>2019-06-22 06:30</t>
  </si>
  <si>
    <t>2019-06-22 06:45</t>
  </si>
  <si>
    <t>2019-06-22 07:00</t>
  </si>
  <si>
    <t>2019-06-22 07:15</t>
  </si>
  <si>
    <t>62.8</t>
  </si>
  <si>
    <t>2019-06-22 07:30</t>
  </si>
  <si>
    <t>61.5</t>
  </si>
  <si>
    <t>70.5</t>
  </si>
  <si>
    <t>2019-06-22 07:45</t>
  </si>
  <si>
    <t>64.4</t>
  </si>
  <si>
    <t>67.6</t>
  </si>
  <si>
    <t>68.9</t>
  </si>
  <si>
    <t>49.9</t>
  </si>
  <si>
    <t>2019-06-22 08:00</t>
  </si>
  <si>
    <t>67.7</t>
  </si>
  <si>
    <t>2019-06-22 08:15</t>
  </si>
  <si>
    <t>65.2</t>
  </si>
  <si>
    <t>2019-06-22 08:30</t>
  </si>
  <si>
    <t>63.9</t>
  </si>
  <si>
    <t>2019-06-22 08:45</t>
  </si>
  <si>
    <t>76.2</t>
  </si>
  <si>
    <t>74.7</t>
  </si>
  <si>
    <t>62.1</t>
  </si>
  <si>
    <t>65.4</t>
  </si>
  <si>
    <t>2019-06-22 09:00</t>
  </si>
  <si>
    <t>61.4</t>
  </si>
  <si>
    <t>2019-06-22 09:15</t>
  </si>
  <si>
    <t>74.2</t>
  </si>
  <si>
    <t>67.1</t>
  </si>
  <si>
    <t>2019-06-22 09:30</t>
  </si>
  <si>
    <t>81.1</t>
  </si>
  <si>
    <t>100</t>
  </si>
  <si>
    <t>2019-06-22 09:45</t>
  </si>
  <si>
    <t>83.2</t>
  </si>
  <si>
    <t>69.8</t>
  </si>
  <si>
    <t>2019-06-22 10:00</t>
  </si>
  <si>
    <t>2019-06-22 10:15</t>
  </si>
  <si>
    <t>86.3</t>
  </si>
  <si>
    <t>71.2</t>
  </si>
  <si>
    <t>2019-06-22 10:30</t>
  </si>
  <si>
    <t>87.7</t>
  </si>
  <si>
    <t>2019-06-22 10:45</t>
  </si>
  <si>
    <t>88.3</t>
  </si>
  <si>
    <t>2019-06-22 11:00</t>
  </si>
  <si>
    <t>88.9</t>
  </si>
  <si>
    <t>73.0</t>
  </si>
  <si>
    <t>2019-06-22 11:15</t>
  </si>
  <si>
    <t>88.8</t>
  </si>
  <si>
    <t>2019-06-22 11:30</t>
  </si>
  <si>
    <t>89.4</t>
  </si>
  <si>
    <t>17</t>
  </si>
  <si>
    <t>2019-06-22 11:45</t>
  </si>
  <si>
    <t>89.7</t>
  </si>
  <si>
    <t>16</t>
  </si>
  <si>
    <t>2019-06-22 12:00</t>
  </si>
  <si>
    <t>90.6</t>
  </si>
  <si>
    <t>75.1</t>
  </si>
  <si>
    <t>2019-06-22 12:15</t>
  </si>
  <si>
    <t>91.5</t>
  </si>
  <si>
    <t>108</t>
  </si>
  <si>
    <t>2019-06-22 12:30</t>
  </si>
  <si>
    <t>91.4</t>
  </si>
  <si>
    <t>82.9</t>
  </si>
  <si>
    <t>2019-06-22 12:45</t>
  </si>
  <si>
    <t>91.2</t>
  </si>
  <si>
    <t>2019-06-22 13:00</t>
  </si>
  <si>
    <t>2019-06-22 13:15</t>
  </si>
  <si>
    <t>91.8</t>
  </si>
  <si>
    <t>84.0</t>
  </si>
  <si>
    <t>110</t>
  </si>
  <si>
    <t>2019-06-22 13:30</t>
  </si>
  <si>
    <t>90.8</t>
  </si>
  <si>
    <t>117</t>
  </si>
  <si>
    <t>2019-06-22 13:45</t>
  </si>
  <si>
    <t>88.6</t>
  </si>
  <si>
    <t>115</t>
  </si>
  <si>
    <t>2019-06-22 14:00</t>
  </si>
  <si>
    <t>87.8</t>
  </si>
  <si>
    <t>81.2</t>
  </si>
  <si>
    <t>20</t>
  </si>
  <si>
    <t>2019-06-22 14:15</t>
  </si>
  <si>
    <t>87.9</t>
  </si>
  <si>
    <t>57.3</t>
  </si>
  <si>
    <t>2019-06-22 14:30</t>
  </si>
  <si>
    <t>87.4</t>
  </si>
  <si>
    <t>2019-06-22 14:45</t>
  </si>
  <si>
    <t>87.3</t>
  </si>
  <si>
    <t>75.6</t>
  </si>
  <si>
    <t>19</t>
  </si>
  <si>
    <t>2019-06-22 15:00</t>
  </si>
  <si>
    <t>74.0</t>
  </si>
  <si>
    <t>18</t>
  </si>
  <si>
    <t>2019-06-22 15:15</t>
  </si>
  <si>
    <t>2019-06-22 15:30</t>
  </si>
  <si>
    <t>85.4</t>
  </si>
  <si>
    <t>74.6</t>
  </si>
  <si>
    <t>2019-06-22 15:45</t>
  </si>
  <si>
    <t>86.6</t>
  </si>
  <si>
    <t>84.4</t>
  </si>
  <si>
    <t>2019-06-22 16:00</t>
  </si>
  <si>
    <t>88.7</t>
  </si>
  <si>
    <t>84.8</t>
  </si>
  <si>
    <t>2019-06-22 16:15</t>
  </si>
  <si>
    <t>89.9</t>
  </si>
  <si>
    <t>85.0</t>
  </si>
  <si>
    <t>2019-06-22 16:30</t>
  </si>
  <si>
    <t>90.2</t>
  </si>
  <si>
    <t>83.1</t>
  </si>
  <si>
    <t>75.8</t>
  </si>
  <si>
    <t>2019-06-22 16:45</t>
  </si>
  <si>
    <t>89.6</t>
  </si>
  <si>
    <t>75.5</t>
  </si>
  <si>
    <t>2019-06-22 17:00</t>
  </si>
  <si>
    <t>87.2</t>
  </si>
  <si>
    <t>2019-06-22 17:15</t>
  </si>
  <si>
    <t>2019-06-22 17:30</t>
  </si>
  <si>
    <t>81.5</t>
  </si>
  <si>
    <t>2019-06-22 17:45</t>
  </si>
  <si>
    <t>84.5</t>
  </si>
  <si>
    <t>2019-06-22 18:00</t>
  </si>
  <si>
    <t>82.3</t>
  </si>
  <si>
    <t>2019-06-22 18:15</t>
  </si>
  <si>
    <t>2019-06-22 18:30</t>
  </si>
  <si>
    <t>58.3</t>
  </si>
  <si>
    <t>2019-06-22 18:45</t>
  </si>
  <si>
    <t>2019-06-22 19:00</t>
  </si>
  <si>
    <t>74.4</t>
  </si>
  <si>
    <t>61.7</t>
  </si>
  <si>
    <t>2019-06-22 19:15</t>
  </si>
  <si>
    <t>73.9</t>
  </si>
  <si>
    <t>2019-06-22 19:30</t>
  </si>
  <si>
    <t>2019-06-22 19:45</t>
  </si>
  <si>
    <t>2019-06-22 20:00</t>
  </si>
  <si>
    <t>75.9</t>
  </si>
  <si>
    <t>2019-06-22 20:15</t>
  </si>
  <si>
    <t>64.0</t>
  </si>
  <si>
    <t>2019-06-22 20:30</t>
  </si>
  <si>
    <t>65.0</t>
  </si>
  <si>
    <t>2019-06-22 20:45</t>
  </si>
  <si>
    <t>68.5</t>
  </si>
  <si>
    <t>2019-06-22 21:00</t>
  </si>
  <si>
    <t>2019-06-22 21:15</t>
  </si>
  <si>
    <t>70.1</t>
  </si>
  <si>
    <t>68.0</t>
  </si>
  <si>
    <t>64</t>
  </si>
  <si>
    <t>2019-06-22 21:30</t>
  </si>
  <si>
    <t>69.5</t>
  </si>
  <si>
    <t>68.3</t>
  </si>
  <si>
    <t>2019-06-22 21:45</t>
  </si>
  <si>
    <t>64.2</t>
  </si>
  <si>
    <t>2019-06-22 22:00</t>
  </si>
  <si>
    <t>2019-06-22 22:15</t>
  </si>
  <si>
    <t>2019-06-22 22:30</t>
  </si>
  <si>
    <t>63.5</t>
  </si>
  <si>
    <t>2019-06-22 22:45</t>
  </si>
  <si>
    <t>67.2</t>
  </si>
  <si>
    <t>2019-06-22 23:00</t>
  </si>
  <si>
    <t>66.8</t>
  </si>
  <si>
    <t>2019-06-22 23:15</t>
  </si>
  <si>
    <t>66.1</t>
  </si>
  <si>
    <t>2019-06-22 23:30</t>
  </si>
  <si>
    <t>64.8</t>
  </si>
  <si>
    <t>2019-06-22 23:45</t>
  </si>
  <si>
    <t>2019-06-23 00:00</t>
  </si>
  <si>
    <t>2019-06-23 00:15</t>
  </si>
  <si>
    <t>2019-06-23 00:30</t>
  </si>
  <si>
    <t>63.3</t>
  </si>
  <si>
    <t>2019-06-23 00:45</t>
  </si>
  <si>
    <t>62.9</t>
  </si>
  <si>
    <t>63.2</t>
  </si>
  <si>
    <t>63.1</t>
  </si>
  <si>
    <t>2019-06-23 01:00</t>
  </si>
  <si>
    <t>62.7</t>
  </si>
  <si>
    <t>2019-06-23 01:15</t>
  </si>
  <si>
    <t>62.3</t>
  </si>
  <si>
    <t>80</t>
  </si>
  <si>
    <t>2019-06-23 01:30</t>
  </si>
  <si>
    <t>62.0</t>
  </si>
  <si>
    <t>2019-06-23 01:45</t>
  </si>
  <si>
    <t>2019-06-23 02:00</t>
  </si>
  <si>
    <t>69.6</t>
  </si>
  <si>
    <t>2019-06-23 02:15</t>
  </si>
  <si>
    <t>69.3</t>
  </si>
  <si>
    <t>2019-06-23 02:30</t>
  </si>
  <si>
    <t>2019-06-23 02:45</t>
  </si>
  <si>
    <t>2019-06-23 03:00</t>
  </si>
  <si>
    <t>2019-06-23 03:15</t>
  </si>
  <si>
    <t>2019-06-23 03:30</t>
  </si>
  <si>
    <t>2019-06-23 03:45</t>
  </si>
  <si>
    <t>2019-06-23 04:00</t>
  </si>
  <si>
    <t>2019-06-23 04:15</t>
  </si>
  <si>
    <t>2019-06-23 04:30</t>
  </si>
  <si>
    <t>2019-06-23 04:45</t>
  </si>
  <si>
    <t>2019-06-23 05:00</t>
  </si>
  <si>
    <t>2019-06-23 05:15</t>
  </si>
  <si>
    <t>2019-06-23 05:30</t>
  </si>
  <si>
    <t>2019-06-23 05:45</t>
  </si>
  <si>
    <t>2019-06-23 06:00</t>
  </si>
  <si>
    <t>2019-06-23 06:15</t>
  </si>
  <si>
    <t>63.4</t>
  </si>
  <si>
    <t>2019-06-23 06:30</t>
  </si>
  <si>
    <t>2019-06-23 06:45</t>
  </si>
  <si>
    <t>81.3</t>
  </si>
  <si>
    <t>2019-06-23 07:00</t>
  </si>
  <si>
    <t>28</t>
  </si>
  <si>
    <t>2019-06-23 07:15</t>
  </si>
  <si>
    <t>81.7</t>
  </si>
  <si>
    <t>64.9</t>
  </si>
  <si>
    <t>23</t>
  </si>
  <si>
    <t>2019-06-23 07:30</t>
  </si>
  <si>
    <t>59.8</t>
  </si>
  <si>
    <t>2019-06-23 07:45</t>
  </si>
  <si>
    <t>2019-06-23 08:00</t>
  </si>
  <si>
    <t>124</t>
  </si>
  <si>
    <t>2019-06-23 08:15</t>
  </si>
  <si>
    <t>131</t>
  </si>
  <si>
    <t>2019-06-23 08:30</t>
  </si>
  <si>
    <t>76.3</t>
  </si>
  <si>
    <t>132</t>
  </si>
  <si>
    <t>2019-06-23 08:45</t>
  </si>
  <si>
    <t>76.0</t>
  </si>
  <si>
    <t>135</t>
  </si>
  <si>
    <t>2019-06-23 09:00</t>
  </si>
  <si>
    <t>139</t>
  </si>
  <si>
    <t>2019-06-23 09:15</t>
  </si>
  <si>
    <t>2019-06-23 09:30</t>
  </si>
  <si>
    <t>2019-06-23 09:45</t>
  </si>
  <si>
    <t>2019-06-23 10:00</t>
  </si>
  <si>
    <t>2019-06-23 10:15</t>
  </si>
  <si>
    <t>71.1</t>
  </si>
  <si>
    <t>152</t>
  </si>
  <si>
    <t>2019-06-23 10:30</t>
  </si>
  <si>
    <t>138</t>
  </si>
  <si>
    <t>2019-06-23 10:45</t>
  </si>
  <si>
    <t>82.7</t>
  </si>
  <si>
    <t>125</t>
  </si>
  <si>
    <t>2019-06-23 11:00</t>
  </si>
  <si>
    <t>83.7</t>
  </si>
  <si>
    <t>2019-06-23 11:15</t>
  </si>
  <si>
    <t>2019-06-23 11:30</t>
  </si>
  <si>
    <t>112</t>
  </si>
  <si>
    <t>2019-06-23 11:45</t>
  </si>
  <si>
    <t>2019-06-23 12:00</t>
  </si>
  <si>
    <t>64.7</t>
  </si>
  <si>
    <t>2019-06-23 12:15</t>
  </si>
  <si>
    <t>65.7</t>
  </si>
  <si>
    <t>2019-06-23 12:30</t>
  </si>
  <si>
    <t>2019-06-23 12:45</t>
  </si>
  <si>
    <t>0.20</t>
  </si>
  <si>
    <t>127</t>
  </si>
  <si>
    <t>2019-06-23 13:00</t>
  </si>
  <si>
    <t>91.3</t>
  </si>
  <si>
    <t>69.2</t>
  </si>
  <si>
    <t>0.10</t>
  </si>
  <si>
    <t>2019-06-23 13:15</t>
  </si>
  <si>
    <t>94.0</t>
  </si>
  <si>
    <t>0.12</t>
  </si>
  <si>
    <t>148</t>
  </si>
  <si>
    <t>66.9</t>
  </si>
  <si>
    <t>2019-06-23 13:30</t>
  </si>
  <si>
    <t>93.8</t>
  </si>
  <si>
    <t>136</t>
  </si>
  <si>
    <t>2019-06-23 13:45</t>
  </si>
  <si>
    <t>92.9</t>
  </si>
  <si>
    <t>134</t>
  </si>
  <si>
    <t>2019-06-23 14:00</t>
  </si>
  <si>
    <t>92.8</t>
  </si>
  <si>
    <t>2019-06-23 14:15</t>
  </si>
  <si>
    <t>91.9</t>
  </si>
  <si>
    <t>129</t>
  </si>
  <si>
    <t>67.9</t>
  </si>
  <si>
    <t>2019-06-23 14:30</t>
  </si>
  <si>
    <t>2019-06-23 14:45</t>
  </si>
  <si>
    <t>2019-06-23 15:00</t>
  </si>
  <si>
    <t>88.0</t>
  </si>
  <si>
    <t>2019-06-23 15:15</t>
  </si>
  <si>
    <t>87.5</t>
  </si>
  <si>
    <t>2019-06-23 15:30</t>
  </si>
  <si>
    <t>82.5</t>
  </si>
  <si>
    <t>2019-06-23 15:45</t>
  </si>
  <si>
    <t>2019-06-23 16:00</t>
  </si>
  <si>
    <t>2019-06-23 16:15</t>
  </si>
  <si>
    <t>2019-06-23 16:30</t>
  </si>
  <si>
    <t>2019-06-23 16:45</t>
  </si>
  <si>
    <t>2019-06-23 17:00</t>
  </si>
  <si>
    <t>2019-06-23 17:15</t>
  </si>
  <si>
    <t>2019-06-23 17:30</t>
  </si>
  <si>
    <t>144</t>
  </si>
  <si>
    <t>2019-06-23 17:45</t>
  </si>
  <si>
    <t>142</t>
  </si>
  <si>
    <t>2019-06-23 18:00</t>
  </si>
  <si>
    <t>160</t>
  </si>
  <si>
    <t>2019-06-23 18:15</t>
  </si>
  <si>
    <t>92.1</t>
  </si>
  <si>
    <t>200</t>
  </si>
  <si>
    <t>2019-06-23 18:30</t>
  </si>
  <si>
    <t>208</t>
  </si>
  <si>
    <t>2019-06-23 18:45</t>
  </si>
  <si>
    <t>80.2</t>
  </si>
  <si>
    <t>210</t>
  </si>
  <si>
    <t>2019-06-23 19:00</t>
  </si>
  <si>
    <t>194</t>
  </si>
  <si>
    <t>2019-06-23 19:15</t>
  </si>
  <si>
    <t>201</t>
  </si>
  <si>
    <t>2019-06-23 19:30</t>
  </si>
  <si>
    <t>175</t>
  </si>
  <si>
    <t>2019-06-23 19:45</t>
  </si>
  <si>
    <t>158</t>
  </si>
  <si>
    <t>2019-06-23 20:00</t>
  </si>
  <si>
    <t>2019-06-23 20:15</t>
  </si>
  <si>
    <t>73.8</t>
  </si>
  <si>
    <t>2019-06-23 20:30</t>
  </si>
  <si>
    <t>86.1</t>
  </si>
  <si>
    <t>2019-06-23 20:45</t>
  </si>
  <si>
    <t>88.2</t>
  </si>
  <si>
    <t>2019-06-23 21:00</t>
  </si>
  <si>
    <t>2019-06-23 21:15</t>
  </si>
  <si>
    <t>65.8</t>
  </si>
  <si>
    <t>2019-06-23 21:30</t>
  </si>
  <si>
    <t>92.2</t>
  </si>
  <si>
    <t>2019-06-23 21:45</t>
  </si>
  <si>
    <t>91.0</t>
  </si>
  <si>
    <t>2019-06-23 22:00</t>
  </si>
  <si>
    <t>66.7</t>
  </si>
  <si>
    <t>90.9</t>
  </si>
  <si>
    <t>2019-06-23 22:15</t>
  </si>
  <si>
    <t>92.0</t>
  </si>
  <si>
    <t>2019-06-23 22:30</t>
  </si>
  <si>
    <t>2019-06-23 22:45</t>
  </si>
  <si>
    <t>145</t>
  </si>
  <si>
    <t>2019-06-23 23:00</t>
  </si>
  <si>
    <t>2019-06-23 23:15</t>
  </si>
  <si>
    <t>2019-06-23 23:30</t>
  </si>
  <si>
    <t>95.3</t>
  </si>
  <si>
    <t>2019-06-23 23:45</t>
  </si>
  <si>
    <t>96.1</t>
  </si>
  <si>
    <t>2019-06-24 00:00</t>
  </si>
  <si>
    <t>96.8</t>
  </si>
  <si>
    <t>2019-06-24 00:15</t>
  </si>
  <si>
    <t>97.1</t>
  </si>
  <si>
    <t>2019-06-24 00:30</t>
  </si>
  <si>
    <t>97.2</t>
  </si>
  <si>
    <t>2019-06-24 00:45</t>
  </si>
  <si>
    <t>98.2</t>
  </si>
  <si>
    <t>2019-06-24 01:00</t>
  </si>
  <si>
    <t>97.6</t>
  </si>
  <si>
    <t>2019-06-24 01:15</t>
  </si>
  <si>
    <t>2019-06-24 01:30</t>
  </si>
  <si>
    <t>151</t>
  </si>
  <si>
    <t>2019-06-24 01:45</t>
  </si>
  <si>
    <t>95.4</t>
  </si>
  <si>
    <t>199</t>
  </si>
  <si>
    <t>2019-06-24 02:00</t>
  </si>
  <si>
    <t>95.5</t>
  </si>
  <si>
    <t>2019-06-24 02:15</t>
  </si>
  <si>
    <t>2019-06-24 02:30</t>
  </si>
  <si>
    <t>66.3</t>
  </si>
  <si>
    <t>94.8</t>
  </si>
  <si>
    <t>203</t>
  </si>
  <si>
    <t>2019-06-24 02:45</t>
  </si>
  <si>
    <t>94.2</t>
  </si>
  <si>
    <t>193</t>
  </si>
  <si>
    <t>2019-06-24 03:00</t>
  </si>
  <si>
    <t>93.6</t>
  </si>
  <si>
    <t>184</t>
  </si>
  <si>
    <t>2019-06-24 03:15</t>
  </si>
  <si>
    <t>94.4</t>
  </si>
  <si>
    <t>169</t>
  </si>
  <si>
    <t>2019-06-24 03:30</t>
  </si>
  <si>
    <t>220</t>
  </si>
  <si>
    <t>2019-06-24 03:45</t>
  </si>
  <si>
    <t>223</t>
  </si>
  <si>
    <t>2019-06-24 04:00</t>
  </si>
  <si>
    <t>2019-06-24 04:15</t>
  </si>
  <si>
    <t>97.5</t>
  </si>
  <si>
    <t>2019-06-24 04:30</t>
  </si>
  <si>
    <t>97.8</t>
  </si>
  <si>
    <t>2019-06-24 04:45</t>
  </si>
  <si>
    <t>97.9</t>
  </si>
  <si>
    <t>2019-06-24 05:00</t>
  </si>
  <si>
    <t>98.6</t>
  </si>
  <si>
    <t>2019-06-24 05:15</t>
  </si>
  <si>
    <t>2019-06-24 05:30</t>
  </si>
  <si>
    <t>192</t>
  </si>
  <si>
    <t>2019-06-24 05:45</t>
  </si>
  <si>
    <t>96.3</t>
  </si>
  <si>
    <t>2019-06-24 06:00</t>
  </si>
  <si>
    <t>2019-06-24 06:15</t>
  </si>
  <si>
    <t>94.9</t>
  </si>
  <si>
    <t>2019-06-24 06:30</t>
  </si>
  <si>
    <t>182</t>
  </si>
  <si>
    <t>2019-06-24 06:45</t>
  </si>
  <si>
    <t>66.2</t>
  </si>
  <si>
    <t>211</t>
  </si>
  <si>
    <t>2019-06-24 07:00</t>
  </si>
  <si>
    <t>95.7</t>
  </si>
  <si>
    <t>228</t>
  </si>
  <si>
    <t>2019-06-24 07:15</t>
  </si>
  <si>
    <t>95.2</t>
  </si>
  <si>
    <t>2019-06-24 07:30</t>
  </si>
  <si>
    <t>2019-06-24 07:45</t>
  </si>
  <si>
    <t>94.1</t>
  </si>
  <si>
    <t>2019-06-24 08:00</t>
  </si>
  <si>
    <t>93.1</t>
  </si>
  <si>
    <t>176</t>
  </si>
  <si>
    <t>2019-06-24 08:15</t>
  </si>
  <si>
    <t>170</t>
  </si>
  <si>
    <t>2019-06-24 08:30</t>
  </si>
  <si>
    <t>91.1</t>
  </si>
  <si>
    <t>177</t>
  </si>
  <si>
    <t>2019-06-24 08:45</t>
  </si>
  <si>
    <t>2019-06-24 09:00</t>
  </si>
  <si>
    <t>216</t>
  </si>
  <si>
    <t>2019-06-24 09:15</t>
  </si>
  <si>
    <t>91.6</t>
  </si>
  <si>
    <t>218</t>
  </si>
  <si>
    <t>2019-06-24 09:30</t>
  </si>
  <si>
    <t>92.7</t>
  </si>
  <si>
    <t>207</t>
  </si>
  <si>
    <t>2019-06-24 09:45</t>
  </si>
  <si>
    <t>92.6</t>
  </si>
  <si>
    <t>214</t>
  </si>
  <si>
    <t>2019-06-24 10:00</t>
  </si>
  <si>
    <t>213</t>
  </si>
  <si>
    <t>2019-06-24 10:15</t>
  </si>
  <si>
    <t>2019-06-24 10:30</t>
  </si>
  <si>
    <t>93.2</t>
  </si>
  <si>
    <t>206</t>
  </si>
  <si>
    <t>2019-06-24 10:45</t>
  </si>
  <si>
    <t>2019-06-24 11:00</t>
  </si>
  <si>
    <t>2019-06-24 11:15</t>
  </si>
  <si>
    <t>93.7</t>
  </si>
  <si>
    <t>2019-06-24 11:30</t>
  </si>
  <si>
    <t>2019-06-24 11:45</t>
  </si>
  <si>
    <t>146</t>
  </si>
  <si>
    <t>2019-06-24 12:00</t>
  </si>
  <si>
    <t>90.5</t>
  </si>
  <si>
    <t>153</t>
  </si>
  <si>
    <t>2019-06-24 12:15</t>
  </si>
  <si>
    <t>87.1</t>
  </si>
  <si>
    <t>2019-06-24 12:30</t>
  </si>
  <si>
    <t>86.9</t>
  </si>
  <si>
    <t>2019-06-24 12:45</t>
  </si>
  <si>
    <t>85.8</t>
  </si>
  <si>
    <t>2019-06-24 13:00</t>
  </si>
  <si>
    <t>2019-06-24 13:15</t>
  </si>
  <si>
    <t>173</t>
  </si>
  <si>
    <t>2019-06-24 13:30</t>
  </si>
  <si>
    <t>2019-06-24 13:45</t>
  </si>
  <si>
    <t>2019-06-24 14:00</t>
  </si>
  <si>
    <t>2019-06-24 14:15</t>
  </si>
  <si>
    <t>179</t>
  </si>
  <si>
    <t>2019-06-24 14:30</t>
  </si>
  <si>
    <t>2019-06-24 14:45</t>
  </si>
  <si>
    <t>0.02</t>
  </si>
  <si>
    <t>2019-06-24 15:00</t>
  </si>
  <si>
    <t>0.03</t>
  </si>
  <si>
    <t>227</t>
  </si>
  <si>
    <t>2019-06-24 15:15</t>
  </si>
  <si>
    <t>88.1</t>
  </si>
  <si>
    <t>0.06</t>
  </si>
  <si>
    <t>278</t>
  </si>
  <si>
    <t>2019-06-24 15:30</t>
  </si>
  <si>
    <t>256</t>
  </si>
  <si>
    <t>2019-06-24 15:45</t>
  </si>
  <si>
    <t>230</t>
  </si>
  <si>
    <t>2019-06-24 16:00</t>
  </si>
  <si>
    <t>187</t>
  </si>
  <si>
    <t>2019-06-24 16:15</t>
  </si>
  <si>
    <t>2019-06-24 16:30</t>
  </si>
  <si>
    <t>225</t>
  </si>
  <si>
    <t>2019-06-24 16:45</t>
  </si>
  <si>
    <t>92.4</t>
  </si>
  <si>
    <t>217</t>
  </si>
  <si>
    <t>2019-06-24 17:00</t>
  </si>
  <si>
    <t>93.4</t>
  </si>
  <si>
    <t>186</t>
  </si>
  <si>
    <t>2019-06-24 17:15</t>
  </si>
  <si>
    <t>0.31</t>
  </si>
  <si>
    <t>2019-06-24 17:30</t>
  </si>
  <si>
    <t>268</t>
  </si>
  <si>
    <t>2019-06-24 17:45</t>
  </si>
  <si>
    <t>90.4</t>
  </si>
  <si>
    <t>231</t>
  </si>
  <si>
    <t>2019-06-24 18:00</t>
  </si>
  <si>
    <t>159</t>
  </si>
  <si>
    <t>2019-06-24 18:15</t>
  </si>
  <si>
    <t>155</t>
  </si>
  <si>
    <t>2019-06-24 18:30</t>
  </si>
  <si>
    <t>62.6</t>
  </si>
  <si>
    <t>93.3</t>
  </si>
  <si>
    <t>2019-06-24 18:45</t>
  </si>
  <si>
    <t>93.9</t>
  </si>
  <si>
    <t>204</t>
  </si>
  <si>
    <t>2019-06-24 19:00</t>
  </si>
  <si>
    <t>90.7</t>
  </si>
  <si>
    <t>0.69</t>
  </si>
  <si>
    <t>355</t>
  </si>
  <si>
    <t>2019-06-24 19:15</t>
  </si>
  <si>
    <t>2019-06-24 19:30</t>
  </si>
  <si>
    <t>237</t>
  </si>
  <si>
    <t>2019-06-24 19:45</t>
  </si>
  <si>
    <t>2019-06-24 20:00</t>
  </si>
  <si>
    <t>2019-06-24 20:15</t>
  </si>
  <si>
    <t>2019-06-24 20:30</t>
  </si>
  <si>
    <t>93.0</t>
  </si>
  <si>
    <t>2019-06-24 20:45</t>
  </si>
  <si>
    <t>2019-06-24 21:00</t>
  </si>
  <si>
    <t>2019-06-24 21:15</t>
  </si>
  <si>
    <t>92.5</t>
  </si>
  <si>
    <t>240</t>
  </si>
  <si>
    <t>2019-06-24 21:30</t>
  </si>
  <si>
    <t>245</t>
  </si>
  <si>
    <t>2019-06-24 21:45</t>
  </si>
  <si>
    <t>247</t>
  </si>
  <si>
    <t>2019-06-24 22:00</t>
  </si>
  <si>
    <t>89.3</t>
  </si>
  <si>
    <t>251</t>
  </si>
  <si>
    <t>2019-06-24 22:15</t>
  </si>
  <si>
    <t>2019-06-24 22:30</t>
  </si>
  <si>
    <t>254</t>
  </si>
  <si>
    <t>58.5</t>
  </si>
  <si>
    <t>2019-06-24 22:45</t>
  </si>
  <si>
    <t>2019-06-24 23:00</t>
  </si>
  <si>
    <t>2019-06-24 23:15</t>
  </si>
  <si>
    <t>59.7</t>
  </si>
  <si>
    <t>249</t>
  </si>
  <si>
    <t>2019-06-24 23:30</t>
  </si>
  <si>
    <t>2019-06-24 23:45</t>
  </si>
  <si>
    <t>59.4</t>
  </si>
  <si>
    <t>91.7</t>
  </si>
  <si>
    <t>242</t>
  </si>
  <si>
    <t>2019-06-25 00:00</t>
  </si>
  <si>
    <t>244</t>
  </si>
  <si>
    <t>2019-06-25 00:15</t>
  </si>
  <si>
    <t>252</t>
  </si>
  <si>
    <t>2019-06-25 00:30</t>
  </si>
  <si>
    <t>248</t>
  </si>
  <si>
    <t>2019-06-25 00:45</t>
  </si>
  <si>
    <t>92.3</t>
  </si>
  <si>
    <t>234</t>
  </si>
  <si>
    <t>2019-06-25 01:00</t>
  </si>
  <si>
    <t>2019-06-25 01:15</t>
  </si>
  <si>
    <t>2019-06-25 01:30</t>
  </si>
  <si>
    <t>2019-06-25 01:45</t>
  </si>
  <si>
    <t>2019-06-25 02:00</t>
  </si>
  <si>
    <t>221</t>
  </si>
  <si>
    <t>2019-06-25 02:15</t>
  </si>
  <si>
    <t>2019-06-25 02:30</t>
  </si>
  <si>
    <t>94.7</t>
  </si>
  <si>
    <t>2019-06-25 02:45</t>
  </si>
  <si>
    <t>2019-06-25 03:00</t>
  </si>
  <si>
    <t>2019-06-25 03:15</t>
  </si>
  <si>
    <t>2019-06-25 03:30</t>
  </si>
  <si>
    <t>94.6</t>
  </si>
  <si>
    <t>2019-06-25 03:45</t>
  </si>
  <si>
    <t>241</t>
  </si>
  <si>
    <t>2019-06-25 04:00</t>
  </si>
  <si>
    <t>2019-06-25 04:15</t>
  </si>
  <si>
    <t>2019-06-25 04:30</t>
  </si>
  <si>
    <t>2019-06-25 04:45</t>
  </si>
  <si>
    <t>96.5</t>
  </si>
  <si>
    <t>232</t>
  </si>
  <si>
    <t>2019-06-25 05:00</t>
  </si>
  <si>
    <t>95.9</t>
  </si>
  <si>
    <t>2019-06-25 05:15</t>
  </si>
  <si>
    <t>2019-06-25 05:30</t>
  </si>
  <si>
    <t>95.6</t>
  </si>
  <si>
    <t>2019-06-25 05:45</t>
  </si>
  <si>
    <t>94.3</t>
  </si>
  <si>
    <t>166</t>
  </si>
  <si>
    <t>2019-06-25 06:00</t>
  </si>
  <si>
    <t>2019-06-25 06:15</t>
  </si>
  <si>
    <t>90.0</t>
  </si>
  <si>
    <t>2019-06-25 06:30</t>
  </si>
  <si>
    <t>2019-06-25 06:45</t>
  </si>
  <si>
    <t>87.6</t>
  </si>
  <si>
    <t>2019-06-25 07:00</t>
  </si>
  <si>
    <t>2019-06-25 07:15</t>
  </si>
  <si>
    <t>196</t>
  </si>
  <si>
    <t>2019-06-25 07:30</t>
  </si>
  <si>
    <t>85.9</t>
  </si>
  <si>
    <t>2019-06-25 07:45</t>
  </si>
  <si>
    <t>2019-06-25 08:00</t>
  </si>
  <si>
    <t>83.0</t>
  </si>
  <si>
    <t>2019-06-25 08:15</t>
  </si>
  <si>
    <t>2019-06-25 08:30</t>
  </si>
  <si>
    <t>2019-06-25 08:45</t>
  </si>
  <si>
    <t>235</t>
  </si>
  <si>
    <t>2019-06-25 09:00</t>
  </si>
  <si>
    <t>2019-06-25 09:15</t>
  </si>
  <si>
    <t>80.4</t>
  </si>
  <si>
    <t>2019-06-25 09:30</t>
  </si>
  <si>
    <t>2019-06-25 09:45</t>
  </si>
  <si>
    <t>2019-06-25 10:00</t>
  </si>
  <si>
    <t>2019-06-25 10:15</t>
  </si>
  <si>
    <t>2019-06-25 10:30</t>
  </si>
  <si>
    <t>2019-06-25 10:45</t>
  </si>
  <si>
    <t>2019-06-25 11:00</t>
  </si>
  <si>
    <t>163</t>
  </si>
  <si>
    <t>2019-06-25 11:15</t>
  </si>
  <si>
    <t>2019-06-25 11:30</t>
  </si>
  <si>
    <t>183</t>
  </si>
  <si>
    <t>2019-06-25 11:45</t>
  </si>
  <si>
    <t>2019-06-25 12:00</t>
  </si>
  <si>
    <t>2019-06-25 12:15</t>
  </si>
  <si>
    <t>189</t>
  </si>
  <si>
    <t>2019-06-25 12:30</t>
  </si>
  <si>
    <t>2019-06-25 12:45</t>
  </si>
  <si>
    <t>2019-06-25 13:00</t>
  </si>
  <si>
    <t>2019-06-25 13:15</t>
  </si>
  <si>
    <t>2019-06-25 13:30</t>
  </si>
  <si>
    <t>81.9</t>
  </si>
  <si>
    <t>2019-06-25 13:45</t>
  </si>
  <si>
    <t>2019-06-25 14:00</t>
  </si>
  <si>
    <t>2019-06-25 14:15</t>
  </si>
  <si>
    <t>83.6</t>
  </si>
  <si>
    <t>2019-06-25 14:30</t>
  </si>
  <si>
    <t>2019-06-25 14:45</t>
  </si>
  <si>
    <t>2019-06-25 15:00</t>
  </si>
  <si>
    <t>2019-06-25 15:15</t>
  </si>
  <si>
    <t>2019-06-25 15:30</t>
  </si>
  <si>
    <t>2019-06-25 15:45</t>
  </si>
  <si>
    <t>2019-06-25 16:00</t>
  </si>
  <si>
    <t>2019-06-25 16:15</t>
  </si>
  <si>
    <t>2019-06-25 16:30</t>
  </si>
  <si>
    <t>224</t>
  </si>
  <si>
    <t>2019-06-25 16:45</t>
  </si>
  <si>
    <t>2019-06-25 17:00</t>
  </si>
  <si>
    <t>2019-06-25 17:15</t>
  </si>
  <si>
    <t>2019-06-25 17:30</t>
  </si>
  <si>
    <t>2019-06-25 17:45</t>
  </si>
  <si>
    <t>2019-06-25 18:00</t>
  </si>
  <si>
    <t>2019-06-25 18:15</t>
  </si>
  <si>
    <t>2019-06-25 18:30</t>
  </si>
  <si>
    <t>2019-06-25 18:45</t>
  </si>
  <si>
    <t>2019-06-25 19:00</t>
  </si>
  <si>
    <t>2019-06-25 19:15</t>
  </si>
  <si>
    <t>2019-06-25 19:30</t>
  </si>
  <si>
    <t>2019-06-25 19:45</t>
  </si>
  <si>
    <t>2019-06-25 20:00</t>
  </si>
  <si>
    <t>2019-06-25 20:15</t>
  </si>
  <si>
    <t>2019-06-25 20:30</t>
  </si>
  <si>
    <t>2019-06-25 20:45</t>
  </si>
  <si>
    <t>238</t>
  </si>
  <si>
    <t>2019-06-25 21:00</t>
  </si>
  <si>
    <t>2019-06-25 21:15</t>
  </si>
  <si>
    <t>2019-06-25 21:30</t>
  </si>
  <si>
    <t>2019-06-25 21:45</t>
  </si>
  <si>
    <t>2019-06-25 22:00</t>
  </si>
  <si>
    <t>80.9</t>
  </si>
  <si>
    <t>2019-06-25 22:15</t>
  </si>
  <si>
    <t>2019-06-25 22:30</t>
  </si>
  <si>
    <t>2019-06-25 22:45</t>
  </si>
  <si>
    <t>2019-06-25 23:00</t>
  </si>
  <si>
    <t>2019-06-25 23:15</t>
  </si>
  <si>
    <t>266</t>
  </si>
  <si>
    <t>2019-06-25 23:30</t>
  </si>
  <si>
    <t>2019-06-25 23:45</t>
  </si>
  <si>
    <t>2019-06-26 00:00</t>
  </si>
  <si>
    <t>2019-06-26 00:15</t>
  </si>
  <si>
    <t>2019-06-26 00:30</t>
  </si>
  <si>
    <t>2019-06-26 00:45</t>
  </si>
  <si>
    <t>81.8</t>
  </si>
  <si>
    <t>2019-06-26 01:00</t>
  </si>
  <si>
    <t>2019-06-26 01:15</t>
  </si>
  <si>
    <t>2019-06-26 01:30</t>
  </si>
  <si>
    <t>2019-06-26 01:45</t>
  </si>
  <si>
    <t>2019-06-26 02:00</t>
  </si>
  <si>
    <t>2019-06-26 02:15</t>
  </si>
  <si>
    <t>2019-06-26 02:30</t>
  </si>
  <si>
    <t>2019-06-26 02:45</t>
  </si>
  <si>
    <t>2019-06-26 03:00</t>
  </si>
  <si>
    <t>2019-06-26 03:15</t>
  </si>
  <si>
    <t>2019-06-26 03:30</t>
  </si>
  <si>
    <t>2019-06-26 03:45</t>
  </si>
  <si>
    <t>2019-06-26 04:00</t>
  </si>
  <si>
    <t>255</t>
  </si>
  <si>
    <t>2019-06-26 04:15</t>
  </si>
  <si>
    <t>259</t>
  </si>
  <si>
    <t>2019-06-26 04:30</t>
  </si>
  <si>
    <t>86.4</t>
  </si>
  <si>
    <t>272</t>
  </si>
  <si>
    <t>2019-06-26 04:45</t>
  </si>
  <si>
    <t>2019-06-26 05:00</t>
  </si>
  <si>
    <t>2019-06-26 05:15</t>
  </si>
  <si>
    <t>261</t>
  </si>
  <si>
    <t>2019-06-26 05:30</t>
  </si>
  <si>
    <t>2019-06-26 05:45</t>
  </si>
  <si>
    <t>2019-06-26 06:00</t>
  </si>
  <si>
    <t>2019-06-26 06:15</t>
  </si>
  <si>
    <t>2019-06-26 06:30</t>
  </si>
  <si>
    <t>2019-06-26 06:45</t>
  </si>
  <si>
    <t>2019-06-26 07:00</t>
  </si>
  <si>
    <t>2019-06-26 07:15</t>
  </si>
  <si>
    <t>2019-06-26 07:30</t>
  </si>
  <si>
    <t>265</t>
  </si>
  <si>
    <t>2019-06-26 07:45</t>
  </si>
  <si>
    <t>2019-06-26 08:00</t>
  </si>
  <si>
    <t>2019-06-26 08:15</t>
  </si>
  <si>
    <t>2019-06-26 08:30</t>
  </si>
  <si>
    <t>2019-06-26 08:45</t>
  </si>
  <si>
    <t>2019-06-26 09:00</t>
  </si>
  <si>
    <t>2019-06-26 09:15</t>
  </si>
  <si>
    <t>2019-06-26 09:30</t>
  </si>
  <si>
    <t>2019-06-26 09:45</t>
  </si>
  <si>
    <t>273</t>
  </si>
  <si>
    <t>2019-06-26 10:00</t>
  </si>
  <si>
    <t>2019-06-26 10:15</t>
  </si>
  <si>
    <t>2019-06-26 10:30</t>
  </si>
  <si>
    <t>86.7</t>
  </si>
  <si>
    <t>2019-06-26 10:45</t>
  </si>
  <si>
    <t>80.8</t>
  </si>
  <si>
    <t>2019-06-26 11:00</t>
  </si>
  <si>
    <t>2019-06-26 11:15</t>
  </si>
  <si>
    <t>88.5</t>
  </si>
  <si>
    <t>2019-06-26 11:30</t>
  </si>
  <si>
    <t>88.4</t>
  </si>
  <si>
    <t>2019-06-26 11:45</t>
  </si>
  <si>
    <t>2019-06-26 12:00</t>
  </si>
  <si>
    <t>2019-06-26 12:15</t>
  </si>
  <si>
    <t>86.8</t>
  </si>
  <si>
    <t>2019-06-26 12:30</t>
  </si>
  <si>
    <t>258</t>
  </si>
  <si>
    <t>2019-06-26 12:45</t>
  </si>
  <si>
    <t>83.3</t>
  </si>
  <si>
    <t>2019-06-26 13:00</t>
  </si>
  <si>
    <t>2019-06-26 13:15</t>
  </si>
  <si>
    <t>2019-06-26 13:30</t>
  </si>
  <si>
    <t>44.3</t>
  </si>
  <si>
    <t>2019-06-26 13:45</t>
  </si>
  <si>
    <t>84.9</t>
  </si>
  <si>
    <t>82.6</t>
  </si>
  <si>
    <t>2019-06-26 14:00</t>
  </si>
  <si>
    <t>2019-06-26 14:15</t>
  </si>
  <si>
    <t>90.1</t>
  </si>
  <si>
    <t>84.3</t>
  </si>
  <si>
    <t>2019-06-26 14:30</t>
  </si>
  <si>
    <t>89.1</t>
  </si>
  <si>
    <t>83.8</t>
  </si>
  <si>
    <t>2019-06-26 14:45</t>
  </si>
  <si>
    <t>2019-06-26 15:00</t>
  </si>
  <si>
    <t>2019-06-26 15:15</t>
  </si>
  <si>
    <t>2019-06-26 15:30</t>
  </si>
  <si>
    <t>2019-06-26 15:45</t>
  </si>
  <si>
    <t>41.6</t>
  </si>
  <si>
    <t>2019-06-26 16:00</t>
  </si>
  <si>
    <t>2019-06-26 16:15</t>
  </si>
  <si>
    <t>86.5</t>
  </si>
  <si>
    <t>41.0</t>
  </si>
  <si>
    <t>2019-06-26 16:30</t>
  </si>
  <si>
    <t>83.9</t>
  </si>
  <si>
    <t>2019-06-26 16:45</t>
  </si>
  <si>
    <t>2019-06-26 17:00</t>
  </si>
  <si>
    <t>2019-06-26 17:15</t>
  </si>
  <si>
    <t>190</t>
  </si>
  <si>
    <t>2019-06-26 17:30</t>
  </si>
  <si>
    <t>2019-06-26 17:45</t>
  </si>
  <si>
    <t>2019-06-26 18:00</t>
  </si>
  <si>
    <t>2019-06-26 18:15</t>
  </si>
  <si>
    <t>2019-06-26 18:30</t>
  </si>
  <si>
    <t>2019-06-26 18:45</t>
  </si>
  <si>
    <t>264</t>
  </si>
  <si>
    <t>2019-06-26 19:00</t>
  </si>
  <si>
    <t>262</t>
  </si>
  <si>
    <t>2019-06-26 19:15</t>
  </si>
  <si>
    <t>2019-06-26 19:30</t>
  </si>
  <si>
    <t>2019-06-26 19:45</t>
  </si>
  <si>
    <t>2019-06-26 20:00</t>
  </si>
  <si>
    <t>2019-06-26 20:15</t>
  </si>
  <si>
    <t>2019-06-26 20:30</t>
  </si>
  <si>
    <t>2019-06-26 20:45</t>
  </si>
  <si>
    <t>2019-06-26 21:00</t>
  </si>
  <si>
    <t>90.3</t>
  </si>
  <si>
    <t>2019-06-26 21:15</t>
  </si>
  <si>
    <t>2019-06-26 21:30</t>
  </si>
  <si>
    <t>2019-06-26 21:45</t>
  </si>
  <si>
    <t>2019-06-26 22:00</t>
  </si>
  <si>
    <t>2019-06-26 22:15</t>
  </si>
  <si>
    <t>2019-06-26 22:30</t>
  </si>
  <si>
    <t>2019-06-26 22:45</t>
  </si>
  <si>
    <t>2019-06-26 23:00</t>
  </si>
  <si>
    <t>2019-06-26 23:15</t>
  </si>
  <si>
    <t>2019-06-26 23:30</t>
  </si>
  <si>
    <t>2019-06-26 23:45</t>
  </si>
  <si>
    <t>94.5</t>
  </si>
  <si>
    <t>2019-06-27 00:00</t>
  </si>
  <si>
    <t>2019-06-27 00:15</t>
  </si>
  <si>
    <t>2019-06-27 00:30</t>
  </si>
  <si>
    <t>2019-06-27 00:45</t>
  </si>
  <si>
    <t>2019-06-27 01:00</t>
  </si>
  <si>
    <t>2019-06-27 01:15</t>
  </si>
  <si>
    <t>2019-06-27 01:30</t>
  </si>
  <si>
    <t>95.0</t>
  </si>
  <si>
    <t>2019-06-27 01:45</t>
  </si>
  <si>
    <t>2019-06-27 02:00</t>
  </si>
  <si>
    <t>2019-06-27 02:15</t>
  </si>
  <si>
    <t>96.9</t>
  </si>
  <si>
    <t>2019-06-27 02:30</t>
  </si>
  <si>
    <t>2019-06-27 02:45</t>
  </si>
  <si>
    <t>2019-06-27 03:00</t>
  </si>
  <si>
    <t>2019-06-27 03:15</t>
  </si>
  <si>
    <t>2019-06-27 03:30</t>
  </si>
  <si>
    <t>2019-06-27 03:45</t>
  </si>
  <si>
    <t>2019-06-27 04:00</t>
  </si>
  <si>
    <t>2019-06-27 04:15</t>
  </si>
  <si>
    <t>2019-06-27 04:30</t>
  </si>
  <si>
    <t>2019-06-27 04:45</t>
  </si>
  <si>
    <t>2019-06-27 05:00</t>
  </si>
  <si>
    <t>2019-06-27 05:15</t>
  </si>
  <si>
    <t>2019-06-27 05:30</t>
  </si>
  <si>
    <t>2019-06-27 05:45</t>
  </si>
  <si>
    <t>2019-06-27 06:00</t>
  </si>
  <si>
    <t>2019-06-27 06:15</t>
  </si>
  <si>
    <t>2019-06-27 06:30</t>
  </si>
  <si>
    <t>2019-06-27 06:45</t>
  </si>
  <si>
    <t>2019-06-27 07:00</t>
  </si>
  <si>
    <t>2019-06-27 07:15</t>
  </si>
  <si>
    <t>2019-06-27 07:30</t>
  </si>
  <si>
    <t>2019-06-27 07:45</t>
  </si>
  <si>
    <t>2019-06-27 08:00</t>
  </si>
  <si>
    <t>2019-06-27 08:15</t>
  </si>
  <si>
    <t>2019-06-27 08:30</t>
  </si>
  <si>
    <t>2019-06-27 08:45</t>
  </si>
  <si>
    <t>2019-06-27 09:00</t>
  </si>
  <si>
    <t>121</t>
  </si>
  <si>
    <t>2019-06-27 09:15</t>
  </si>
  <si>
    <t>2019-06-27 09:30</t>
  </si>
  <si>
    <t>2019-06-27 09:45</t>
  </si>
  <si>
    <t>2019-06-27 10:00</t>
  </si>
  <si>
    <t>2019-06-27 10:15</t>
  </si>
  <si>
    <t>2019-06-27 10:30</t>
  </si>
  <si>
    <t>2019-06-27 10:45</t>
  </si>
  <si>
    <t>2019-06-27 11:00</t>
  </si>
  <si>
    <t>2019-06-27 11:15</t>
  </si>
  <si>
    <t>2019-06-27 11:30</t>
  </si>
  <si>
    <t>2019-06-27 11:45</t>
  </si>
  <si>
    <t>2019-06-27 12:00</t>
  </si>
  <si>
    <t>2019-06-27 12:15</t>
  </si>
  <si>
    <t>128</t>
  </si>
  <si>
    <t>2019-06-27 12:30</t>
  </si>
  <si>
    <t>96.6</t>
  </si>
  <si>
    <t>2019-06-27 12:45</t>
  </si>
  <si>
    <t>2019-06-27 13:00</t>
  </si>
  <si>
    <t>96.7</t>
  </si>
  <si>
    <t>89.8</t>
  </si>
  <si>
    <t>2019-06-27 13:15</t>
  </si>
  <si>
    <t>96.0</t>
  </si>
  <si>
    <t>2019-06-27 13:30</t>
  </si>
  <si>
    <t>96.2</t>
  </si>
  <si>
    <t>2019-06-27 13:45</t>
  </si>
  <si>
    <t>2019-06-27 14:00</t>
  </si>
  <si>
    <t>95.1</t>
  </si>
  <si>
    <t>2019-06-27 14:15</t>
  </si>
  <si>
    <t>162</t>
  </si>
  <si>
    <t>2019-06-27 14:30</t>
  </si>
  <si>
    <t>2019-06-27 14:45</t>
  </si>
  <si>
    <t>86.2</t>
  </si>
  <si>
    <t>2019-06-27 15:00</t>
  </si>
  <si>
    <t>156</t>
  </si>
  <si>
    <t>2019-06-27 15:15</t>
  </si>
  <si>
    <t>2019-06-27 15:30</t>
  </si>
  <si>
    <t>2019-06-27 15:45</t>
  </si>
  <si>
    <t>2019-06-27 16:00</t>
  </si>
  <si>
    <t>280</t>
  </si>
  <si>
    <t>31</t>
  </si>
  <si>
    <t>2019-06-27 16:15</t>
  </si>
  <si>
    <t>0.19</t>
  </si>
  <si>
    <t>282</t>
  </si>
  <si>
    <t>2019-06-27 16:30</t>
  </si>
  <si>
    <t>286</t>
  </si>
  <si>
    <t>2019-06-27 16:45</t>
  </si>
  <si>
    <t>290</t>
  </si>
  <si>
    <t>2019-06-27 17:00</t>
  </si>
  <si>
    <t>289</t>
  </si>
  <si>
    <t>2019-06-27 17:15</t>
  </si>
  <si>
    <t>288</t>
  </si>
  <si>
    <t>2019-06-27 17:30</t>
  </si>
  <si>
    <t>297</t>
  </si>
  <si>
    <t>2019-06-27 17:45</t>
  </si>
  <si>
    <t>312</t>
  </si>
  <si>
    <t>2019-06-27 18:00</t>
  </si>
  <si>
    <t>317</t>
  </si>
  <si>
    <t>2019-06-27 18:15</t>
  </si>
  <si>
    <t>303</t>
  </si>
  <si>
    <t>2019-06-27 18:30</t>
  </si>
  <si>
    <t>2019-06-27 18:45</t>
  </si>
  <si>
    <t>2019-06-27 19:00</t>
  </si>
  <si>
    <t>2019-06-27 19:15</t>
  </si>
  <si>
    <t>89.5</t>
  </si>
  <si>
    <t>2019-06-27 19:30</t>
  </si>
  <si>
    <t>2019-06-27 19:45</t>
  </si>
  <si>
    <t>2019-06-27 20:00</t>
  </si>
  <si>
    <t>2019-06-27 20:15</t>
  </si>
  <si>
    <t>2019-06-27 20:30</t>
  </si>
  <si>
    <t>2019-06-27 20:45</t>
  </si>
  <si>
    <t>2019-06-27 21:00</t>
  </si>
  <si>
    <t>2019-06-27 21:15</t>
  </si>
  <si>
    <t>2019-06-27 21:30</t>
  </si>
  <si>
    <t>2019-06-27 21:45</t>
  </si>
  <si>
    <t>2019-06-27 22:00</t>
  </si>
  <si>
    <t>2019-06-27 22:15</t>
  </si>
  <si>
    <t>2019-06-27 22:30</t>
  </si>
  <si>
    <t>2019-06-27 22:45</t>
  </si>
  <si>
    <t>2019-06-27 23:00</t>
  </si>
  <si>
    <t>2019-06-27 23:15</t>
  </si>
  <si>
    <t>120</t>
  </si>
  <si>
    <t>2019-06-27 23:30</t>
  </si>
  <si>
    <t>2019-06-27 23:45</t>
  </si>
  <si>
    <t>2019-06-28 00:00</t>
  </si>
  <si>
    <t>2019-06-28 00:15</t>
  </si>
  <si>
    <t>2019-06-28 00:30</t>
  </si>
  <si>
    <t>2019-06-28 00:45</t>
  </si>
  <si>
    <t>2019-06-28 01:00</t>
  </si>
  <si>
    <t>2019-06-28 01:15</t>
  </si>
  <si>
    <t>2019-06-28 01:30</t>
  </si>
  <si>
    <t>2019-06-28 01:45</t>
  </si>
  <si>
    <t>2019-06-28 02:00</t>
  </si>
  <si>
    <t>2019-06-28 02:15</t>
  </si>
  <si>
    <t>2019-06-28 02:30</t>
  </si>
  <si>
    <t>2019-06-28 02:45</t>
  </si>
  <si>
    <t>2019-06-28 03:00</t>
  </si>
  <si>
    <t>2019-06-28 03:15</t>
  </si>
  <si>
    <t>333</t>
  </si>
  <si>
    <t>2019-06-28 03:30</t>
  </si>
  <si>
    <t>319</t>
  </si>
  <si>
    <t>2019-06-28 03:45</t>
  </si>
  <si>
    <t>2019-06-28 04:00</t>
  </si>
  <si>
    <t>25</t>
  </si>
  <si>
    <t>2019-06-28 04:15</t>
  </si>
  <si>
    <t>36</t>
  </si>
  <si>
    <t>2019-06-28 04:30</t>
  </si>
  <si>
    <t>2019-06-28 04:45</t>
  </si>
  <si>
    <t>2019-06-28 05:00</t>
  </si>
  <si>
    <t>2019-06-28 05:15</t>
  </si>
  <si>
    <t>2019-06-28 05:30</t>
  </si>
  <si>
    <t>2019-06-28 05:45</t>
  </si>
  <si>
    <t>2019-06-28 06:00</t>
  </si>
  <si>
    <t>2019-06-28 06:15</t>
  </si>
  <si>
    <t>0.43</t>
  </si>
  <si>
    <t>2019-06-28 06:30</t>
  </si>
  <si>
    <t>0.18</t>
  </si>
  <si>
    <t>2019-06-28 06:45</t>
  </si>
  <si>
    <t>0.09</t>
  </si>
  <si>
    <t>2019-06-28 07:00</t>
  </si>
  <si>
    <t>2019-06-28 07:15</t>
  </si>
  <si>
    <t>2019-06-28 07:30</t>
  </si>
  <si>
    <t>0.05</t>
  </si>
  <si>
    <t>2019-06-28 07:45</t>
  </si>
  <si>
    <t>172</t>
  </si>
  <si>
    <t>2019-06-28 08:00</t>
  </si>
  <si>
    <t>2019-06-28 08:15</t>
  </si>
  <si>
    <t>2019-06-28 08:30</t>
  </si>
  <si>
    <t>2019-06-28 08:45</t>
  </si>
  <si>
    <t>165</t>
  </si>
  <si>
    <t>2019-06-28 09:00</t>
  </si>
  <si>
    <t>2019-06-28 09:15</t>
  </si>
  <si>
    <t>2019-06-28 09:30</t>
  </si>
  <si>
    <t>2019-06-28 09:45</t>
  </si>
  <si>
    <t>2019-06-28 10:00</t>
  </si>
  <si>
    <t>168</t>
  </si>
  <si>
    <t>2019-06-28 10:15</t>
  </si>
  <si>
    <t>2019-06-28 10:30</t>
  </si>
  <si>
    <t>2019-06-28 10:45</t>
  </si>
  <si>
    <t>2019-06-28 11:00</t>
  </si>
  <si>
    <t>2019-06-28 11:15</t>
  </si>
  <si>
    <t>2019-06-28 11:30</t>
  </si>
  <si>
    <t>307</t>
  </si>
  <si>
    <t>2019-06-28 11:45</t>
  </si>
  <si>
    <t>316</t>
  </si>
  <si>
    <t>2019-06-28 12:00</t>
  </si>
  <si>
    <t>2019-06-28 12:15</t>
  </si>
  <si>
    <t>2019-06-28 12:30</t>
  </si>
  <si>
    <t>2019-06-28 12:45</t>
  </si>
  <si>
    <t>2019-06-28 13:00</t>
  </si>
  <si>
    <t>2019-06-28 13:15</t>
  </si>
  <si>
    <t>2019-06-28 13:30</t>
  </si>
  <si>
    <t>2019-06-28 13:45</t>
  </si>
  <si>
    <t>2019-06-28 14:00</t>
  </si>
  <si>
    <t>2019-06-28 14:15</t>
  </si>
  <si>
    <t>2019-06-28 14:30</t>
  </si>
  <si>
    <t>2019-06-28 14:45</t>
  </si>
  <si>
    <t>2019-06-28 15:00</t>
  </si>
  <si>
    <t>2019-06-28 15:15</t>
  </si>
  <si>
    <t>2019-06-28 15:30</t>
  </si>
  <si>
    <t>2019-06-28 15:45</t>
  </si>
  <si>
    <t>2019-06-28 16:00</t>
  </si>
  <si>
    <t>89.2</t>
  </si>
  <si>
    <t>2019-06-28 16:15</t>
  </si>
  <si>
    <t>2019-06-28 16:30</t>
  </si>
  <si>
    <t>2019-06-28 16:45</t>
  </si>
  <si>
    <t>2019-06-28 17:00</t>
  </si>
  <si>
    <t>76</t>
  </si>
  <si>
    <t>2019-06-28 17:15</t>
  </si>
  <si>
    <t>2019-06-28 17:30</t>
  </si>
  <si>
    <t>2019-06-28 17:45</t>
  </si>
  <si>
    <t>2019-06-28 18:00</t>
  </si>
  <si>
    <t>2019-06-28 18:15</t>
  </si>
  <si>
    <t>2019-06-28 18:30</t>
  </si>
  <si>
    <t>84.1</t>
  </si>
  <si>
    <t>2019-06-28 18:45</t>
  </si>
  <si>
    <t>2019-06-28 19:00</t>
  </si>
  <si>
    <t>2019-06-28 19:15</t>
  </si>
  <si>
    <t>2019-06-28 19:30</t>
  </si>
  <si>
    <t>2019-06-28 19:45</t>
  </si>
  <si>
    <t>328</t>
  </si>
  <si>
    <t>2019-06-28 20:00</t>
  </si>
  <si>
    <t>2019-06-28 20:15</t>
  </si>
  <si>
    <t>2019-06-28 20:30</t>
  </si>
  <si>
    <t>2019-06-28 20:45</t>
  </si>
  <si>
    <t>89.0</t>
  </si>
  <si>
    <t>2019-06-28 21:00</t>
  </si>
  <si>
    <t>2019-06-28 21:15</t>
  </si>
  <si>
    <t>2019-06-28 21:30</t>
  </si>
  <si>
    <t>2019-06-28 21:45</t>
  </si>
  <si>
    <t>2019-06-28 22:00</t>
  </si>
  <si>
    <t>2019-06-28 22:15</t>
  </si>
  <si>
    <t>2019-06-28 22:30</t>
  </si>
  <si>
    <t>2019-06-28 22:45</t>
  </si>
  <si>
    <t>327</t>
  </si>
  <si>
    <t>2019-06-28 23:00</t>
  </si>
  <si>
    <t>2019-06-28 23:15</t>
  </si>
  <si>
    <t>309</t>
  </si>
  <si>
    <t>2019-06-28 23:30</t>
  </si>
  <si>
    <t>2019-06-28 23:45</t>
  </si>
  <si>
    <t>2019-06-29 00:00</t>
  </si>
  <si>
    <t>304</t>
  </si>
  <si>
    <t>2019-06-29 00:15</t>
  </si>
  <si>
    <t>2019-06-29 00:30</t>
  </si>
  <si>
    <t>2019-06-29 00:45</t>
  </si>
  <si>
    <t>306</t>
  </si>
  <si>
    <t>2019-06-29 01:00</t>
  </si>
  <si>
    <t>2019-06-29 01:15</t>
  </si>
  <si>
    <t>97.0</t>
  </si>
  <si>
    <t>2019-06-29 01:30</t>
  </si>
  <si>
    <t>2019-06-29 01:45</t>
  </si>
  <si>
    <t>2019-06-29 02:00</t>
  </si>
  <si>
    <t>293</t>
  </si>
  <si>
    <t>2019-06-29 02:15</t>
  </si>
  <si>
    <t>296</t>
  </si>
  <si>
    <t>2019-06-29 02:30</t>
  </si>
  <si>
    <t>2019-06-29 02:45</t>
  </si>
  <si>
    <t>2019-06-29 03:00</t>
  </si>
  <si>
    <t>2019-06-29 03:15</t>
  </si>
  <si>
    <t>96.4</t>
  </si>
  <si>
    <t>331</t>
  </si>
  <si>
    <t>2019-06-29 03:30</t>
  </si>
  <si>
    <t>330</t>
  </si>
  <si>
    <t>2019-06-29 03:45</t>
  </si>
  <si>
    <t>324</t>
  </si>
  <si>
    <t>2019-06-29 04:00</t>
  </si>
  <si>
    <t>97.4</t>
  </si>
  <si>
    <t>2019-06-29 04:15</t>
  </si>
  <si>
    <t>2019-06-29 04:30</t>
  </si>
  <si>
    <t>2019-06-29 04:45</t>
  </si>
  <si>
    <t>2019-06-29 05:00</t>
  </si>
  <si>
    <t>98.7</t>
  </si>
  <si>
    <t>2019-06-29 05:15</t>
  </si>
  <si>
    <t>99.0</t>
  </si>
  <si>
    <t>2019-06-29 05:30</t>
  </si>
  <si>
    <t>2019-06-29 05:45</t>
  </si>
  <si>
    <t>98.9</t>
  </si>
  <si>
    <t>2019-06-29 06:00</t>
  </si>
  <si>
    <t>2019-06-29 06:15</t>
  </si>
  <si>
    <t>2019-06-29 06:30</t>
  </si>
  <si>
    <t>2019-06-29 06:45</t>
  </si>
  <si>
    <t>2019-06-29 07:00</t>
  </si>
  <si>
    <t>2019-06-29 07:15</t>
  </si>
  <si>
    <t>2019-06-29 07:30</t>
  </si>
  <si>
    <t>87.0</t>
  </si>
  <si>
    <t>2019-06-29 07:45</t>
  </si>
  <si>
    <t>2019-06-29 08:00</t>
  </si>
  <si>
    <t>2019-06-29 08:15</t>
  </si>
  <si>
    <t>2019-06-29 08:30</t>
  </si>
  <si>
    <t>2019-06-29 08:45</t>
  </si>
  <si>
    <t>2019-06-29 09:00</t>
  </si>
  <si>
    <t>2019-06-29 09:15</t>
  </si>
  <si>
    <t>2019-06-29 09:30</t>
  </si>
  <si>
    <t>2019-06-29 09:45</t>
  </si>
  <si>
    <t>2019-06-29 10:00</t>
  </si>
  <si>
    <t>2019-06-29 10:15</t>
  </si>
  <si>
    <t>2019-06-29 10:30</t>
  </si>
  <si>
    <t>2019-06-29 10:45</t>
  </si>
  <si>
    <t>2019-06-29 11:00</t>
  </si>
  <si>
    <t>2019-06-29 11:15</t>
  </si>
  <si>
    <t>73</t>
  </si>
  <si>
    <t>2019-06-29 11:30</t>
  </si>
  <si>
    <t>2019-06-29 11:45</t>
  </si>
  <si>
    <t>2019-06-29 12:00</t>
  </si>
  <si>
    <t>85.3</t>
  </si>
  <si>
    <t>2019-06-29 12:15</t>
  </si>
  <si>
    <t>2019-06-29 12:30</t>
  </si>
  <si>
    <t>2019-06-29 12:45</t>
  </si>
  <si>
    <t>2019-06-29 13:00</t>
  </si>
  <si>
    <t>2019-06-29 13:15</t>
  </si>
  <si>
    <t>2019-06-29 13:30</t>
  </si>
  <si>
    <t>2019-06-29 13:45</t>
  </si>
  <si>
    <t>2019-06-29 14:00</t>
  </si>
  <si>
    <t>2019-06-29 14:15</t>
  </si>
  <si>
    <t>95.8</t>
  </si>
  <si>
    <t>2019-06-29 14:30</t>
  </si>
  <si>
    <t>2019-06-29 14:45</t>
  </si>
  <si>
    <t>2019-06-29 15:00</t>
  </si>
  <si>
    <t>97.7</t>
  </si>
  <si>
    <t>2019-06-29 15:15</t>
  </si>
  <si>
    <t>2019-06-29 15:30</t>
  </si>
  <si>
    <t>100.2</t>
  </si>
  <si>
    <t>2019-06-29 15:45</t>
  </si>
  <si>
    <t>2019-06-29 16:00</t>
  </si>
  <si>
    <t>2019-06-29 16:15</t>
  </si>
  <si>
    <t>99.3</t>
  </si>
  <si>
    <t>2019-06-29 16:30</t>
  </si>
  <si>
    <t>100.3</t>
  </si>
  <si>
    <t>2019-06-29 16:45</t>
  </si>
  <si>
    <t>101.3</t>
  </si>
  <si>
    <t>2019-06-29 17:00</t>
  </si>
  <si>
    <t>100.9</t>
  </si>
  <si>
    <t>2019-06-29 17:15</t>
  </si>
  <si>
    <t>101.5</t>
  </si>
  <si>
    <t>2019-06-29 17:30</t>
  </si>
  <si>
    <t>271</t>
  </si>
  <si>
    <t>2019-06-29 17:45</t>
  </si>
  <si>
    <t>2019-06-29 18:00</t>
  </si>
  <si>
    <t>2019-06-29 18:15</t>
  </si>
  <si>
    <t>2019-06-29 18:30</t>
  </si>
  <si>
    <t>2019-06-29 18:45</t>
  </si>
  <si>
    <t>343</t>
  </si>
  <si>
    <t>2019-06-29 19:00</t>
  </si>
  <si>
    <t>341</t>
  </si>
  <si>
    <t>2019-06-29 19:15</t>
  </si>
  <si>
    <t>2019-06-29 19:30</t>
  </si>
  <si>
    <t>2019-06-29 19:45</t>
  </si>
  <si>
    <t>42</t>
  </si>
  <si>
    <t>2019-06-29 20:00</t>
  </si>
  <si>
    <t>2019-06-29 20:15</t>
  </si>
  <si>
    <t>2019-06-29 20:30</t>
  </si>
  <si>
    <t>2019-06-29 20:45</t>
  </si>
  <si>
    <t>2019-06-29 21:00</t>
  </si>
  <si>
    <t>2019-06-29 21:15</t>
  </si>
  <si>
    <t>2019-06-29 21:30</t>
  </si>
  <si>
    <t>2019-06-29 21:45</t>
  </si>
  <si>
    <t>2019-06-29 22:00</t>
  </si>
  <si>
    <t>2019-06-29 22:15</t>
  </si>
  <si>
    <t>2019-06-29 22:30</t>
  </si>
  <si>
    <t>2019-06-29 22:45</t>
  </si>
  <si>
    <t>2019-06-29 23:00</t>
  </si>
  <si>
    <t>2019-06-29 23:15</t>
  </si>
  <si>
    <t>2019-06-29 23:30</t>
  </si>
  <si>
    <t>149</t>
  </si>
  <si>
    <t>2019-06-29 23:45</t>
  </si>
  <si>
    <t>2019-06-30 00:00</t>
  </si>
  <si>
    <t>2019-06-30 00:15</t>
  </si>
  <si>
    <t>2019-06-30 00:30</t>
  </si>
  <si>
    <t>2019-06-30 00:45</t>
  </si>
  <si>
    <t>2019-06-30 01:00</t>
  </si>
  <si>
    <t>2019-06-30 01:15</t>
  </si>
  <si>
    <t>2019-06-30 01:30</t>
  </si>
  <si>
    <t>2019-06-30 01:45</t>
  </si>
  <si>
    <t>2019-06-30 02:00</t>
  </si>
  <si>
    <t>2019-06-30 02:15</t>
  </si>
  <si>
    <t>2019-06-30 02:30</t>
  </si>
  <si>
    <t>2019-06-30 02:45</t>
  </si>
  <si>
    <t>2019-06-30 03:00</t>
  </si>
  <si>
    <t>2019-06-30 03:15</t>
  </si>
  <si>
    <t>2019-06-30 03:30</t>
  </si>
  <si>
    <t>97.3</t>
  </si>
  <si>
    <t>2019-06-30 03:45</t>
  </si>
  <si>
    <t>2019-06-30 04:00</t>
  </si>
  <si>
    <t>2019-06-30 04:15</t>
  </si>
  <si>
    <t>98.4</t>
  </si>
  <si>
    <t>2019-06-30 04:30</t>
  </si>
  <si>
    <t>2019-06-30 04:45</t>
  </si>
  <si>
    <t>99.1</t>
  </si>
  <si>
    <t>2019-06-30 05:00</t>
  </si>
  <si>
    <t>2019-06-30 05:15</t>
  </si>
  <si>
    <t>98.8</t>
  </si>
  <si>
    <t>2019-06-30 05:30</t>
  </si>
  <si>
    <t>2019-06-30 05:45</t>
  </si>
  <si>
    <t>98.3</t>
  </si>
  <si>
    <t>2019-06-30 06:00</t>
  </si>
  <si>
    <t>2019-06-30 06:15</t>
  </si>
  <si>
    <t>2019-06-30 06:30</t>
  </si>
  <si>
    <t>2019-06-30 06:45</t>
  </si>
  <si>
    <t>2019-06-30 07:00</t>
  </si>
  <si>
    <t>2019-06-30 07:15</t>
  </si>
  <si>
    <t>2019-06-30 07:30</t>
  </si>
  <si>
    <t>2019-06-30 07:45</t>
  </si>
  <si>
    <t>2019-06-30 08:00</t>
  </si>
  <si>
    <t>2019-06-30 08:15</t>
  </si>
  <si>
    <t>2019-06-30 08:30</t>
  </si>
  <si>
    <t>2019-06-30 08:45</t>
  </si>
  <si>
    <t>2019-06-30 09:00</t>
  </si>
  <si>
    <t>2019-06-30 09:15</t>
  </si>
  <si>
    <t>2019-06-30 09:30</t>
  </si>
  <si>
    <t>2019-06-30 09:45</t>
  </si>
  <si>
    <t>2019-06-30 10:00</t>
  </si>
  <si>
    <t>2019-06-30 10:15</t>
  </si>
  <si>
    <t>2019-06-30 10:30</t>
  </si>
  <si>
    <t>2019-06-30 10:45</t>
  </si>
  <si>
    <t>2019-06-30 11:00</t>
  </si>
  <si>
    <t>2019-06-30 11:15</t>
  </si>
  <si>
    <t>37</t>
  </si>
  <si>
    <t>2019-06-30 11:30</t>
  </si>
  <si>
    <t>98.1</t>
  </si>
  <si>
    <t>347</t>
  </si>
  <si>
    <t>2019-06-30 11:45</t>
  </si>
  <si>
    <t>0.21</t>
  </si>
  <si>
    <t>2019-06-30 12:00</t>
  </si>
  <si>
    <t>0.04</t>
  </si>
  <si>
    <t>2019-06-30 12:15</t>
  </si>
  <si>
    <t>52</t>
  </si>
  <si>
    <t>2019-06-30 12:30</t>
  </si>
  <si>
    <t>2019-06-30 12:45</t>
  </si>
  <si>
    <t>2019-06-30 13:00</t>
  </si>
  <si>
    <t>2019-06-30 13:15</t>
  </si>
  <si>
    <t>2019-06-30 13:30</t>
  </si>
  <si>
    <t>2019-06-30 13:45</t>
  </si>
  <si>
    <t>2019-06-30 14:00</t>
  </si>
  <si>
    <t>2019-06-30 14:15</t>
  </si>
  <si>
    <t>2019-06-30 14:30</t>
  </si>
  <si>
    <t>2019-06-30 14:45</t>
  </si>
  <si>
    <t>2019-06-30 15:00</t>
  </si>
  <si>
    <t>2019-06-30 15:15</t>
  </si>
  <si>
    <t>2019-06-30 15:30</t>
  </si>
  <si>
    <t>2019-06-30 15:45</t>
  </si>
  <si>
    <t>2019-06-30 16:00</t>
  </si>
  <si>
    <t>2019-06-30 16:15</t>
  </si>
  <si>
    <t>2019-06-30 16:30</t>
  </si>
  <si>
    <t>2019-06-30 16:45</t>
  </si>
  <si>
    <t>2019-06-30 17:00</t>
  </si>
  <si>
    <t>2019-06-30 17:15</t>
  </si>
  <si>
    <t>0.81</t>
  </si>
  <si>
    <t>24</t>
  </si>
  <si>
    <t>2019-06-30 17:30</t>
  </si>
  <si>
    <t>2019-06-30 17:45</t>
  </si>
  <si>
    <t>2019-06-30 18:00</t>
  </si>
  <si>
    <t>2019-06-30 18:15</t>
  </si>
  <si>
    <t>2019-06-30 18:30</t>
  </si>
  <si>
    <t>2019-06-30 18:45</t>
  </si>
  <si>
    <t>2019-06-30 19:00</t>
  </si>
  <si>
    <t>2019-06-30 19:15</t>
  </si>
  <si>
    <t>2019-06-30 19:30</t>
  </si>
  <si>
    <t>2019-06-30 19:45</t>
  </si>
  <si>
    <t>326</t>
  </si>
  <si>
    <t>2019-06-30 20:00</t>
  </si>
  <si>
    <t>2019-06-30 20:15</t>
  </si>
  <si>
    <t>2019-06-30 20:30</t>
  </si>
  <si>
    <t>2019-06-30 20:45</t>
  </si>
  <si>
    <t>2019-06-30 21:00</t>
  </si>
  <si>
    <t>279</t>
  </si>
  <si>
    <t>2019-06-30 21:15</t>
  </si>
  <si>
    <t>40</t>
  </si>
  <si>
    <t>2019-06-30 21:30</t>
  </si>
  <si>
    <t>2019-06-30 21:45</t>
  </si>
  <si>
    <t>2019-06-30 22:00</t>
  </si>
  <si>
    <t>2019-06-30 22:15</t>
  </si>
  <si>
    <t>2019-06-30 22:30</t>
  </si>
  <si>
    <t>2019-06-30 22:45</t>
  </si>
  <si>
    <t>2019-06-30 23:00</t>
  </si>
  <si>
    <t>2019-06-30 23:15</t>
  </si>
  <si>
    <t>285</t>
  </si>
  <si>
    <t>2019-06-30 23:30</t>
  </si>
  <si>
    <t>2019-06-30 23:45</t>
  </si>
  <si>
    <t>99.2</t>
  </si>
  <si>
    <t>2019-07-01 00:00</t>
  </si>
  <si>
    <t>2019-07-01 00:15</t>
  </si>
  <si>
    <t>2019-07-01 00:30</t>
  </si>
  <si>
    <t>99.4</t>
  </si>
  <si>
    <t>2019-07-01 00:45</t>
  </si>
  <si>
    <t>99.5</t>
  </si>
  <si>
    <t>2019-07-01 01:00</t>
  </si>
  <si>
    <t>99.6</t>
  </si>
  <si>
    <t>2019-07-01 01:15</t>
  </si>
  <si>
    <t>2019-07-01 01:30</t>
  </si>
  <si>
    <t>2019-07-01 01:45</t>
  </si>
  <si>
    <t>2019-07-01 02:00</t>
  </si>
  <si>
    <t>2019-07-01 02:15</t>
  </si>
  <si>
    <t>2019-07-01 02:30</t>
  </si>
  <si>
    <t>2019-07-01 02:45</t>
  </si>
  <si>
    <t>2019-07-01 03:00</t>
  </si>
  <si>
    <t>2019-07-01 03:15</t>
  </si>
  <si>
    <t>2019-07-01 03:30</t>
  </si>
  <si>
    <t>2019-07-01 03:45</t>
  </si>
  <si>
    <t>2019-07-01 04:00</t>
  </si>
  <si>
    <t>2019-07-01 04:15</t>
  </si>
  <si>
    <t>2019-07-01 04:30</t>
  </si>
  <si>
    <t>98.5</t>
  </si>
  <si>
    <t>2019-07-01 04:45</t>
  </si>
  <si>
    <t>2019-07-01 05:00</t>
  </si>
  <si>
    <t>2019-07-01 05:15</t>
  </si>
  <si>
    <t>2019-07-01 05:30</t>
  </si>
  <si>
    <t>2019-07-01 05:45</t>
  </si>
  <si>
    <t>2019-07-01 06:00</t>
  </si>
  <si>
    <t>2019-07-01 06:15</t>
  </si>
  <si>
    <t>2019-07-01 06:30</t>
  </si>
  <si>
    <t>2019-07-01 06:45</t>
  </si>
  <si>
    <t>2019-07-01 07:00</t>
  </si>
  <si>
    <t>2019-07-01 07:15</t>
  </si>
  <si>
    <t>2019-07-01 07:30</t>
  </si>
  <si>
    <t>2019-07-01 07:45</t>
  </si>
  <si>
    <t>2019-07-01 08:00</t>
  </si>
  <si>
    <t>2019-07-01 08:15</t>
  </si>
  <si>
    <t>2019-07-01 08:30</t>
  </si>
  <si>
    <t>2019-07-01 08:45</t>
  </si>
  <si>
    <t>2019-07-01 09:00</t>
  </si>
  <si>
    <t>2019-07-01 09:15</t>
  </si>
  <si>
    <t>2019-07-01 09:30</t>
  </si>
  <si>
    <t>2019-07-01 09:45</t>
  </si>
  <si>
    <t>2019-07-01 10:00</t>
  </si>
  <si>
    <t>2019-07-01 10:15</t>
  </si>
  <si>
    <t>283</t>
  </si>
  <si>
    <t>2019-07-01 10:30</t>
  </si>
  <si>
    <t>302</t>
  </si>
  <si>
    <t>2019-07-01 10:45</t>
  </si>
  <si>
    <t>314</t>
  </si>
  <si>
    <t>2019-07-01 11:00</t>
  </si>
  <si>
    <t>2019-07-01 11:15</t>
  </si>
  <si>
    <t>2019-07-01 11:30</t>
  </si>
  <si>
    <t>2019-07-01 11:45</t>
  </si>
  <si>
    <t>269</t>
  </si>
  <si>
    <t>2019-07-01 12:00</t>
  </si>
  <si>
    <t>2019-07-01 12:15</t>
  </si>
  <si>
    <t>2019-07-01 12:30</t>
  </si>
  <si>
    <t>2019-07-01 12:45</t>
  </si>
  <si>
    <t>2019-07-01 13:00</t>
  </si>
  <si>
    <t>2019-07-01 13:15</t>
  </si>
  <si>
    <t>2019-07-01 13:30</t>
  </si>
  <si>
    <t>2019-07-01 13:45</t>
  </si>
  <si>
    <t>2019-07-01 14:00</t>
  </si>
  <si>
    <t>2019-07-01 14:15</t>
  </si>
  <si>
    <t>2019-07-01 14:30</t>
  </si>
  <si>
    <t>2019-07-01 14:45</t>
  </si>
  <si>
    <t>2019-07-01 15:00</t>
  </si>
  <si>
    <t>2019-07-01 15:15</t>
  </si>
  <si>
    <t>2019-07-01 15:30</t>
  </si>
  <si>
    <t>2019-07-01 15:45</t>
  </si>
  <si>
    <t>2019-07-01 16:00</t>
  </si>
  <si>
    <t>2019-07-01 16:15</t>
  </si>
  <si>
    <t>2019-07-01 16:30</t>
  </si>
  <si>
    <t>2019-07-01 16:45</t>
  </si>
  <si>
    <t>2019-07-01 17:00</t>
  </si>
  <si>
    <t>2019-07-01 17:15</t>
  </si>
  <si>
    <t>2019-07-01 17:30</t>
  </si>
  <si>
    <t>2019-07-01 17:45</t>
  </si>
  <si>
    <t>2019-07-01 18:00</t>
  </si>
  <si>
    <t>2019-07-01 18:15</t>
  </si>
  <si>
    <t>2019-07-01 18:30</t>
  </si>
  <si>
    <t>2019-07-01 18:45</t>
  </si>
  <si>
    <t>2019-07-01 19:00</t>
  </si>
  <si>
    <t>2019-07-01 19:15</t>
  </si>
  <si>
    <t>2019-07-01 19:30</t>
  </si>
  <si>
    <t>2019-07-01 19:45</t>
  </si>
  <si>
    <t>2019-07-01 20:00</t>
  </si>
  <si>
    <t>2019-07-01 20:15</t>
  </si>
  <si>
    <t>2019-07-01 20:30</t>
  </si>
  <si>
    <t>2019-07-01 20:45</t>
  </si>
  <si>
    <t>2019-07-01 21:00</t>
  </si>
  <si>
    <t>2019-07-01 21:15</t>
  </si>
  <si>
    <t>2019-07-01 21:30</t>
  </si>
  <si>
    <t>2019-07-01 21:45</t>
  </si>
  <si>
    <t>2019-07-01 22:00</t>
  </si>
  <si>
    <t>2019-07-01 22:15</t>
  </si>
  <si>
    <t>321</t>
  </si>
  <si>
    <t>2019-07-01 22:30</t>
  </si>
  <si>
    <t>323</t>
  </si>
  <si>
    <t>2019-07-01 22:45</t>
  </si>
  <si>
    <t>2019-07-01 23:00</t>
  </si>
  <si>
    <t>2019-07-01 23:15</t>
  </si>
  <si>
    <t>2019-07-01 23:30</t>
  </si>
  <si>
    <t>2019-07-01 23:45</t>
  </si>
  <si>
    <t>2019-07-02 00:00</t>
  </si>
  <si>
    <t>2019-07-02 00:15</t>
  </si>
  <si>
    <t>2019-07-02 00:30</t>
  </si>
  <si>
    <t>2019-07-02 00:45</t>
  </si>
  <si>
    <t>2019-07-02 01:00</t>
  </si>
  <si>
    <t>2019-07-02 01:15</t>
  </si>
  <si>
    <t>22</t>
  </si>
  <si>
    <t>2019-07-02 01:30</t>
  </si>
  <si>
    <t>2019-07-02 01:45</t>
  </si>
  <si>
    <t>2019-07-02 02:00</t>
  </si>
  <si>
    <t>2019-07-02 02:15</t>
  </si>
  <si>
    <t>2019-07-02 02:30</t>
  </si>
  <si>
    <t>2019-07-02 02:45</t>
  </si>
  <si>
    <t>2019-07-02 03:00</t>
  </si>
  <si>
    <t>2019-07-02 03:15</t>
  </si>
  <si>
    <t>2019-07-02 03:30</t>
  </si>
  <si>
    <t>2019-07-02 03:45</t>
  </si>
  <si>
    <t>2019-07-02 04:00</t>
  </si>
  <si>
    <t>2019-07-02 04:15</t>
  </si>
  <si>
    <t>2019-07-02 04:30</t>
  </si>
  <si>
    <t>2019-07-02 04:45</t>
  </si>
  <si>
    <t>2019-07-02 05:00</t>
  </si>
  <si>
    <t>2019-07-02 05:15</t>
  </si>
  <si>
    <t>2019-07-02 05:30</t>
  </si>
  <si>
    <t>2019-07-02 05:45</t>
  </si>
  <si>
    <t>2019-07-02 06:00</t>
  </si>
  <si>
    <t>2019-07-02 06:15</t>
  </si>
  <si>
    <t>2019-07-02 06:30</t>
  </si>
  <si>
    <t>2019-07-02 06:45</t>
  </si>
  <si>
    <t>38</t>
  </si>
  <si>
    <t>2019-07-02 07:00</t>
  </si>
  <si>
    <t>53</t>
  </si>
  <si>
    <t>2019-07-02 07:15</t>
  </si>
  <si>
    <t>46</t>
  </si>
  <si>
    <t>2019-07-02 07:30</t>
  </si>
  <si>
    <t>43</t>
  </si>
  <si>
    <t>2019-07-02 07:45</t>
  </si>
  <si>
    <t>2019-07-02 08:00</t>
  </si>
  <si>
    <t>55</t>
  </si>
  <si>
    <t>2019-07-02 08:15</t>
  </si>
  <si>
    <t>2019-07-02 08:30</t>
  </si>
  <si>
    <t>2019-07-02 08:45</t>
  </si>
  <si>
    <t>2019-07-02 09:00</t>
  </si>
  <si>
    <t>2019-07-02 09:15</t>
  </si>
  <si>
    <t>2019-07-02 09:30</t>
  </si>
  <si>
    <t>2019-07-02 09:45</t>
  </si>
  <si>
    <t>2019-07-02 10:00</t>
  </si>
  <si>
    <t>2019-07-02 10:15</t>
  </si>
  <si>
    <t>2019-07-02 10:30</t>
  </si>
  <si>
    <t>2019-07-02 10:45</t>
  </si>
  <si>
    <t>2019-07-02 11:00</t>
  </si>
  <si>
    <t>2019-07-02 11:15</t>
  </si>
  <si>
    <t>2019-07-02 11:30</t>
  </si>
  <si>
    <t>2019-07-02 11:45</t>
  </si>
  <si>
    <t>2019-07-02 12:00</t>
  </si>
  <si>
    <t>197</t>
  </si>
  <si>
    <t>2019-07-02 12:15</t>
  </si>
  <si>
    <t>2019-07-02 12:30</t>
  </si>
  <si>
    <t>2019-07-02 12:45</t>
  </si>
  <si>
    <t>2019-07-02 13:00</t>
  </si>
  <si>
    <t>2019-07-02 13:15</t>
  </si>
  <si>
    <t>2019-07-02 13:30</t>
  </si>
  <si>
    <t>2019-07-02 13:45</t>
  </si>
  <si>
    <t>2019-07-02 14:00</t>
  </si>
  <si>
    <t>2019-07-02 14:15</t>
  </si>
  <si>
    <t>2019-07-02 14:30</t>
  </si>
  <si>
    <t>2019-07-02 14:45</t>
  </si>
  <si>
    <t>2019-07-02 15:00</t>
  </si>
  <si>
    <t>2019-07-02 15:15</t>
  </si>
  <si>
    <t>2019-07-02 15:30</t>
  </si>
  <si>
    <t>2019-07-02 15:45</t>
  </si>
  <si>
    <t>2019-07-02 16:00</t>
  </si>
  <si>
    <t>2019-07-02 16:15</t>
  </si>
  <si>
    <t>2019-07-02 16:30</t>
  </si>
  <si>
    <t>2019-07-02 16:45</t>
  </si>
  <si>
    <t>292</t>
  </si>
  <si>
    <t>2019-07-02 17:00</t>
  </si>
  <si>
    <t>2019-07-02 17:15</t>
  </si>
  <si>
    <t>2019-07-02 17:30</t>
  </si>
  <si>
    <t>310</t>
  </si>
  <si>
    <t>2019-07-02 17:45</t>
  </si>
  <si>
    <t>2019-07-02 18:00</t>
  </si>
  <si>
    <t>2019-07-02 18:15</t>
  </si>
  <si>
    <t>2019-07-02 18:30</t>
  </si>
  <si>
    <t>2019-07-02 18:45</t>
  </si>
  <si>
    <t>0.37</t>
  </si>
  <si>
    <t>2019-07-02 19:00</t>
  </si>
  <si>
    <t>1.13</t>
  </si>
  <si>
    <t>2019-07-02 19:15</t>
  </si>
  <si>
    <t>2019-07-02 19:30</t>
  </si>
  <si>
    <t>2019-07-02 19:45</t>
  </si>
  <si>
    <t>2019-07-02 20:00</t>
  </si>
  <si>
    <t>2019-07-02 20:15</t>
  </si>
  <si>
    <t>2019-07-02 20:30</t>
  </si>
  <si>
    <t>2019-07-02 20:45</t>
  </si>
  <si>
    <t>357</t>
  </si>
  <si>
    <t>2019-07-02 21:00</t>
  </si>
  <si>
    <t>2019-07-02 21:15</t>
  </si>
  <si>
    <t>2019-07-02 21:30</t>
  </si>
  <si>
    <t>2019-07-02 21:45</t>
  </si>
  <si>
    <t>2019-07-02 22:00</t>
  </si>
  <si>
    <t>2019-07-02 22:15</t>
  </si>
  <si>
    <t>2019-07-02 22:30</t>
  </si>
  <si>
    <t>2019-07-02 22:45</t>
  </si>
  <si>
    <t>2019-07-02 23:00</t>
  </si>
  <si>
    <t>2019-07-02 23:15</t>
  </si>
  <si>
    <t>2019-07-02 23:30</t>
  </si>
  <si>
    <t>2019-07-02 23:45</t>
  </si>
  <si>
    <t>2019-07-03 00:00</t>
  </si>
  <si>
    <t>2019-07-03 00:15</t>
  </si>
  <si>
    <t>2019-07-03 00:30</t>
  </si>
  <si>
    <t>2019-07-03 00:45</t>
  </si>
  <si>
    <t>2019-07-03 01:00</t>
  </si>
  <si>
    <t>2019-07-03 01:15</t>
  </si>
  <si>
    <t>2019-07-03 01:30</t>
  </si>
  <si>
    <t>2019-07-03 01:45</t>
  </si>
  <si>
    <t>2019-07-03 02:00</t>
  </si>
  <si>
    <t>2019-07-03 02:15</t>
  </si>
  <si>
    <t>2019-07-03 02:30</t>
  </si>
  <si>
    <t>2019-07-03 02:45</t>
  </si>
  <si>
    <t>2019-07-03 03:00</t>
  </si>
  <si>
    <t>300</t>
  </si>
  <si>
    <t>2019-07-03 03:15</t>
  </si>
  <si>
    <t>2019-07-03 03:30</t>
  </si>
  <si>
    <t>2019-07-03 03:45</t>
  </si>
  <si>
    <t>2019-07-03 04:00</t>
  </si>
  <si>
    <t>2019-07-03 04:15</t>
  </si>
  <si>
    <t>2019-07-03 04:30</t>
  </si>
  <si>
    <t>2019-07-03 04:45</t>
  </si>
  <si>
    <t>2019-07-03 05:00</t>
  </si>
  <si>
    <t>2019-07-03 05:15</t>
  </si>
  <si>
    <t>2019-07-03 05:30</t>
  </si>
  <si>
    <t>2019-07-03 05:45</t>
  </si>
  <si>
    <t>2019-07-03 06:00</t>
  </si>
  <si>
    <t>2019-07-03 06:15</t>
  </si>
  <si>
    <t>2019-07-03 06:30</t>
  </si>
  <si>
    <t>2019-07-03 06:45</t>
  </si>
  <si>
    <t>2019-07-03 07:00</t>
  </si>
  <si>
    <t>2019-07-03 07:15</t>
  </si>
  <si>
    <t>2019-07-03 07:30</t>
  </si>
  <si>
    <t>26</t>
  </si>
  <si>
    <t>2019-07-03 07:45</t>
  </si>
  <si>
    <t>2019-07-03 08:00</t>
  </si>
  <si>
    <t>48</t>
  </si>
  <si>
    <t>2019-07-03 08:15</t>
  </si>
  <si>
    <t>2019-07-03 08:30</t>
  </si>
  <si>
    <t>33</t>
  </si>
  <si>
    <t>2019-07-03 08:45</t>
  </si>
  <si>
    <t>2019-07-03 09:00</t>
  </si>
  <si>
    <t>2019-07-03 09:15</t>
  </si>
  <si>
    <t>2019-07-03 09:30</t>
  </si>
  <si>
    <t>59</t>
  </si>
  <si>
    <t>2019-07-03 09:45</t>
  </si>
  <si>
    <t>2019-07-03 10:00</t>
  </si>
  <si>
    <t>2019-07-03 10:15</t>
  </si>
  <si>
    <t>2019-07-03 10:30</t>
  </si>
  <si>
    <t>2019-07-03 10:45</t>
  </si>
  <si>
    <t>2019-07-03 11:00</t>
  </si>
  <si>
    <t>2019-07-03 11:15</t>
  </si>
  <si>
    <t>2019-07-03 11:30</t>
  </si>
  <si>
    <t>2019-07-03 11:45</t>
  </si>
  <si>
    <t>2019-07-03 12:00</t>
  </si>
  <si>
    <t>2019-07-03 12:15</t>
  </si>
  <si>
    <t>2019-07-03 12:30</t>
  </si>
  <si>
    <t>2019-07-03 12:45</t>
  </si>
  <si>
    <t>2019-07-03 13:00</t>
  </si>
  <si>
    <t>2019-07-03 13:15</t>
  </si>
  <si>
    <t>2019-07-03 13:30</t>
  </si>
  <si>
    <t>2019-07-03 13:45</t>
  </si>
  <si>
    <t>2019-07-03 14:00</t>
  </si>
  <si>
    <t>2019-07-03 14:15</t>
  </si>
  <si>
    <t>2019-07-03 14:30</t>
  </si>
  <si>
    <t>2019-07-03 14:45</t>
  </si>
  <si>
    <t>102.2</t>
  </si>
  <si>
    <t>2019-07-03 15:00</t>
  </si>
  <si>
    <t>2019-07-03 15:15</t>
  </si>
  <si>
    <t>105.5</t>
  </si>
  <si>
    <t>2019-07-03 15:30</t>
  </si>
  <si>
    <t>69</t>
  </si>
  <si>
    <t>2019-07-03 15:45</t>
  </si>
  <si>
    <t>2019-07-03 16:00</t>
  </si>
  <si>
    <t>2019-07-03 16:15</t>
  </si>
  <si>
    <t>2019-07-03 16:30</t>
  </si>
  <si>
    <t>2019-07-03 16:45</t>
  </si>
  <si>
    <t>2019-07-03 17:00</t>
  </si>
  <si>
    <t>2019-07-03 17:15</t>
  </si>
  <si>
    <t>2019-07-03 17:30</t>
  </si>
  <si>
    <t>2019-07-03 17:45</t>
  </si>
  <si>
    <t>2019-07-03 18:00</t>
  </si>
  <si>
    <t>2019-07-03 18:15</t>
  </si>
  <si>
    <t>2019-07-03 18:30</t>
  </si>
  <si>
    <t>2019-07-03 18:45</t>
  </si>
  <si>
    <t>2019-07-03 19:00</t>
  </si>
  <si>
    <t>2019-07-03 19:15</t>
  </si>
  <si>
    <t>2019-07-03 19:30</t>
  </si>
  <si>
    <t>2019-07-03 19:45</t>
  </si>
  <si>
    <t>2019-07-03 20:00</t>
  </si>
  <si>
    <t>2019-07-03 20:15</t>
  </si>
  <si>
    <t>35</t>
  </si>
  <si>
    <t>2019-07-03 20:30</t>
  </si>
  <si>
    <t>2019-07-03 20:45</t>
  </si>
  <si>
    <t>2019-07-03 21:00</t>
  </si>
  <si>
    <t>2019-07-03 21:15</t>
  </si>
  <si>
    <t>2019-07-03 21:30</t>
  </si>
  <si>
    <t>2019-07-03 21:45</t>
  </si>
  <si>
    <t>2019-07-03 22:00</t>
  </si>
  <si>
    <t>2019-07-03 22:15</t>
  </si>
  <si>
    <t>2019-07-03 22:30</t>
  </si>
  <si>
    <t>2019-07-03 22:45</t>
  </si>
  <si>
    <t>2019-07-03 23:00</t>
  </si>
  <si>
    <t>2019-07-03 23:15</t>
  </si>
  <si>
    <t>2019-07-03 23:30</t>
  </si>
  <si>
    <t>93.5</t>
  </si>
  <si>
    <t>2019-07-03 23:45</t>
  </si>
  <si>
    <t>2019-07-04 00:00</t>
  </si>
  <si>
    <t>2019-07-04 00:15</t>
  </si>
  <si>
    <t>2019-07-04 00:30</t>
  </si>
  <si>
    <t>2019-07-04 00:45</t>
  </si>
  <si>
    <t>2019-07-04 01:00</t>
  </si>
  <si>
    <t>2019-07-04 01:15</t>
  </si>
  <si>
    <t>2019-07-04 01:30</t>
  </si>
  <si>
    <t>2019-07-04 01:45</t>
  </si>
  <si>
    <t>2019-07-04 02:00</t>
  </si>
  <si>
    <t>2019-07-04 02:15</t>
  </si>
  <si>
    <t>2019-07-04 02:30</t>
  </si>
  <si>
    <t>2019-07-04 02:45</t>
  </si>
  <si>
    <t>2019-07-04 03:00</t>
  </si>
  <si>
    <t>2019-07-04 03:15</t>
  </si>
  <si>
    <t>2019-07-04 03:30</t>
  </si>
  <si>
    <t>39</t>
  </si>
  <si>
    <t>2019-07-04 03:45</t>
  </si>
  <si>
    <t>2019-07-04 04:00</t>
  </si>
  <si>
    <t>2019-07-04 04:15</t>
  </si>
  <si>
    <t>2019-07-04 04:30</t>
  </si>
  <si>
    <t>2019-07-04 04:45</t>
  </si>
  <si>
    <t>2019-07-04 05:00</t>
  </si>
  <si>
    <t>2019-07-04 05:15</t>
  </si>
  <si>
    <t>2019-07-04 05:30</t>
  </si>
  <si>
    <t>2019-07-04 05:45</t>
  </si>
  <si>
    <t>2019-07-04 06:00</t>
  </si>
  <si>
    <t>2019-07-04 06:15</t>
  </si>
  <si>
    <t>2019-07-04 06:30</t>
  </si>
  <si>
    <t>2019-07-04 06:45</t>
  </si>
  <si>
    <t>2019-07-04 07:00</t>
  </si>
  <si>
    <t>2019-07-04 07:15</t>
  </si>
  <si>
    <t>2019-07-04 07:30</t>
  </si>
  <si>
    <t>2019-07-04 07:45</t>
  </si>
  <si>
    <t>2019-07-04 08:00</t>
  </si>
  <si>
    <t>2019-07-04 08:15</t>
  </si>
  <si>
    <t>2019-07-04 08:30</t>
  </si>
  <si>
    <t>2019-07-04 08:45</t>
  </si>
  <si>
    <t>2019-07-04 09:00</t>
  </si>
  <si>
    <t>2019-07-04 09:15</t>
  </si>
  <si>
    <t>2019-07-04 09:30</t>
  </si>
  <si>
    <t>2019-07-04 09:45</t>
  </si>
  <si>
    <t>2019-07-04 10:00</t>
  </si>
  <si>
    <t>2019-07-04 10:15</t>
  </si>
  <si>
    <t>2019-07-04 10:30</t>
  </si>
  <si>
    <t>2019-07-04 10:45</t>
  </si>
  <si>
    <t>2019-07-04 11:00</t>
  </si>
  <si>
    <t>2019-07-04 11:15</t>
  </si>
  <si>
    <t>2019-07-04 11:30</t>
  </si>
  <si>
    <t>2019-07-04 11:45</t>
  </si>
  <si>
    <t>2019-07-04 12:00</t>
  </si>
  <si>
    <t>2019-07-04 12:15</t>
  </si>
  <si>
    <t>2019-07-04 12:30</t>
  </si>
  <si>
    <t>2019-07-04 12:45</t>
  </si>
  <si>
    <t>2019-07-04 13:00</t>
  </si>
  <si>
    <t>2019-07-04 13:15</t>
  </si>
  <si>
    <t>2019-07-04 13:30</t>
  </si>
  <si>
    <t>2019-07-04 13:45</t>
  </si>
  <si>
    <t>2019-07-04 14:00</t>
  </si>
  <si>
    <t>101.1</t>
  </si>
  <si>
    <t>2019-07-04 14:15</t>
  </si>
  <si>
    <t>2019-07-04 14:30</t>
  </si>
  <si>
    <t>100.1</t>
  </si>
  <si>
    <t>2019-07-04 14:45</t>
  </si>
  <si>
    <t>100.5</t>
  </si>
  <si>
    <t>2019-07-04 15:00</t>
  </si>
  <si>
    <t>2019-07-04 15:15</t>
  </si>
  <si>
    <t>2019-07-04 15:30</t>
  </si>
  <si>
    <t>2019-07-04 15:45</t>
  </si>
  <si>
    <t>2019-07-04 16:00</t>
  </si>
  <si>
    <t>2019-07-04 16:15</t>
  </si>
  <si>
    <t>2019-07-04 16:30</t>
  </si>
  <si>
    <t>2019-07-04 16:45</t>
  </si>
  <si>
    <t>2019-07-04 17:00</t>
  </si>
  <si>
    <t>2019-07-04 17:15</t>
  </si>
  <si>
    <t>99.9</t>
  </si>
  <si>
    <t>2019-07-04 17:30</t>
  </si>
  <si>
    <t>2019-07-04 17:45</t>
  </si>
  <si>
    <t>2019-07-04 18:00</t>
  </si>
  <si>
    <t>2019-07-04 18:15</t>
  </si>
  <si>
    <t>98.0</t>
  </si>
  <si>
    <t>2019-07-04 18:30</t>
  </si>
  <si>
    <t>2019-07-04 18:45</t>
  </si>
  <si>
    <t>2019-07-04 19:00</t>
  </si>
  <si>
    <t>2019-07-04 19:15</t>
  </si>
  <si>
    <t>2019-07-04 19:30</t>
  </si>
  <si>
    <t>2019-07-04 19:45</t>
  </si>
  <si>
    <t>2019-07-04 20:00</t>
  </si>
  <si>
    <t>2019-07-04 20:15</t>
  </si>
  <si>
    <t>2019-07-04 20:30</t>
  </si>
  <si>
    <t>2019-07-04 20:45</t>
  </si>
  <si>
    <t>2019-07-04 21:00</t>
  </si>
  <si>
    <t>2019-07-04 21:15</t>
  </si>
  <si>
    <t>2019-07-04 21:30</t>
  </si>
  <si>
    <t>2019-07-04 21:45</t>
  </si>
  <si>
    <t>2019-07-04 22:00</t>
  </si>
  <si>
    <t>2019-07-04 22:15</t>
  </si>
  <si>
    <t>2019-07-04 22:30</t>
  </si>
  <si>
    <t>2019-07-04 22:45</t>
  </si>
  <si>
    <t>2019-07-04 23:00</t>
  </si>
  <si>
    <t>2019-07-04 23:15</t>
  </si>
  <si>
    <t>2019-07-04 23:30</t>
  </si>
  <si>
    <t>2019-07-04 23:45</t>
  </si>
  <si>
    <t>2019-07-05 00:00</t>
  </si>
  <si>
    <t>2019-07-05 00:15</t>
  </si>
  <si>
    <t>2019-07-05 00:30</t>
  </si>
  <si>
    <t>2019-07-05 00:45</t>
  </si>
  <si>
    <t>2019-07-05 01:00</t>
  </si>
  <si>
    <t>2019-07-05 01:15</t>
  </si>
  <si>
    <t>2019-07-05 01:30</t>
  </si>
  <si>
    <t>2019-07-05 01:45</t>
  </si>
  <si>
    <t>2019-07-05 02:00</t>
  </si>
  <si>
    <t>2019-07-05 02:15</t>
  </si>
  <si>
    <t>2019-07-05 02:30</t>
  </si>
  <si>
    <t>2019-07-05 02:45</t>
  </si>
  <si>
    <t>2019-07-05 03:00</t>
  </si>
  <si>
    <t>2019-07-05 03:15</t>
  </si>
  <si>
    <t>2019-07-05 03:30</t>
  </si>
  <si>
    <t>2019-07-05 03:45</t>
  </si>
  <si>
    <t>2019-07-05 04:00</t>
  </si>
  <si>
    <t>2019-07-05 04:15</t>
  </si>
  <si>
    <t>2019-07-05 04:30</t>
  </si>
  <si>
    <t>2019-07-05 04:45</t>
  </si>
  <si>
    <t>2019-07-05 05:00</t>
  </si>
  <si>
    <t>2019-07-05 05:15</t>
  </si>
  <si>
    <t>2019-07-05 05:30</t>
  </si>
  <si>
    <t>2019-07-05 05:45</t>
  </si>
  <si>
    <t>2019-07-05 06:00</t>
  </si>
  <si>
    <t>2019-07-05 06:15</t>
  </si>
  <si>
    <t>2019-07-05 06:30</t>
  </si>
  <si>
    <t>2019-07-05 06:45</t>
  </si>
  <si>
    <t>2019-07-05 07:00</t>
  </si>
  <si>
    <t>2019-07-05 07:15</t>
  </si>
  <si>
    <t>2019-07-05 07:30</t>
  </si>
  <si>
    <t>2019-07-05 07:45</t>
  </si>
  <si>
    <t>2019-07-05 08:00</t>
  </si>
  <si>
    <t>2019-07-05 08:15</t>
  </si>
  <si>
    <t>2019-07-05 08:30</t>
  </si>
  <si>
    <t>2019-07-05 08:45</t>
  </si>
  <si>
    <t>2019-07-05 09:00</t>
  </si>
  <si>
    <t>2019-07-05 09:15</t>
  </si>
  <si>
    <t>2019-07-05 09:30</t>
  </si>
  <si>
    <t>276</t>
  </si>
  <si>
    <t>2019-07-05 09:45</t>
  </si>
  <si>
    <t>2019-07-05 10:00</t>
  </si>
  <si>
    <t>2019-07-05 10:15</t>
  </si>
  <si>
    <t>2019-07-05 10:30</t>
  </si>
  <si>
    <t>2019-07-05 10:45</t>
  </si>
  <si>
    <t>2019-07-05 11:00</t>
  </si>
  <si>
    <t>2019-07-05 11:15</t>
  </si>
  <si>
    <t>2019-07-05 11:30</t>
  </si>
  <si>
    <t>2019-07-05 11:45</t>
  </si>
  <si>
    <t>2019-07-05 12:00</t>
  </si>
  <si>
    <t>2019-07-05 12:15</t>
  </si>
  <si>
    <t>2019-07-05 12:30</t>
  </si>
  <si>
    <t>2019-07-05 12:45</t>
  </si>
  <si>
    <t>100.7</t>
  </si>
  <si>
    <t>2019-07-05 13:00</t>
  </si>
  <si>
    <t>2019-07-05 13:15</t>
  </si>
  <si>
    <t>2019-07-05 13:30</t>
  </si>
  <si>
    <t>2019-07-05 13:45</t>
  </si>
  <si>
    <t>2019-07-05 14:00</t>
  </si>
  <si>
    <t>2019-07-05 14:15</t>
  </si>
  <si>
    <t>2019-07-05 14:30</t>
  </si>
  <si>
    <t>299</t>
  </si>
  <si>
    <t>2019-07-05 14:45</t>
  </si>
  <si>
    <t>2019-07-05 15:00</t>
  </si>
  <si>
    <t>2019-07-05 15:15</t>
  </si>
  <si>
    <t>2019-07-05 15:30</t>
  </si>
  <si>
    <t>2019-07-05 15:45</t>
  </si>
  <si>
    <t>2019-07-05 16:00</t>
  </si>
  <si>
    <t>2019-07-05 16:15</t>
  </si>
  <si>
    <t>2019-07-05 16:30</t>
  </si>
  <si>
    <t>2019-07-05 16:45</t>
  </si>
  <si>
    <t>2019-07-05 17:00</t>
  </si>
  <si>
    <t>2019-07-05 17:15</t>
  </si>
  <si>
    <t>102.4</t>
  </si>
  <si>
    <t>2019-07-05 17:30</t>
  </si>
  <si>
    <t>102.7</t>
  </si>
  <si>
    <t>2019-07-05 17:45</t>
  </si>
  <si>
    <t>100.4</t>
  </si>
  <si>
    <t>2019-07-05 18:00</t>
  </si>
  <si>
    <t>2019-07-05 18:15</t>
  </si>
  <si>
    <t>2019-07-05 18:30</t>
  </si>
  <si>
    <t>2019-07-05 18:45</t>
  </si>
  <si>
    <t>2019-07-05 19:00</t>
  </si>
  <si>
    <t>2019-07-05 19:15</t>
  </si>
  <si>
    <t>2019-07-05 19:30</t>
  </si>
  <si>
    <t>2019-07-05 19:45</t>
  </si>
  <si>
    <t>2019-07-05 20:00</t>
  </si>
  <si>
    <t>2019-07-05 20:15</t>
  </si>
  <si>
    <t>2019-07-05 20:30</t>
  </si>
  <si>
    <t>2019-07-05 20:45</t>
  </si>
  <si>
    <t>2019-07-05 21:00</t>
  </si>
  <si>
    <t>2019-07-05 21:15</t>
  </si>
  <si>
    <t>2019-07-05 21:30</t>
  </si>
  <si>
    <t>2019-07-05 21:45</t>
  </si>
  <si>
    <t>2019-07-05 22:00</t>
  </si>
  <si>
    <t>2019-07-05 22:15</t>
  </si>
  <si>
    <t>2019-07-05 22:30</t>
  </si>
  <si>
    <t>2019-07-05 22:45</t>
  </si>
  <si>
    <t>2019-07-05 23:00</t>
  </si>
  <si>
    <t>2019-07-05 23:15</t>
  </si>
  <si>
    <t>2019-07-05 23:30</t>
  </si>
  <si>
    <t>2019-07-05 23:45</t>
  </si>
  <si>
    <t>2019-07-06 00:00</t>
  </si>
  <si>
    <t>2019-07-06 00:15</t>
  </si>
  <si>
    <t>2019-07-06 00:30</t>
  </si>
  <si>
    <t>2019-07-06 00:45</t>
  </si>
  <si>
    <t>2019-07-06 01:00</t>
  </si>
  <si>
    <t>2019-07-06 01:15</t>
  </si>
  <si>
    <t>2019-07-06 01:30</t>
  </si>
  <si>
    <t>2019-07-06 01:45</t>
  </si>
  <si>
    <t>2019-07-06 02:00</t>
  </si>
  <si>
    <t>2019-07-06 02:15</t>
  </si>
  <si>
    <t>2019-07-06 02:30</t>
  </si>
  <si>
    <t>2019-07-06 02:45</t>
  </si>
  <si>
    <t>2019-07-06 03:00</t>
  </si>
  <si>
    <t>2019-07-06 03:15</t>
  </si>
  <si>
    <t>2019-07-06 03:30</t>
  </si>
  <si>
    <t>2019-07-06 03:45</t>
  </si>
  <si>
    <t>2019-07-06 04:00</t>
  </si>
  <si>
    <t>2019-07-06 04:15</t>
  </si>
  <si>
    <t>2019-07-06 04:30</t>
  </si>
  <si>
    <t>2019-07-06 04:45</t>
  </si>
  <si>
    <t>2019-07-06 05:00</t>
  </si>
  <si>
    <t>2019-07-06 05:15</t>
  </si>
  <si>
    <t>2019-07-06 05:30</t>
  </si>
  <si>
    <t>2019-07-06 05:45</t>
  </si>
  <si>
    <t>2019-07-06 06:00</t>
  </si>
  <si>
    <t>2019-07-06 06:15</t>
  </si>
  <si>
    <t>32</t>
  </si>
  <si>
    <t>2019-07-06 06:30</t>
  </si>
  <si>
    <t>2019-07-06 06:45</t>
  </si>
  <si>
    <t>2019-07-06 07:00</t>
  </si>
  <si>
    <t>2019-07-06 07:15</t>
  </si>
  <si>
    <t>2019-07-06 07:30</t>
  </si>
  <si>
    <t>2019-07-06 07:45</t>
  </si>
  <si>
    <t>2019-07-06 08:00</t>
  </si>
  <si>
    <t>2019-07-06 08:15</t>
  </si>
  <si>
    <t>2019-07-06 08:30</t>
  </si>
  <si>
    <t>2019-07-06 08:45</t>
  </si>
  <si>
    <t>2019-07-06 09:00</t>
  </si>
  <si>
    <t>2019-07-06 09:15</t>
  </si>
  <si>
    <t>2019-07-06 09:30</t>
  </si>
  <si>
    <t>2019-07-06 09:45</t>
  </si>
  <si>
    <t>2019-07-06 10:00</t>
  </si>
  <si>
    <t>2019-07-06 10:15</t>
  </si>
  <si>
    <t>2019-07-06 10:30</t>
  </si>
  <si>
    <t>2019-07-06 10:45</t>
  </si>
  <si>
    <t>2019-07-06 11:00</t>
  </si>
  <si>
    <t>2019-07-06 11:15</t>
  </si>
  <si>
    <t>2019-07-06 11:30</t>
  </si>
  <si>
    <t>2019-07-06 11:45</t>
  </si>
  <si>
    <t>2019-07-06 12:00</t>
  </si>
  <si>
    <t>334</t>
  </si>
  <si>
    <t>2019-07-06 12:15</t>
  </si>
  <si>
    <t>2019-07-06 12:30</t>
  </si>
  <si>
    <t>2019-07-06 12:45</t>
  </si>
  <si>
    <t>2019-07-06 13:00</t>
  </si>
  <si>
    <t>2019-07-06 13:15</t>
  </si>
  <si>
    <t>2019-07-06 13:30</t>
  </si>
  <si>
    <t>2019-07-06 13:45</t>
  </si>
  <si>
    <t>2019-07-06 14:00</t>
  </si>
  <si>
    <t>2019-07-06 14:15</t>
  </si>
  <si>
    <t>2019-07-06 14:30</t>
  </si>
  <si>
    <t>2019-07-06 14:45</t>
  </si>
  <si>
    <t>2019-07-06 15:00</t>
  </si>
  <si>
    <t>2019-07-06 15:15</t>
  </si>
  <si>
    <t>2019-07-06 15:30</t>
  </si>
  <si>
    <t>2019-07-06 15:45</t>
  </si>
  <si>
    <t>2019-07-06 16:00</t>
  </si>
  <si>
    <t>2019-07-06 16:15</t>
  </si>
  <si>
    <t>2019-07-06 16:30</t>
  </si>
  <si>
    <t>2019-07-06 16:45</t>
  </si>
  <si>
    <t>2019-07-06 17:00</t>
  </si>
  <si>
    <t>2019-07-06 17:15</t>
  </si>
  <si>
    <t>2019-07-06 17:30</t>
  </si>
  <si>
    <t>2019-07-06 17:45</t>
  </si>
  <si>
    <t>2019-07-06 18:00</t>
  </si>
  <si>
    <t>2019-07-06 18:15</t>
  </si>
  <si>
    <t>2019-07-06 18:30</t>
  </si>
  <si>
    <t>2019-07-06 18:45</t>
  </si>
  <si>
    <t>2019-07-06 19:00</t>
  </si>
  <si>
    <t>2019-07-06 19:15</t>
  </si>
  <si>
    <t>2019-07-06 19:30</t>
  </si>
  <si>
    <t>2019-07-06 19:45</t>
  </si>
  <si>
    <t>2019-07-06 20:00</t>
  </si>
  <si>
    <t>2019-07-06 20:15</t>
  </si>
  <si>
    <t>2019-07-06 20:30</t>
  </si>
  <si>
    <t>2019-07-06 20:45</t>
  </si>
  <si>
    <t>2019-07-06 21:00</t>
  </si>
  <si>
    <t>2019-07-06 21:15</t>
  </si>
  <si>
    <t>2019-07-06 21:30</t>
  </si>
  <si>
    <t>2019-07-06 21:45</t>
  </si>
  <si>
    <t>336</t>
  </si>
  <si>
    <t>2019-07-06 22:00</t>
  </si>
  <si>
    <t>2019-07-06 22:15</t>
  </si>
  <si>
    <t>337</t>
  </si>
  <si>
    <t>2019-07-06 22:30</t>
  </si>
  <si>
    <t>2019-07-06 22:45</t>
  </si>
  <si>
    <t>2019-07-06 23:00</t>
  </si>
  <si>
    <t>2019-07-06 23:15</t>
  </si>
  <si>
    <t>2019-07-06 23:30</t>
  </si>
  <si>
    <t>2019-07-06 23:45</t>
  </si>
  <si>
    <t>2019-07-07 00:00</t>
  </si>
  <si>
    <t>2019-07-07 00:15</t>
  </si>
  <si>
    <t>2019-07-07 00:30</t>
  </si>
  <si>
    <t>2019-07-07 00:45</t>
  </si>
  <si>
    <t>2019-07-07 01:00</t>
  </si>
  <si>
    <t>2019-07-07 01:15</t>
  </si>
  <si>
    <t>2019-07-07 01:30</t>
  </si>
  <si>
    <t>2019-07-07 01:45</t>
  </si>
  <si>
    <t>2019-07-07 02:00</t>
  </si>
  <si>
    <t>2019-07-07 02:15</t>
  </si>
  <si>
    <t>2019-07-07 02:30</t>
  </si>
  <si>
    <t>2019-07-07 02:45</t>
  </si>
  <si>
    <t>2019-07-07 03:00</t>
  </si>
  <si>
    <t>2019-07-07 03:15</t>
  </si>
  <si>
    <t>2019-07-07 03:30</t>
  </si>
  <si>
    <t>2019-07-07 03:45</t>
  </si>
  <si>
    <t>2019-07-07 04:00</t>
  </si>
  <si>
    <t>2019-07-07 04:15</t>
  </si>
  <si>
    <t>2019-07-07 04:30</t>
  </si>
  <si>
    <t>2019-07-07 04:45</t>
  </si>
  <si>
    <t>2019-07-07 05:00</t>
  </si>
  <si>
    <t>2019-07-07 05:15</t>
  </si>
  <si>
    <t>2019-07-07 05:30</t>
  </si>
  <si>
    <t>2019-07-07 05:45</t>
  </si>
  <si>
    <t>2019-07-07 06:00</t>
  </si>
  <si>
    <t>2019-07-07 06:15</t>
  </si>
  <si>
    <t>2019-07-07 06:30</t>
  </si>
  <si>
    <t>2019-07-07 06:45</t>
  </si>
  <si>
    <t>338</t>
  </si>
  <si>
    <t>2019-07-07 07:00</t>
  </si>
  <si>
    <t>2019-07-07 07:15</t>
  </si>
  <si>
    <t>2019-07-07 07:30</t>
  </si>
  <si>
    <t>2019-07-07 07:45</t>
  </si>
  <si>
    <t>2019-07-07 08:00</t>
  </si>
  <si>
    <t>2019-07-07 08:15</t>
  </si>
  <si>
    <t>2019-07-07 08:30</t>
  </si>
  <si>
    <t>2019-07-07 08:45</t>
  </si>
  <si>
    <t>2019-07-07 09:00</t>
  </si>
  <si>
    <t>2019-07-07 09:15</t>
  </si>
  <si>
    <t>2019-07-07 09:30</t>
  </si>
  <si>
    <t>2019-07-07 09:45</t>
  </si>
  <si>
    <t>2019-07-07 10:00</t>
  </si>
  <si>
    <t>2019-07-07 10:15</t>
  </si>
  <si>
    <t>2019-07-07 10:30</t>
  </si>
  <si>
    <t>2019-07-07 10:45</t>
  </si>
  <si>
    <t>2019-07-07 11:00</t>
  </si>
  <si>
    <t>2019-07-07 11:15</t>
  </si>
  <si>
    <t>2019-07-07 11:30</t>
  </si>
  <si>
    <t>2019-07-07 11:45</t>
  </si>
  <si>
    <t>2019-07-07 12:00</t>
  </si>
  <si>
    <t>2019-07-07 12:15</t>
  </si>
  <si>
    <t>2019-07-07 12:30</t>
  </si>
  <si>
    <t>2019-07-07 12:45</t>
  </si>
  <si>
    <t>2019-07-07 13:00</t>
  </si>
  <si>
    <t>2019-07-07 13:15</t>
  </si>
  <si>
    <t>2019-07-07 13:30</t>
  </si>
  <si>
    <t>2019-07-07 13:45</t>
  </si>
  <si>
    <t>2019-07-07 14:00</t>
  </si>
  <si>
    <t>2019-07-07 14:15</t>
  </si>
  <si>
    <t>2019-07-07 14:30</t>
  </si>
  <si>
    <t>2019-07-07 14:45</t>
  </si>
  <si>
    <t>102.1</t>
  </si>
  <si>
    <t>2019-07-07 15:00</t>
  </si>
  <si>
    <t>102.6</t>
  </si>
  <si>
    <t>2019-07-07 15:15</t>
  </si>
  <si>
    <t>100.8</t>
  </si>
  <si>
    <t>2019-07-07 15:30</t>
  </si>
  <si>
    <t>99.8</t>
  </si>
  <si>
    <t>2019-07-07 15:45</t>
  </si>
  <si>
    <t>2019-07-07 16:00</t>
  </si>
  <si>
    <t>2019-07-07 16:15</t>
  </si>
  <si>
    <t>2019-07-07 16:30</t>
  </si>
  <si>
    <t>2019-07-07 16:45</t>
  </si>
  <si>
    <t>2019-07-07 17:00</t>
  </si>
  <si>
    <t>2019-07-07 17:15</t>
  </si>
  <si>
    <t>2019-07-07 17:30</t>
  </si>
  <si>
    <t>2019-07-07 17:45</t>
  </si>
  <si>
    <t>2019-07-07 18:00</t>
  </si>
  <si>
    <t>2019-07-07 18:15</t>
  </si>
  <si>
    <t>2019-07-07 18:30</t>
  </si>
  <si>
    <t>2019-07-07 18:45</t>
  </si>
  <si>
    <t>2019-07-07 19:00</t>
  </si>
  <si>
    <t>2019-07-07 19:15</t>
  </si>
  <si>
    <t>2019-07-07 19:30</t>
  </si>
  <si>
    <t>2019-07-07 19:45</t>
  </si>
  <si>
    <t>2019-07-07 20:00</t>
  </si>
  <si>
    <t>2019-07-07 20:15</t>
  </si>
  <si>
    <t>2019-07-07 20:30</t>
  </si>
  <si>
    <t>2019-07-07 20:45</t>
  </si>
  <si>
    <t>2019-07-07 21:00</t>
  </si>
  <si>
    <t>2019-07-07 21:15</t>
  </si>
  <si>
    <t>2019-07-07 21:30</t>
  </si>
  <si>
    <t>2019-07-07 21:45</t>
  </si>
  <si>
    <t>2019-07-07 22:00</t>
  </si>
  <si>
    <t>2019-07-07 22:15</t>
  </si>
  <si>
    <t>2019-07-07 22:30</t>
  </si>
  <si>
    <t>2019-07-07 22:45</t>
  </si>
  <si>
    <t>2019-07-07 23:00</t>
  </si>
  <si>
    <t>2019-07-07 23:15</t>
  </si>
  <si>
    <t>2019-07-07 23:30</t>
  </si>
  <si>
    <t>2019-07-07 23:45</t>
  </si>
  <si>
    <t>2019-07-08 00:00</t>
  </si>
  <si>
    <t>2019-07-08 00:15</t>
  </si>
  <si>
    <t>2019-07-08 00:30</t>
  </si>
  <si>
    <t>2019-07-08 00:45</t>
  </si>
  <si>
    <t>2019-07-08 01:00</t>
  </si>
  <si>
    <t>2019-07-08 01:15</t>
  </si>
  <si>
    <t>2019-07-08 01:30</t>
  </si>
  <si>
    <t>2019-07-08 01:45</t>
  </si>
  <si>
    <t>2019-07-08 02:00</t>
  </si>
  <si>
    <t>2019-07-08 02:15</t>
  </si>
  <si>
    <t>2019-07-08 02:30</t>
  </si>
  <si>
    <t>2019-07-08 02:45</t>
  </si>
  <si>
    <t>2019-07-08 03:00</t>
  </si>
  <si>
    <t>2019-07-08 03:15</t>
  </si>
  <si>
    <t>2019-07-08 03:30</t>
  </si>
  <si>
    <t>2019-07-08 03:45</t>
  </si>
  <si>
    <t>2019-07-08 04:00</t>
  </si>
  <si>
    <t>2019-07-08 04:15</t>
  </si>
  <si>
    <t>2019-07-08 04:30</t>
  </si>
  <si>
    <t>2019-07-08 04:45</t>
  </si>
  <si>
    <t>2019-07-08 05:00</t>
  </si>
  <si>
    <t>2019-07-08 05:15</t>
  </si>
  <si>
    <t>2019-07-08 05:30</t>
  </si>
  <si>
    <t>2019-07-08 05:45</t>
  </si>
  <si>
    <t>2019-07-08 06:00</t>
  </si>
  <si>
    <t>2019-07-08 06:15</t>
  </si>
  <si>
    <t>2019-07-08 06:30</t>
  </si>
  <si>
    <t>2019-07-08 06:45</t>
  </si>
  <si>
    <t>2019-07-08 07:00</t>
  </si>
  <si>
    <t>2019-07-08 07:15</t>
  </si>
  <si>
    <t>2019-07-08 07:30</t>
  </si>
  <si>
    <t>2019-07-08 07:45</t>
  </si>
  <si>
    <t>2019-07-08 08:00</t>
  </si>
  <si>
    <t>2019-07-08 08:15</t>
  </si>
  <si>
    <t>2019-07-08 08:30</t>
  </si>
  <si>
    <t>2019-07-08 08:45</t>
  </si>
  <si>
    <t>2019-07-08 09:00</t>
  </si>
  <si>
    <t>2019-07-08 09:15</t>
  </si>
  <si>
    <t>2019-07-08 09:30</t>
  </si>
  <si>
    <t>2019-07-08 09:45</t>
  </si>
  <si>
    <t>2019-07-08 10:00</t>
  </si>
  <si>
    <t>2019-07-08 10:15</t>
  </si>
  <si>
    <t>2019-07-08 10:30</t>
  </si>
  <si>
    <t>2019-07-08 10:45</t>
  </si>
  <si>
    <t>2019-07-08 11:00</t>
  </si>
  <si>
    <t>2019-07-08 11:15</t>
  </si>
  <si>
    <t>2019-07-08 11:30</t>
  </si>
  <si>
    <t>2019-07-08 11:45</t>
  </si>
  <si>
    <t>2019-07-08 12:00</t>
  </si>
  <si>
    <t>2019-07-08 12:15</t>
  </si>
  <si>
    <t>2019-07-08 12:30</t>
  </si>
  <si>
    <t>2019-07-08 12:45</t>
  </si>
  <si>
    <t>2019-07-08 13:00</t>
  </si>
  <si>
    <t>99.7</t>
  </si>
  <si>
    <t>2019-07-08 13:15</t>
  </si>
  <si>
    <t>105.0</t>
  </si>
  <si>
    <t>2019-07-08 13:30</t>
  </si>
  <si>
    <t>101.7</t>
  </si>
  <si>
    <t>2019-07-08 13:45</t>
  </si>
  <si>
    <t>48.6</t>
  </si>
  <si>
    <t>2019-07-08 14:00</t>
  </si>
  <si>
    <t>105.7</t>
  </si>
  <si>
    <t>2019-07-08 14:15</t>
  </si>
  <si>
    <t>108.4</t>
  </si>
  <si>
    <t>2019-07-08 14:30</t>
  </si>
  <si>
    <t>107.0</t>
  </si>
  <si>
    <t>2019-07-08 14:45</t>
  </si>
  <si>
    <t>106.8</t>
  </si>
  <si>
    <t>2019-07-08 15:00</t>
  </si>
  <si>
    <t>103.2</t>
  </si>
  <si>
    <t>2019-07-08 15:15</t>
  </si>
  <si>
    <t>2019-07-08 15:30</t>
  </si>
  <si>
    <t>107.6</t>
  </si>
  <si>
    <t>2019-07-08 15:45</t>
  </si>
  <si>
    <t>101.8</t>
  </si>
  <si>
    <t>2019-07-08 16:00</t>
  </si>
  <si>
    <t>103.7</t>
  </si>
  <si>
    <t>2019-07-08 16:15</t>
  </si>
  <si>
    <t>2019-07-08 16:30</t>
  </si>
  <si>
    <t>109.2</t>
  </si>
  <si>
    <t>2019-07-08 16:45</t>
  </si>
  <si>
    <t>106.7</t>
  </si>
  <si>
    <t>2019-07-08 17:00</t>
  </si>
  <si>
    <t>2019-07-08 17:15</t>
  </si>
  <si>
    <t>2019-07-08 17:30</t>
  </si>
  <si>
    <t>2019-07-08 17:45</t>
  </si>
  <si>
    <t>2019-07-08 18:00</t>
  </si>
  <si>
    <t>2019-07-08 18:15</t>
  </si>
  <si>
    <t>2019-07-08 18:30</t>
  </si>
  <si>
    <t>2019-07-08 18:45</t>
  </si>
  <si>
    <t>2019-07-08 19:00</t>
  </si>
  <si>
    <t>2019-07-08 19:15</t>
  </si>
  <si>
    <t>2019-07-08 19:30</t>
  </si>
  <si>
    <t>2019-07-08 19:45</t>
  </si>
  <si>
    <t>2019-07-08 20:00</t>
  </si>
  <si>
    <t>2019-07-08 20:15</t>
  </si>
  <si>
    <t>2019-07-08 20:30</t>
  </si>
  <si>
    <t>2019-07-08 20:45</t>
  </si>
  <si>
    <t>2019-07-08 21:00</t>
  </si>
  <si>
    <t>2019-07-08 21:15</t>
  </si>
  <si>
    <t>2019-07-08 21:30</t>
  </si>
  <si>
    <t>2019-07-08 21:45</t>
  </si>
  <si>
    <t>2019-07-08 22:00</t>
  </si>
  <si>
    <t>2019-07-08 22:15</t>
  </si>
  <si>
    <t>2019-07-08 22:30</t>
  </si>
  <si>
    <t>2019-07-08 22:45</t>
  </si>
  <si>
    <t>2019-07-08 23:00</t>
  </si>
  <si>
    <t>2019-07-08 23:15</t>
  </si>
  <si>
    <t>2019-07-08 23:30</t>
  </si>
  <si>
    <t>2019-07-08 23:45</t>
  </si>
  <si>
    <t>2019-07-09 00:00</t>
  </si>
  <si>
    <t>2019-07-09 00:15</t>
  </si>
  <si>
    <t>2019-07-09 00:30</t>
  </si>
  <si>
    <t>2019-07-09 00:45</t>
  </si>
  <si>
    <t>2019-07-09 01:00</t>
  </si>
  <si>
    <t>2019-07-09 01:15</t>
  </si>
  <si>
    <t>2019-07-09 01:30</t>
  </si>
  <si>
    <t>2019-07-09 01:45</t>
  </si>
  <si>
    <t>2019-07-09 02:00</t>
  </si>
  <si>
    <t>2019-07-09 02:15</t>
  </si>
  <si>
    <t>2019-07-09 02:30</t>
  </si>
  <si>
    <t>2019-07-09 02:45</t>
  </si>
  <si>
    <t>2019-07-09 03:00</t>
  </si>
  <si>
    <t>2019-07-09 03:15</t>
  </si>
  <si>
    <t>2019-07-09 03:30</t>
  </si>
  <si>
    <t>2019-07-09 03:45</t>
  </si>
  <si>
    <t>2019-07-09 04:00</t>
  </si>
  <si>
    <t>2019-07-09 04:15</t>
  </si>
  <si>
    <t>2019-07-09 04:30</t>
  </si>
  <si>
    <t>2019-07-09 04:45</t>
  </si>
  <si>
    <t>2019-07-09 05:00</t>
  </si>
  <si>
    <t>2019-07-09 05:15</t>
  </si>
  <si>
    <t>2019-07-09 05:30</t>
  </si>
  <si>
    <t>2019-07-09 05:45</t>
  </si>
  <si>
    <t>2019-07-09 06:00</t>
  </si>
  <si>
    <t>2019-07-09 06:15</t>
  </si>
  <si>
    <t>2019-07-09 06:30</t>
  </si>
  <si>
    <t>2019-07-09 06:45</t>
  </si>
  <si>
    <t>2019-07-09 07:00</t>
  </si>
  <si>
    <t>2019-07-09 07:15</t>
  </si>
  <si>
    <t>2019-07-09 07:30</t>
  </si>
  <si>
    <t>2019-07-09 07:45</t>
  </si>
  <si>
    <t>2019-07-09 08:00</t>
  </si>
  <si>
    <t>2019-07-09 08:15</t>
  </si>
  <si>
    <t>2019-07-09 08:30</t>
  </si>
  <si>
    <t>2019-07-09 08:45</t>
  </si>
  <si>
    <t>2019-07-09 09:00</t>
  </si>
  <si>
    <t>2019-07-09 09:15</t>
  </si>
  <si>
    <t>2019-07-09 09:30</t>
  </si>
  <si>
    <t>2019-07-09 09:45</t>
  </si>
  <si>
    <t>2019-07-09 10:00</t>
  </si>
  <si>
    <t>2019-07-09 10:15</t>
  </si>
  <si>
    <t>2019-07-09 10:30</t>
  </si>
  <si>
    <t>2019-07-09 10:45</t>
  </si>
  <si>
    <t>2019-07-09 11:00</t>
  </si>
  <si>
    <t>2019-07-09 11:15</t>
  </si>
  <si>
    <t>2019-07-09 11:30</t>
  </si>
  <si>
    <t>2019-07-09 11:45</t>
  </si>
  <si>
    <t>2019-07-09 12:00</t>
  </si>
  <si>
    <t>2019-07-09 12:15</t>
  </si>
  <si>
    <t>2019-07-09 12:30</t>
  </si>
  <si>
    <t>2019-07-09 12:45</t>
  </si>
  <si>
    <t>2019-07-09 13:00</t>
  </si>
  <si>
    <t>2019-07-09 13:15</t>
  </si>
  <si>
    <t>2019-07-09 13:30</t>
  </si>
  <si>
    <t>2019-07-09 13:45</t>
  </si>
  <si>
    <t>2019-07-09 14:00</t>
  </si>
  <si>
    <t>2019-07-09 14:15</t>
  </si>
  <si>
    <t>2019-07-09 14:30</t>
  </si>
  <si>
    <t>2019-07-09 14:45</t>
  </si>
  <si>
    <t>2019-07-09 15:00</t>
  </si>
  <si>
    <t>2019-07-09 15:15</t>
  </si>
  <si>
    <t>2019-07-09 15:30</t>
  </si>
  <si>
    <t>2019-07-09 15:45</t>
  </si>
  <si>
    <t>2019-07-09 16:00</t>
  </si>
  <si>
    <t>2019-07-09 16:15</t>
  </si>
  <si>
    <t>2019-07-09 16:30</t>
  </si>
  <si>
    <t>2019-07-09 16:45</t>
  </si>
  <si>
    <t>2019-07-09 17:00</t>
  </si>
  <si>
    <t>2019-07-09 17:15</t>
  </si>
  <si>
    <t>2019-07-09 17:30</t>
  </si>
  <si>
    <t>2019-07-09 17:45</t>
  </si>
  <si>
    <t>2019-07-09 18:00</t>
  </si>
  <si>
    <t>2019-07-09 18:15</t>
  </si>
  <si>
    <t>2019-07-09 18:30</t>
  </si>
  <si>
    <t>2019-07-09 18:45</t>
  </si>
  <si>
    <t>2019-07-09 19:00</t>
  </si>
  <si>
    <t>2019-07-09 19:15</t>
  </si>
  <si>
    <t>2019-07-09 19:30</t>
  </si>
  <si>
    <t>2019-07-09 19:45</t>
  </si>
  <si>
    <t>2019-07-09 20:00</t>
  </si>
  <si>
    <t>2019-07-09 20:15</t>
  </si>
  <si>
    <t>2019-07-09 20:30</t>
  </si>
  <si>
    <t>2019-07-09 20:45</t>
  </si>
  <si>
    <t>2019-07-09 21:00</t>
  </si>
  <si>
    <t>2019-07-09 21:15</t>
  </si>
  <si>
    <t>2019-07-09 21:30</t>
  </si>
  <si>
    <t>2019-07-09 21:45</t>
  </si>
  <si>
    <t>2019-07-09 22:00</t>
  </si>
  <si>
    <t>2019-07-09 22:15</t>
  </si>
  <si>
    <t>2019-07-09 22:30</t>
  </si>
  <si>
    <t>2019-07-09 22:45</t>
  </si>
  <si>
    <t>2019-07-09 23:00</t>
  </si>
  <si>
    <t>2019-07-09 23:15</t>
  </si>
  <si>
    <t>2019-07-09 23:30</t>
  </si>
  <si>
    <t>2019-07-09 23:45</t>
  </si>
  <si>
    <t>2019-07-10 00:00</t>
  </si>
  <si>
    <t>2019-07-10 00:15</t>
  </si>
  <si>
    <t>2019-07-10 00:30</t>
  </si>
  <si>
    <t>2019-07-10 00:45</t>
  </si>
  <si>
    <t>2019-07-10 01:00</t>
  </si>
  <si>
    <t>2019-07-10 01:15</t>
  </si>
  <si>
    <t>2019-07-10 01:30</t>
  </si>
  <si>
    <t>2019-07-10 01:45</t>
  </si>
  <si>
    <t>2019-07-10 02:00</t>
  </si>
  <si>
    <t>2019-07-10 02:15</t>
  </si>
  <si>
    <t>2019-07-10 02:30</t>
  </si>
  <si>
    <t>2019-07-10 02:45</t>
  </si>
  <si>
    <t>2019-07-10 03:00</t>
  </si>
  <si>
    <t>2019-07-10 03:15</t>
  </si>
  <si>
    <t>2019-07-10 03:30</t>
  </si>
  <si>
    <t>2019-07-10 03:45</t>
  </si>
  <si>
    <t>2019-07-10 04:00</t>
  </si>
  <si>
    <t>2019-07-10 04:15</t>
  </si>
  <si>
    <t>2019-07-10 04:30</t>
  </si>
  <si>
    <t>2019-07-10 04:45</t>
  </si>
  <si>
    <t>2019-07-10 05:00</t>
  </si>
  <si>
    <t>2019-07-10 05:15</t>
  </si>
  <si>
    <t>2019-07-10 05:30</t>
  </si>
  <si>
    <t>2019-07-10 05:45</t>
  </si>
  <si>
    <t>2019-07-10 06:00</t>
  </si>
  <si>
    <t>2019-07-10 06:15</t>
  </si>
  <si>
    <t>2019-07-10 06:30</t>
  </si>
  <si>
    <t>2019-07-10 06:45</t>
  </si>
  <si>
    <t>2019-07-10 07:00</t>
  </si>
  <si>
    <t>2019-07-10 07:15</t>
  </si>
  <si>
    <t>2019-07-10 07:30</t>
  </si>
  <si>
    <t>2019-07-10 07:45</t>
  </si>
  <si>
    <t>2019-07-10 08:00</t>
  </si>
  <si>
    <t>2019-07-10 08:15</t>
  </si>
  <si>
    <t>2019-07-10 08:30</t>
  </si>
  <si>
    <t>2019-07-10 08:45</t>
  </si>
  <si>
    <t>2019-07-10 09:00</t>
  </si>
  <si>
    <t>2019-07-10 09:15</t>
  </si>
  <si>
    <t>2019-07-10 09:30</t>
  </si>
  <si>
    <t>2019-07-10 09:45</t>
  </si>
  <si>
    <t>2019-07-10 10:00</t>
  </si>
  <si>
    <t>2019-07-10 10:15</t>
  </si>
  <si>
    <t>2019-07-10 10:30</t>
  </si>
  <si>
    <t>2019-07-10 10:45</t>
  </si>
  <si>
    <t>2019-07-10 11:00</t>
  </si>
  <si>
    <t>2019-07-10 11:15</t>
  </si>
  <si>
    <t>2019-07-10 11:30</t>
  </si>
  <si>
    <t>2019-07-10 11:45</t>
  </si>
  <si>
    <t>102.8</t>
  </si>
  <si>
    <t>2019-07-10 12:00</t>
  </si>
  <si>
    <t>103.3</t>
  </si>
  <si>
    <t>2019-07-10 12:15</t>
  </si>
  <si>
    <t>103.0</t>
  </si>
  <si>
    <t>2019-07-10 12:30</t>
  </si>
  <si>
    <t>2019-07-10 12:45</t>
  </si>
  <si>
    <t>2019-07-10 13:00</t>
  </si>
  <si>
    <t>2019-07-10 13:15</t>
  </si>
  <si>
    <t>102.9</t>
  </si>
  <si>
    <t>2019-07-10 13:30</t>
  </si>
  <si>
    <t>102.5</t>
  </si>
  <si>
    <t>2019-07-10 13:45</t>
  </si>
  <si>
    <t>102.0</t>
  </si>
  <si>
    <t>2019-07-10 14:00</t>
  </si>
  <si>
    <t>2019-07-10 14:15</t>
  </si>
  <si>
    <t>2019-07-10 14:30</t>
  </si>
  <si>
    <t>2019-07-10 14:45</t>
  </si>
  <si>
    <t>2019-07-10 15:00</t>
  </si>
  <si>
    <t>2019-07-10 15:15</t>
  </si>
  <si>
    <t>2019-07-10 15:30</t>
  </si>
  <si>
    <t>100.0</t>
  </si>
  <si>
    <t>2019-07-10 15:45</t>
  </si>
  <si>
    <t>2019-07-10 16:00</t>
  </si>
  <si>
    <t>2019-07-10 16:15</t>
  </si>
  <si>
    <t>44.9</t>
  </si>
  <si>
    <t>2019-07-10 16:30</t>
  </si>
  <si>
    <t>2019-07-10 16:45</t>
  </si>
  <si>
    <t>2019-07-10 17:00</t>
  </si>
  <si>
    <t>2019-07-10 17:15</t>
  </si>
  <si>
    <t>2019-07-10 17:30</t>
  </si>
  <si>
    <t>2019-07-10 17:45</t>
  </si>
  <si>
    <t>2019-07-10 18:00</t>
  </si>
  <si>
    <t>2019-07-10 18:15</t>
  </si>
  <si>
    <t>2019-07-10 18:30</t>
  </si>
  <si>
    <t>2019-07-10 18:45</t>
  </si>
  <si>
    <t>180</t>
  </si>
  <si>
    <t>2019-07-10 19:00</t>
  </si>
  <si>
    <t>2019-07-10 19:15</t>
  </si>
  <si>
    <t>2019-07-10 19:30</t>
  </si>
  <si>
    <t>2019-07-10 19:45</t>
  </si>
  <si>
    <t>2019-07-10 20:00</t>
  </si>
  <si>
    <t>2019-07-10 20:15</t>
  </si>
  <si>
    <t>2019-07-10 20:30</t>
  </si>
  <si>
    <t>2019-07-10 20:45</t>
  </si>
  <si>
    <t>2019-07-10 21:00</t>
  </si>
  <si>
    <t>2019-07-10 21:15</t>
  </si>
  <si>
    <t>2019-07-10 21:30</t>
  </si>
  <si>
    <t>2019-07-10 21:45</t>
  </si>
  <si>
    <t>2019-07-10 22:00</t>
  </si>
  <si>
    <t>2019-07-10 22:15</t>
  </si>
  <si>
    <t>2019-07-10 22:30</t>
  </si>
  <si>
    <t>2019-07-10 22:45</t>
  </si>
  <si>
    <t>2019-07-10 23:00</t>
  </si>
  <si>
    <t>2019-07-10 23:15</t>
  </si>
  <si>
    <t>2019-07-10 23:30</t>
  </si>
  <si>
    <t>2019-07-10 23:45</t>
  </si>
  <si>
    <t>2019-07-11 00:00</t>
  </si>
  <si>
    <t>2019-07-11 00:15</t>
  </si>
  <si>
    <t>2019-07-11 00:30</t>
  </si>
  <si>
    <t>2019-07-11 00:45</t>
  </si>
  <si>
    <t>2019-07-11 01:00</t>
  </si>
  <si>
    <t>2019-07-11 01:15</t>
  </si>
  <si>
    <t>2019-07-11 01:30</t>
  </si>
  <si>
    <t>2019-07-11 01:45</t>
  </si>
  <si>
    <t>2019-07-11 02:00</t>
  </si>
  <si>
    <t>2019-07-11 02:15</t>
  </si>
  <si>
    <t>2019-07-11 02:30</t>
  </si>
  <si>
    <t>2019-07-11 02:45</t>
  </si>
  <si>
    <t>2019-07-11 03:00</t>
  </si>
  <si>
    <t>2019-07-11 03:15</t>
  </si>
  <si>
    <t>2019-07-11 03:30</t>
  </si>
  <si>
    <t>2019-07-11 03:45</t>
  </si>
  <si>
    <t>2019-07-11 04:00</t>
  </si>
  <si>
    <t>2019-07-11 04:15</t>
  </si>
  <si>
    <t>2019-07-11 04:30</t>
  </si>
  <si>
    <t>2019-07-11 04:45</t>
  </si>
  <si>
    <t>2019-07-11 05:00</t>
  </si>
  <si>
    <t>2019-07-11 05:15</t>
  </si>
  <si>
    <t>2019-07-11 05:30</t>
  </si>
  <si>
    <t>2019-07-11 05:45</t>
  </si>
  <si>
    <t>2019-07-11 06:00</t>
  </si>
  <si>
    <t>2019-07-11 06:15</t>
  </si>
  <si>
    <t>2019-07-11 06:30</t>
  </si>
  <si>
    <t>2019-07-11 06:45</t>
  </si>
  <si>
    <t>2019-07-11 07:00</t>
  </si>
  <si>
    <t>2019-07-11 07:15</t>
  </si>
  <si>
    <t>2019-07-11 07:30</t>
  </si>
  <si>
    <t>2019-07-11 07:45</t>
  </si>
  <si>
    <t>2019-07-11 08:00</t>
  </si>
  <si>
    <t>2019-07-11 08:15</t>
  </si>
  <si>
    <t>2019-07-11 08:30</t>
  </si>
  <si>
    <t>2019-07-11 08:45</t>
  </si>
  <si>
    <t>2019-07-11 09:00</t>
  </si>
  <si>
    <t>2019-07-11 09:15</t>
  </si>
  <si>
    <t>2019-07-11 09:30</t>
  </si>
  <si>
    <t>2019-07-11 09:45</t>
  </si>
  <si>
    <t>2019-07-11 10:00</t>
  </si>
  <si>
    <t>2019-07-11 10:15</t>
  </si>
  <si>
    <t>2019-07-11 10:30</t>
  </si>
  <si>
    <t>2019-07-11 10:45</t>
  </si>
  <si>
    <t>103.9</t>
  </si>
  <si>
    <t>2019-07-11 11:00</t>
  </si>
  <si>
    <t>106.0</t>
  </si>
  <si>
    <t>2019-07-11 11:15</t>
  </si>
  <si>
    <t>107.1</t>
  </si>
  <si>
    <t>2019-07-11 11:30</t>
  </si>
  <si>
    <t>107.2</t>
  </si>
  <si>
    <t>2019-07-11 11:45</t>
  </si>
  <si>
    <t>110.0</t>
  </si>
  <si>
    <t>2019-07-11 12:00</t>
  </si>
  <si>
    <t>114.7</t>
  </si>
  <si>
    <t>2019-07-11 12:15</t>
  </si>
  <si>
    <t>2019-07-11 12:30</t>
  </si>
  <si>
    <t>115.3</t>
  </si>
  <si>
    <t>2019-07-11 12:45</t>
  </si>
  <si>
    <t>115.4</t>
  </si>
  <si>
    <t>2019-07-11 13:00</t>
  </si>
  <si>
    <t>114.8</t>
  </si>
  <si>
    <t>2019-07-11 13:15</t>
  </si>
  <si>
    <t>118.9</t>
  </si>
  <si>
    <t>2019-07-11 13:30</t>
  </si>
  <si>
    <t>119.3</t>
  </si>
  <si>
    <t>2019-07-11 13:45</t>
  </si>
  <si>
    <t>115.0</t>
  </si>
  <si>
    <t>2019-07-11 14:00</t>
  </si>
  <si>
    <t>2019-07-11 14:15</t>
  </si>
  <si>
    <t>2019-07-11 14:30</t>
  </si>
  <si>
    <t>2019-07-11 14:45</t>
  </si>
  <si>
    <t>44.0</t>
  </si>
  <si>
    <t>2019-07-11 15:00</t>
  </si>
  <si>
    <t>2019-07-11 15:15</t>
  </si>
  <si>
    <t>104.9</t>
  </si>
  <si>
    <t>2019-07-11 15:30</t>
  </si>
  <si>
    <t>102.3</t>
  </si>
  <si>
    <t>2019-07-11 15:45</t>
  </si>
  <si>
    <t>2019-07-11 16:00</t>
  </si>
  <si>
    <t>106.2</t>
  </si>
  <si>
    <t>2019-07-11 16:15</t>
  </si>
  <si>
    <t>104.6</t>
  </si>
  <si>
    <t>2019-07-11 16:30</t>
  </si>
  <si>
    <t>2019-07-11 16:45</t>
  </si>
  <si>
    <t>105.1</t>
  </si>
  <si>
    <t>42.3</t>
  </si>
  <si>
    <t>2019-07-11 17:00</t>
  </si>
  <si>
    <t>40.7</t>
  </si>
  <si>
    <t>295</t>
  </si>
  <si>
    <t>2019-07-11 17:15</t>
  </si>
  <si>
    <t>40.9</t>
  </si>
  <si>
    <t>2019-07-11 17:30</t>
  </si>
  <si>
    <t>41.4</t>
  </si>
  <si>
    <t>2019-07-11 17:45</t>
  </si>
  <si>
    <t>103.5</t>
  </si>
  <si>
    <t>41.7</t>
  </si>
  <si>
    <t>2019-07-11 18:00</t>
  </si>
  <si>
    <t>103.4</t>
  </si>
  <si>
    <t>275</t>
  </si>
  <si>
    <t>2019-07-11 18:15</t>
  </si>
  <si>
    <t>2019-07-11 18:30</t>
  </si>
  <si>
    <t>2019-07-11 18:45</t>
  </si>
  <si>
    <t>2019-07-11 19:00</t>
  </si>
  <si>
    <t>2019-07-11 19:15</t>
  </si>
  <si>
    <t>2019-07-11 19:30</t>
  </si>
  <si>
    <t>2019-07-11 19:45</t>
  </si>
  <si>
    <t>2019-07-11 20:00</t>
  </si>
  <si>
    <t>2019-07-11 20:15</t>
  </si>
  <si>
    <t>2019-07-11 20:30</t>
  </si>
  <si>
    <t>2019-07-11 20:45</t>
  </si>
  <si>
    <t>2019-07-11 21:00</t>
  </si>
  <si>
    <t>2019-07-11 21:15</t>
  </si>
  <si>
    <t>2019-07-11 21:30</t>
  </si>
  <si>
    <t>2019-07-11 21:45</t>
  </si>
  <si>
    <t>2019-07-11 22:00</t>
  </si>
  <si>
    <t>2019-07-11 22:15</t>
  </si>
  <si>
    <t>2019-07-11 22:30</t>
  </si>
  <si>
    <t>2019-07-11 22:45</t>
  </si>
  <si>
    <t>2019-07-11 23:00</t>
  </si>
  <si>
    <t>2019-07-11 23:15</t>
  </si>
  <si>
    <t>2019-07-11 23:30</t>
  </si>
  <si>
    <t>2019-07-11 23:45</t>
  </si>
  <si>
    <t>2019-07-12 00:00</t>
  </si>
  <si>
    <t>2019-07-12 00:15</t>
  </si>
  <si>
    <t>2019-07-12 00:30</t>
  </si>
  <si>
    <t>2019-07-12 00:45</t>
  </si>
  <si>
    <t>2019-07-12 01:00</t>
  </si>
  <si>
    <t>2019-07-12 01:15</t>
  </si>
  <si>
    <t>2019-07-12 01:30</t>
  </si>
  <si>
    <t>2019-07-12 01:45</t>
  </si>
  <si>
    <t>2019-07-12 02:00</t>
  </si>
  <si>
    <t>2019-07-12 02:15</t>
  </si>
  <si>
    <t>2019-07-12 02:30</t>
  </si>
  <si>
    <t>2019-07-12 02:45</t>
  </si>
  <si>
    <t>2019-07-12 03:00</t>
  </si>
  <si>
    <t>2019-07-12 03:15</t>
  </si>
  <si>
    <t>2019-07-12 03:30</t>
  </si>
  <si>
    <t>2019-07-12 03:45</t>
  </si>
  <si>
    <t>2019-07-12 04:00</t>
  </si>
  <si>
    <t>2019-07-12 04:15</t>
  </si>
  <si>
    <t>2019-07-12 04:30</t>
  </si>
  <si>
    <t>2019-07-12 04:45</t>
  </si>
  <si>
    <t>2019-07-12 05:00</t>
  </si>
  <si>
    <t>2019-07-12 05:15</t>
  </si>
  <si>
    <t>2019-07-12 05:30</t>
  </si>
  <si>
    <t>2019-07-12 05:45</t>
  </si>
  <si>
    <t>2019-07-12 06:00</t>
  </si>
  <si>
    <t>2019-07-12 06:15</t>
  </si>
  <si>
    <t>2019-07-12 06:30</t>
  </si>
  <si>
    <t>2019-07-12 06:45</t>
  </si>
  <si>
    <t>2019-07-12 07:00</t>
  </si>
  <si>
    <t>2019-07-12 07:15</t>
  </si>
  <si>
    <t>2019-07-12 07:30</t>
  </si>
  <si>
    <t>2019-07-12 07:45</t>
  </si>
  <si>
    <t>2019-07-12 08:00</t>
  </si>
  <si>
    <t>2019-07-12 08:15</t>
  </si>
  <si>
    <t>263.5</t>
  </si>
  <si>
    <t>2019-07-12 08:30</t>
  </si>
  <si>
    <t>2019-07-12 08:45</t>
  </si>
  <si>
    <t>2019-07-12 09:00</t>
  </si>
  <si>
    <t>2019-07-12 09:15</t>
  </si>
  <si>
    <t>2019-07-12 09:30</t>
  </si>
  <si>
    <t>2019-07-12 09:45</t>
  </si>
  <si>
    <t>2019-07-12 10:00</t>
  </si>
  <si>
    <t>2019-07-12 10:15</t>
  </si>
  <si>
    <t>2019-07-12 10:30</t>
  </si>
  <si>
    <t>2019-07-12 10:45</t>
  </si>
  <si>
    <t>2019-07-12 11:00</t>
  </si>
  <si>
    <t>2019-07-12 11:15</t>
  </si>
  <si>
    <t>2019-07-12 11:30</t>
  </si>
  <si>
    <t>2019-07-12 11:45</t>
  </si>
  <si>
    <t>2019-07-12 12:00</t>
  </si>
  <si>
    <t>2019-07-12 12:15</t>
  </si>
  <si>
    <t>2019-07-12 12:30</t>
  </si>
  <si>
    <t>2019-07-12 12:45</t>
  </si>
  <si>
    <t>2019-07-12 13:00</t>
  </si>
  <si>
    <t>2019-07-12 13:15</t>
  </si>
  <si>
    <t>2019-07-12 13:30</t>
  </si>
  <si>
    <t>2019-07-12 13:45</t>
  </si>
  <si>
    <t>2019-07-12 14:00</t>
  </si>
  <si>
    <t>2019-07-12 14:15</t>
  </si>
  <si>
    <t>2019-07-12 14:30</t>
  </si>
  <si>
    <t>2019-07-12 14:45</t>
  </si>
  <si>
    <t>2019-07-12 15:00</t>
  </si>
  <si>
    <t>2019-07-12 15:15</t>
  </si>
  <si>
    <t>2019-07-12 15:30</t>
  </si>
  <si>
    <t>2019-07-12 15:45</t>
  </si>
  <si>
    <t>2019-07-12 16:00</t>
  </si>
  <si>
    <t>2019-07-12 16:15</t>
  </si>
  <si>
    <t>101.0</t>
  </si>
  <si>
    <t>2019-07-12 16:30</t>
  </si>
  <si>
    <t>2019-07-12 16:45</t>
  </si>
  <si>
    <t>2019-07-12 17:00</t>
  </si>
  <si>
    <t>2019-07-12 17:15</t>
  </si>
  <si>
    <t>2019-07-12 17:30</t>
  </si>
  <si>
    <t>2019-07-12 17:45</t>
  </si>
  <si>
    <t>2019-07-12 18:00</t>
  </si>
  <si>
    <t>2019-07-12 18:15</t>
  </si>
  <si>
    <t>2019-07-12 18:30</t>
  </si>
  <si>
    <t>2019-07-12 18:45</t>
  </si>
  <si>
    <t>2019-07-12 19:00</t>
  </si>
  <si>
    <t>2019-07-12 19:15</t>
  </si>
  <si>
    <t>2019-07-12 19:30</t>
  </si>
  <si>
    <t>2019-07-12 19:45</t>
  </si>
  <si>
    <t>2019-07-12 20:00</t>
  </si>
  <si>
    <t>2019-07-12 20:15</t>
  </si>
  <si>
    <t>2019-07-12 20:30</t>
  </si>
  <si>
    <t>2019-07-12 20:45</t>
  </si>
  <si>
    <t>2019-07-12 21:00</t>
  </si>
  <si>
    <t>2019-07-12 21:15</t>
  </si>
  <si>
    <t>2019-07-12 21:30</t>
  </si>
  <si>
    <t>2019-07-12 21:45</t>
  </si>
  <si>
    <t>2019-07-12 22:00</t>
  </si>
  <si>
    <t>2019-07-12 22:15</t>
  </si>
  <si>
    <t>2019-07-12 22:30</t>
  </si>
  <si>
    <t>2019-07-12 22:45</t>
  </si>
  <si>
    <t>2019-07-12 23:00</t>
  </si>
  <si>
    <t>2019-07-12 23:15</t>
  </si>
  <si>
    <t>2019-07-12 23:30</t>
  </si>
  <si>
    <t>2019-07-12 23:45</t>
  </si>
  <si>
    <t>2019-07-13 00:00</t>
  </si>
  <si>
    <t>2019-07-13 00:15</t>
  </si>
  <si>
    <t>2019-07-13 00:30</t>
  </si>
  <si>
    <t>2019-07-13 00:45</t>
  </si>
  <si>
    <t>2019-07-13 01:00</t>
  </si>
  <si>
    <t>2019-07-13 01:15</t>
  </si>
  <si>
    <t>2019-07-13 01:30</t>
  </si>
  <si>
    <t>2019-07-13 01:45</t>
  </si>
  <si>
    <t>2019-07-13 02:00</t>
  </si>
  <si>
    <t>2019-07-13 02:15</t>
  </si>
  <si>
    <t>2019-07-13 02:30</t>
  </si>
  <si>
    <t>2019-07-13 02:45</t>
  </si>
  <si>
    <t>2019-07-13 03:00</t>
  </si>
  <si>
    <t>2019-07-13 03:15</t>
  </si>
  <si>
    <t>2019-07-13 03:30</t>
  </si>
  <si>
    <t>2019-07-13 03:45</t>
  </si>
  <si>
    <t>2019-07-13 04:00</t>
  </si>
  <si>
    <t>2019-07-13 04:15</t>
  </si>
  <si>
    <t>2019-07-13 04:30</t>
  </si>
  <si>
    <t>2019-07-13 04:45</t>
  </si>
  <si>
    <t>2019-07-13 05:00</t>
  </si>
  <si>
    <t>2019-07-13 05:15</t>
  </si>
  <si>
    <t>2019-07-13 05:30</t>
  </si>
  <si>
    <t>2019-07-13 05:45</t>
  </si>
  <si>
    <t>2019-07-13 06:00</t>
  </si>
  <si>
    <t>2019-07-13 06:15</t>
  </si>
  <si>
    <t>2019-07-13 06:30</t>
  </si>
  <si>
    <t>2019-07-13 06:45</t>
  </si>
  <si>
    <t>2019-07-13 07:00</t>
  </si>
  <si>
    <t>2019-07-13 07:15</t>
  </si>
  <si>
    <t>2019-07-13 07:30</t>
  </si>
  <si>
    <t>2019-07-13 07:45</t>
  </si>
  <si>
    <t>2019-07-13 08:00</t>
  </si>
  <si>
    <t>2019-07-13 08:15</t>
  </si>
  <si>
    <t>2019-07-13 08:30</t>
  </si>
  <si>
    <t>2019-07-13 08:45</t>
  </si>
  <si>
    <t>2019-07-13 09:00</t>
  </si>
  <si>
    <t>2019-07-13 09:15</t>
  </si>
  <si>
    <t>2019-07-13 09:30</t>
  </si>
  <si>
    <t>2019-07-13 09:45</t>
  </si>
  <si>
    <t>2019-07-13 10:00</t>
  </si>
  <si>
    <t>2019-07-13 10:15</t>
  </si>
  <si>
    <t>2019-07-13 10:30</t>
  </si>
  <si>
    <t>2019-07-13 10:45</t>
  </si>
  <si>
    <t>2019-07-13 11:00</t>
  </si>
  <si>
    <t>2019-07-13 11:15</t>
  </si>
  <si>
    <t>2019-07-13 11:30</t>
  </si>
  <si>
    <t>2019-07-13 11:45</t>
  </si>
  <si>
    <t>2019-07-13 12:00</t>
  </si>
  <si>
    <t>2019-07-13 12:15</t>
  </si>
  <si>
    <t>2019-07-13 12:30</t>
  </si>
  <si>
    <t>2019-07-13 12:45</t>
  </si>
  <si>
    <t>2019-07-13 13:00</t>
  </si>
  <si>
    <t>2019-07-13 13:15</t>
  </si>
  <si>
    <t>104.1</t>
  </si>
  <si>
    <t>2019-07-13 13:30</t>
  </si>
  <si>
    <t>104.7</t>
  </si>
  <si>
    <t>2019-07-13 13:45</t>
  </si>
  <si>
    <t>105.4</t>
  </si>
  <si>
    <t>2019-07-13 14:00</t>
  </si>
  <si>
    <t>105.8</t>
  </si>
  <si>
    <t>2019-07-13 14:15</t>
  </si>
  <si>
    <t>2019-07-13 14:30</t>
  </si>
  <si>
    <t>2019-07-13 14:45</t>
  </si>
  <si>
    <t>2019-07-13 15:00</t>
  </si>
  <si>
    <t>2019-07-13 15:15</t>
  </si>
  <si>
    <t>2019-07-13 15:30</t>
  </si>
  <si>
    <t>106.5</t>
  </si>
  <si>
    <t>2019-07-13 15:45</t>
  </si>
  <si>
    <t>106.3</t>
  </si>
  <si>
    <t>2019-07-13 16:00</t>
  </si>
  <si>
    <t>2019-07-13 16:15</t>
  </si>
  <si>
    <t>2019-07-13 16:30</t>
  </si>
  <si>
    <t>106.4</t>
  </si>
  <si>
    <t>2019-07-13 16:45</t>
  </si>
  <si>
    <t>2019-07-13 17:00</t>
  </si>
  <si>
    <t>104.8</t>
  </si>
  <si>
    <t>2019-07-13 17:15</t>
  </si>
  <si>
    <t>103.6</t>
  </si>
  <si>
    <t>2019-07-13 17:30</t>
  </si>
  <si>
    <t>2019-07-13 17:45</t>
  </si>
  <si>
    <t>2019-07-13 18:00</t>
  </si>
  <si>
    <t>2019-07-13 18:15</t>
  </si>
  <si>
    <t>2019-07-13 18:30</t>
  </si>
  <si>
    <t>2019-07-13 18:45</t>
  </si>
  <si>
    <t>2019-07-13 19:00</t>
  </si>
  <si>
    <t>2019-07-13 19:15</t>
  </si>
  <si>
    <t>2019-07-13 19:30</t>
  </si>
  <si>
    <t>2019-07-13 19:45</t>
  </si>
  <si>
    <t>2019-07-13 20:00</t>
  </si>
  <si>
    <t>2019-07-13 20:15</t>
  </si>
  <si>
    <t>2019-07-13 20:30</t>
  </si>
  <si>
    <t>2019-07-13 20:45</t>
  </si>
  <si>
    <t>2019-07-13 21:00</t>
  </si>
  <si>
    <t>2019-07-13 21:15</t>
  </si>
  <si>
    <t>2019-07-13 21:30</t>
  </si>
  <si>
    <t>2019-07-13 21:45</t>
  </si>
  <si>
    <t>2019-07-13 22:00</t>
  </si>
  <si>
    <t>2019-07-13 22:15</t>
  </si>
  <si>
    <t>2019-07-13 22:30</t>
  </si>
  <si>
    <t>344</t>
  </si>
  <si>
    <t>2019-07-13 22:45</t>
  </si>
  <si>
    <t>2019-07-13 23:00</t>
  </si>
  <si>
    <t>2019-07-13 23:15</t>
  </si>
  <si>
    <t>2019-07-13 23:30</t>
  </si>
  <si>
    <t>2019-07-13 23:45</t>
  </si>
  <si>
    <t>2019-07-14 00:00</t>
  </si>
  <si>
    <t>2019-07-14 00:15</t>
  </si>
  <si>
    <t>2019-07-14 00:30</t>
  </si>
  <si>
    <t>2019-07-14 00:45</t>
  </si>
  <si>
    <t>2019-07-14 01:00</t>
  </si>
  <si>
    <t>2019-07-14 01:15</t>
  </si>
  <si>
    <t>2019-07-14 01:30</t>
  </si>
  <si>
    <t>2019-07-14 01:45</t>
  </si>
  <si>
    <t>2019-07-14 02:00</t>
  </si>
  <si>
    <t>2019-07-14 02:15</t>
  </si>
  <si>
    <t>2019-07-14 02:30</t>
  </si>
  <si>
    <t>2019-07-14 02:45</t>
  </si>
  <si>
    <t>2019-07-14 03:00</t>
  </si>
  <si>
    <t>2019-07-14 03:15</t>
  </si>
  <si>
    <t>2019-07-14 03:30</t>
  </si>
  <si>
    <t>2019-07-14 03:45</t>
  </si>
  <si>
    <t>2019-07-14 04:00</t>
  </si>
  <si>
    <t>2019-07-14 04:15</t>
  </si>
  <si>
    <t>2019-07-14 04:30</t>
  </si>
  <si>
    <t>2019-07-14 04:45</t>
  </si>
  <si>
    <t>2019-07-14 05:00</t>
  </si>
  <si>
    <t>2019-07-14 05:15</t>
  </si>
  <si>
    <t>2019-07-14 05:30</t>
  </si>
  <si>
    <t>2019-07-14 05:45</t>
  </si>
  <si>
    <t>2019-07-14 06:00</t>
  </si>
  <si>
    <t>2019-07-14 06:15</t>
  </si>
  <si>
    <t>29</t>
  </si>
  <si>
    <t>2019-07-14 06:30</t>
  </si>
  <si>
    <t>2019-07-14 06:45</t>
  </si>
  <si>
    <t>2019-07-14 07:00</t>
  </si>
  <si>
    <t>2019-07-14 07:15</t>
  </si>
  <si>
    <t>2019-07-14 07:30</t>
  </si>
  <si>
    <t>2019-07-14 07:45</t>
  </si>
  <si>
    <t>2019-07-14 08:00</t>
  </si>
  <si>
    <t>2019-07-14 08:15</t>
  </si>
  <si>
    <t>2019-07-14 08:30</t>
  </si>
  <si>
    <t>2019-07-14 08:45</t>
  </si>
  <si>
    <t>2019-07-14 09:00</t>
  </si>
  <si>
    <t>2019-07-14 09:15</t>
  </si>
  <si>
    <t>2019-07-14 09:30</t>
  </si>
  <si>
    <t>2019-07-14 09:45</t>
  </si>
  <si>
    <t>2019-07-14 10:00</t>
  </si>
  <si>
    <t>2019-07-14 10:15</t>
  </si>
  <si>
    <t>2019-07-14 10:30</t>
  </si>
  <si>
    <t>2019-07-14 10:45</t>
  </si>
  <si>
    <t>2019-07-14 11:00</t>
  </si>
  <si>
    <t>2019-07-14 11:15</t>
  </si>
  <si>
    <t>2019-07-14 11:30</t>
  </si>
  <si>
    <t>2019-07-14 11:45</t>
  </si>
  <si>
    <t>2019-07-14 12:00</t>
  </si>
  <si>
    <t>2019-07-14 12:15</t>
  </si>
  <si>
    <t>2019-07-14 12:30</t>
  </si>
  <si>
    <t>2019-07-14 12:45</t>
  </si>
  <si>
    <t>2019-07-14 13:00</t>
  </si>
  <si>
    <t>2019-07-14 13:15</t>
  </si>
  <si>
    <t>2019-07-14 13:30</t>
  </si>
  <si>
    <t>2019-07-14 13:45</t>
  </si>
  <si>
    <t>2019-07-14 14:00</t>
  </si>
  <si>
    <t>2019-07-14 14:15</t>
  </si>
  <si>
    <t>2019-07-14 14:30</t>
  </si>
  <si>
    <t>2019-07-14 14:45</t>
  </si>
  <si>
    <t>2019-07-14 15:00</t>
  </si>
  <si>
    <t>2019-07-14 15:15</t>
  </si>
  <si>
    <t>2019-07-14 15:30</t>
  </si>
  <si>
    <t>2019-07-14 15:45</t>
  </si>
  <si>
    <t>2019-07-14 16:00</t>
  </si>
  <si>
    <t>2019-07-14 16:15</t>
  </si>
  <si>
    <t>2019-07-14 16:30</t>
  </si>
  <si>
    <t>2019-07-14 16:45</t>
  </si>
  <si>
    <t>2019-07-14 17:00</t>
  </si>
  <si>
    <t>2019-07-14 17:15</t>
  </si>
  <si>
    <t>2019-07-14 17:30</t>
  </si>
  <si>
    <t>2019-07-14 17:45</t>
  </si>
  <si>
    <t>2019-07-14 18:00</t>
  </si>
  <si>
    <t>2019-07-14 18:15</t>
  </si>
  <si>
    <t>2019-07-14 18:30</t>
  </si>
  <si>
    <t>2019-07-14 18:45</t>
  </si>
  <si>
    <t>2019-07-14 19:00</t>
  </si>
  <si>
    <t>2019-07-14 19:15</t>
  </si>
  <si>
    <t>2019-07-14 19:30</t>
  </si>
  <si>
    <t>2019-07-14 19:45</t>
  </si>
  <si>
    <t>2019-07-14 20:00</t>
  </si>
  <si>
    <t>2019-07-14 20:15</t>
  </si>
  <si>
    <t>2019-07-14 20:30</t>
  </si>
  <si>
    <t>2019-07-14 20:45</t>
  </si>
  <si>
    <t>2019-07-14 21:00</t>
  </si>
  <si>
    <t>2019-07-14 21:15</t>
  </si>
  <si>
    <t>2019-07-14 21:30</t>
  </si>
  <si>
    <t>2019-07-14 21:45</t>
  </si>
  <si>
    <t>2019-07-14 22:00</t>
  </si>
  <si>
    <t>2019-07-14 22:15</t>
  </si>
  <si>
    <t>2019-07-14 22:30</t>
  </si>
  <si>
    <t>2019-07-14 22:45</t>
  </si>
  <si>
    <t>2019-07-14 23:00</t>
  </si>
  <si>
    <t>2019-07-14 23:15</t>
  </si>
  <si>
    <t>2019-07-14 23:30</t>
  </si>
  <si>
    <t>2019-07-14 23:45</t>
  </si>
  <si>
    <t>2019-07-15 00:00</t>
  </si>
  <si>
    <t>2019-07-15 00:15</t>
  </si>
  <si>
    <t>2019-07-15 00:30</t>
  </si>
  <si>
    <t>2019-07-15 00:45</t>
  </si>
  <si>
    <t>2019-07-15 01:00</t>
  </si>
  <si>
    <t>2019-07-15 01:15</t>
  </si>
  <si>
    <t>2019-07-15 01:30</t>
  </si>
  <si>
    <t>2019-07-15 01:45</t>
  </si>
  <si>
    <t>2019-07-15 02:00</t>
  </si>
  <si>
    <t>2019-07-15 02:15</t>
  </si>
  <si>
    <t>2019-07-15 02:30</t>
  </si>
  <si>
    <t>2019-07-15 02:45</t>
  </si>
  <si>
    <t>2019-07-15 03:00</t>
  </si>
  <si>
    <t>2019-07-15 03:15</t>
  </si>
  <si>
    <t>2019-07-15 03:30</t>
  </si>
  <si>
    <t>2019-07-15 03:45</t>
  </si>
  <si>
    <t>2019-07-15 04:00</t>
  </si>
  <si>
    <t>2019-07-15 04:15</t>
  </si>
  <si>
    <t>2019-07-15 04:30</t>
  </si>
  <si>
    <t>2019-07-15 04:45</t>
  </si>
  <si>
    <t>2019-07-15 05:00</t>
  </si>
  <si>
    <t>2019-07-15 05:15</t>
  </si>
  <si>
    <t>2019-07-15 05:30</t>
  </si>
  <si>
    <t>2019-07-15 05:45</t>
  </si>
  <si>
    <t>2019-07-15 06:00</t>
  </si>
  <si>
    <t>2019-07-15 06:15</t>
  </si>
  <si>
    <t>2019-07-15 06:30</t>
  </si>
  <si>
    <t>2019-07-15 06:45</t>
  </si>
  <si>
    <t>2019-07-15 07:00</t>
  </si>
  <si>
    <t>2019-07-15 07:15</t>
  </si>
  <si>
    <t>2019-07-15 07:30</t>
  </si>
  <si>
    <t>2019-07-15 07:45</t>
  </si>
  <si>
    <t>2019-07-15 08:00</t>
  </si>
  <si>
    <t>2019-07-15 08:15</t>
  </si>
  <si>
    <t>2019-07-15 08:30</t>
  </si>
  <si>
    <t>2019-07-15 08:45</t>
  </si>
  <si>
    <t>2019-07-15 09:00</t>
  </si>
  <si>
    <t>2019-07-15 09:15</t>
  </si>
  <si>
    <t>2019-07-15 09:30</t>
  </si>
  <si>
    <t>2019-07-15 09:45</t>
  </si>
  <si>
    <t>2019-07-15 10:00</t>
  </si>
  <si>
    <t>2019-07-15 10:15</t>
  </si>
  <si>
    <t>2019-07-15 10:30</t>
  </si>
  <si>
    <t>2019-07-15 10:45</t>
  </si>
  <si>
    <t>2019-07-15 11:00</t>
  </si>
  <si>
    <t>2019-07-15 11:15</t>
  </si>
  <si>
    <t>2019-07-15 11:30</t>
  </si>
  <si>
    <t>2019-07-15 11:45</t>
  </si>
  <si>
    <t>2019-07-15 12:00</t>
  </si>
  <si>
    <t>2019-07-15 12:15</t>
  </si>
  <si>
    <t>2019-07-15 12:30</t>
  </si>
  <si>
    <t>2019-07-15 12:45</t>
  </si>
  <si>
    <t>2019-07-15 13:00</t>
  </si>
  <si>
    <t>2019-07-15 13:15</t>
  </si>
  <si>
    <t>2019-07-15 13:30</t>
  </si>
  <si>
    <t>2019-07-15 13:45</t>
  </si>
  <si>
    <t>2019-07-15 14:00</t>
  </si>
  <si>
    <t>2019-07-15 14:15</t>
  </si>
  <si>
    <t>2019-07-15 14:30</t>
  </si>
  <si>
    <t>2019-07-15 14:45</t>
  </si>
  <si>
    <t>2019-07-15 15:00</t>
  </si>
  <si>
    <t>2019-07-15 15:15</t>
  </si>
  <si>
    <t>2019-07-15 15:30</t>
  </si>
  <si>
    <t>2019-07-15 15:45</t>
  </si>
  <si>
    <t>2019-07-15 16:00</t>
  </si>
  <si>
    <t>2019-07-15 16:15</t>
  </si>
  <si>
    <t>2019-07-15 16:30</t>
  </si>
  <si>
    <t>2019-07-15 16:45</t>
  </si>
  <si>
    <t>2019-07-15 17:00</t>
  </si>
  <si>
    <t>2019-07-15 17:15</t>
  </si>
  <si>
    <t>2019-07-15 17:30</t>
  </si>
  <si>
    <t>2019-07-15 17:45</t>
  </si>
  <si>
    <t>2019-07-15 18:00</t>
  </si>
  <si>
    <t>2019-07-15 18:15</t>
  </si>
  <si>
    <t>2019-07-15 18:30</t>
  </si>
  <si>
    <t>2019-07-15 18:45</t>
  </si>
  <si>
    <t>2019-07-15 19:00</t>
  </si>
  <si>
    <t>2019-07-15 19:15</t>
  </si>
  <si>
    <t>2019-07-15 19:30</t>
  </si>
  <si>
    <t>2019-07-15 19:45</t>
  </si>
  <si>
    <t>2019-07-15 20:00</t>
  </si>
  <si>
    <t>2019-07-15 20:15</t>
  </si>
  <si>
    <t>2019-07-15 20:30</t>
  </si>
  <si>
    <t>2019-07-15 20:45</t>
  </si>
  <si>
    <t>2019-07-15 21:00</t>
  </si>
  <si>
    <t>2019-07-15 21:15</t>
  </si>
  <si>
    <t>2019-07-15 21:30</t>
  </si>
  <si>
    <t>2019-07-15 21:45</t>
  </si>
  <si>
    <t>2019-07-15 22:00</t>
  </si>
  <si>
    <t>2019-07-15 22:15</t>
  </si>
  <si>
    <t>2019-07-15 22:30</t>
  </si>
  <si>
    <t>2019-07-15 22:45</t>
  </si>
  <si>
    <t>2019-07-15 23:00</t>
  </si>
  <si>
    <t>2019-07-15 23:15</t>
  </si>
  <si>
    <t>2019-07-15 23:30</t>
  </si>
  <si>
    <t>2019-07-15 23:45</t>
  </si>
  <si>
    <t>2019-07-16 00:00</t>
  </si>
  <si>
    <t>2019-07-16 00:15</t>
  </si>
  <si>
    <t>2019-07-16 00:30</t>
  </si>
  <si>
    <t>2019-07-16 00:45</t>
  </si>
  <si>
    <t>2019-07-16 01:00</t>
  </si>
  <si>
    <t>2019-07-16 01:15</t>
  </si>
  <si>
    <t>2019-07-16 01:30</t>
  </si>
  <si>
    <t>2019-07-16 01:45</t>
  </si>
  <si>
    <t>2019-07-16 02:00</t>
  </si>
  <si>
    <t>2019-07-16 02:15</t>
  </si>
  <si>
    <t>2019-07-16 02:30</t>
  </si>
  <si>
    <t>2019-07-16 02:45</t>
  </si>
  <si>
    <t>2019-07-16 03:00</t>
  </si>
  <si>
    <t>2019-07-16 03:15</t>
  </si>
  <si>
    <t>2019-07-16 03:30</t>
  </si>
  <si>
    <t>2019-07-16 03:45</t>
  </si>
  <si>
    <t>2019-07-16 04:00</t>
  </si>
  <si>
    <t>2019-07-16 04:15</t>
  </si>
  <si>
    <t>2019-07-16 04:30</t>
  </si>
  <si>
    <t>2019-07-16 04:45</t>
  </si>
  <si>
    <t>2019-07-16 05:00</t>
  </si>
  <si>
    <t>2019-07-16 05:15</t>
  </si>
  <si>
    <t>2019-07-16 05:30</t>
  </si>
  <si>
    <t>2019-07-16 05:45</t>
  </si>
  <si>
    <t>2019-07-16 06:00</t>
  </si>
  <si>
    <t>2019-07-16 06:15</t>
  </si>
  <si>
    <t>2019-07-16 06:30</t>
  </si>
  <si>
    <t>2019-07-16 06:45</t>
  </si>
  <si>
    <t>2019-07-16 07:00</t>
  </si>
  <si>
    <t>2019-07-16 07:15</t>
  </si>
  <si>
    <t>2019-07-16 07:30</t>
  </si>
  <si>
    <t>2019-07-16 07:45</t>
  </si>
  <si>
    <t>2019-07-16 08:00</t>
  </si>
  <si>
    <t>0.13</t>
  </si>
  <si>
    <t>2019-07-16 08:15</t>
  </si>
  <si>
    <t>2019-07-16 08:30</t>
  </si>
  <si>
    <t>2019-07-16 08:45</t>
  </si>
  <si>
    <t>2019-07-16 09:00</t>
  </si>
  <si>
    <t>2019-07-16 09:15</t>
  </si>
  <si>
    <t>2019-07-16 09:30</t>
  </si>
  <si>
    <t>2019-07-16 09:45</t>
  </si>
  <si>
    <t>2019-07-16 10:00</t>
  </si>
  <si>
    <t>2019-07-16 10:15</t>
  </si>
  <si>
    <t>2019-07-16 10:30</t>
  </si>
  <si>
    <t>2019-07-16 10:45</t>
  </si>
  <si>
    <t>2019-07-16 11:00</t>
  </si>
  <si>
    <t>2019-07-16 11:15</t>
  </si>
  <si>
    <t>2019-07-16 11:30</t>
  </si>
  <si>
    <t>2019-07-16 11:45</t>
  </si>
  <si>
    <t>2019-07-16 12:00</t>
  </si>
  <si>
    <t>2019-07-16 12:15</t>
  </si>
  <si>
    <t>2019-07-16 12:30</t>
  </si>
  <si>
    <t>2019-07-16 12:45</t>
  </si>
  <si>
    <t>2019-07-16 13:00</t>
  </si>
  <si>
    <t>2019-07-16 13:15</t>
  </si>
  <si>
    <t>2019-07-16 13:30</t>
  </si>
  <si>
    <t>2019-07-16 13:45</t>
  </si>
  <si>
    <t>2019-07-16 14:00</t>
  </si>
  <si>
    <t>2019-07-16 14:15</t>
  </si>
  <si>
    <t>2019-07-16 14:30</t>
  </si>
  <si>
    <t>2019-07-16 14:45</t>
  </si>
  <si>
    <t>2019-07-16 15:00</t>
  </si>
  <si>
    <t>2019-07-16 15:15</t>
  </si>
  <si>
    <t>2019-07-16 15:30</t>
  </si>
  <si>
    <t>2019-07-16 15:45</t>
  </si>
  <si>
    <t>2019-07-16 16:00</t>
  </si>
  <si>
    <t>2019-07-16 16:15</t>
  </si>
  <si>
    <t>2019-07-16 16:30</t>
  </si>
  <si>
    <t>2019-07-16 16:45</t>
  </si>
  <si>
    <t>2019-07-16 17:00</t>
  </si>
  <si>
    <t>2019-07-16 17:15</t>
  </si>
  <si>
    <t>2019-07-16 17:30</t>
  </si>
  <si>
    <t>2019-07-16 17:45</t>
  </si>
  <si>
    <t>2019-07-16 18:00</t>
  </si>
  <si>
    <t>2019-07-16 18:15</t>
  </si>
  <si>
    <t>2019-07-16 18:30</t>
  </si>
  <si>
    <t>2019-07-16 18:45</t>
  </si>
  <si>
    <t>2019-07-16 19:00</t>
  </si>
  <si>
    <t>2019-07-16 19:15</t>
  </si>
  <si>
    <t>2019-07-16 19:30</t>
  </si>
  <si>
    <t>2019-07-16 19:45</t>
  </si>
  <si>
    <t>2019-07-16 20:00</t>
  </si>
  <si>
    <t>2019-07-16 20:15</t>
  </si>
  <si>
    <t>2019-07-16 20:30</t>
  </si>
  <si>
    <t>2019-07-16 20:45</t>
  </si>
  <si>
    <t>2019-07-16 21:00</t>
  </si>
  <si>
    <t>2019-07-16 21:15</t>
  </si>
  <si>
    <t>2019-07-16 21:30</t>
  </si>
  <si>
    <t>2019-07-16 21:45</t>
  </si>
  <si>
    <t>2019-07-16 22:00</t>
  </si>
  <si>
    <t>2019-07-16 22:15</t>
  </si>
  <si>
    <t>2019-07-16 22:30</t>
  </si>
  <si>
    <t>2019-07-16 22:45</t>
  </si>
  <si>
    <t>2019-07-16 23:00</t>
  </si>
  <si>
    <t>2019-07-16 23:15</t>
  </si>
  <si>
    <t>2019-07-16 23:30</t>
  </si>
  <si>
    <t>2019-07-16 23:45</t>
  </si>
  <si>
    <t>2019-07-17 00:00</t>
  </si>
  <si>
    <t>2019-07-17 00:15</t>
  </si>
  <si>
    <t>2019-07-17 00:30</t>
  </si>
  <si>
    <t>2019-07-17 00:45</t>
  </si>
  <si>
    <t>2019-07-17 01:00</t>
  </si>
  <si>
    <t>2019-07-17 01:15</t>
  </si>
  <si>
    <t>2019-07-17 01:30</t>
  </si>
  <si>
    <t>2019-07-17 01:45</t>
  </si>
  <si>
    <t>2019-07-17 02:00</t>
  </si>
  <si>
    <t>2019-07-17 02:15</t>
  </si>
  <si>
    <t>2019-07-17 02:30</t>
  </si>
  <si>
    <t>2019-07-17 02:45</t>
  </si>
  <si>
    <t>2019-07-17 03:00</t>
  </si>
  <si>
    <t>2019-07-17 03:15</t>
  </si>
  <si>
    <t>2019-07-17 03:30</t>
  </si>
  <si>
    <t>2019-07-17 03:45</t>
  </si>
  <si>
    <t>2019-07-17 04:00</t>
  </si>
  <si>
    <t>2019-07-17 04:15</t>
  </si>
  <si>
    <t>2019-07-17 04:30</t>
  </si>
  <si>
    <t>2019-07-17 04:45</t>
  </si>
  <si>
    <t>2019-07-17 05:00</t>
  </si>
  <si>
    <t>2019-07-17 05:15</t>
  </si>
  <si>
    <t>2019-07-17 05:30</t>
  </si>
  <si>
    <t>2019-07-17 05:45</t>
  </si>
  <si>
    <t>2019-07-17 06:00</t>
  </si>
  <si>
    <t>2019-07-17 06:15</t>
  </si>
  <si>
    <t>2019-07-17 06:30</t>
  </si>
  <si>
    <t>2019-07-17 06:45</t>
  </si>
  <si>
    <t>2019-07-17 07:00</t>
  </si>
  <si>
    <t>2019-07-17 07:15</t>
  </si>
  <si>
    <t>2019-07-17 07:30</t>
  </si>
  <si>
    <t>2019-07-17 07:45</t>
  </si>
  <si>
    <t>2019-07-17 08:00</t>
  </si>
  <si>
    <t>2019-07-17 08:15</t>
  </si>
  <si>
    <t>2019-07-17 08:30</t>
  </si>
  <si>
    <t>2019-07-17 08:45</t>
  </si>
  <si>
    <t>2019-07-17 09:00</t>
  </si>
  <si>
    <t>2019-07-17 09:15</t>
  </si>
  <si>
    <t>2019-07-17 09:30</t>
  </si>
  <si>
    <t>2019-07-17 09:45</t>
  </si>
  <si>
    <t>2019-07-17 10:00</t>
  </si>
  <si>
    <t>2019-07-17 10:15</t>
  </si>
  <si>
    <t>2019-07-17 10:30</t>
  </si>
  <si>
    <t>2019-07-17 10:45</t>
  </si>
  <si>
    <t>2019-07-17 11:00</t>
  </si>
  <si>
    <t>2019-07-17 11:15</t>
  </si>
  <si>
    <t>2019-07-17 11:30</t>
  </si>
  <si>
    <t>2019-07-17 11:45</t>
  </si>
  <si>
    <t>2019-07-17 12:00</t>
  </si>
  <si>
    <t>2019-07-17 12:15</t>
  </si>
  <si>
    <t>2019-07-17 12:30</t>
  </si>
  <si>
    <t>2019-07-17 12:45</t>
  </si>
  <si>
    <t>2019-07-17 13:00</t>
  </si>
  <si>
    <t>2019-07-17 13:15</t>
  </si>
  <si>
    <t>2019-07-17 13:30</t>
  </si>
  <si>
    <t>2019-07-17 13:45</t>
  </si>
  <si>
    <t>2019-07-17 14:00</t>
  </si>
  <si>
    <t>2019-07-17 14:15</t>
  </si>
  <si>
    <t>2019-07-17 14:30</t>
  </si>
  <si>
    <t>2019-07-17 14:45</t>
  </si>
  <si>
    <t>2019-07-17 15:00</t>
  </si>
  <si>
    <t>2019-07-17 15:15</t>
  </si>
  <si>
    <t>320</t>
  </si>
  <si>
    <t>2019-07-17 15:30</t>
  </si>
  <si>
    <t>2019-07-17 15:45</t>
  </si>
  <si>
    <t>2019-07-17 16:00</t>
  </si>
  <si>
    <t>2019-07-17 16:15</t>
  </si>
  <si>
    <t>2019-07-17 16:30</t>
  </si>
  <si>
    <t>2019-07-17 16:45</t>
  </si>
  <si>
    <t>2019-07-17 17:00</t>
  </si>
  <si>
    <t>2019-07-17 17:15</t>
  </si>
  <si>
    <t>2019-07-17 17:30</t>
  </si>
  <si>
    <t>2019-07-17 17:45</t>
  </si>
  <si>
    <t>2019-07-17 18:00</t>
  </si>
  <si>
    <t>2019-07-17 18:15</t>
  </si>
  <si>
    <t>2019-07-17 18:30</t>
  </si>
  <si>
    <t>2019-07-17 18:45</t>
  </si>
  <si>
    <t>2019-07-17 19:00</t>
  </si>
  <si>
    <t>2019-07-17 19:15</t>
  </si>
  <si>
    <t>2019-07-17 19:30</t>
  </si>
  <si>
    <t>2019-07-17 19:45</t>
  </si>
  <si>
    <t>2019-07-17 20:00</t>
  </si>
  <si>
    <t>2019-07-17 20:15</t>
  </si>
  <si>
    <t>2019-07-17 20:30</t>
  </si>
  <si>
    <t>2019-07-17 20:45</t>
  </si>
  <si>
    <t>2019-07-17 21:00</t>
  </si>
  <si>
    <t>2019-07-17 21:15</t>
  </si>
  <si>
    <t>2019-07-17 21:30</t>
  </si>
  <si>
    <t>2019-07-17 21:45</t>
  </si>
  <si>
    <t>2019-07-17 22:00</t>
  </si>
  <si>
    <t>2019-07-17 22:15</t>
  </si>
  <si>
    <t>2019-07-17 22:30</t>
  </si>
  <si>
    <t>2019-07-17 22:45</t>
  </si>
  <si>
    <t>2019-07-17 23:00</t>
  </si>
  <si>
    <t>2019-07-17 23:15</t>
  </si>
  <si>
    <t>340</t>
  </si>
  <si>
    <t>2019-07-17 23:30</t>
  </si>
  <si>
    <t>2019-07-17 23:45</t>
  </si>
  <si>
    <t>2019-07-18 00:00</t>
  </si>
  <si>
    <t>2019-07-18 00:15</t>
  </si>
  <si>
    <t>2019-07-18 00:30</t>
  </si>
  <si>
    <t>2019-07-18 00:45</t>
  </si>
  <si>
    <t>2019-07-18 01:00</t>
  </si>
  <si>
    <t>2019-07-18 01:15</t>
  </si>
  <si>
    <t>2019-07-18 01:30</t>
  </si>
  <si>
    <t>2019-07-18 01:45</t>
  </si>
  <si>
    <t>2019-07-18 02:00</t>
  </si>
  <si>
    <t>2019-07-18 02:15</t>
  </si>
  <si>
    <t>2019-07-18 02:30</t>
  </si>
  <si>
    <t>2019-07-18 02:45</t>
  </si>
  <si>
    <t>2019-07-18 03:00</t>
  </si>
  <si>
    <t>2019-07-18 03:15</t>
  </si>
  <si>
    <t>2019-07-18 03:30</t>
  </si>
  <si>
    <t>2019-07-18 03:45</t>
  </si>
  <si>
    <t>2019-07-18 04:00</t>
  </si>
  <si>
    <t>0.39</t>
  </si>
  <si>
    <t>2019-07-18 04:15</t>
  </si>
  <si>
    <t>2019-07-18 04:30</t>
  </si>
  <si>
    <t>2019-07-18 04:45</t>
  </si>
  <si>
    <t>0.15</t>
  </si>
  <si>
    <t>2019-07-18 05:00</t>
  </si>
  <si>
    <t>0.34</t>
  </si>
  <si>
    <t>2019-07-18 05:15</t>
  </si>
  <si>
    <t>2019-07-18 05:30</t>
  </si>
  <si>
    <t>2019-07-18 05:45</t>
  </si>
  <si>
    <t>2019-07-18 06:00</t>
  </si>
  <si>
    <t>2019-07-18 06:15</t>
  </si>
  <si>
    <t>0.25</t>
  </si>
  <si>
    <t>2019-07-18 06:30</t>
  </si>
  <si>
    <t>2019-07-18 06:45</t>
  </si>
  <si>
    <t>2019-07-18 07:00</t>
  </si>
  <si>
    <t>2019-07-18 07:15</t>
  </si>
  <si>
    <t>2019-07-18 07:30</t>
  </si>
  <si>
    <t>2019-07-18 07:45</t>
  </si>
  <si>
    <t>2019-07-18 08:00</t>
  </si>
  <si>
    <t>2019-07-18 08:15</t>
  </si>
  <si>
    <t>2019-07-18 08:30</t>
  </si>
  <si>
    <t>2019-07-18 08:45</t>
  </si>
  <si>
    <t>27</t>
  </si>
  <si>
    <t>2019-07-18 09:00</t>
  </si>
  <si>
    <t>2019-07-18 09:15</t>
  </si>
  <si>
    <t>2019-07-18 09:30</t>
  </si>
  <si>
    <t>2019-07-18 09:45</t>
  </si>
  <si>
    <t>2019-07-18 10:00</t>
  </si>
  <si>
    <t>2019-07-18 10:15</t>
  </si>
  <si>
    <t>2019-07-18 10:30</t>
  </si>
  <si>
    <t>2019-07-18 10:45</t>
  </si>
  <si>
    <t>2019-07-18 11:00</t>
  </si>
  <si>
    <t>2019-07-18 11:15</t>
  </si>
  <si>
    <t>2019-07-18 11:30</t>
  </si>
  <si>
    <t>2019-07-18 11:45</t>
  </si>
  <si>
    <t>2019-07-18 12:00</t>
  </si>
  <si>
    <t>2019-07-18 12:15</t>
  </si>
  <si>
    <t>2019-07-18 12:30</t>
  </si>
  <si>
    <t>2019-07-18 12:45</t>
  </si>
  <si>
    <t>2019-07-18 13:00</t>
  </si>
  <si>
    <t>2019-07-18 13:15</t>
  </si>
  <si>
    <t>2019-07-18 13:30</t>
  </si>
  <si>
    <t>2019-07-18 13:45</t>
  </si>
  <si>
    <t>2019-07-18 14:00</t>
  </si>
  <si>
    <t>2019-07-18 14:15</t>
  </si>
  <si>
    <t>2019-07-18 14:30</t>
  </si>
  <si>
    <t>2019-07-18 14:45</t>
  </si>
  <si>
    <t>2019-07-18 15:00</t>
  </si>
  <si>
    <t>2019-07-18 15:15</t>
  </si>
  <si>
    <t>2019-07-18 15:30</t>
  </si>
  <si>
    <t>2019-07-18 15:45</t>
  </si>
  <si>
    <t>2019-07-18 16:00</t>
  </si>
  <si>
    <t>2019-07-18 16:15</t>
  </si>
  <si>
    <t>2019-07-18 16:30</t>
  </si>
  <si>
    <t>2019-07-18 16:45</t>
  </si>
  <si>
    <t>2019-07-18 17:00</t>
  </si>
  <si>
    <t>2019-07-18 17:15</t>
  </si>
  <si>
    <t>2019-07-18 17:30</t>
  </si>
  <si>
    <t>2019-07-18 17:45</t>
  </si>
  <si>
    <t>2019-07-18 18:00</t>
  </si>
  <si>
    <t>2019-07-18 18:15</t>
  </si>
  <si>
    <t>2019-07-18 18:30</t>
  </si>
  <si>
    <t>2019-07-18 18:45</t>
  </si>
  <si>
    <t>2019-07-18 19:00</t>
  </si>
  <si>
    <t>2019-07-18 19:15</t>
  </si>
  <si>
    <t>2019-07-18 19:30</t>
  </si>
  <si>
    <t>2019-07-18 19:45</t>
  </si>
  <si>
    <t>2019-07-18 20:00</t>
  </si>
  <si>
    <t>2019-07-18 20:15</t>
  </si>
  <si>
    <t>2019-07-18 20:30</t>
  </si>
  <si>
    <t>2019-07-18 20:45</t>
  </si>
  <si>
    <t>2019-07-18 21:00</t>
  </si>
  <si>
    <t>2019-07-18 21:15</t>
  </si>
  <si>
    <t>2019-07-18 21:30</t>
  </si>
  <si>
    <t>2019-07-18 21:45</t>
  </si>
  <si>
    <t>2019-07-18 22:00</t>
  </si>
  <si>
    <t>2019-07-18 22:15</t>
  </si>
  <si>
    <t>2019-07-18 22:30</t>
  </si>
  <si>
    <t>2019-07-18 22:45</t>
  </si>
  <si>
    <t>2019-07-18 23:00</t>
  </si>
  <si>
    <t>2019-07-18 23:15</t>
  </si>
  <si>
    <t>2019-07-18 23:30</t>
  </si>
  <si>
    <t>2019-07-18 23:45</t>
  </si>
  <si>
    <t>2019-07-19 00:00</t>
  </si>
  <si>
    <t>2019-07-19 00:15</t>
  </si>
  <si>
    <t>2019-07-19 00:30</t>
  </si>
  <si>
    <t>2019-07-19 00:45</t>
  </si>
  <si>
    <t>2019-07-19 01:00</t>
  </si>
  <si>
    <t>2019-07-19 01:15</t>
  </si>
  <si>
    <t>2019-07-19 01:30</t>
  </si>
  <si>
    <t>2019-07-19 01:45</t>
  </si>
  <si>
    <t>2019-07-19 02:00</t>
  </si>
  <si>
    <t>2019-07-19 02:15</t>
  </si>
  <si>
    <t>2019-07-19 02:30</t>
  </si>
  <si>
    <t>2019-07-19 02:45</t>
  </si>
  <si>
    <t>2019-07-19 03:00</t>
  </si>
  <si>
    <t>2019-07-19 03:15</t>
  </si>
  <si>
    <t>2019-07-19 03:30</t>
  </si>
  <si>
    <t>2019-07-19 03:45</t>
  </si>
  <si>
    <t>0.08</t>
  </si>
  <si>
    <t>2019-07-19 04:00</t>
  </si>
  <si>
    <t>2019-07-19 04:15</t>
  </si>
  <si>
    <t>2019-07-19 04:30</t>
  </si>
  <si>
    <t>2019-07-19 04:45</t>
  </si>
  <si>
    <t>2019-07-19 05:00</t>
  </si>
  <si>
    <t>2019-07-19 05:15</t>
  </si>
  <si>
    <t>2019-07-19 05:30</t>
  </si>
  <si>
    <t>2019-07-19 05:45</t>
  </si>
  <si>
    <t>2019-07-19 06:00</t>
  </si>
  <si>
    <t>2019-07-19 06:15</t>
  </si>
  <si>
    <t>2019-07-19 06:30</t>
  </si>
  <si>
    <t>2019-07-19 06:45</t>
  </si>
  <si>
    <t>2019-07-19 07:00</t>
  </si>
  <si>
    <t>2019-07-19 07:15</t>
  </si>
  <si>
    <t>2019-07-19 07:30</t>
  </si>
  <si>
    <t>2019-07-19 07:45</t>
  </si>
  <si>
    <t>2019-07-19 08:00</t>
  </si>
  <si>
    <t>2019-07-19 08:15</t>
  </si>
  <si>
    <t>2019-07-19 08:30</t>
  </si>
  <si>
    <t>2019-07-19 08:45</t>
  </si>
  <si>
    <t>2019-07-19 09:00</t>
  </si>
  <si>
    <t>2019-07-19 09:15</t>
  </si>
  <si>
    <t>2019-07-19 09:30</t>
  </si>
  <si>
    <t>2019-07-19 09:45</t>
  </si>
  <si>
    <t>2019-07-19 10:00</t>
  </si>
  <si>
    <t>2019-07-19 10:15</t>
  </si>
  <si>
    <t>2019-07-19 10:30</t>
  </si>
  <si>
    <t>2019-07-19 10:45</t>
  </si>
  <si>
    <t>2019-07-19 11:00</t>
  </si>
  <si>
    <t>2019-07-19 11:15</t>
  </si>
  <si>
    <t>2019-07-19 11:30</t>
  </si>
  <si>
    <t>2019-07-19 11:45</t>
  </si>
  <si>
    <t>177.6</t>
  </si>
  <si>
    <t>180.7</t>
  </si>
  <si>
    <t>2019-07-19 12:00</t>
  </si>
  <si>
    <t>2019-07-19 12:15</t>
  </si>
  <si>
    <t>2019-07-19 12:30</t>
  </si>
  <si>
    <t>2019-07-19 12:45</t>
  </si>
  <si>
    <t>2019-07-19 13:00</t>
  </si>
  <si>
    <t>2019-07-19 13:15</t>
  </si>
  <si>
    <t>2019-07-19 13:30</t>
  </si>
  <si>
    <t>2019-07-19 13:45</t>
  </si>
  <si>
    <t>2019-07-19 14:00</t>
  </si>
  <si>
    <t>2019-07-19 14:15</t>
  </si>
  <si>
    <t>2019-07-19 14:30</t>
  </si>
  <si>
    <t>2019-07-19 14:45</t>
  </si>
  <si>
    <t>2019-07-19 15:00</t>
  </si>
  <si>
    <t>2019-07-19 15:15</t>
  </si>
  <si>
    <t>2019-07-19 15:30</t>
  </si>
  <si>
    <t>2019-07-19 15:45</t>
  </si>
  <si>
    <t>2019-07-19 16:00</t>
  </si>
  <si>
    <t>2019-07-19 16:15</t>
  </si>
  <si>
    <t>2019-07-19 16:30</t>
  </si>
  <si>
    <t>2019-07-19 16:45</t>
  </si>
  <si>
    <t>2019-07-19 17:00</t>
  </si>
  <si>
    <t>2019-07-19 17:15</t>
  </si>
  <si>
    <t>2019-07-19 17:30</t>
  </si>
  <si>
    <t>2019-07-19 17:45</t>
  </si>
  <si>
    <t>2019-07-19 18:00</t>
  </si>
  <si>
    <t>2019-07-19 18:15</t>
  </si>
  <si>
    <t>2019-07-19 18:30</t>
  </si>
  <si>
    <t>2019-07-19 18:45</t>
  </si>
  <si>
    <t>2019-07-19 19:00</t>
  </si>
  <si>
    <t>2019-07-19 19:15</t>
  </si>
  <si>
    <t>2019-07-19 19:30</t>
  </si>
  <si>
    <t>2019-07-19 19:45</t>
  </si>
  <si>
    <t>2019-07-19 20:00</t>
  </si>
  <si>
    <t>2019-07-19 20:15</t>
  </si>
  <si>
    <t>2019-07-19 20:30</t>
  </si>
  <si>
    <t>2019-07-19 20:45</t>
  </si>
  <si>
    <t>2019-07-19 21:00</t>
  </si>
  <si>
    <t>2019-07-19 21:15</t>
  </si>
  <si>
    <t>2019-07-19 21:30</t>
  </si>
  <si>
    <t>2019-07-19 21:45</t>
  </si>
  <si>
    <t>2019-07-19 22:00</t>
  </si>
  <si>
    <t>2019-07-19 22:15</t>
  </si>
  <si>
    <t>2019-07-19 22:30</t>
  </si>
  <si>
    <t>2019-07-19 22:45</t>
  </si>
  <si>
    <t>2019-07-19 23:00</t>
  </si>
  <si>
    <t>2019-07-19 23:15</t>
  </si>
  <si>
    <t>2019-07-19 23:30</t>
  </si>
  <si>
    <t>2019-07-19 23:45</t>
  </si>
  <si>
    <t>2019-07-20 00:00</t>
  </si>
  <si>
    <t>2019-07-20 00:15</t>
  </si>
  <si>
    <t>2019-07-20 00:30</t>
  </si>
  <si>
    <t>2019-07-20 00:45</t>
  </si>
  <si>
    <t>2019-07-20 01:00</t>
  </si>
  <si>
    <t>2019-07-20 01:15</t>
  </si>
  <si>
    <t>2019-07-20 01:30</t>
  </si>
  <si>
    <t>2019-07-20 01:45</t>
  </si>
  <si>
    <t>2019-07-20 02:00</t>
  </si>
  <si>
    <t>2019-07-20 02:15</t>
  </si>
  <si>
    <t>2019-07-20 02:30</t>
  </si>
  <si>
    <t>2019-07-20 02:45</t>
  </si>
  <si>
    <t>2019-07-20 03:00</t>
  </si>
  <si>
    <t>2019-07-20 03:15</t>
  </si>
  <si>
    <t>2019-07-20 03:30</t>
  </si>
  <si>
    <t>2019-07-20 03:45</t>
  </si>
  <si>
    <t>2019-07-20 04:00</t>
  </si>
  <si>
    <t>2019-07-20 04:15</t>
  </si>
  <si>
    <t>2019-07-20 04:30</t>
  </si>
  <si>
    <t>2019-07-20 04:45</t>
  </si>
  <si>
    <t>2019-07-20 05:00</t>
  </si>
  <si>
    <t>2019-07-20 05:15</t>
  </si>
  <si>
    <t>2019-07-20 05:30</t>
  </si>
  <si>
    <t>2019-07-20 05:45</t>
  </si>
  <si>
    <t>2019-07-20 06:00</t>
  </si>
  <si>
    <t>2019-07-20 06:15</t>
  </si>
  <si>
    <t>2019-07-20 06:30</t>
  </si>
  <si>
    <t>2019-07-20 06:45</t>
  </si>
  <si>
    <t>2019-07-20 07:00</t>
  </si>
  <si>
    <t>2019-07-20 07:15</t>
  </si>
  <si>
    <t>2019-07-20 07:30</t>
  </si>
  <si>
    <t>2019-07-20 07:45</t>
  </si>
  <si>
    <t>2019-07-20 08:00</t>
  </si>
  <si>
    <t>2019-07-20 08:15</t>
  </si>
  <si>
    <t>2019-07-20 08:30</t>
  </si>
  <si>
    <t>2019-07-20 08:45</t>
  </si>
  <si>
    <t>2019-07-20 09:00</t>
  </si>
  <si>
    <t>2019-07-20 09:15</t>
  </si>
  <si>
    <t>2019-07-20 09:30</t>
  </si>
  <si>
    <t>2019-07-20 09:45</t>
  </si>
  <si>
    <t>2019-07-20 10:00</t>
  </si>
  <si>
    <t>2019-07-20 10:15</t>
  </si>
  <si>
    <t>2019-07-20 10:30</t>
  </si>
  <si>
    <t>2019-07-20 10:45</t>
  </si>
  <si>
    <t>2019-07-20 11:00</t>
  </si>
  <si>
    <t>2019-07-20 11:15</t>
  </si>
  <si>
    <t>2019-07-20 11:30</t>
  </si>
  <si>
    <t>2019-07-20 11:45</t>
  </si>
  <si>
    <t>2019-07-20 12:00</t>
  </si>
  <si>
    <t>2019-07-20 12:15</t>
  </si>
  <si>
    <t>2019-07-20 12:30</t>
  </si>
  <si>
    <t>2019-07-20 12:45</t>
  </si>
  <si>
    <t>2019-07-20 13:00</t>
  </si>
  <si>
    <t>2019-07-20 13:15</t>
  </si>
  <si>
    <t>2019-07-20 13:30</t>
  </si>
  <si>
    <t>2019-07-20 13:45</t>
  </si>
  <si>
    <t>2019-07-20 14:00</t>
  </si>
  <si>
    <t>2019-07-20 14:15</t>
  </si>
  <si>
    <t>2019-07-20 14:30</t>
  </si>
  <si>
    <t>2019-07-20 14:45</t>
  </si>
  <si>
    <t>0.23</t>
  </si>
  <si>
    <t>30</t>
  </si>
  <si>
    <t>2019-07-20 15:00</t>
  </si>
  <si>
    <t>2019-07-20 15:15</t>
  </si>
  <si>
    <t>2019-07-20 15:30</t>
  </si>
  <si>
    <t>2019-07-20 15:45</t>
  </si>
  <si>
    <t>2019-07-20 16:00</t>
  </si>
  <si>
    <t>2019-07-20 16:15</t>
  </si>
  <si>
    <t>2019-07-20 16:30</t>
  </si>
  <si>
    <t>2019-07-20 16:45</t>
  </si>
  <si>
    <t>2019-07-20 17:00</t>
  </si>
  <si>
    <t>2019-07-20 17:15</t>
  </si>
  <si>
    <t>2019-07-20 17:30</t>
  </si>
  <si>
    <t>2019-07-20 17:45</t>
  </si>
  <si>
    <t>2019-07-20 18:00</t>
  </si>
  <si>
    <t>2019-07-20 18:15</t>
  </si>
  <si>
    <t>2019-07-20 18:30</t>
  </si>
  <si>
    <t>2019-07-20 18:45</t>
  </si>
  <si>
    <t>2019-07-20 19:00</t>
  </si>
  <si>
    <t>2019-07-20 19:15</t>
  </si>
  <si>
    <t>2019-07-20 19:30</t>
  </si>
  <si>
    <t>2019-07-20 19:45</t>
  </si>
  <si>
    <t>2019-07-20 20:00</t>
  </si>
  <si>
    <t>2019-07-20 20:15</t>
  </si>
  <si>
    <t>2019-07-20 20:30</t>
  </si>
  <si>
    <t>2019-07-20 20:45</t>
  </si>
  <si>
    <t>2019-07-20 21:00</t>
  </si>
  <si>
    <t>2019-07-20 21:15</t>
  </si>
  <si>
    <t>2019-07-20 21:30</t>
  </si>
  <si>
    <t>2019-07-20 21:45</t>
  </si>
  <si>
    <t>2019-07-20 22:00</t>
  </si>
  <si>
    <t>2019-07-20 22:15</t>
  </si>
  <si>
    <t>2019-07-20 22:30</t>
  </si>
  <si>
    <t>2019-07-20 22:45</t>
  </si>
  <si>
    <t>2019-07-20 23:00</t>
  </si>
  <si>
    <t>2019-07-20 23:15</t>
  </si>
  <si>
    <t>2019-07-20 23:30</t>
  </si>
  <si>
    <t>2019-07-20 23:45</t>
  </si>
  <si>
    <t>2019-07-21 00:00</t>
  </si>
  <si>
    <t>2019-07-21 00:15</t>
  </si>
  <si>
    <t>2019-07-21 00:30</t>
  </si>
  <si>
    <t>2019-07-21 00:45</t>
  </si>
  <si>
    <t>2019-07-21 01:00</t>
  </si>
  <si>
    <t>2019-07-21 01:15</t>
  </si>
  <si>
    <t>2019-07-21 01:30</t>
  </si>
  <si>
    <t>2019-07-21 01:45</t>
  </si>
  <si>
    <t>2019-07-21 02:00</t>
  </si>
  <si>
    <t>2019-07-21 02:15</t>
  </si>
  <si>
    <t>2019-07-21 02:30</t>
  </si>
  <si>
    <t>2019-07-21 02:45</t>
  </si>
  <si>
    <t>2019-07-21 03:00</t>
  </si>
  <si>
    <t>2019-07-21 03:15</t>
  </si>
  <si>
    <t>2019-07-21 03:30</t>
  </si>
  <si>
    <t>2019-07-21 03:45</t>
  </si>
  <si>
    <t>2019-07-21 04:00</t>
  </si>
  <si>
    <t>2019-07-21 04:15</t>
  </si>
  <si>
    <t>2019-07-21 04:30</t>
  </si>
  <si>
    <t>2019-07-21 04:45</t>
  </si>
  <si>
    <t>2019-07-21 05:00</t>
  </si>
  <si>
    <t>2019-07-21 05:15</t>
  </si>
  <si>
    <t>2019-07-21 05:30</t>
  </si>
  <si>
    <t>2019-07-21 05:45</t>
  </si>
  <si>
    <t>2019-07-21 06:00</t>
  </si>
  <si>
    <t>2019-07-21 06:15</t>
  </si>
  <si>
    <t>2019-07-21 06:30</t>
  </si>
  <si>
    <t>2019-07-21 06:45</t>
  </si>
  <si>
    <t>2019-07-21 07:00</t>
  </si>
  <si>
    <t>2019-07-21 07:15</t>
  </si>
  <si>
    <t>2019-07-21 07:30</t>
  </si>
  <si>
    <t>2019-07-21 07:45</t>
  </si>
  <si>
    <t>2019-07-21 08:00</t>
  </si>
  <si>
    <t>2019-07-21 08:15</t>
  </si>
  <si>
    <t>2019-07-21 08:30</t>
  </si>
  <si>
    <t>2019-07-21 08:45</t>
  </si>
  <si>
    <t>2019-07-21 09:00</t>
  </si>
  <si>
    <t>2019-07-21 09:15</t>
  </si>
  <si>
    <t>2019-07-21 09:30</t>
  </si>
  <si>
    <t>2019-07-21 09:45</t>
  </si>
  <si>
    <t>2019-07-21 10:00</t>
  </si>
  <si>
    <t>2019-07-21 10:15</t>
  </si>
  <si>
    <t>2019-07-21 10:30</t>
  </si>
  <si>
    <t>2019-07-21 10:45</t>
  </si>
  <si>
    <t>2019-07-21 11:00</t>
  </si>
  <si>
    <t>2019-07-21 11:15</t>
  </si>
  <si>
    <t>2019-07-21 11:30</t>
  </si>
  <si>
    <t>2019-07-21 11:45</t>
  </si>
  <si>
    <t>2019-07-21 12:00</t>
  </si>
  <si>
    <t>2019-07-21 12:15</t>
  </si>
  <si>
    <t>2019-07-21 12:30</t>
  </si>
  <si>
    <t>2019-07-21 12:45</t>
  </si>
  <si>
    <t>2019-07-21 13:00</t>
  </si>
  <si>
    <t>2019-07-21 13:15</t>
  </si>
  <si>
    <t>2019-07-21 13:30</t>
  </si>
  <si>
    <t>2019-07-21 13:45</t>
  </si>
  <si>
    <t>2019-07-21 14:00</t>
  </si>
  <si>
    <t>2019-07-21 14:15</t>
  </si>
  <si>
    <t>2019-07-21 14:30</t>
  </si>
  <si>
    <t>2019-07-21 14:45</t>
  </si>
  <si>
    <t>2019-07-21 15:00</t>
  </si>
  <si>
    <t>2019-07-21 15:15</t>
  </si>
  <si>
    <t>2019-07-21 15:30</t>
  </si>
  <si>
    <t>2019-07-21 15:45</t>
  </si>
  <si>
    <t>2019-07-21 16:00</t>
  </si>
  <si>
    <t>2019-07-21 16:15</t>
  </si>
  <si>
    <t>2019-07-21 16:30</t>
  </si>
  <si>
    <t>2019-07-21 16:45</t>
  </si>
  <si>
    <t>2019-07-21 17:00</t>
  </si>
  <si>
    <t>2019-07-21 17:15</t>
  </si>
  <si>
    <t>2019-07-21 17:30</t>
  </si>
  <si>
    <t>2019-07-21 17:45</t>
  </si>
  <si>
    <t>2019-07-21 18:00</t>
  </si>
  <si>
    <t>2019-07-21 18:15</t>
  </si>
  <si>
    <t>2019-07-21 18:30</t>
  </si>
  <si>
    <t>2019-07-21 18:45</t>
  </si>
  <si>
    <t>2019-07-21 19:00</t>
  </si>
  <si>
    <t>2019-07-21 19:15</t>
  </si>
  <si>
    <t>2019-07-21 19:30</t>
  </si>
  <si>
    <t>2019-07-21 19:45</t>
  </si>
  <si>
    <t>2019-07-21 20:00</t>
  </si>
  <si>
    <t>2019-07-21 20:15</t>
  </si>
  <si>
    <t>2019-07-21 20:30</t>
  </si>
  <si>
    <t>2019-07-21 20:45</t>
  </si>
  <si>
    <t>2019-07-21 21:00</t>
  </si>
  <si>
    <t>2019-07-21 21:15</t>
  </si>
  <si>
    <t>2019-07-21 21:30</t>
  </si>
  <si>
    <t>2019-07-21 21:45</t>
  </si>
  <si>
    <t>2019-07-21 22:00</t>
  </si>
  <si>
    <t>2019-07-21 22:15</t>
  </si>
  <si>
    <t>2019-07-21 22:30</t>
  </si>
  <si>
    <t>2019-07-21 22:45</t>
  </si>
  <si>
    <t>2019-07-21 23:00</t>
  </si>
  <si>
    <t>2019-07-21 23:15</t>
  </si>
  <si>
    <t>2019-07-21 23:30</t>
  </si>
  <si>
    <t>2019-07-21 23:45</t>
  </si>
  <si>
    <t>2019-07-22 00:00</t>
  </si>
  <si>
    <t>2019-07-22 00:15</t>
  </si>
  <si>
    <t>2019-07-22 00:30</t>
  </si>
  <si>
    <t>2019-07-22 00:45</t>
  </si>
  <si>
    <t>2019-07-22 01:00</t>
  </si>
  <si>
    <t>2019-07-22 01:15</t>
  </si>
  <si>
    <t>2019-07-22 01:30</t>
  </si>
  <si>
    <t>2019-07-22 01:45</t>
  </si>
  <si>
    <t>2019-07-22 02:00</t>
  </si>
  <si>
    <t>2019-07-22 02:15</t>
  </si>
  <si>
    <t>2019-07-22 02:30</t>
  </si>
  <si>
    <t>2019-07-22 02:45</t>
  </si>
  <si>
    <t>2019-07-22 03:00</t>
  </si>
  <si>
    <t>2019-07-22 03:15</t>
  </si>
  <si>
    <t>2019-07-22 03:30</t>
  </si>
  <si>
    <t>2019-07-22 03:45</t>
  </si>
  <si>
    <t>2019-07-22 04:00</t>
  </si>
  <si>
    <t>2019-07-22 04:15</t>
  </si>
  <si>
    <t>2019-07-22 04:30</t>
  </si>
  <si>
    <t>2019-07-22 04:45</t>
  </si>
  <si>
    <t>2019-07-22 05:00</t>
  </si>
  <si>
    <t>2019-07-22 05:15</t>
  </si>
  <si>
    <t>2019-07-22 05:30</t>
  </si>
  <si>
    <t>2019-07-22 05:45</t>
  </si>
  <si>
    <t>2019-07-22 06:00</t>
  </si>
  <si>
    <t>2019-07-22 06:15</t>
  </si>
  <si>
    <t>2019-07-22 06:30</t>
  </si>
  <si>
    <t>2019-07-22 06:45</t>
  </si>
  <si>
    <t>2019-07-22 07:00</t>
  </si>
  <si>
    <t>2019-07-22 07:15</t>
  </si>
  <si>
    <t>2019-07-22 07:30</t>
  </si>
  <si>
    <t>2019-07-22 07:45</t>
  </si>
  <si>
    <t>2019-07-22 08:00</t>
  </si>
  <si>
    <t>2019-07-22 08:15</t>
  </si>
  <si>
    <t>2019-07-22 08:30</t>
  </si>
  <si>
    <t>2019-07-22 08:45</t>
  </si>
  <si>
    <t>2019-07-22 09:00</t>
  </si>
  <si>
    <t>2019-07-22 09:15</t>
  </si>
  <si>
    <t>2019-07-22 09:30</t>
  </si>
  <si>
    <t>2019-07-22 09:45</t>
  </si>
  <si>
    <t>2019-07-22 10:00</t>
  </si>
  <si>
    <t>2019-07-22 10:15</t>
  </si>
  <si>
    <t>2019-07-22 10:30</t>
  </si>
  <si>
    <t>2019-07-22 10:45</t>
  </si>
  <si>
    <t>2019-07-22 11:00</t>
  </si>
  <si>
    <t>2019-07-22 11:15</t>
  </si>
  <si>
    <t>2019-07-22 11:30</t>
  </si>
  <si>
    <t>2019-07-22 11:45</t>
  </si>
  <si>
    <t>2019-07-22 12:00</t>
  </si>
  <si>
    <t>2019-07-22 12:15</t>
  </si>
  <si>
    <t>2019-07-22 12:30</t>
  </si>
  <si>
    <t>2019-07-22 12:45</t>
  </si>
  <si>
    <t>2019-07-22 13:00</t>
  </si>
  <si>
    <t>2019-07-22 13:15</t>
  </si>
  <si>
    <t>2019-07-22 13:30</t>
  </si>
  <si>
    <t>2019-07-22 13:45</t>
  </si>
  <si>
    <t>2019-07-22 14:00</t>
  </si>
  <si>
    <t>49.2</t>
  </si>
  <si>
    <t>Date</t>
  </si>
  <si>
    <t>Rainfall total</t>
  </si>
  <si>
    <t>in</t>
  </si>
  <si>
    <t>°F, AVG</t>
  </si>
  <si>
    <t>°F, MAX</t>
  </si>
  <si>
    <t>°F, MIN</t>
  </si>
  <si>
    <t>Air temp</t>
  </si>
  <si>
    <t>RH</t>
  </si>
  <si>
    <t>%, AVG</t>
  </si>
  <si>
    <t>%, MAX</t>
  </si>
  <si>
    <t>%, MIN</t>
  </si>
  <si>
    <t>temp at 6"</t>
  </si>
  <si>
    <t>Soil flat temp</t>
  </si>
  <si>
    <t>Early application 1 - 6/21/2019 9:10-9:46 am</t>
  </si>
  <si>
    <t>Date/Time</t>
  </si>
  <si>
    <t>Wind speed</t>
  </si>
  <si>
    <t>Air temperature (°F)</t>
  </si>
  <si>
    <t>Wind speed (mph)</t>
  </si>
  <si>
    <t>Wind gust</t>
  </si>
  <si>
    <t>Rainfall</t>
  </si>
  <si>
    <t>Wind gust (mph)</t>
  </si>
  <si>
    <t>Wind dir</t>
  </si>
  <si>
    <t>Air temperature (30 cm above flat) (°F)</t>
  </si>
  <si>
    <t>Soil Temperature (°F)</t>
  </si>
  <si>
    <t>Early application 2 - 6/26/2019 6:35-7:46 am</t>
  </si>
  <si>
    <t>Late application 1 - 7/9/2019 8:43-9:10 am</t>
  </si>
  <si>
    <t>Late application 2 - 7/16/2019 8:46-9:31 am</t>
  </si>
  <si>
    <t>%, MED</t>
  </si>
  <si>
    <t>°F, MED</t>
  </si>
  <si>
    <t>mph, AVG</t>
  </si>
  <si>
    <t>0-24</t>
  </si>
  <si>
    <t>24-48</t>
  </si>
  <si>
    <t>Period</t>
  </si>
  <si>
    <t>IMPERIAL</t>
  </si>
  <si>
    <t>METRIC</t>
  </si>
  <si>
    <t>°C, AVG</t>
  </si>
  <si>
    <t>°C, MAX</t>
  </si>
  <si>
    <t>°C, MIN</t>
  </si>
  <si>
    <t>°C, MED</t>
  </si>
  <si>
    <t>mm</t>
  </si>
  <si>
    <t>m/s, AVG</t>
  </si>
  <si>
    <t>Soil Temperature (°C)</t>
  </si>
  <si>
    <t>Air Temp (30 cm) (°C)</t>
  </si>
  <si>
    <t>Air temperature (°C)</t>
  </si>
  <si>
    <t>Rainfall (mm)</t>
  </si>
  <si>
    <t>Wind gust (m/s)</t>
  </si>
  <si>
    <t>Wind speed (m/s)</t>
  </si>
  <si>
    <t>gust</t>
  </si>
  <si>
    <t>min</t>
  </si>
  <si>
    <t>speed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</si>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</sst>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2" borderId="0" xfId="0" applyFill="1"/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164" fontId="0" fillId="0" borderId="0" xfId="0" applyNumberFormat="1" applyFill="1"/>
    <xf numFmtId="0" fontId="1" fillId="0" borderId="0" xfId="0" applyFont="1" applyFill="1" applyBorder="1"/>
    <xf numFmtId="0" fontId="1" fillId="0" borderId="0" xfId="0" applyFont="1" applyBorder="1"/>
    <xf numFmtId="164" fontId="0" fillId="2" borderId="0" xfId="0" applyNumberFormat="1" applyFill="1" applyBorder="1"/>
    <xf numFmtId="16" fontId="1" fillId="2" borderId="0" xfId="0" applyNumberFormat="1" applyFont="1" applyFill="1" applyBorder="1"/>
    <xf numFmtId="16" fontId="1" fillId="0" borderId="0" xfId="0" applyNumberFormat="1" applyFont="1" applyBorder="1"/>
    <xf numFmtId="164" fontId="0" fillId="0" borderId="0" xfId="0" applyNumberFormat="1" applyFill="1" applyBorder="1"/>
    <xf numFmtId="164" fontId="0" fillId="0" borderId="0" xfId="0" applyNumberFormat="1" applyBorder="1"/>
    <xf numFmtId="0" fontId="0" fillId="0" borderId="0" xfId="0" applyBorder="1"/>
    <xf numFmtId="0" fontId="0" fillId="2" borderId="0" xfId="0" applyFill="1" applyBorder="1"/>
    <xf numFmtId="164" fontId="0" fillId="2" borderId="2" xfId="0" applyNumberFormat="1" applyFill="1" applyBorder="1"/>
    <xf numFmtId="164" fontId="0" fillId="0" borderId="2" xfId="0" applyNumberFormat="1" applyFill="1" applyBorder="1"/>
    <xf numFmtId="164" fontId="0" fillId="2" borderId="0" xfId="0" applyNumberFormat="1" applyFont="1" applyFill="1" applyBorder="1"/>
    <xf numFmtId="164" fontId="0" fillId="0" borderId="0" xfId="0" applyNumberFormat="1" applyFont="1"/>
    <xf numFmtId="164" fontId="0" fillId="0" borderId="0" xfId="0" applyNumberFormat="1" applyFont="1" applyBorder="1"/>
    <xf numFmtId="164" fontId="0" fillId="0" borderId="0" xfId="0" applyNumberFormat="1" applyFont="1" applyFill="1" applyBorder="1"/>
    <xf numFmtId="164" fontId="0" fillId="0" borderId="0" xfId="0" applyNumberFormat="1" applyFont="1" applyFill="1"/>
    <xf numFmtId="16" fontId="1" fillId="3" borderId="0" xfId="0" applyNumberFormat="1" applyFont="1" applyFill="1" applyBorder="1"/>
    <xf numFmtId="164" fontId="0" fillId="3" borderId="2" xfId="0" applyNumberFormat="1" applyFill="1" applyBorder="1"/>
    <xf numFmtId="164" fontId="0" fillId="3" borderId="0" xfId="0" applyNumberFormat="1" applyFill="1" applyBorder="1"/>
    <xf numFmtId="0" fontId="0" fillId="3" borderId="0" xfId="0" applyFill="1" applyBorder="1"/>
    <xf numFmtId="164" fontId="0" fillId="3" borderId="0" xfId="0" applyNumberFormat="1" applyFont="1" applyFill="1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1" xfId="0" applyNumberFormat="1" applyBorder="1"/>
    <xf numFmtId="0" fontId="0" fillId="0" borderId="8" xfId="0" applyNumberFormat="1" applyBorder="1"/>
    <xf numFmtId="0" fontId="1" fillId="0" borderId="2" xfId="0" applyFont="1" applyBorder="1"/>
    <xf numFmtId="0" fontId="1" fillId="0" borderId="7" xfId="0" applyFont="1" applyBorder="1"/>
    <xf numFmtId="0" fontId="0" fillId="0" borderId="1" xfId="0" applyBorder="1"/>
    <xf numFmtId="0" fontId="1" fillId="4" borderId="3" xfId="0" applyFont="1" applyFill="1" applyBorder="1"/>
    <xf numFmtId="164" fontId="0" fillId="4" borderId="4" xfId="0" applyNumberFormat="1" applyFill="1" applyBorder="1"/>
    <xf numFmtId="164" fontId="0" fillId="4" borderId="5" xfId="0" applyNumberFormat="1" applyFill="1" applyBorder="1"/>
    <xf numFmtId="0" fontId="1" fillId="4" borderId="2" xfId="0" applyFont="1" applyFill="1" applyBorder="1"/>
    <xf numFmtId="164" fontId="0" fillId="4" borderId="0" xfId="0" applyNumberFormat="1" applyFill="1" applyBorder="1"/>
    <xf numFmtId="164" fontId="0" fillId="4" borderId="6" xfId="0" applyNumberFormat="1" applyFill="1" applyBorder="1"/>
    <xf numFmtId="164" fontId="0" fillId="4" borderId="0" xfId="0" applyNumberFormat="1" applyFont="1" applyFill="1" applyBorder="1"/>
    <xf numFmtId="164" fontId="0" fillId="4" borderId="6" xfId="0" applyNumberFormat="1" applyFont="1" applyFill="1" applyBorder="1"/>
    <xf numFmtId="164" fontId="3" fillId="4" borderId="0" xfId="0" applyNumberFormat="1" applyFont="1" applyFill="1" applyBorder="1"/>
    <xf numFmtId="164" fontId="3" fillId="4" borderId="6" xfId="0" applyNumberFormat="1" applyFont="1" applyFill="1" applyBorder="1"/>
    <xf numFmtId="164" fontId="0" fillId="0" borderId="6" xfId="0" applyNumberFormat="1" applyFont="1" applyFill="1" applyBorder="1"/>
    <xf numFmtId="164" fontId="3" fillId="0" borderId="0" xfId="0" applyNumberFormat="1" applyFont="1" applyFill="1" applyBorder="1"/>
    <xf numFmtId="164" fontId="3" fillId="0" borderId="6" xfId="0" applyNumberFormat="1" applyFont="1" applyFill="1" applyBorder="1"/>
    <xf numFmtId="164" fontId="3" fillId="0" borderId="1" xfId="0" applyNumberFormat="1" applyFont="1" applyFill="1" applyBorder="1"/>
    <xf numFmtId="164" fontId="3" fillId="0" borderId="8" xfId="0" applyNumberFormat="1" applyFont="1" applyFill="1" applyBorder="1"/>
    <xf numFmtId="0" fontId="0" fillId="4" borderId="4" xfId="0" applyFill="1" applyBorder="1"/>
    <xf numFmtId="0" fontId="0" fillId="4" borderId="0" xfId="0" applyFill="1" applyBorder="1"/>
    <xf numFmtId="164" fontId="0" fillId="0" borderId="1" xfId="0" applyNumberFormat="1" applyFill="1" applyBorder="1"/>
    <xf numFmtId="164" fontId="0" fillId="0" borderId="6" xfId="0" applyNumberFormat="1" applyFill="1" applyBorder="1"/>
    <xf numFmtId="164" fontId="0" fillId="0" borderId="8" xfId="0" applyNumberFormat="1" applyFill="1" applyBorder="1"/>
    <xf numFmtId="0" fontId="1" fillId="0" borderId="4" xfId="0" applyFont="1" applyBorder="1" applyAlignment="1">
      <alignment horizontal="left"/>
    </xf>
    <xf numFmtId="0" fontId="0" fillId="0" borderId="0" xfId="0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</a:t>
            </a:r>
            <a:r>
              <a:rPr lang="en-US" baseline="0"/>
              <a:t> R1 6/21-6/23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Hourly!$G$2</c:f>
              <c:strCache>
                <c:ptCount val="1"/>
                <c:pt idx="0">
                  <c:v>Air temperature (°F)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Hourly!$G$3:$G$194</c:f>
              <c:numCache>
                <c:formatCode>General</c:formatCode>
                <c:ptCount val="192"/>
                <c:pt idx="0">
                  <c:v>66.5</c:v>
                </c:pt>
                <c:pt idx="1">
                  <c:v>67.3</c:v>
                </c:pt>
                <c:pt idx="2">
                  <c:v>67.400000000000006</c:v>
                </c:pt>
                <c:pt idx="3">
                  <c:v>67.5</c:v>
                </c:pt>
                <c:pt idx="4">
                  <c:v>68.599999999999994</c:v>
                </c:pt>
                <c:pt idx="5">
                  <c:v>68.599999999999994</c:v>
                </c:pt>
                <c:pt idx="6">
                  <c:v>69.099999999999994</c:v>
                </c:pt>
                <c:pt idx="7">
                  <c:v>69.7</c:v>
                </c:pt>
                <c:pt idx="8">
                  <c:v>70.400000000000006</c:v>
                </c:pt>
                <c:pt idx="9">
                  <c:v>70.8</c:v>
                </c:pt>
                <c:pt idx="10">
                  <c:v>70.599999999999994</c:v>
                </c:pt>
                <c:pt idx="11">
                  <c:v>70.599999999999994</c:v>
                </c:pt>
                <c:pt idx="12">
                  <c:v>72</c:v>
                </c:pt>
                <c:pt idx="13">
                  <c:v>72.5</c:v>
                </c:pt>
                <c:pt idx="14">
                  <c:v>72.400000000000006</c:v>
                </c:pt>
                <c:pt idx="15">
                  <c:v>73.099999999999994</c:v>
                </c:pt>
                <c:pt idx="16">
                  <c:v>74.099999999999994</c:v>
                </c:pt>
                <c:pt idx="17">
                  <c:v>73.099999999999994</c:v>
                </c:pt>
                <c:pt idx="18">
                  <c:v>73.3</c:v>
                </c:pt>
                <c:pt idx="19">
                  <c:v>72.900000000000006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72.599999999999994</c:v>
                </c:pt>
                <c:pt idx="24">
                  <c:v>72.3</c:v>
                </c:pt>
                <c:pt idx="25">
                  <c:v>71.8</c:v>
                </c:pt>
                <c:pt idx="26">
                  <c:v>71.8</c:v>
                </c:pt>
                <c:pt idx="27">
                  <c:v>71.7</c:v>
                </c:pt>
                <c:pt idx="28">
                  <c:v>71.900000000000006</c:v>
                </c:pt>
                <c:pt idx="29">
                  <c:v>71.5</c:v>
                </c:pt>
                <c:pt idx="30">
                  <c:v>70.599999999999994</c:v>
                </c:pt>
                <c:pt idx="31">
                  <c:v>70</c:v>
                </c:pt>
                <c:pt idx="32">
                  <c:v>69.400000000000006</c:v>
                </c:pt>
                <c:pt idx="33">
                  <c:v>69.099999999999994</c:v>
                </c:pt>
                <c:pt idx="34">
                  <c:v>69</c:v>
                </c:pt>
                <c:pt idx="35">
                  <c:v>68.8</c:v>
                </c:pt>
                <c:pt idx="36">
                  <c:v>68.099999999999994</c:v>
                </c:pt>
                <c:pt idx="37">
                  <c:v>67.5</c:v>
                </c:pt>
                <c:pt idx="38">
                  <c:v>67</c:v>
                </c:pt>
                <c:pt idx="39">
                  <c:v>66.400000000000006</c:v>
                </c:pt>
                <c:pt idx="40">
                  <c:v>65.900000000000006</c:v>
                </c:pt>
                <c:pt idx="41">
                  <c:v>65.5</c:v>
                </c:pt>
                <c:pt idx="42">
                  <c:v>65.099999999999994</c:v>
                </c:pt>
                <c:pt idx="43">
                  <c:v>64.599999999999994</c:v>
                </c:pt>
                <c:pt idx="44">
                  <c:v>63.7</c:v>
                </c:pt>
                <c:pt idx="45">
                  <c:v>63.7</c:v>
                </c:pt>
                <c:pt idx="46">
                  <c:v>63</c:v>
                </c:pt>
                <c:pt idx="47">
                  <c:v>62.2</c:v>
                </c:pt>
                <c:pt idx="48">
                  <c:v>60.8</c:v>
                </c:pt>
                <c:pt idx="49">
                  <c:v>60.3</c:v>
                </c:pt>
                <c:pt idx="50">
                  <c:v>60.9</c:v>
                </c:pt>
                <c:pt idx="51">
                  <c:v>61.6</c:v>
                </c:pt>
                <c:pt idx="52">
                  <c:v>61.1</c:v>
                </c:pt>
                <c:pt idx="53">
                  <c:v>60.8</c:v>
                </c:pt>
                <c:pt idx="54">
                  <c:v>60.2</c:v>
                </c:pt>
                <c:pt idx="55">
                  <c:v>59.1</c:v>
                </c:pt>
                <c:pt idx="56">
                  <c:v>59.2</c:v>
                </c:pt>
                <c:pt idx="57">
                  <c:v>59.5</c:v>
                </c:pt>
                <c:pt idx="58">
                  <c:v>58.8</c:v>
                </c:pt>
                <c:pt idx="59">
                  <c:v>57.2</c:v>
                </c:pt>
                <c:pt idx="60">
                  <c:v>56.3</c:v>
                </c:pt>
                <c:pt idx="61">
                  <c:v>56.2</c:v>
                </c:pt>
                <c:pt idx="62">
                  <c:v>55.7</c:v>
                </c:pt>
                <c:pt idx="63">
                  <c:v>55.2</c:v>
                </c:pt>
                <c:pt idx="64">
                  <c:v>54.3</c:v>
                </c:pt>
                <c:pt idx="65">
                  <c:v>55</c:v>
                </c:pt>
                <c:pt idx="66">
                  <c:v>54.8</c:v>
                </c:pt>
                <c:pt idx="67">
                  <c:v>55.6</c:v>
                </c:pt>
                <c:pt idx="68">
                  <c:v>55</c:v>
                </c:pt>
                <c:pt idx="69">
                  <c:v>54.3</c:v>
                </c:pt>
                <c:pt idx="70">
                  <c:v>54.9</c:v>
                </c:pt>
                <c:pt idx="71">
                  <c:v>54.7</c:v>
                </c:pt>
                <c:pt idx="72">
                  <c:v>54</c:v>
                </c:pt>
                <c:pt idx="73">
                  <c:v>53.6</c:v>
                </c:pt>
                <c:pt idx="74">
                  <c:v>53.9</c:v>
                </c:pt>
                <c:pt idx="75">
                  <c:v>53.9</c:v>
                </c:pt>
                <c:pt idx="76">
                  <c:v>53.4</c:v>
                </c:pt>
                <c:pt idx="77">
                  <c:v>54</c:v>
                </c:pt>
                <c:pt idx="78">
                  <c:v>53.5</c:v>
                </c:pt>
                <c:pt idx="79">
                  <c:v>53.1</c:v>
                </c:pt>
                <c:pt idx="80">
                  <c:v>53.1</c:v>
                </c:pt>
                <c:pt idx="81">
                  <c:v>53.4</c:v>
                </c:pt>
                <c:pt idx="82">
                  <c:v>53.7</c:v>
                </c:pt>
                <c:pt idx="83">
                  <c:v>54.1</c:v>
                </c:pt>
                <c:pt idx="84">
                  <c:v>54.4</c:v>
                </c:pt>
                <c:pt idx="85">
                  <c:v>55.1</c:v>
                </c:pt>
                <c:pt idx="86">
                  <c:v>56</c:v>
                </c:pt>
                <c:pt idx="87">
                  <c:v>56.6</c:v>
                </c:pt>
                <c:pt idx="88">
                  <c:v>57.6</c:v>
                </c:pt>
                <c:pt idx="89">
                  <c:v>58.7</c:v>
                </c:pt>
                <c:pt idx="90">
                  <c:v>60.2</c:v>
                </c:pt>
                <c:pt idx="91">
                  <c:v>61.9</c:v>
                </c:pt>
                <c:pt idx="92">
                  <c:v>63</c:v>
                </c:pt>
                <c:pt idx="93">
                  <c:v>64.099999999999994</c:v>
                </c:pt>
                <c:pt idx="94">
                  <c:v>65.400000000000006</c:v>
                </c:pt>
                <c:pt idx="95">
                  <c:v>66.400000000000006</c:v>
                </c:pt>
                <c:pt idx="96">
                  <c:v>67.099999999999994</c:v>
                </c:pt>
                <c:pt idx="97">
                  <c:v>68.7</c:v>
                </c:pt>
                <c:pt idx="98">
                  <c:v>69.8</c:v>
                </c:pt>
                <c:pt idx="99">
                  <c:v>70.400000000000006</c:v>
                </c:pt>
                <c:pt idx="100">
                  <c:v>71.2</c:v>
                </c:pt>
                <c:pt idx="101">
                  <c:v>72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73.3</c:v>
                </c:pt>
                <c:pt idx="106">
                  <c:v>74.099999999999994</c:v>
                </c:pt>
                <c:pt idx="107">
                  <c:v>75.099999999999994</c:v>
                </c:pt>
                <c:pt idx="108">
                  <c:v>75.2</c:v>
                </c:pt>
                <c:pt idx="109">
                  <c:v>75.400000000000006</c:v>
                </c:pt>
                <c:pt idx="110">
                  <c:v>75.3</c:v>
                </c:pt>
                <c:pt idx="111">
                  <c:v>76.099999999999994</c:v>
                </c:pt>
                <c:pt idx="112">
                  <c:v>76.400000000000006</c:v>
                </c:pt>
                <c:pt idx="113">
                  <c:v>75.3</c:v>
                </c:pt>
                <c:pt idx="114">
                  <c:v>74.900000000000006</c:v>
                </c:pt>
                <c:pt idx="115">
                  <c:v>75.2</c:v>
                </c:pt>
                <c:pt idx="116">
                  <c:v>75.3</c:v>
                </c:pt>
                <c:pt idx="117">
                  <c:v>75.3</c:v>
                </c:pt>
                <c:pt idx="118">
                  <c:v>75.599999999999994</c:v>
                </c:pt>
                <c:pt idx="119">
                  <c:v>74</c:v>
                </c:pt>
                <c:pt idx="120">
                  <c:v>75</c:v>
                </c:pt>
                <c:pt idx="121">
                  <c:v>74.599999999999994</c:v>
                </c:pt>
                <c:pt idx="122">
                  <c:v>76.400000000000006</c:v>
                </c:pt>
                <c:pt idx="123">
                  <c:v>76.5</c:v>
                </c:pt>
                <c:pt idx="124">
                  <c:v>76.5</c:v>
                </c:pt>
                <c:pt idx="125">
                  <c:v>75.8</c:v>
                </c:pt>
                <c:pt idx="126">
                  <c:v>75.5</c:v>
                </c:pt>
                <c:pt idx="127">
                  <c:v>74</c:v>
                </c:pt>
                <c:pt idx="128">
                  <c:v>74.7</c:v>
                </c:pt>
                <c:pt idx="129">
                  <c:v>75</c:v>
                </c:pt>
                <c:pt idx="130">
                  <c:v>73.5</c:v>
                </c:pt>
                <c:pt idx="131">
                  <c:v>72.900000000000006</c:v>
                </c:pt>
                <c:pt idx="132">
                  <c:v>73</c:v>
                </c:pt>
                <c:pt idx="133">
                  <c:v>72.2</c:v>
                </c:pt>
                <c:pt idx="134">
                  <c:v>71.900000000000006</c:v>
                </c:pt>
                <c:pt idx="135">
                  <c:v>72.099999999999994</c:v>
                </c:pt>
                <c:pt idx="136">
                  <c:v>72</c:v>
                </c:pt>
                <c:pt idx="137">
                  <c:v>72.5</c:v>
                </c:pt>
                <c:pt idx="138">
                  <c:v>71.599999999999994</c:v>
                </c:pt>
                <c:pt idx="139">
                  <c:v>70.400000000000006</c:v>
                </c:pt>
                <c:pt idx="140">
                  <c:v>69.099999999999994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68.2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67.8</c:v>
                </c:pt>
                <c:pt idx="148">
                  <c:v>67.599999999999994</c:v>
                </c:pt>
                <c:pt idx="149">
                  <c:v>67.3</c:v>
                </c:pt>
                <c:pt idx="150">
                  <c:v>67</c:v>
                </c:pt>
                <c:pt idx="151">
                  <c:v>66.400000000000006</c:v>
                </c:pt>
                <c:pt idx="152">
                  <c:v>65.5</c:v>
                </c:pt>
                <c:pt idx="153">
                  <c:v>65.099999999999994</c:v>
                </c:pt>
                <c:pt idx="154">
                  <c:v>64.8</c:v>
                </c:pt>
                <c:pt idx="155">
                  <c:v>64.099999999999994</c:v>
                </c:pt>
                <c:pt idx="156">
                  <c:v>63.8</c:v>
                </c:pt>
                <c:pt idx="157">
                  <c:v>63.7</c:v>
                </c:pt>
                <c:pt idx="158">
                  <c:v>63.1</c:v>
                </c:pt>
                <c:pt idx="159">
                  <c:v>62.7</c:v>
                </c:pt>
                <c:pt idx="160">
                  <c:v>62.4</c:v>
                </c:pt>
                <c:pt idx="161">
                  <c:v>61.8</c:v>
                </c:pt>
                <c:pt idx="162">
                  <c:v>61.5</c:v>
                </c:pt>
                <c:pt idx="163">
                  <c:v>61.7</c:v>
                </c:pt>
                <c:pt idx="164">
                  <c:v>62</c:v>
                </c:pt>
                <c:pt idx="165">
                  <c:v>61.8</c:v>
                </c:pt>
                <c:pt idx="166">
                  <c:v>61.7</c:v>
                </c:pt>
                <c:pt idx="167">
                  <c:v>61.6</c:v>
                </c:pt>
                <c:pt idx="168">
                  <c:v>61.8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61.6</c:v>
                </c:pt>
                <c:pt idx="173">
                  <c:v>61.5</c:v>
                </c:pt>
                <c:pt idx="174">
                  <c:v>61.8</c:v>
                </c:pt>
                <c:pt idx="175">
                  <c:v>62</c:v>
                </c:pt>
                <c:pt idx="176">
                  <c:v>62.1</c:v>
                </c:pt>
                <c:pt idx="177">
                  <c:v>62.4</c:v>
                </c:pt>
                <c:pt idx="178">
                  <c:v>62.5</c:v>
                </c:pt>
                <c:pt idx="179">
                  <c:v>62.5</c:v>
                </c:pt>
                <c:pt idx="180">
                  <c:v>62.7</c:v>
                </c:pt>
                <c:pt idx="181">
                  <c:v>63.1</c:v>
                </c:pt>
                <c:pt idx="182">
                  <c:v>63.6</c:v>
                </c:pt>
                <c:pt idx="183">
                  <c:v>63.6</c:v>
                </c:pt>
                <c:pt idx="184">
                  <c:v>64.900000000000006</c:v>
                </c:pt>
                <c:pt idx="185">
                  <c:v>66.400000000000006</c:v>
                </c:pt>
                <c:pt idx="186">
                  <c:v>67.2</c:v>
                </c:pt>
                <c:pt idx="187">
                  <c:v>67.400000000000006</c:v>
                </c:pt>
                <c:pt idx="188">
                  <c:v>67.8</c:v>
                </c:pt>
                <c:pt idx="189">
                  <c:v>68.7</c:v>
                </c:pt>
                <c:pt idx="190">
                  <c:v>69.599999999999994</c:v>
                </c:pt>
                <c:pt idx="191">
                  <c:v>69.400000000000006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Hourly!$A$3:$A$194</c15:sqref>
                        </c15:formulaRef>
                      </c:ext>
                    </c:extLst>
                    <c:strCache>
                      <c:ptCount val="192"/>
                      <c:pt idx="0">
                        <c:v>2019-06-21 09:15</c:v>
                      </c:pt>
                      <c:pt idx="1">
                        <c:v>2019-06-21 09:30</c:v>
                      </c:pt>
                      <c:pt idx="2">
                        <c:v>2019-06-21 09:45</c:v>
                      </c:pt>
                      <c:pt idx="3">
                        <c:v>2019-06-21 10:00</c:v>
                      </c:pt>
                      <c:pt idx="4">
                        <c:v>2019-06-21 10:15</c:v>
                      </c:pt>
                      <c:pt idx="5">
                        <c:v>2019-06-21 10:30</c:v>
                      </c:pt>
                      <c:pt idx="6">
                        <c:v>2019-06-21 10:45</c:v>
                      </c:pt>
                      <c:pt idx="7">
                        <c:v>2019-06-21 11:00</c:v>
                      </c:pt>
                      <c:pt idx="8">
                        <c:v>2019-06-21 11:15</c:v>
                      </c:pt>
                      <c:pt idx="9">
                        <c:v>2019-06-21 11:30</c:v>
                      </c:pt>
                      <c:pt idx="10">
                        <c:v>2019-06-21 11:45</c:v>
                      </c:pt>
                      <c:pt idx="11">
                        <c:v>2019-06-21 12:00</c:v>
                      </c:pt>
                      <c:pt idx="12">
                        <c:v>2019-06-21 12:15</c:v>
                      </c:pt>
                      <c:pt idx="13">
                        <c:v>2019-06-21 12:30</c:v>
                      </c:pt>
                      <c:pt idx="14">
                        <c:v>2019-06-21 12:45</c:v>
                      </c:pt>
                      <c:pt idx="15">
                        <c:v>2019-06-21 13:00</c:v>
                      </c:pt>
                      <c:pt idx="16">
                        <c:v>2019-06-21 13:15</c:v>
                      </c:pt>
                      <c:pt idx="17">
                        <c:v>2019-06-21 13:30</c:v>
                      </c:pt>
                      <c:pt idx="18">
                        <c:v>2019-06-21 13:45</c:v>
                      </c:pt>
                      <c:pt idx="19">
                        <c:v>2019-06-21 14:00</c:v>
                      </c:pt>
                      <c:pt idx="20">
                        <c:v>2019-06-21 14:15</c:v>
                      </c:pt>
                      <c:pt idx="21">
                        <c:v>2019-06-21 14:30</c:v>
                      </c:pt>
                      <c:pt idx="22">
                        <c:v>2019-06-21 14:45</c:v>
                      </c:pt>
                      <c:pt idx="23">
                        <c:v>2019-06-21 15:00</c:v>
                      </c:pt>
                      <c:pt idx="24">
                        <c:v>2019-06-21 15:15</c:v>
                      </c:pt>
                      <c:pt idx="25">
                        <c:v>2019-06-21 15:30</c:v>
                      </c:pt>
                      <c:pt idx="26">
                        <c:v>2019-06-21 15:45</c:v>
                      </c:pt>
                      <c:pt idx="27">
                        <c:v>2019-06-21 16:00</c:v>
                      </c:pt>
                      <c:pt idx="28">
                        <c:v>2019-06-21 16:15</c:v>
                      </c:pt>
                      <c:pt idx="29">
                        <c:v>2019-06-21 16:30</c:v>
                      </c:pt>
                      <c:pt idx="30">
                        <c:v>2019-06-21 16:45</c:v>
                      </c:pt>
                      <c:pt idx="31">
                        <c:v>2019-06-21 17:00</c:v>
                      </c:pt>
                      <c:pt idx="32">
                        <c:v>2019-06-21 17:15</c:v>
                      </c:pt>
                      <c:pt idx="33">
                        <c:v>2019-06-21 17:30</c:v>
                      </c:pt>
                      <c:pt idx="34">
                        <c:v>2019-06-21 17:45</c:v>
                      </c:pt>
                      <c:pt idx="35">
                        <c:v>2019-06-21 18:00</c:v>
                      </c:pt>
                      <c:pt idx="36">
                        <c:v>2019-06-21 18:15</c:v>
                      </c:pt>
                      <c:pt idx="37">
                        <c:v>2019-06-21 18:30</c:v>
                      </c:pt>
                      <c:pt idx="38">
                        <c:v>2019-06-21 18:45</c:v>
                      </c:pt>
                      <c:pt idx="39">
                        <c:v>2019-06-21 19:00</c:v>
                      </c:pt>
                      <c:pt idx="40">
                        <c:v>2019-06-21 19:15</c:v>
                      </c:pt>
                      <c:pt idx="41">
                        <c:v>2019-06-21 19:30</c:v>
                      </c:pt>
                      <c:pt idx="42">
                        <c:v>2019-06-21 19:45</c:v>
                      </c:pt>
                      <c:pt idx="43">
                        <c:v>2019-06-21 20:00</c:v>
                      </c:pt>
                      <c:pt idx="44">
                        <c:v>2019-06-21 20:15</c:v>
                      </c:pt>
                      <c:pt idx="45">
                        <c:v>2019-06-21 20:30</c:v>
                      </c:pt>
                      <c:pt idx="46">
                        <c:v>2019-06-21 20:45</c:v>
                      </c:pt>
                      <c:pt idx="47">
                        <c:v>2019-06-21 21:00</c:v>
                      </c:pt>
                      <c:pt idx="48">
                        <c:v>2019-06-21 21:15</c:v>
                      </c:pt>
                      <c:pt idx="49">
                        <c:v>2019-06-21 21:30</c:v>
                      </c:pt>
                      <c:pt idx="50">
                        <c:v>2019-06-21 21:45</c:v>
                      </c:pt>
                      <c:pt idx="51">
                        <c:v>2019-06-21 22:00</c:v>
                      </c:pt>
                      <c:pt idx="52">
                        <c:v>2019-06-21 22:15</c:v>
                      </c:pt>
                      <c:pt idx="53">
                        <c:v>2019-06-21 22:30</c:v>
                      </c:pt>
                      <c:pt idx="54">
                        <c:v>2019-06-21 22:45</c:v>
                      </c:pt>
                      <c:pt idx="55">
                        <c:v>2019-06-21 23:00</c:v>
                      </c:pt>
                      <c:pt idx="56">
                        <c:v>2019-06-21 23:15</c:v>
                      </c:pt>
                      <c:pt idx="57">
                        <c:v>2019-06-21 23:30</c:v>
                      </c:pt>
                      <c:pt idx="58">
                        <c:v>2019-06-21 23:45</c:v>
                      </c:pt>
                      <c:pt idx="59">
                        <c:v>2019-06-22 00:00</c:v>
                      </c:pt>
                      <c:pt idx="60">
                        <c:v>2019-06-22 00:15</c:v>
                      </c:pt>
                      <c:pt idx="61">
                        <c:v>2019-06-22 00:30</c:v>
                      </c:pt>
                      <c:pt idx="62">
                        <c:v>2019-06-22 00:45</c:v>
                      </c:pt>
                      <c:pt idx="63">
                        <c:v>2019-06-22 01:00</c:v>
                      </c:pt>
                      <c:pt idx="64">
                        <c:v>2019-06-22 01:15</c:v>
                      </c:pt>
                      <c:pt idx="65">
                        <c:v>2019-06-22 01:30</c:v>
                      </c:pt>
                      <c:pt idx="66">
                        <c:v>2019-06-22 01:45</c:v>
                      </c:pt>
                      <c:pt idx="67">
                        <c:v>2019-06-22 02:00</c:v>
                      </c:pt>
                      <c:pt idx="68">
                        <c:v>2019-06-22 02:15</c:v>
                      </c:pt>
                      <c:pt idx="69">
                        <c:v>2019-06-22 02:30</c:v>
                      </c:pt>
                      <c:pt idx="70">
                        <c:v>2019-06-22 02:45</c:v>
                      </c:pt>
                      <c:pt idx="71">
                        <c:v>2019-06-22 03:00</c:v>
                      </c:pt>
                      <c:pt idx="72">
                        <c:v>2019-06-22 03:15</c:v>
                      </c:pt>
                      <c:pt idx="73">
                        <c:v>2019-06-22 03:30</c:v>
                      </c:pt>
                      <c:pt idx="74">
                        <c:v>2019-06-22 03:45</c:v>
                      </c:pt>
                      <c:pt idx="75">
                        <c:v>2019-06-22 04:00</c:v>
                      </c:pt>
                      <c:pt idx="76">
                        <c:v>2019-06-22 04:15</c:v>
                      </c:pt>
                      <c:pt idx="77">
                        <c:v>2019-06-22 04:30</c:v>
                      </c:pt>
                      <c:pt idx="78">
                        <c:v>2019-06-22 04:45</c:v>
                      </c:pt>
                      <c:pt idx="79">
                        <c:v>2019-06-22 05:00</c:v>
                      </c:pt>
                      <c:pt idx="80">
                        <c:v>2019-06-22 05:15</c:v>
                      </c:pt>
                      <c:pt idx="81">
                        <c:v>2019-06-22 05:30</c:v>
                      </c:pt>
                      <c:pt idx="82">
                        <c:v>2019-06-22 05:45</c:v>
                      </c:pt>
                      <c:pt idx="83">
                        <c:v>2019-06-22 06:00</c:v>
                      </c:pt>
                      <c:pt idx="84">
                        <c:v>2019-06-22 06:15</c:v>
                      </c:pt>
                      <c:pt idx="85">
                        <c:v>2019-06-22 06:30</c:v>
                      </c:pt>
                      <c:pt idx="86">
                        <c:v>2019-06-22 06:45</c:v>
                      </c:pt>
                      <c:pt idx="87">
                        <c:v>2019-06-22 07:00</c:v>
                      </c:pt>
                      <c:pt idx="88">
                        <c:v>2019-06-22 07:15</c:v>
                      </c:pt>
                      <c:pt idx="89">
                        <c:v>2019-06-22 07:30</c:v>
                      </c:pt>
                      <c:pt idx="90">
                        <c:v>2019-06-22 07:45</c:v>
                      </c:pt>
                      <c:pt idx="91">
                        <c:v>2019-06-22 08:00</c:v>
                      </c:pt>
                      <c:pt idx="92">
                        <c:v>2019-06-22 08:15</c:v>
                      </c:pt>
                      <c:pt idx="93">
                        <c:v>2019-06-22 08:30</c:v>
                      </c:pt>
                      <c:pt idx="94">
                        <c:v>2019-06-22 08:45</c:v>
                      </c:pt>
                      <c:pt idx="95">
                        <c:v>2019-06-22 09:00</c:v>
                      </c:pt>
                      <c:pt idx="96">
                        <c:v>2019-06-22 09:15</c:v>
                      </c:pt>
                      <c:pt idx="97">
                        <c:v>2019-06-22 09:30</c:v>
                      </c:pt>
                      <c:pt idx="98">
                        <c:v>2019-06-22 09:45</c:v>
                      </c:pt>
                      <c:pt idx="99">
                        <c:v>2019-06-22 10:00</c:v>
                      </c:pt>
                      <c:pt idx="100">
                        <c:v>2019-06-22 10:15</c:v>
                      </c:pt>
                      <c:pt idx="101">
                        <c:v>2019-06-22 10:30</c:v>
                      </c:pt>
                      <c:pt idx="102">
                        <c:v>2019-06-22 10:45</c:v>
                      </c:pt>
                      <c:pt idx="103">
                        <c:v>2019-06-22 11:00</c:v>
                      </c:pt>
                      <c:pt idx="104">
                        <c:v>2019-06-22 11:15</c:v>
                      </c:pt>
                      <c:pt idx="105">
                        <c:v>2019-06-22 11:30</c:v>
                      </c:pt>
                      <c:pt idx="106">
                        <c:v>2019-06-22 11:45</c:v>
                      </c:pt>
                      <c:pt idx="107">
                        <c:v>2019-06-22 12:00</c:v>
                      </c:pt>
                      <c:pt idx="108">
                        <c:v>2019-06-22 12:15</c:v>
                      </c:pt>
                      <c:pt idx="109">
                        <c:v>2019-06-22 12:30</c:v>
                      </c:pt>
                      <c:pt idx="110">
                        <c:v>2019-06-22 12:45</c:v>
                      </c:pt>
                      <c:pt idx="111">
                        <c:v>2019-06-22 13:00</c:v>
                      </c:pt>
                      <c:pt idx="112">
                        <c:v>2019-06-22 13:15</c:v>
                      </c:pt>
                      <c:pt idx="113">
                        <c:v>2019-06-22 13:30</c:v>
                      </c:pt>
                      <c:pt idx="114">
                        <c:v>2019-06-22 13:45</c:v>
                      </c:pt>
                      <c:pt idx="115">
                        <c:v>2019-06-22 14:00</c:v>
                      </c:pt>
                      <c:pt idx="116">
                        <c:v>2019-06-22 14:15</c:v>
                      </c:pt>
                      <c:pt idx="117">
                        <c:v>2019-06-22 14:30</c:v>
                      </c:pt>
                      <c:pt idx="118">
                        <c:v>2019-06-22 14:45</c:v>
                      </c:pt>
                      <c:pt idx="119">
                        <c:v>2019-06-22 15:00</c:v>
                      </c:pt>
                      <c:pt idx="120">
                        <c:v>2019-06-22 15:15</c:v>
                      </c:pt>
                      <c:pt idx="121">
                        <c:v>2019-06-22 15:30</c:v>
                      </c:pt>
                      <c:pt idx="122">
                        <c:v>2019-06-22 15:45</c:v>
                      </c:pt>
                      <c:pt idx="123">
                        <c:v>2019-06-22 16:00</c:v>
                      </c:pt>
                      <c:pt idx="124">
                        <c:v>2019-06-22 16:15</c:v>
                      </c:pt>
                      <c:pt idx="125">
                        <c:v>2019-06-22 16:30</c:v>
                      </c:pt>
                      <c:pt idx="126">
                        <c:v>2019-06-22 16:45</c:v>
                      </c:pt>
                      <c:pt idx="127">
                        <c:v>2019-06-22 17:00</c:v>
                      </c:pt>
                      <c:pt idx="128">
                        <c:v>2019-06-22 17:15</c:v>
                      </c:pt>
                      <c:pt idx="129">
                        <c:v>2019-06-22 17:30</c:v>
                      </c:pt>
                      <c:pt idx="130">
                        <c:v>2019-06-22 17:45</c:v>
                      </c:pt>
                      <c:pt idx="131">
                        <c:v>2019-06-22 18:00</c:v>
                      </c:pt>
                      <c:pt idx="132">
                        <c:v>2019-06-22 18:15</c:v>
                      </c:pt>
                      <c:pt idx="133">
                        <c:v>2019-06-22 18:30</c:v>
                      </c:pt>
                      <c:pt idx="134">
                        <c:v>2019-06-22 18:45</c:v>
                      </c:pt>
                      <c:pt idx="135">
                        <c:v>2019-06-22 19:00</c:v>
                      </c:pt>
                      <c:pt idx="136">
                        <c:v>2019-06-22 19:15</c:v>
                      </c:pt>
                      <c:pt idx="137">
                        <c:v>2019-06-22 19:30</c:v>
                      </c:pt>
                      <c:pt idx="138">
                        <c:v>2019-06-22 19:45</c:v>
                      </c:pt>
                      <c:pt idx="139">
                        <c:v>2019-06-22 20:00</c:v>
                      </c:pt>
                      <c:pt idx="140">
                        <c:v>2019-06-22 20:15</c:v>
                      </c:pt>
                      <c:pt idx="141">
                        <c:v>2019-06-22 20:30</c:v>
                      </c:pt>
                      <c:pt idx="142">
                        <c:v>2019-06-22 20:45</c:v>
                      </c:pt>
                      <c:pt idx="143">
                        <c:v>2019-06-22 21:00</c:v>
                      </c:pt>
                      <c:pt idx="144">
                        <c:v>2019-06-22 21:15</c:v>
                      </c:pt>
                      <c:pt idx="145">
                        <c:v>2019-06-22 21:30</c:v>
                      </c:pt>
                      <c:pt idx="146">
                        <c:v>2019-06-22 21:45</c:v>
                      </c:pt>
                      <c:pt idx="147">
                        <c:v>2019-06-22 22:00</c:v>
                      </c:pt>
                      <c:pt idx="148">
                        <c:v>2019-06-22 22:15</c:v>
                      </c:pt>
                      <c:pt idx="149">
                        <c:v>2019-06-22 22:30</c:v>
                      </c:pt>
                      <c:pt idx="150">
                        <c:v>2019-06-22 22:45</c:v>
                      </c:pt>
                      <c:pt idx="151">
                        <c:v>2019-06-22 23:00</c:v>
                      </c:pt>
                      <c:pt idx="152">
                        <c:v>2019-06-22 23:15</c:v>
                      </c:pt>
                      <c:pt idx="153">
                        <c:v>2019-06-22 23:30</c:v>
                      </c:pt>
                      <c:pt idx="154">
                        <c:v>2019-06-22 23:45</c:v>
                      </c:pt>
                      <c:pt idx="155">
                        <c:v>2019-06-23 00:00</c:v>
                      </c:pt>
                      <c:pt idx="156">
                        <c:v>2019-06-23 00:15</c:v>
                      </c:pt>
                      <c:pt idx="157">
                        <c:v>2019-06-23 00:30</c:v>
                      </c:pt>
                      <c:pt idx="158">
                        <c:v>2019-06-23 00:45</c:v>
                      </c:pt>
                      <c:pt idx="159">
                        <c:v>2019-06-23 01:00</c:v>
                      </c:pt>
                      <c:pt idx="160">
                        <c:v>2019-06-23 01:15</c:v>
                      </c:pt>
                      <c:pt idx="161">
                        <c:v>2019-06-23 01:30</c:v>
                      </c:pt>
                      <c:pt idx="162">
                        <c:v>2019-06-23 01:45</c:v>
                      </c:pt>
                      <c:pt idx="163">
                        <c:v>2019-06-23 02:00</c:v>
                      </c:pt>
                      <c:pt idx="164">
                        <c:v>2019-06-23 02:15</c:v>
                      </c:pt>
                      <c:pt idx="165">
                        <c:v>2019-06-23 02:30</c:v>
                      </c:pt>
                      <c:pt idx="166">
                        <c:v>2019-06-23 02:45</c:v>
                      </c:pt>
                      <c:pt idx="167">
                        <c:v>2019-06-23 03:00</c:v>
                      </c:pt>
                      <c:pt idx="168">
                        <c:v>2019-06-23 03:15</c:v>
                      </c:pt>
                      <c:pt idx="169">
                        <c:v>2019-06-23 03:30</c:v>
                      </c:pt>
                      <c:pt idx="170">
                        <c:v>2019-06-23 03:45</c:v>
                      </c:pt>
                      <c:pt idx="171">
                        <c:v>2019-06-23 04:00</c:v>
                      </c:pt>
                      <c:pt idx="172">
                        <c:v>2019-06-23 04:15</c:v>
                      </c:pt>
                      <c:pt idx="173">
                        <c:v>2019-06-23 04:30</c:v>
                      </c:pt>
                      <c:pt idx="174">
                        <c:v>2019-06-23 04:45</c:v>
                      </c:pt>
                      <c:pt idx="175">
                        <c:v>2019-06-23 05:00</c:v>
                      </c:pt>
                      <c:pt idx="176">
                        <c:v>2019-06-23 05:15</c:v>
                      </c:pt>
                      <c:pt idx="177">
                        <c:v>2019-06-23 05:30</c:v>
                      </c:pt>
                      <c:pt idx="178">
                        <c:v>2019-06-23 05:45</c:v>
                      </c:pt>
                      <c:pt idx="179">
                        <c:v>2019-06-23 06:00</c:v>
                      </c:pt>
                      <c:pt idx="180">
                        <c:v>2019-06-23 06:15</c:v>
                      </c:pt>
                      <c:pt idx="181">
                        <c:v>2019-06-23 06:30</c:v>
                      </c:pt>
                      <c:pt idx="182">
                        <c:v>2019-06-23 06:45</c:v>
                      </c:pt>
                      <c:pt idx="183">
                        <c:v>2019-06-23 07:00</c:v>
                      </c:pt>
                      <c:pt idx="184">
                        <c:v>2019-06-23 07:15</c:v>
                      </c:pt>
                      <c:pt idx="185">
                        <c:v>2019-06-23 07:30</c:v>
                      </c:pt>
                      <c:pt idx="186">
                        <c:v>2019-06-23 07:45</c:v>
                      </c:pt>
                      <c:pt idx="187">
                        <c:v>2019-06-23 08:00</c:v>
                      </c:pt>
                      <c:pt idx="188">
                        <c:v>2019-06-23 08:15</c:v>
                      </c:pt>
                      <c:pt idx="189">
                        <c:v>2019-06-23 08:30</c:v>
                      </c:pt>
                      <c:pt idx="190">
                        <c:v>2019-06-23 08:45</c:v>
                      </c:pt>
                      <c:pt idx="191">
                        <c:v>2019-06-23 09:00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BDE1-47CD-8FA7-180454235B12}"/>
            </c:ext>
          </c:extLst>
        </c:ser>
        <c:ser>
          <c:idx val="7"/>
          <c:order val="1"/>
          <c:tx>
            <c:strRef>
              <c:f>Hourly!$N$2</c:f>
              <c:strCache>
                <c:ptCount val="1"/>
                <c:pt idx="0">
                  <c:v>Wind speed (mph)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Hourly!$N$3:$N$194</c:f>
              <c:numCache>
                <c:formatCode>General</c:formatCode>
                <c:ptCount val="19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7</c:v>
                </c:pt>
                <c:pt idx="183">
                  <c:v>12</c:v>
                </c:pt>
                <c:pt idx="184">
                  <c:v>12</c:v>
                </c:pt>
                <c:pt idx="185">
                  <c:v>7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7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Hourly!$A$3:$A$194</c15:sqref>
                        </c15:formulaRef>
                      </c:ext>
                    </c:extLst>
                    <c:strCache>
                      <c:ptCount val="192"/>
                      <c:pt idx="0">
                        <c:v>2019-06-21 09:15</c:v>
                      </c:pt>
                      <c:pt idx="1">
                        <c:v>2019-06-21 09:30</c:v>
                      </c:pt>
                      <c:pt idx="2">
                        <c:v>2019-06-21 09:45</c:v>
                      </c:pt>
                      <c:pt idx="3">
                        <c:v>2019-06-21 10:00</c:v>
                      </c:pt>
                      <c:pt idx="4">
                        <c:v>2019-06-21 10:15</c:v>
                      </c:pt>
                      <c:pt idx="5">
                        <c:v>2019-06-21 10:30</c:v>
                      </c:pt>
                      <c:pt idx="6">
                        <c:v>2019-06-21 10:45</c:v>
                      </c:pt>
                      <c:pt idx="7">
                        <c:v>2019-06-21 11:00</c:v>
                      </c:pt>
                      <c:pt idx="8">
                        <c:v>2019-06-21 11:15</c:v>
                      </c:pt>
                      <c:pt idx="9">
                        <c:v>2019-06-21 11:30</c:v>
                      </c:pt>
                      <c:pt idx="10">
                        <c:v>2019-06-21 11:45</c:v>
                      </c:pt>
                      <c:pt idx="11">
                        <c:v>2019-06-21 12:00</c:v>
                      </c:pt>
                      <c:pt idx="12">
                        <c:v>2019-06-21 12:15</c:v>
                      </c:pt>
                      <c:pt idx="13">
                        <c:v>2019-06-21 12:30</c:v>
                      </c:pt>
                      <c:pt idx="14">
                        <c:v>2019-06-21 12:45</c:v>
                      </c:pt>
                      <c:pt idx="15">
                        <c:v>2019-06-21 13:00</c:v>
                      </c:pt>
                      <c:pt idx="16">
                        <c:v>2019-06-21 13:15</c:v>
                      </c:pt>
                      <c:pt idx="17">
                        <c:v>2019-06-21 13:30</c:v>
                      </c:pt>
                      <c:pt idx="18">
                        <c:v>2019-06-21 13:45</c:v>
                      </c:pt>
                      <c:pt idx="19">
                        <c:v>2019-06-21 14:00</c:v>
                      </c:pt>
                      <c:pt idx="20">
                        <c:v>2019-06-21 14:15</c:v>
                      </c:pt>
                      <c:pt idx="21">
                        <c:v>2019-06-21 14:30</c:v>
                      </c:pt>
                      <c:pt idx="22">
                        <c:v>2019-06-21 14:45</c:v>
                      </c:pt>
                      <c:pt idx="23">
                        <c:v>2019-06-21 15:00</c:v>
                      </c:pt>
                      <c:pt idx="24">
                        <c:v>2019-06-21 15:15</c:v>
                      </c:pt>
                      <c:pt idx="25">
                        <c:v>2019-06-21 15:30</c:v>
                      </c:pt>
                      <c:pt idx="26">
                        <c:v>2019-06-21 15:45</c:v>
                      </c:pt>
                      <c:pt idx="27">
                        <c:v>2019-06-21 16:00</c:v>
                      </c:pt>
                      <c:pt idx="28">
                        <c:v>2019-06-21 16:15</c:v>
                      </c:pt>
                      <c:pt idx="29">
                        <c:v>2019-06-21 16:30</c:v>
                      </c:pt>
                      <c:pt idx="30">
                        <c:v>2019-06-21 16:45</c:v>
                      </c:pt>
                      <c:pt idx="31">
                        <c:v>2019-06-21 17:00</c:v>
                      </c:pt>
                      <c:pt idx="32">
                        <c:v>2019-06-21 17:15</c:v>
                      </c:pt>
                      <c:pt idx="33">
                        <c:v>2019-06-21 17:30</c:v>
                      </c:pt>
                      <c:pt idx="34">
                        <c:v>2019-06-21 17:45</c:v>
                      </c:pt>
                      <c:pt idx="35">
                        <c:v>2019-06-21 18:00</c:v>
                      </c:pt>
                      <c:pt idx="36">
                        <c:v>2019-06-21 18:15</c:v>
                      </c:pt>
                      <c:pt idx="37">
                        <c:v>2019-06-21 18:30</c:v>
                      </c:pt>
                      <c:pt idx="38">
                        <c:v>2019-06-21 18:45</c:v>
                      </c:pt>
                      <c:pt idx="39">
                        <c:v>2019-06-21 19:00</c:v>
                      </c:pt>
                      <c:pt idx="40">
                        <c:v>2019-06-21 19:15</c:v>
                      </c:pt>
                      <c:pt idx="41">
                        <c:v>2019-06-21 19:30</c:v>
                      </c:pt>
                      <c:pt idx="42">
                        <c:v>2019-06-21 19:45</c:v>
                      </c:pt>
                      <c:pt idx="43">
                        <c:v>2019-06-21 20:00</c:v>
                      </c:pt>
                      <c:pt idx="44">
                        <c:v>2019-06-21 20:15</c:v>
                      </c:pt>
                      <c:pt idx="45">
                        <c:v>2019-06-21 20:30</c:v>
                      </c:pt>
                      <c:pt idx="46">
                        <c:v>2019-06-21 20:45</c:v>
                      </c:pt>
                      <c:pt idx="47">
                        <c:v>2019-06-21 21:00</c:v>
                      </c:pt>
                      <c:pt idx="48">
                        <c:v>2019-06-21 21:15</c:v>
                      </c:pt>
                      <c:pt idx="49">
                        <c:v>2019-06-21 21:30</c:v>
                      </c:pt>
                      <c:pt idx="50">
                        <c:v>2019-06-21 21:45</c:v>
                      </c:pt>
                      <c:pt idx="51">
                        <c:v>2019-06-21 22:00</c:v>
                      </c:pt>
                      <c:pt idx="52">
                        <c:v>2019-06-21 22:15</c:v>
                      </c:pt>
                      <c:pt idx="53">
                        <c:v>2019-06-21 22:30</c:v>
                      </c:pt>
                      <c:pt idx="54">
                        <c:v>2019-06-21 22:45</c:v>
                      </c:pt>
                      <c:pt idx="55">
                        <c:v>2019-06-21 23:00</c:v>
                      </c:pt>
                      <c:pt idx="56">
                        <c:v>2019-06-21 23:15</c:v>
                      </c:pt>
                      <c:pt idx="57">
                        <c:v>2019-06-21 23:30</c:v>
                      </c:pt>
                      <c:pt idx="58">
                        <c:v>2019-06-21 23:45</c:v>
                      </c:pt>
                      <c:pt idx="59">
                        <c:v>2019-06-22 00:00</c:v>
                      </c:pt>
                      <c:pt idx="60">
                        <c:v>2019-06-22 00:15</c:v>
                      </c:pt>
                      <c:pt idx="61">
                        <c:v>2019-06-22 00:30</c:v>
                      </c:pt>
                      <c:pt idx="62">
                        <c:v>2019-06-22 00:45</c:v>
                      </c:pt>
                      <c:pt idx="63">
                        <c:v>2019-06-22 01:00</c:v>
                      </c:pt>
                      <c:pt idx="64">
                        <c:v>2019-06-22 01:15</c:v>
                      </c:pt>
                      <c:pt idx="65">
                        <c:v>2019-06-22 01:30</c:v>
                      </c:pt>
                      <c:pt idx="66">
                        <c:v>2019-06-22 01:45</c:v>
                      </c:pt>
                      <c:pt idx="67">
                        <c:v>2019-06-22 02:00</c:v>
                      </c:pt>
                      <c:pt idx="68">
                        <c:v>2019-06-22 02:15</c:v>
                      </c:pt>
                      <c:pt idx="69">
                        <c:v>2019-06-22 02:30</c:v>
                      </c:pt>
                      <c:pt idx="70">
                        <c:v>2019-06-22 02:45</c:v>
                      </c:pt>
                      <c:pt idx="71">
                        <c:v>2019-06-22 03:00</c:v>
                      </c:pt>
                      <c:pt idx="72">
                        <c:v>2019-06-22 03:15</c:v>
                      </c:pt>
                      <c:pt idx="73">
                        <c:v>2019-06-22 03:30</c:v>
                      </c:pt>
                      <c:pt idx="74">
                        <c:v>2019-06-22 03:45</c:v>
                      </c:pt>
                      <c:pt idx="75">
                        <c:v>2019-06-22 04:00</c:v>
                      </c:pt>
                      <c:pt idx="76">
                        <c:v>2019-06-22 04:15</c:v>
                      </c:pt>
                      <c:pt idx="77">
                        <c:v>2019-06-22 04:30</c:v>
                      </c:pt>
                      <c:pt idx="78">
                        <c:v>2019-06-22 04:45</c:v>
                      </c:pt>
                      <c:pt idx="79">
                        <c:v>2019-06-22 05:00</c:v>
                      </c:pt>
                      <c:pt idx="80">
                        <c:v>2019-06-22 05:15</c:v>
                      </c:pt>
                      <c:pt idx="81">
                        <c:v>2019-06-22 05:30</c:v>
                      </c:pt>
                      <c:pt idx="82">
                        <c:v>2019-06-22 05:45</c:v>
                      </c:pt>
                      <c:pt idx="83">
                        <c:v>2019-06-22 06:00</c:v>
                      </c:pt>
                      <c:pt idx="84">
                        <c:v>2019-06-22 06:15</c:v>
                      </c:pt>
                      <c:pt idx="85">
                        <c:v>2019-06-22 06:30</c:v>
                      </c:pt>
                      <c:pt idx="86">
                        <c:v>2019-06-22 06:45</c:v>
                      </c:pt>
                      <c:pt idx="87">
                        <c:v>2019-06-22 07:00</c:v>
                      </c:pt>
                      <c:pt idx="88">
                        <c:v>2019-06-22 07:15</c:v>
                      </c:pt>
                      <c:pt idx="89">
                        <c:v>2019-06-22 07:30</c:v>
                      </c:pt>
                      <c:pt idx="90">
                        <c:v>2019-06-22 07:45</c:v>
                      </c:pt>
                      <c:pt idx="91">
                        <c:v>2019-06-22 08:00</c:v>
                      </c:pt>
                      <c:pt idx="92">
                        <c:v>2019-06-22 08:15</c:v>
                      </c:pt>
                      <c:pt idx="93">
                        <c:v>2019-06-22 08:30</c:v>
                      </c:pt>
                      <c:pt idx="94">
                        <c:v>2019-06-22 08:45</c:v>
                      </c:pt>
                      <c:pt idx="95">
                        <c:v>2019-06-22 09:00</c:v>
                      </c:pt>
                      <c:pt idx="96">
                        <c:v>2019-06-22 09:15</c:v>
                      </c:pt>
                      <c:pt idx="97">
                        <c:v>2019-06-22 09:30</c:v>
                      </c:pt>
                      <c:pt idx="98">
                        <c:v>2019-06-22 09:45</c:v>
                      </c:pt>
                      <c:pt idx="99">
                        <c:v>2019-06-22 10:00</c:v>
                      </c:pt>
                      <c:pt idx="100">
                        <c:v>2019-06-22 10:15</c:v>
                      </c:pt>
                      <c:pt idx="101">
                        <c:v>2019-06-22 10:30</c:v>
                      </c:pt>
                      <c:pt idx="102">
                        <c:v>2019-06-22 10:45</c:v>
                      </c:pt>
                      <c:pt idx="103">
                        <c:v>2019-06-22 11:00</c:v>
                      </c:pt>
                      <c:pt idx="104">
                        <c:v>2019-06-22 11:15</c:v>
                      </c:pt>
                      <c:pt idx="105">
                        <c:v>2019-06-22 11:30</c:v>
                      </c:pt>
                      <c:pt idx="106">
                        <c:v>2019-06-22 11:45</c:v>
                      </c:pt>
                      <c:pt idx="107">
                        <c:v>2019-06-22 12:00</c:v>
                      </c:pt>
                      <c:pt idx="108">
                        <c:v>2019-06-22 12:15</c:v>
                      </c:pt>
                      <c:pt idx="109">
                        <c:v>2019-06-22 12:30</c:v>
                      </c:pt>
                      <c:pt idx="110">
                        <c:v>2019-06-22 12:45</c:v>
                      </c:pt>
                      <c:pt idx="111">
                        <c:v>2019-06-22 13:00</c:v>
                      </c:pt>
                      <c:pt idx="112">
                        <c:v>2019-06-22 13:15</c:v>
                      </c:pt>
                      <c:pt idx="113">
                        <c:v>2019-06-22 13:30</c:v>
                      </c:pt>
                      <c:pt idx="114">
                        <c:v>2019-06-22 13:45</c:v>
                      </c:pt>
                      <c:pt idx="115">
                        <c:v>2019-06-22 14:00</c:v>
                      </c:pt>
                      <c:pt idx="116">
                        <c:v>2019-06-22 14:15</c:v>
                      </c:pt>
                      <c:pt idx="117">
                        <c:v>2019-06-22 14:30</c:v>
                      </c:pt>
                      <c:pt idx="118">
                        <c:v>2019-06-22 14:45</c:v>
                      </c:pt>
                      <c:pt idx="119">
                        <c:v>2019-06-22 15:00</c:v>
                      </c:pt>
                      <c:pt idx="120">
                        <c:v>2019-06-22 15:15</c:v>
                      </c:pt>
                      <c:pt idx="121">
                        <c:v>2019-06-22 15:30</c:v>
                      </c:pt>
                      <c:pt idx="122">
                        <c:v>2019-06-22 15:45</c:v>
                      </c:pt>
                      <c:pt idx="123">
                        <c:v>2019-06-22 16:00</c:v>
                      </c:pt>
                      <c:pt idx="124">
                        <c:v>2019-06-22 16:15</c:v>
                      </c:pt>
                      <c:pt idx="125">
                        <c:v>2019-06-22 16:30</c:v>
                      </c:pt>
                      <c:pt idx="126">
                        <c:v>2019-06-22 16:45</c:v>
                      </c:pt>
                      <c:pt idx="127">
                        <c:v>2019-06-22 17:00</c:v>
                      </c:pt>
                      <c:pt idx="128">
                        <c:v>2019-06-22 17:15</c:v>
                      </c:pt>
                      <c:pt idx="129">
                        <c:v>2019-06-22 17:30</c:v>
                      </c:pt>
                      <c:pt idx="130">
                        <c:v>2019-06-22 17:45</c:v>
                      </c:pt>
                      <c:pt idx="131">
                        <c:v>2019-06-22 18:00</c:v>
                      </c:pt>
                      <c:pt idx="132">
                        <c:v>2019-06-22 18:15</c:v>
                      </c:pt>
                      <c:pt idx="133">
                        <c:v>2019-06-22 18:30</c:v>
                      </c:pt>
                      <c:pt idx="134">
                        <c:v>2019-06-22 18:45</c:v>
                      </c:pt>
                      <c:pt idx="135">
                        <c:v>2019-06-22 19:00</c:v>
                      </c:pt>
                      <c:pt idx="136">
                        <c:v>2019-06-22 19:15</c:v>
                      </c:pt>
                      <c:pt idx="137">
                        <c:v>2019-06-22 19:30</c:v>
                      </c:pt>
                      <c:pt idx="138">
                        <c:v>2019-06-22 19:45</c:v>
                      </c:pt>
                      <c:pt idx="139">
                        <c:v>2019-06-22 20:00</c:v>
                      </c:pt>
                      <c:pt idx="140">
                        <c:v>2019-06-22 20:15</c:v>
                      </c:pt>
                      <c:pt idx="141">
                        <c:v>2019-06-22 20:30</c:v>
                      </c:pt>
                      <c:pt idx="142">
                        <c:v>2019-06-22 20:45</c:v>
                      </c:pt>
                      <c:pt idx="143">
                        <c:v>2019-06-22 21:00</c:v>
                      </c:pt>
                      <c:pt idx="144">
                        <c:v>2019-06-22 21:15</c:v>
                      </c:pt>
                      <c:pt idx="145">
                        <c:v>2019-06-22 21:30</c:v>
                      </c:pt>
                      <c:pt idx="146">
                        <c:v>2019-06-22 21:45</c:v>
                      </c:pt>
                      <c:pt idx="147">
                        <c:v>2019-06-22 22:00</c:v>
                      </c:pt>
                      <c:pt idx="148">
                        <c:v>2019-06-22 22:15</c:v>
                      </c:pt>
                      <c:pt idx="149">
                        <c:v>2019-06-22 22:30</c:v>
                      </c:pt>
                      <c:pt idx="150">
                        <c:v>2019-06-22 22:45</c:v>
                      </c:pt>
                      <c:pt idx="151">
                        <c:v>2019-06-22 23:00</c:v>
                      </c:pt>
                      <c:pt idx="152">
                        <c:v>2019-06-22 23:15</c:v>
                      </c:pt>
                      <c:pt idx="153">
                        <c:v>2019-06-22 23:30</c:v>
                      </c:pt>
                      <c:pt idx="154">
                        <c:v>2019-06-22 23:45</c:v>
                      </c:pt>
                      <c:pt idx="155">
                        <c:v>2019-06-23 00:00</c:v>
                      </c:pt>
                      <c:pt idx="156">
                        <c:v>2019-06-23 00:15</c:v>
                      </c:pt>
                      <c:pt idx="157">
                        <c:v>2019-06-23 00:30</c:v>
                      </c:pt>
                      <c:pt idx="158">
                        <c:v>2019-06-23 00:45</c:v>
                      </c:pt>
                      <c:pt idx="159">
                        <c:v>2019-06-23 01:00</c:v>
                      </c:pt>
                      <c:pt idx="160">
                        <c:v>2019-06-23 01:15</c:v>
                      </c:pt>
                      <c:pt idx="161">
                        <c:v>2019-06-23 01:30</c:v>
                      </c:pt>
                      <c:pt idx="162">
                        <c:v>2019-06-23 01:45</c:v>
                      </c:pt>
                      <c:pt idx="163">
                        <c:v>2019-06-23 02:00</c:v>
                      </c:pt>
                      <c:pt idx="164">
                        <c:v>2019-06-23 02:15</c:v>
                      </c:pt>
                      <c:pt idx="165">
                        <c:v>2019-06-23 02:30</c:v>
                      </c:pt>
                      <c:pt idx="166">
                        <c:v>2019-06-23 02:45</c:v>
                      </c:pt>
                      <c:pt idx="167">
                        <c:v>2019-06-23 03:00</c:v>
                      </c:pt>
                      <c:pt idx="168">
                        <c:v>2019-06-23 03:15</c:v>
                      </c:pt>
                      <c:pt idx="169">
                        <c:v>2019-06-23 03:30</c:v>
                      </c:pt>
                      <c:pt idx="170">
                        <c:v>2019-06-23 03:45</c:v>
                      </c:pt>
                      <c:pt idx="171">
                        <c:v>2019-06-23 04:00</c:v>
                      </c:pt>
                      <c:pt idx="172">
                        <c:v>2019-06-23 04:15</c:v>
                      </c:pt>
                      <c:pt idx="173">
                        <c:v>2019-06-23 04:30</c:v>
                      </c:pt>
                      <c:pt idx="174">
                        <c:v>2019-06-23 04:45</c:v>
                      </c:pt>
                      <c:pt idx="175">
                        <c:v>2019-06-23 05:00</c:v>
                      </c:pt>
                      <c:pt idx="176">
                        <c:v>2019-06-23 05:15</c:v>
                      </c:pt>
                      <c:pt idx="177">
                        <c:v>2019-06-23 05:30</c:v>
                      </c:pt>
                      <c:pt idx="178">
                        <c:v>2019-06-23 05:45</c:v>
                      </c:pt>
                      <c:pt idx="179">
                        <c:v>2019-06-23 06:00</c:v>
                      </c:pt>
                      <c:pt idx="180">
                        <c:v>2019-06-23 06:15</c:v>
                      </c:pt>
                      <c:pt idx="181">
                        <c:v>2019-06-23 06:30</c:v>
                      </c:pt>
                      <c:pt idx="182">
                        <c:v>2019-06-23 06:45</c:v>
                      </c:pt>
                      <c:pt idx="183">
                        <c:v>2019-06-23 07:00</c:v>
                      </c:pt>
                      <c:pt idx="184">
                        <c:v>2019-06-23 07:15</c:v>
                      </c:pt>
                      <c:pt idx="185">
                        <c:v>2019-06-23 07:30</c:v>
                      </c:pt>
                      <c:pt idx="186">
                        <c:v>2019-06-23 07:45</c:v>
                      </c:pt>
                      <c:pt idx="187">
                        <c:v>2019-06-23 08:00</c:v>
                      </c:pt>
                      <c:pt idx="188">
                        <c:v>2019-06-23 08:15</c:v>
                      </c:pt>
                      <c:pt idx="189">
                        <c:v>2019-06-23 08:30</c:v>
                      </c:pt>
                      <c:pt idx="190">
                        <c:v>2019-06-23 08:45</c:v>
                      </c:pt>
                      <c:pt idx="191">
                        <c:v>2019-06-23 09:00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7-BDE1-47CD-8FA7-180454235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0682464"/>
        <c:axId val="840682792"/>
      </c:lineChart>
      <c:catAx>
        <c:axId val="840682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0-48</a:t>
                </a:r>
                <a:r>
                  <a:rPr lang="en-US" baseline="0"/>
                  <a:t> hrs (15 min increments)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2792"/>
        <c:crosses val="autoZero"/>
        <c:auto val="1"/>
        <c:lblAlgn val="ctr"/>
        <c:lblOffset val="100"/>
        <c:noMultiLvlLbl val="0"/>
      </c:catAx>
      <c:valAx>
        <c:axId val="84068279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</a:t>
                </a:r>
                <a:r>
                  <a:rPr lang="en-US" baseline="0"/>
                  <a:t> temperature °F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2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</a:t>
            </a:r>
            <a:r>
              <a:rPr lang="en-US" baseline="0"/>
              <a:t> R1 6/21-6/23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Hourly!$B$2</c:f>
              <c:strCache>
                <c:ptCount val="1"/>
                <c:pt idx="0">
                  <c:v>Soil Temperature (°F)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Hourly!$A$3:$A$194</c:f>
              <c:strCache>
                <c:ptCount val="192"/>
                <c:pt idx="0">
                  <c:v>2019-06-21 09:15</c:v>
                </c:pt>
                <c:pt idx="1">
                  <c:v>2019-06-21 09:30</c:v>
                </c:pt>
                <c:pt idx="2">
                  <c:v>2019-06-21 09:45</c:v>
                </c:pt>
                <c:pt idx="3">
                  <c:v>2019-06-21 10:00</c:v>
                </c:pt>
                <c:pt idx="4">
                  <c:v>2019-06-21 10:15</c:v>
                </c:pt>
                <c:pt idx="5">
                  <c:v>2019-06-21 10:30</c:v>
                </c:pt>
                <c:pt idx="6">
                  <c:v>2019-06-21 10:45</c:v>
                </c:pt>
                <c:pt idx="7">
                  <c:v>2019-06-21 11:00</c:v>
                </c:pt>
                <c:pt idx="8">
                  <c:v>2019-06-21 11:15</c:v>
                </c:pt>
                <c:pt idx="9">
                  <c:v>2019-06-21 11:30</c:v>
                </c:pt>
                <c:pt idx="10">
                  <c:v>2019-06-21 11:45</c:v>
                </c:pt>
                <c:pt idx="11">
                  <c:v>2019-06-21 12:00</c:v>
                </c:pt>
                <c:pt idx="12">
                  <c:v>2019-06-21 12:15</c:v>
                </c:pt>
                <c:pt idx="13">
                  <c:v>2019-06-21 12:30</c:v>
                </c:pt>
                <c:pt idx="14">
                  <c:v>2019-06-21 12:45</c:v>
                </c:pt>
                <c:pt idx="15">
                  <c:v>2019-06-21 13:00</c:v>
                </c:pt>
                <c:pt idx="16">
                  <c:v>2019-06-21 13:15</c:v>
                </c:pt>
                <c:pt idx="17">
                  <c:v>2019-06-21 13:30</c:v>
                </c:pt>
                <c:pt idx="18">
                  <c:v>2019-06-21 13:45</c:v>
                </c:pt>
                <c:pt idx="19">
                  <c:v>2019-06-21 14:00</c:v>
                </c:pt>
                <c:pt idx="20">
                  <c:v>2019-06-21 14:15</c:v>
                </c:pt>
                <c:pt idx="21">
                  <c:v>2019-06-21 14:30</c:v>
                </c:pt>
                <c:pt idx="22">
                  <c:v>2019-06-21 14:45</c:v>
                </c:pt>
                <c:pt idx="23">
                  <c:v>2019-06-21 15:00</c:v>
                </c:pt>
                <c:pt idx="24">
                  <c:v>2019-06-21 15:15</c:v>
                </c:pt>
                <c:pt idx="25">
                  <c:v>2019-06-21 15:30</c:v>
                </c:pt>
                <c:pt idx="26">
                  <c:v>2019-06-21 15:45</c:v>
                </c:pt>
                <c:pt idx="27">
                  <c:v>2019-06-21 16:00</c:v>
                </c:pt>
                <c:pt idx="28">
                  <c:v>2019-06-21 16:15</c:v>
                </c:pt>
                <c:pt idx="29">
                  <c:v>2019-06-21 16:30</c:v>
                </c:pt>
                <c:pt idx="30">
                  <c:v>2019-06-21 16:45</c:v>
                </c:pt>
                <c:pt idx="31">
                  <c:v>2019-06-21 17:00</c:v>
                </c:pt>
                <c:pt idx="32">
                  <c:v>2019-06-21 17:15</c:v>
                </c:pt>
                <c:pt idx="33">
                  <c:v>2019-06-21 17:30</c:v>
                </c:pt>
                <c:pt idx="34">
                  <c:v>2019-06-21 17:45</c:v>
                </c:pt>
                <c:pt idx="35">
                  <c:v>2019-06-21 18:00</c:v>
                </c:pt>
                <c:pt idx="36">
                  <c:v>2019-06-21 18:15</c:v>
                </c:pt>
                <c:pt idx="37">
                  <c:v>2019-06-21 18:30</c:v>
                </c:pt>
                <c:pt idx="38">
                  <c:v>2019-06-21 18:45</c:v>
                </c:pt>
                <c:pt idx="39">
                  <c:v>2019-06-21 19:00</c:v>
                </c:pt>
                <c:pt idx="40">
                  <c:v>2019-06-21 19:15</c:v>
                </c:pt>
                <c:pt idx="41">
                  <c:v>2019-06-21 19:30</c:v>
                </c:pt>
                <c:pt idx="42">
                  <c:v>2019-06-21 19:45</c:v>
                </c:pt>
                <c:pt idx="43">
                  <c:v>2019-06-21 20:00</c:v>
                </c:pt>
                <c:pt idx="44">
                  <c:v>2019-06-21 20:15</c:v>
                </c:pt>
                <c:pt idx="45">
                  <c:v>2019-06-21 20:30</c:v>
                </c:pt>
                <c:pt idx="46">
                  <c:v>2019-06-21 20:45</c:v>
                </c:pt>
                <c:pt idx="47">
                  <c:v>2019-06-21 21:00</c:v>
                </c:pt>
                <c:pt idx="48">
                  <c:v>2019-06-21 21:15</c:v>
                </c:pt>
                <c:pt idx="49">
                  <c:v>2019-06-21 21:30</c:v>
                </c:pt>
                <c:pt idx="50">
                  <c:v>2019-06-21 21:45</c:v>
                </c:pt>
                <c:pt idx="51">
                  <c:v>2019-06-21 22:00</c:v>
                </c:pt>
                <c:pt idx="52">
                  <c:v>2019-06-21 22:15</c:v>
                </c:pt>
                <c:pt idx="53">
                  <c:v>2019-06-21 22:30</c:v>
                </c:pt>
                <c:pt idx="54">
                  <c:v>2019-06-21 22:45</c:v>
                </c:pt>
                <c:pt idx="55">
                  <c:v>2019-06-21 23:00</c:v>
                </c:pt>
                <c:pt idx="56">
                  <c:v>2019-06-21 23:15</c:v>
                </c:pt>
                <c:pt idx="57">
                  <c:v>2019-06-21 23:30</c:v>
                </c:pt>
                <c:pt idx="58">
                  <c:v>2019-06-21 23:45</c:v>
                </c:pt>
                <c:pt idx="59">
                  <c:v>2019-06-22 00:00</c:v>
                </c:pt>
                <c:pt idx="60">
                  <c:v>2019-06-22 00:15</c:v>
                </c:pt>
                <c:pt idx="61">
                  <c:v>2019-06-22 00:30</c:v>
                </c:pt>
                <c:pt idx="62">
                  <c:v>2019-06-22 00:45</c:v>
                </c:pt>
                <c:pt idx="63">
                  <c:v>2019-06-22 01:00</c:v>
                </c:pt>
                <c:pt idx="64">
                  <c:v>2019-06-22 01:15</c:v>
                </c:pt>
                <c:pt idx="65">
                  <c:v>2019-06-22 01:30</c:v>
                </c:pt>
                <c:pt idx="66">
                  <c:v>2019-06-22 01:45</c:v>
                </c:pt>
                <c:pt idx="67">
                  <c:v>2019-06-22 02:00</c:v>
                </c:pt>
                <c:pt idx="68">
                  <c:v>2019-06-22 02:15</c:v>
                </c:pt>
                <c:pt idx="69">
                  <c:v>2019-06-22 02:30</c:v>
                </c:pt>
                <c:pt idx="70">
                  <c:v>2019-06-22 02:45</c:v>
                </c:pt>
                <c:pt idx="71">
                  <c:v>2019-06-22 03:00</c:v>
                </c:pt>
                <c:pt idx="72">
                  <c:v>2019-06-22 03:15</c:v>
                </c:pt>
                <c:pt idx="73">
                  <c:v>2019-06-22 03:30</c:v>
                </c:pt>
                <c:pt idx="74">
                  <c:v>2019-06-22 03:45</c:v>
                </c:pt>
                <c:pt idx="75">
                  <c:v>2019-06-22 04:00</c:v>
                </c:pt>
                <c:pt idx="76">
                  <c:v>2019-06-22 04:15</c:v>
                </c:pt>
                <c:pt idx="77">
                  <c:v>2019-06-22 04:30</c:v>
                </c:pt>
                <c:pt idx="78">
                  <c:v>2019-06-22 04:45</c:v>
                </c:pt>
                <c:pt idx="79">
                  <c:v>2019-06-22 05:00</c:v>
                </c:pt>
                <c:pt idx="80">
                  <c:v>2019-06-22 05:15</c:v>
                </c:pt>
                <c:pt idx="81">
                  <c:v>2019-06-22 05:30</c:v>
                </c:pt>
                <c:pt idx="82">
                  <c:v>2019-06-22 05:45</c:v>
                </c:pt>
                <c:pt idx="83">
                  <c:v>2019-06-22 06:00</c:v>
                </c:pt>
                <c:pt idx="84">
                  <c:v>2019-06-22 06:15</c:v>
                </c:pt>
                <c:pt idx="85">
                  <c:v>2019-06-22 06:30</c:v>
                </c:pt>
                <c:pt idx="86">
                  <c:v>2019-06-22 06:45</c:v>
                </c:pt>
                <c:pt idx="87">
                  <c:v>2019-06-22 07:00</c:v>
                </c:pt>
                <c:pt idx="88">
                  <c:v>2019-06-22 07:15</c:v>
                </c:pt>
                <c:pt idx="89">
                  <c:v>2019-06-22 07:30</c:v>
                </c:pt>
                <c:pt idx="90">
                  <c:v>2019-06-22 07:45</c:v>
                </c:pt>
                <c:pt idx="91">
                  <c:v>2019-06-22 08:00</c:v>
                </c:pt>
                <c:pt idx="92">
                  <c:v>2019-06-22 08:15</c:v>
                </c:pt>
                <c:pt idx="93">
                  <c:v>2019-06-22 08:30</c:v>
                </c:pt>
                <c:pt idx="94">
                  <c:v>2019-06-22 08:45</c:v>
                </c:pt>
                <c:pt idx="95">
                  <c:v>2019-06-22 09:00</c:v>
                </c:pt>
                <c:pt idx="96">
                  <c:v>2019-06-22 09:15</c:v>
                </c:pt>
                <c:pt idx="97">
                  <c:v>2019-06-22 09:30</c:v>
                </c:pt>
                <c:pt idx="98">
                  <c:v>2019-06-22 09:45</c:v>
                </c:pt>
                <c:pt idx="99">
                  <c:v>2019-06-22 10:00</c:v>
                </c:pt>
                <c:pt idx="100">
                  <c:v>2019-06-22 10:15</c:v>
                </c:pt>
                <c:pt idx="101">
                  <c:v>2019-06-22 10:30</c:v>
                </c:pt>
                <c:pt idx="102">
                  <c:v>2019-06-22 10:45</c:v>
                </c:pt>
                <c:pt idx="103">
                  <c:v>2019-06-22 11:00</c:v>
                </c:pt>
                <c:pt idx="104">
                  <c:v>2019-06-22 11:15</c:v>
                </c:pt>
                <c:pt idx="105">
                  <c:v>2019-06-22 11:30</c:v>
                </c:pt>
                <c:pt idx="106">
                  <c:v>2019-06-22 11:45</c:v>
                </c:pt>
                <c:pt idx="107">
                  <c:v>2019-06-22 12:00</c:v>
                </c:pt>
                <c:pt idx="108">
                  <c:v>2019-06-22 12:15</c:v>
                </c:pt>
                <c:pt idx="109">
                  <c:v>2019-06-22 12:30</c:v>
                </c:pt>
                <c:pt idx="110">
                  <c:v>2019-06-22 12:45</c:v>
                </c:pt>
                <c:pt idx="111">
                  <c:v>2019-06-22 13:00</c:v>
                </c:pt>
                <c:pt idx="112">
                  <c:v>2019-06-22 13:15</c:v>
                </c:pt>
                <c:pt idx="113">
                  <c:v>2019-06-22 13:30</c:v>
                </c:pt>
                <c:pt idx="114">
                  <c:v>2019-06-22 13:45</c:v>
                </c:pt>
                <c:pt idx="115">
                  <c:v>2019-06-22 14:00</c:v>
                </c:pt>
                <c:pt idx="116">
                  <c:v>2019-06-22 14:15</c:v>
                </c:pt>
                <c:pt idx="117">
                  <c:v>2019-06-22 14:30</c:v>
                </c:pt>
                <c:pt idx="118">
                  <c:v>2019-06-22 14:45</c:v>
                </c:pt>
                <c:pt idx="119">
                  <c:v>2019-06-22 15:00</c:v>
                </c:pt>
                <c:pt idx="120">
                  <c:v>2019-06-22 15:15</c:v>
                </c:pt>
                <c:pt idx="121">
                  <c:v>2019-06-22 15:30</c:v>
                </c:pt>
                <c:pt idx="122">
                  <c:v>2019-06-22 15:45</c:v>
                </c:pt>
                <c:pt idx="123">
                  <c:v>2019-06-22 16:00</c:v>
                </c:pt>
                <c:pt idx="124">
                  <c:v>2019-06-22 16:15</c:v>
                </c:pt>
                <c:pt idx="125">
                  <c:v>2019-06-22 16:30</c:v>
                </c:pt>
                <c:pt idx="126">
                  <c:v>2019-06-22 16:45</c:v>
                </c:pt>
                <c:pt idx="127">
                  <c:v>2019-06-22 17:00</c:v>
                </c:pt>
                <c:pt idx="128">
                  <c:v>2019-06-22 17:15</c:v>
                </c:pt>
                <c:pt idx="129">
                  <c:v>2019-06-22 17:30</c:v>
                </c:pt>
                <c:pt idx="130">
                  <c:v>2019-06-22 17:45</c:v>
                </c:pt>
                <c:pt idx="131">
                  <c:v>2019-06-22 18:00</c:v>
                </c:pt>
                <c:pt idx="132">
                  <c:v>2019-06-22 18:15</c:v>
                </c:pt>
                <c:pt idx="133">
                  <c:v>2019-06-22 18:30</c:v>
                </c:pt>
                <c:pt idx="134">
                  <c:v>2019-06-22 18:45</c:v>
                </c:pt>
                <c:pt idx="135">
                  <c:v>2019-06-22 19:00</c:v>
                </c:pt>
                <c:pt idx="136">
                  <c:v>2019-06-22 19:15</c:v>
                </c:pt>
                <c:pt idx="137">
                  <c:v>2019-06-22 19:30</c:v>
                </c:pt>
                <c:pt idx="138">
                  <c:v>2019-06-22 19:45</c:v>
                </c:pt>
                <c:pt idx="139">
                  <c:v>2019-06-22 20:00</c:v>
                </c:pt>
                <c:pt idx="140">
                  <c:v>2019-06-22 20:15</c:v>
                </c:pt>
                <c:pt idx="141">
                  <c:v>2019-06-22 20:30</c:v>
                </c:pt>
                <c:pt idx="142">
                  <c:v>2019-06-22 20:45</c:v>
                </c:pt>
                <c:pt idx="143">
                  <c:v>2019-06-22 21:00</c:v>
                </c:pt>
                <c:pt idx="144">
                  <c:v>2019-06-22 21:15</c:v>
                </c:pt>
                <c:pt idx="145">
                  <c:v>2019-06-22 21:30</c:v>
                </c:pt>
                <c:pt idx="146">
                  <c:v>2019-06-22 21:45</c:v>
                </c:pt>
                <c:pt idx="147">
                  <c:v>2019-06-22 22:00</c:v>
                </c:pt>
                <c:pt idx="148">
                  <c:v>2019-06-22 22:15</c:v>
                </c:pt>
                <c:pt idx="149">
                  <c:v>2019-06-22 22:30</c:v>
                </c:pt>
                <c:pt idx="150">
                  <c:v>2019-06-22 22:45</c:v>
                </c:pt>
                <c:pt idx="151">
                  <c:v>2019-06-22 23:00</c:v>
                </c:pt>
                <c:pt idx="152">
                  <c:v>2019-06-22 23:15</c:v>
                </c:pt>
                <c:pt idx="153">
                  <c:v>2019-06-22 23:30</c:v>
                </c:pt>
                <c:pt idx="154">
                  <c:v>2019-06-22 23:45</c:v>
                </c:pt>
                <c:pt idx="155">
                  <c:v>2019-06-23 00:00</c:v>
                </c:pt>
                <c:pt idx="156">
                  <c:v>2019-06-23 00:15</c:v>
                </c:pt>
                <c:pt idx="157">
                  <c:v>2019-06-23 00:30</c:v>
                </c:pt>
                <c:pt idx="158">
                  <c:v>2019-06-23 00:45</c:v>
                </c:pt>
                <c:pt idx="159">
                  <c:v>2019-06-23 01:00</c:v>
                </c:pt>
                <c:pt idx="160">
                  <c:v>2019-06-23 01:15</c:v>
                </c:pt>
                <c:pt idx="161">
                  <c:v>2019-06-23 01:30</c:v>
                </c:pt>
                <c:pt idx="162">
                  <c:v>2019-06-23 01:45</c:v>
                </c:pt>
                <c:pt idx="163">
                  <c:v>2019-06-23 02:00</c:v>
                </c:pt>
                <c:pt idx="164">
                  <c:v>2019-06-23 02:15</c:v>
                </c:pt>
                <c:pt idx="165">
                  <c:v>2019-06-23 02:30</c:v>
                </c:pt>
                <c:pt idx="166">
                  <c:v>2019-06-23 02:45</c:v>
                </c:pt>
                <c:pt idx="167">
                  <c:v>2019-06-23 03:00</c:v>
                </c:pt>
                <c:pt idx="168">
                  <c:v>2019-06-23 03:15</c:v>
                </c:pt>
                <c:pt idx="169">
                  <c:v>2019-06-23 03:30</c:v>
                </c:pt>
                <c:pt idx="170">
                  <c:v>2019-06-23 03:45</c:v>
                </c:pt>
                <c:pt idx="171">
                  <c:v>2019-06-23 04:00</c:v>
                </c:pt>
                <c:pt idx="172">
                  <c:v>2019-06-23 04:15</c:v>
                </c:pt>
                <c:pt idx="173">
                  <c:v>2019-06-23 04:30</c:v>
                </c:pt>
                <c:pt idx="174">
                  <c:v>2019-06-23 04:45</c:v>
                </c:pt>
                <c:pt idx="175">
                  <c:v>2019-06-23 05:00</c:v>
                </c:pt>
                <c:pt idx="176">
                  <c:v>2019-06-23 05:15</c:v>
                </c:pt>
                <c:pt idx="177">
                  <c:v>2019-06-23 05:30</c:v>
                </c:pt>
                <c:pt idx="178">
                  <c:v>2019-06-23 05:45</c:v>
                </c:pt>
                <c:pt idx="179">
                  <c:v>2019-06-23 06:00</c:v>
                </c:pt>
                <c:pt idx="180">
                  <c:v>2019-06-23 06:15</c:v>
                </c:pt>
                <c:pt idx="181">
                  <c:v>2019-06-23 06:30</c:v>
                </c:pt>
                <c:pt idx="182">
                  <c:v>2019-06-23 06:45</c:v>
                </c:pt>
                <c:pt idx="183">
                  <c:v>2019-06-23 07:00</c:v>
                </c:pt>
                <c:pt idx="184">
                  <c:v>2019-06-23 07:15</c:v>
                </c:pt>
                <c:pt idx="185">
                  <c:v>2019-06-23 07:30</c:v>
                </c:pt>
                <c:pt idx="186">
                  <c:v>2019-06-23 07:45</c:v>
                </c:pt>
                <c:pt idx="187">
                  <c:v>2019-06-23 08:00</c:v>
                </c:pt>
                <c:pt idx="188">
                  <c:v>2019-06-23 08:15</c:v>
                </c:pt>
                <c:pt idx="189">
                  <c:v>2019-06-23 08:30</c:v>
                </c:pt>
                <c:pt idx="190">
                  <c:v>2019-06-23 08:45</c:v>
                </c:pt>
                <c:pt idx="191">
                  <c:v>2019-06-23 09:00</c:v>
                </c:pt>
              </c:strCache>
            </c:strRef>
          </c:cat>
          <c:val>
            <c:numRef>
              <c:f>Hourly!$B$3:$B$194</c:f>
              <c:numCache>
                <c:formatCode>General</c:formatCode>
                <c:ptCount val="192"/>
                <c:pt idx="0">
                  <c:v>83.4</c:v>
                </c:pt>
                <c:pt idx="1">
                  <c:v>69.7</c:v>
                </c:pt>
                <c:pt idx="2">
                  <c:v>69.900000000000006</c:v>
                </c:pt>
                <c:pt idx="3">
                  <c:v>71.900000000000006</c:v>
                </c:pt>
                <c:pt idx="4">
                  <c:v>73.599999999999994</c:v>
                </c:pt>
                <c:pt idx="5">
                  <c:v>74.900000000000006</c:v>
                </c:pt>
                <c:pt idx="6">
                  <c:v>75.7</c:v>
                </c:pt>
                <c:pt idx="7">
                  <c:v>76.5</c:v>
                </c:pt>
                <c:pt idx="8">
                  <c:v>77.2</c:v>
                </c:pt>
                <c:pt idx="9">
                  <c:v>78.2</c:v>
                </c:pt>
                <c:pt idx="10">
                  <c:v>78.7</c:v>
                </c:pt>
                <c:pt idx="11">
                  <c:v>78.8</c:v>
                </c:pt>
                <c:pt idx="12">
                  <c:v>79.400000000000006</c:v>
                </c:pt>
                <c:pt idx="13">
                  <c:v>81</c:v>
                </c:pt>
                <c:pt idx="14">
                  <c:v>82.1</c:v>
                </c:pt>
                <c:pt idx="15">
                  <c:v>83.4</c:v>
                </c:pt>
                <c:pt idx="16">
                  <c:v>85.1</c:v>
                </c:pt>
                <c:pt idx="17">
                  <c:v>86</c:v>
                </c:pt>
                <c:pt idx="18">
                  <c:v>85.6</c:v>
                </c:pt>
                <c:pt idx="19">
                  <c:v>85.7</c:v>
                </c:pt>
                <c:pt idx="20">
                  <c:v>85.1</c:v>
                </c:pt>
                <c:pt idx="21">
                  <c:v>84.7</c:v>
                </c:pt>
                <c:pt idx="22">
                  <c:v>85.2</c:v>
                </c:pt>
                <c:pt idx="23">
                  <c:v>85.5</c:v>
                </c:pt>
                <c:pt idx="24">
                  <c:v>84.6</c:v>
                </c:pt>
                <c:pt idx="25">
                  <c:v>82.8</c:v>
                </c:pt>
                <c:pt idx="26">
                  <c:v>81.599999999999994</c:v>
                </c:pt>
                <c:pt idx="27">
                  <c:v>81</c:v>
                </c:pt>
                <c:pt idx="28">
                  <c:v>80.7</c:v>
                </c:pt>
                <c:pt idx="29">
                  <c:v>80.599999999999994</c:v>
                </c:pt>
                <c:pt idx="30">
                  <c:v>79.599999999999994</c:v>
                </c:pt>
                <c:pt idx="31">
                  <c:v>78.5</c:v>
                </c:pt>
                <c:pt idx="32">
                  <c:v>77.099999999999994</c:v>
                </c:pt>
                <c:pt idx="33">
                  <c:v>75.7</c:v>
                </c:pt>
                <c:pt idx="34">
                  <c:v>74.8</c:v>
                </c:pt>
                <c:pt idx="35">
                  <c:v>74.3</c:v>
                </c:pt>
                <c:pt idx="36">
                  <c:v>73.7</c:v>
                </c:pt>
                <c:pt idx="37">
                  <c:v>72.7</c:v>
                </c:pt>
                <c:pt idx="38">
                  <c:v>71.599999999999994</c:v>
                </c:pt>
                <c:pt idx="39">
                  <c:v>70.3</c:v>
                </c:pt>
                <c:pt idx="40">
                  <c:v>69.099999999999994</c:v>
                </c:pt>
                <c:pt idx="41">
                  <c:v>68.2</c:v>
                </c:pt>
                <c:pt idx="42">
                  <c:v>67.3</c:v>
                </c:pt>
                <c:pt idx="43">
                  <c:v>66.5</c:v>
                </c:pt>
                <c:pt idx="44">
                  <c:v>65.599999999999994</c:v>
                </c:pt>
                <c:pt idx="45">
                  <c:v>64.599999999999994</c:v>
                </c:pt>
                <c:pt idx="46">
                  <c:v>63.7</c:v>
                </c:pt>
                <c:pt idx="47">
                  <c:v>63</c:v>
                </c:pt>
                <c:pt idx="48">
                  <c:v>62.4</c:v>
                </c:pt>
                <c:pt idx="49">
                  <c:v>61.9</c:v>
                </c:pt>
                <c:pt idx="50">
                  <c:v>61.3</c:v>
                </c:pt>
                <c:pt idx="51">
                  <c:v>60.9</c:v>
                </c:pt>
                <c:pt idx="52">
                  <c:v>60.5</c:v>
                </c:pt>
                <c:pt idx="53">
                  <c:v>60</c:v>
                </c:pt>
                <c:pt idx="54">
                  <c:v>59.5</c:v>
                </c:pt>
                <c:pt idx="55">
                  <c:v>58.9</c:v>
                </c:pt>
                <c:pt idx="56">
                  <c:v>58.4</c:v>
                </c:pt>
                <c:pt idx="57">
                  <c:v>57.9</c:v>
                </c:pt>
                <c:pt idx="58">
                  <c:v>57.4</c:v>
                </c:pt>
                <c:pt idx="59">
                  <c:v>56.9</c:v>
                </c:pt>
                <c:pt idx="60">
                  <c:v>56.3</c:v>
                </c:pt>
                <c:pt idx="61">
                  <c:v>55.8</c:v>
                </c:pt>
                <c:pt idx="62">
                  <c:v>55.4</c:v>
                </c:pt>
                <c:pt idx="63">
                  <c:v>54.9</c:v>
                </c:pt>
                <c:pt idx="64">
                  <c:v>54.5</c:v>
                </c:pt>
                <c:pt idx="65">
                  <c:v>54.2</c:v>
                </c:pt>
                <c:pt idx="66">
                  <c:v>53.9</c:v>
                </c:pt>
                <c:pt idx="67">
                  <c:v>53.8</c:v>
                </c:pt>
                <c:pt idx="68">
                  <c:v>53.6</c:v>
                </c:pt>
                <c:pt idx="69">
                  <c:v>53.4</c:v>
                </c:pt>
                <c:pt idx="70">
                  <c:v>53.2</c:v>
                </c:pt>
                <c:pt idx="71">
                  <c:v>53</c:v>
                </c:pt>
                <c:pt idx="72">
                  <c:v>52.8</c:v>
                </c:pt>
                <c:pt idx="73">
                  <c:v>52.7</c:v>
                </c:pt>
                <c:pt idx="74">
                  <c:v>52.5</c:v>
                </c:pt>
                <c:pt idx="75">
                  <c:v>52.4</c:v>
                </c:pt>
                <c:pt idx="76">
                  <c:v>52.3</c:v>
                </c:pt>
                <c:pt idx="77">
                  <c:v>52.2</c:v>
                </c:pt>
                <c:pt idx="78">
                  <c:v>52.1</c:v>
                </c:pt>
                <c:pt idx="79">
                  <c:v>52</c:v>
                </c:pt>
                <c:pt idx="80">
                  <c:v>51.9</c:v>
                </c:pt>
                <c:pt idx="81">
                  <c:v>51.9</c:v>
                </c:pt>
                <c:pt idx="82">
                  <c:v>52</c:v>
                </c:pt>
                <c:pt idx="83">
                  <c:v>52.2</c:v>
                </c:pt>
                <c:pt idx="84">
                  <c:v>52.9</c:v>
                </c:pt>
                <c:pt idx="85">
                  <c:v>53.8</c:v>
                </c:pt>
                <c:pt idx="86">
                  <c:v>55.4</c:v>
                </c:pt>
                <c:pt idx="87">
                  <c:v>57.1</c:v>
                </c:pt>
                <c:pt idx="88">
                  <c:v>59.2</c:v>
                </c:pt>
                <c:pt idx="89">
                  <c:v>61.5</c:v>
                </c:pt>
                <c:pt idx="90">
                  <c:v>64.400000000000006</c:v>
                </c:pt>
                <c:pt idx="91">
                  <c:v>67.7</c:v>
                </c:pt>
                <c:pt idx="92">
                  <c:v>70.7</c:v>
                </c:pt>
                <c:pt idx="93">
                  <c:v>73.400000000000006</c:v>
                </c:pt>
                <c:pt idx="94">
                  <c:v>76.2</c:v>
                </c:pt>
                <c:pt idx="95">
                  <c:v>78.7</c:v>
                </c:pt>
                <c:pt idx="96">
                  <c:v>79.900000000000006</c:v>
                </c:pt>
                <c:pt idx="97">
                  <c:v>81.099999999999994</c:v>
                </c:pt>
                <c:pt idx="98">
                  <c:v>83.2</c:v>
                </c:pt>
                <c:pt idx="99">
                  <c:v>85.1</c:v>
                </c:pt>
                <c:pt idx="100">
                  <c:v>86.3</c:v>
                </c:pt>
                <c:pt idx="101">
                  <c:v>87.7</c:v>
                </c:pt>
                <c:pt idx="102">
                  <c:v>88.3</c:v>
                </c:pt>
                <c:pt idx="103">
                  <c:v>88.9</c:v>
                </c:pt>
                <c:pt idx="104">
                  <c:v>88.8</c:v>
                </c:pt>
                <c:pt idx="105">
                  <c:v>89.4</c:v>
                </c:pt>
                <c:pt idx="106">
                  <c:v>89.7</c:v>
                </c:pt>
                <c:pt idx="107">
                  <c:v>90.6</c:v>
                </c:pt>
                <c:pt idx="108">
                  <c:v>91.5</c:v>
                </c:pt>
                <c:pt idx="109">
                  <c:v>91.4</c:v>
                </c:pt>
                <c:pt idx="110">
                  <c:v>91.2</c:v>
                </c:pt>
                <c:pt idx="111">
                  <c:v>91.4</c:v>
                </c:pt>
                <c:pt idx="112">
                  <c:v>91.8</c:v>
                </c:pt>
                <c:pt idx="113">
                  <c:v>90.8</c:v>
                </c:pt>
                <c:pt idx="114">
                  <c:v>88.6</c:v>
                </c:pt>
                <c:pt idx="115">
                  <c:v>87.8</c:v>
                </c:pt>
                <c:pt idx="116">
                  <c:v>87.9</c:v>
                </c:pt>
                <c:pt idx="117">
                  <c:v>87.4</c:v>
                </c:pt>
                <c:pt idx="118">
                  <c:v>87.3</c:v>
                </c:pt>
                <c:pt idx="119">
                  <c:v>86</c:v>
                </c:pt>
                <c:pt idx="120">
                  <c:v>85.2</c:v>
                </c:pt>
                <c:pt idx="121">
                  <c:v>85.4</c:v>
                </c:pt>
                <c:pt idx="122">
                  <c:v>86.6</c:v>
                </c:pt>
                <c:pt idx="123">
                  <c:v>88.7</c:v>
                </c:pt>
                <c:pt idx="124">
                  <c:v>89.9</c:v>
                </c:pt>
                <c:pt idx="125">
                  <c:v>90.2</c:v>
                </c:pt>
                <c:pt idx="126">
                  <c:v>89.6</c:v>
                </c:pt>
                <c:pt idx="127">
                  <c:v>87.2</c:v>
                </c:pt>
                <c:pt idx="128">
                  <c:v>85.1</c:v>
                </c:pt>
                <c:pt idx="129">
                  <c:v>85.1</c:v>
                </c:pt>
                <c:pt idx="130">
                  <c:v>84.5</c:v>
                </c:pt>
                <c:pt idx="131">
                  <c:v>82.3</c:v>
                </c:pt>
                <c:pt idx="132">
                  <c:v>80.7</c:v>
                </c:pt>
                <c:pt idx="133">
                  <c:v>79.599999999999994</c:v>
                </c:pt>
                <c:pt idx="134">
                  <c:v>78.7</c:v>
                </c:pt>
                <c:pt idx="135">
                  <c:v>77.900000000000006</c:v>
                </c:pt>
                <c:pt idx="136">
                  <c:v>76.900000000000006</c:v>
                </c:pt>
                <c:pt idx="137">
                  <c:v>76.400000000000006</c:v>
                </c:pt>
                <c:pt idx="138">
                  <c:v>76.599999999999994</c:v>
                </c:pt>
                <c:pt idx="139">
                  <c:v>75.900000000000006</c:v>
                </c:pt>
                <c:pt idx="140">
                  <c:v>74.7</c:v>
                </c:pt>
                <c:pt idx="141">
                  <c:v>73.2</c:v>
                </c:pt>
                <c:pt idx="142">
                  <c:v>72</c:v>
                </c:pt>
                <c:pt idx="143">
                  <c:v>71</c:v>
                </c:pt>
                <c:pt idx="144">
                  <c:v>70.099999999999994</c:v>
                </c:pt>
                <c:pt idx="145">
                  <c:v>69.5</c:v>
                </c:pt>
                <c:pt idx="146">
                  <c:v>68.8</c:v>
                </c:pt>
                <c:pt idx="147">
                  <c:v>68.400000000000006</c:v>
                </c:pt>
                <c:pt idx="148">
                  <c:v>68.099999999999994</c:v>
                </c:pt>
                <c:pt idx="149">
                  <c:v>67.7</c:v>
                </c:pt>
                <c:pt idx="150">
                  <c:v>67.3</c:v>
                </c:pt>
                <c:pt idx="151">
                  <c:v>66.8</c:v>
                </c:pt>
                <c:pt idx="152">
                  <c:v>66.099999999999994</c:v>
                </c:pt>
                <c:pt idx="153">
                  <c:v>65.400000000000006</c:v>
                </c:pt>
                <c:pt idx="154">
                  <c:v>64.8</c:v>
                </c:pt>
                <c:pt idx="155">
                  <c:v>64.2</c:v>
                </c:pt>
                <c:pt idx="156">
                  <c:v>63.6</c:v>
                </c:pt>
                <c:pt idx="157">
                  <c:v>63.3</c:v>
                </c:pt>
                <c:pt idx="158">
                  <c:v>62.9</c:v>
                </c:pt>
                <c:pt idx="159">
                  <c:v>62.5</c:v>
                </c:pt>
                <c:pt idx="160">
                  <c:v>62.2</c:v>
                </c:pt>
                <c:pt idx="161">
                  <c:v>61.9</c:v>
                </c:pt>
                <c:pt idx="162">
                  <c:v>61.6</c:v>
                </c:pt>
                <c:pt idx="163">
                  <c:v>61.5</c:v>
                </c:pt>
                <c:pt idx="164">
                  <c:v>61.5</c:v>
                </c:pt>
                <c:pt idx="165">
                  <c:v>61.6</c:v>
                </c:pt>
                <c:pt idx="166">
                  <c:v>61.7</c:v>
                </c:pt>
                <c:pt idx="167">
                  <c:v>61.8</c:v>
                </c:pt>
                <c:pt idx="168">
                  <c:v>61.8</c:v>
                </c:pt>
                <c:pt idx="169">
                  <c:v>61.9</c:v>
                </c:pt>
                <c:pt idx="170">
                  <c:v>61.9</c:v>
                </c:pt>
                <c:pt idx="171">
                  <c:v>61.9</c:v>
                </c:pt>
                <c:pt idx="172">
                  <c:v>61.8</c:v>
                </c:pt>
                <c:pt idx="173">
                  <c:v>61.6</c:v>
                </c:pt>
                <c:pt idx="174">
                  <c:v>61.6</c:v>
                </c:pt>
                <c:pt idx="175">
                  <c:v>61.7</c:v>
                </c:pt>
                <c:pt idx="176">
                  <c:v>61.8</c:v>
                </c:pt>
                <c:pt idx="177">
                  <c:v>61.9</c:v>
                </c:pt>
                <c:pt idx="178">
                  <c:v>62.1</c:v>
                </c:pt>
                <c:pt idx="179">
                  <c:v>62.2</c:v>
                </c:pt>
                <c:pt idx="180">
                  <c:v>62.4</c:v>
                </c:pt>
                <c:pt idx="181">
                  <c:v>62.7</c:v>
                </c:pt>
                <c:pt idx="182">
                  <c:v>63</c:v>
                </c:pt>
                <c:pt idx="183">
                  <c:v>63.3</c:v>
                </c:pt>
                <c:pt idx="184">
                  <c:v>63.7</c:v>
                </c:pt>
                <c:pt idx="185">
                  <c:v>65.099999999999994</c:v>
                </c:pt>
                <c:pt idx="186">
                  <c:v>67.599999999999994</c:v>
                </c:pt>
                <c:pt idx="187">
                  <c:v>69.599999999999994</c:v>
                </c:pt>
                <c:pt idx="188">
                  <c:v>70.900000000000006</c:v>
                </c:pt>
                <c:pt idx="189">
                  <c:v>72.7</c:v>
                </c:pt>
                <c:pt idx="190">
                  <c:v>75.400000000000006</c:v>
                </c:pt>
                <c:pt idx="191">
                  <c:v>77.599999999999994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9B-4D5D-B0A4-A2A744706A81}"/>
            </c:ext>
          </c:extLst>
        </c:ser>
        <c:ser>
          <c:idx val="1"/>
          <c:order val="1"/>
          <c:tx>
            <c:strRef>
              <c:f>Hourly!$G$2</c:f>
              <c:strCache>
                <c:ptCount val="1"/>
                <c:pt idx="0">
                  <c:v>Air temperature (°F)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Hourly!$A$3:$A$194</c:f>
              <c:strCache>
                <c:ptCount val="192"/>
                <c:pt idx="0">
                  <c:v>2019-06-21 09:15</c:v>
                </c:pt>
                <c:pt idx="1">
                  <c:v>2019-06-21 09:30</c:v>
                </c:pt>
                <c:pt idx="2">
                  <c:v>2019-06-21 09:45</c:v>
                </c:pt>
                <c:pt idx="3">
                  <c:v>2019-06-21 10:00</c:v>
                </c:pt>
                <c:pt idx="4">
                  <c:v>2019-06-21 10:15</c:v>
                </c:pt>
                <c:pt idx="5">
                  <c:v>2019-06-21 10:30</c:v>
                </c:pt>
                <c:pt idx="6">
                  <c:v>2019-06-21 10:45</c:v>
                </c:pt>
                <c:pt idx="7">
                  <c:v>2019-06-21 11:00</c:v>
                </c:pt>
                <c:pt idx="8">
                  <c:v>2019-06-21 11:15</c:v>
                </c:pt>
                <c:pt idx="9">
                  <c:v>2019-06-21 11:30</c:v>
                </c:pt>
                <c:pt idx="10">
                  <c:v>2019-06-21 11:45</c:v>
                </c:pt>
                <c:pt idx="11">
                  <c:v>2019-06-21 12:00</c:v>
                </c:pt>
                <c:pt idx="12">
                  <c:v>2019-06-21 12:15</c:v>
                </c:pt>
                <c:pt idx="13">
                  <c:v>2019-06-21 12:30</c:v>
                </c:pt>
                <c:pt idx="14">
                  <c:v>2019-06-21 12:45</c:v>
                </c:pt>
                <c:pt idx="15">
                  <c:v>2019-06-21 13:00</c:v>
                </c:pt>
                <c:pt idx="16">
                  <c:v>2019-06-21 13:15</c:v>
                </c:pt>
                <c:pt idx="17">
                  <c:v>2019-06-21 13:30</c:v>
                </c:pt>
                <c:pt idx="18">
                  <c:v>2019-06-21 13:45</c:v>
                </c:pt>
                <c:pt idx="19">
                  <c:v>2019-06-21 14:00</c:v>
                </c:pt>
                <c:pt idx="20">
                  <c:v>2019-06-21 14:15</c:v>
                </c:pt>
                <c:pt idx="21">
                  <c:v>2019-06-21 14:30</c:v>
                </c:pt>
                <c:pt idx="22">
                  <c:v>2019-06-21 14:45</c:v>
                </c:pt>
                <c:pt idx="23">
                  <c:v>2019-06-21 15:00</c:v>
                </c:pt>
                <c:pt idx="24">
                  <c:v>2019-06-21 15:15</c:v>
                </c:pt>
                <c:pt idx="25">
                  <c:v>2019-06-21 15:30</c:v>
                </c:pt>
                <c:pt idx="26">
                  <c:v>2019-06-21 15:45</c:v>
                </c:pt>
                <c:pt idx="27">
                  <c:v>2019-06-21 16:00</c:v>
                </c:pt>
                <c:pt idx="28">
                  <c:v>2019-06-21 16:15</c:v>
                </c:pt>
                <c:pt idx="29">
                  <c:v>2019-06-21 16:30</c:v>
                </c:pt>
                <c:pt idx="30">
                  <c:v>2019-06-21 16:45</c:v>
                </c:pt>
                <c:pt idx="31">
                  <c:v>2019-06-21 17:00</c:v>
                </c:pt>
                <c:pt idx="32">
                  <c:v>2019-06-21 17:15</c:v>
                </c:pt>
                <c:pt idx="33">
                  <c:v>2019-06-21 17:30</c:v>
                </c:pt>
                <c:pt idx="34">
                  <c:v>2019-06-21 17:45</c:v>
                </c:pt>
                <c:pt idx="35">
                  <c:v>2019-06-21 18:00</c:v>
                </c:pt>
                <c:pt idx="36">
                  <c:v>2019-06-21 18:15</c:v>
                </c:pt>
                <c:pt idx="37">
                  <c:v>2019-06-21 18:30</c:v>
                </c:pt>
                <c:pt idx="38">
                  <c:v>2019-06-21 18:45</c:v>
                </c:pt>
                <c:pt idx="39">
                  <c:v>2019-06-21 19:00</c:v>
                </c:pt>
                <c:pt idx="40">
                  <c:v>2019-06-21 19:15</c:v>
                </c:pt>
                <c:pt idx="41">
                  <c:v>2019-06-21 19:30</c:v>
                </c:pt>
                <c:pt idx="42">
                  <c:v>2019-06-21 19:45</c:v>
                </c:pt>
                <c:pt idx="43">
                  <c:v>2019-06-21 20:00</c:v>
                </c:pt>
                <c:pt idx="44">
                  <c:v>2019-06-21 20:15</c:v>
                </c:pt>
                <c:pt idx="45">
                  <c:v>2019-06-21 20:30</c:v>
                </c:pt>
                <c:pt idx="46">
                  <c:v>2019-06-21 20:45</c:v>
                </c:pt>
                <c:pt idx="47">
                  <c:v>2019-06-21 21:00</c:v>
                </c:pt>
                <c:pt idx="48">
                  <c:v>2019-06-21 21:15</c:v>
                </c:pt>
                <c:pt idx="49">
                  <c:v>2019-06-21 21:30</c:v>
                </c:pt>
                <c:pt idx="50">
                  <c:v>2019-06-21 21:45</c:v>
                </c:pt>
                <c:pt idx="51">
                  <c:v>2019-06-21 22:00</c:v>
                </c:pt>
                <c:pt idx="52">
                  <c:v>2019-06-21 22:15</c:v>
                </c:pt>
                <c:pt idx="53">
                  <c:v>2019-06-21 22:30</c:v>
                </c:pt>
                <c:pt idx="54">
                  <c:v>2019-06-21 22:45</c:v>
                </c:pt>
                <c:pt idx="55">
                  <c:v>2019-06-21 23:00</c:v>
                </c:pt>
                <c:pt idx="56">
                  <c:v>2019-06-21 23:15</c:v>
                </c:pt>
                <c:pt idx="57">
                  <c:v>2019-06-21 23:30</c:v>
                </c:pt>
                <c:pt idx="58">
                  <c:v>2019-06-21 23:45</c:v>
                </c:pt>
                <c:pt idx="59">
                  <c:v>2019-06-22 00:00</c:v>
                </c:pt>
                <c:pt idx="60">
                  <c:v>2019-06-22 00:15</c:v>
                </c:pt>
                <c:pt idx="61">
                  <c:v>2019-06-22 00:30</c:v>
                </c:pt>
                <c:pt idx="62">
                  <c:v>2019-06-22 00:45</c:v>
                </c:pt>
                <c:pt idx="63">
                  <c:v>2019-06-22 01:00</c:v>
                </c:pt>
                <c:pt idx="64">
                  <c:v>2019-06-22 01:15</c:v>
                </c:pt>
                <c:pt idx="65">
                  <c:v>2019-06-22 01:30</c:v>
                </c:pt>
                <c:pt idx="66">
                  <c:v>2019-06-22 01:45</c:v>
                </c:pt>
                <c:pt idx="67">
                  <c:v>2019-06-22 02:00</c:v>
                </c:pt>
                <c:pt idx="68">
                  <c:v>2019-06-22 02:15</c:v>
                </c:pt>
                <c:pt idx="69">
                  <c:v>2019-06-22 02:30</c:v>
                </c:pt>
                <c:pt idx="70">
                  <c:v>2019-06-22 02:45</c:v>
                </c:pt>
                <c:pt idx="71">
                  <c:v>2019-06-22 03:00</c:v>
                </c:pt>
                <c:pt idx="72">
                  <c:v>2019-06-22 03:15</c:v>
                </c:pt>
                <c:pt idx="73">
                  <c:v>2019-06-22 03:30</c:v>
                </c:pt>
                <c:pt idx="74">
                  <c:v>2019-06-22 03:45</c:v>
                </c:pt>
                <c:pt idx="75">
                  <c:v>2019-06-22 04:00</c:v>
                </c:pt>
                <c:pt idx="76">
                  <c:v>2019-06-22 04:15</c:v>
                </c:pt>
                <c:pt idx="77">
                  <c:v>2019-06-22 04:30</c:v>
                </c:pt>
                <c:pt idx="78">
                  <c:v>2019-06-22 04:45</c:v>
                </c:pt>
                <c:pt idx="79">
                  <c:v>2019-06-22 05:00</c:v>
                </c:pt>
                <c:pt idx="80">
                  <c:v>2019-06-22 05:15</c:v>
                </c:pt>
                <c:pt idx="81">
                  <c:v>2019-06-22 05:30</c:v>
                </c:pt>
                <c:pt idx="82">
                  <c:v>2019-06-22 05:45</c:v>
                </c:pt>
                <c:pt idx="83">
                  <c:v>2019-06-22 06:00</c:v>
                </c:pt>
                <c:pt idx="84">
                  <c:v>2019-06-22 06:15</c:v>
                </c:pt>
                <c:pt idx="85">
                  <c:v>2019-06-22 06:30</c:v>
                </c:pt>
                <c:pt idx="86">
                  <c:v>2019-06-22 06:45</c:v>
                </c:pt>
                <c:pt idx="87">
                  <c:v>2019-06-22 07:00</c:v>
                </c:pt>
                <c:pt idx="88">
                  <c:v>2019-06-22 07:15</c:v>
                </c:pt>
                <c:pt idx="89">
                  <c:v>2019-06-22 07:30</c:v>
                </c:pt>
                <c:pt idx="90">
                  <c:v>2019-06-22 07:45</c:v>
                </c:pt>
                <c:pt idx="91">
                  <c:v>2019-06-22 08:00</c:v>
                </c:pt>
                <c:pt idx="92">
                  <c:v>2019-06-22 08:15</c:v>
                </c:pt>
                <c:pt idx="93">
                  <c:v>2019-06-22 08:30</c:v>
                </c:pt>
                <c:pt idx="94">
                  <c:v>2019-06-22 08:45</c:v>
                </c:pt>
                <c:pt idx="95">
                  <c:v>2019-06-22 09:00</c:v>
                </c:pt>
                <c:pt idx="96">
                  <c:v>2019-06-22 09:15</c:v>
                </c:pt>
                <c:pt idx="97">
                  <c:v>2019-06-22 09:30</c:v>
                </c:pt>
                <c:pt idx="98">
                  <c:v>2019-06-22 09:45</c:v>
                </c:pt>
                <c:pt idx="99">
                  <c:v>2019-06-22 10:00</c:v>
                </c:pt>
                <c:pt idx="100">
                  <c:v>2019-06-22 10:15</c:v>
                </c:pt>
                <c:pt idx="101">
                  <c:v>2019-06-22 10:30</c:v>
                </c:pt>
                <c:pt idx="102">
                  <c:v>2019-06-22 10:45</c:v>
                </c:pt>
                <c:pt idx="103">
                  <c:v>2019-06-22 11:00</c:v>
                </c:pt>
                <c:pt idx="104">
                  <c:v>2019-06-22 11:15</c:v>
                </c:pt>
                <c:pt idx="105">
                  <c:v>2019-06-22 11:30</c:v>
                </c:pt>
                <c:pt idx="106">
                  <c:v>2019-06-22 11:45</c:v>
                </c:pt>
                <c:pt idx="107">
                  <c:v>2019-06-22 12:00</c:v>
                </c:pt>
                <c:pt idx="108">
                  <c:v>2019-06-22 12:15</c:v>
                </c:pt>
                <c:pt idx="109">
                  <c:v>2019-06-22 12:30</c:v>
                </c:pt>
                <c:pt idx="110">
                  <c:v>2019-06-22 12:45</c:v>
                </c:pt>
                <c:pt idx="111">
                  <c:v>2019-06-22 13:00</c:v>
                </c:pt>
                <c:pt idx="112">
                  <c:v>2019-06-22 13:15</c:v>
                </c:pt>
                <c:pt idx="113">
                  <c:v>2019-06-22 13:30</c:v>
                </c:pt>
                <c:pt idx="114">
                  <c:v>2019-06-22 13:45</c:v>
                </c:pt>
                <c:pt idx="115">
                  <c:v>2019-06-22 14:00</c:v>
                </c:pt>
                <c:pt idx="116">
                  <c:v>2019-06-22 14:15</c:v>
                </c:pt>
                <c:pt idx="117">
                  <c:v>2019-06-22 14:30</c:v>
                </c:pt>
                <c:pt idx="118">
                  <c:v>2019-06-22 14:45</c:v>
                </c:pt>
                <c:pt idx="119">
                  <c:v>2019-06-22 15:00</c:v>
                </c:pt>
                <c:pt idx="120">
                  <c:v>2019-06-22 15:15</c:v>
                </c:pt>
                <c:pt idx="121">
                  <c:v>2019-06-22 15:30</c:v>
                </c:pt>
                <c:pt idx="122">
                  <c:v>2019-06-22 15:45</c:v>
                </c:pt>
                <c:pt idx="123">
                  <c:v>2019-06-22 16:00</c:v>
                </c:pt>
                <c:pt idx="124">
                  <c:v>2019-06-22 16:15</c:v>
                </c:pt>
                <c:pt idx="125">
                  <c:v>2019-06-22 16:30</c:v>
                </c:pt>
                <c:pt idx="126">
                  <c:v>2019-06-22 16:45</c:v>
                </c:pt>
                <c:pt idx="127">
                  <c:v>2019-06-22 17:00</c:v>
                </c:pt>
                <c:pt idx="128">
                  <c:v>2019-06-22 17:15</c:v>
                </c:pt>
                <c:pt idx="129">
                  <c:v>2019-06-22 17:30</c:v>
                </c:pt>
                <c:pt idx="130">
                  <c:v>2019-06-22 17:45</c:v>
                </c:pt>
                <c:pt idx="131">
                  <c:v>2019-06-22 18:00</c:v>
                </c:pt>
                <c:pt idx="132">
                  <c:v>2019-06-22 18:15</c:v>
                </c:pt>
                <c:pt idx="133">
                  <c:v>2019-06-22 18:30</c:v>
                </c:pt>
                <c:pt idx="134">
                  <c:v>2019-06-22 18:45</c:v>
                </c:pt>
                <c:pt idx="135">
                  <c:v>2019-06-22 19:00</c:v>
                </c:pt>
                <c:pt idx="136">
                  <c:v>2019-06-22 19:15</c:v>
                </c:pt>
                <c:pt idx="137">
                  <c:v>2019-06-22 19:30</c:v>
                </c:pt>
                <c:pt idx="138">
                  <c:v>2019-06-22 19:45</c:v>
                </c:pt>
                <c:pt idx="139">
                  <c:v>2019-06-22 20:00</c:v>
                </c:pt>
                <c:pt idx="140">
                  <c:v>2019-06-22 20:15</c:v>
                </c:pt>
                <c:pt idx="141">
                  <c:v>2019-06-22 20:30</c:v>
                </c:pt>
                <c:pt idx="142">
                  <c:v>2019-06-22 20:45</c:v>
                </c:pt>
                <c:pt idx="143">
                  <c:v>2019-06-22 21:00</c:v>
                </c:pt>
                <c:pt idx="144">
                  <c:v>2019-06-22 21:15</c:v>
                </c:pt>
                <c:pt idx="145">
                  <c:v>2019-06-22 21:30</c:v>
                </c:pt>
                <c:pt idx="146">
                  <c:v>2019-06-22 21:45</c:v>
                </c:pt>
                <c:pt idx="147">
                  <c:v>2019-06-22 22:00</c:v>
                </c:pt>
                <c:pt idx="148">
                  <c:v>2019-06-22 22:15</c:v>
                </c:pt>
                <c:pt idx="149">
                  <c:v>2019-06-22 22:30</c:v>
                </c:pt>
                <c:pt idx="150">
                  <c:v>2019-06-22 22:45</c:v>
                </c:pt>
                <c:pt idx="151">
                  <c:v>2019-06-22 23:00</c:v>
                </c:pt>
                <c:pt idx="152">
                  <c:v>2019-06-22 23:15</c:v>
                </c:pt>
                <c:pt idx="153">
                  <c:v>2019-06-22 23:30</c:v>
                </c:pt>
                <c:pt idx="154">
                  <c:v>2019-06-22 23:45</c:v>
                </c:pt>
                <c:pt idx="155">
                  <c:v>2019-06-23 00:00</c:v>
                </c:pt>
                <c:pt idx="156">
                  <c:v>2019-06-23 00:15</c:v>
                </c:pt>
                <c:pt idx="157">
                  <c:v>2019-06-23 00:30</c:v>
                </c:pt>
                <c:pt idx="158">
                  <c:v>2019-06-23 00:45</c:v>
                </c:pt>
                <c:pt idx="159">
                  <c:v>2019-06-23 01:00</c:v>
                </c:pt>
                <c:pt idx="160">
                  <c:v>2019-06-23 01:15</c:v>
                </c:pt>
                <c:pt idx="161">
                  <c:v>2019-06-23 01:30</c:v>
                </c:pt>
                <c:pt idx="162">
                  <c:v>2019-06-23 01:45</c:v>
                </c:pt>
                <c:pt idx="163">
                  <c:v>2019-06-23 02:00</c:v>
                </c:pt>
                <c:pt idx="164">
                  <c:v>2019-06-23 02:15</c:v>
                </c:pt>
                <c:pt idx="165">
                  <c:v>2019-06-23 02:30</c:v>
                </c:pt>
                <c:pt idx="166">
                  <c:v>2019-06-23 02:45</c:v>
                </c:pt>
                <c:pt idx="167">
                  <c:v>2019-06-23 03:00</c:v>
                </c:pt>
                <c:pt idx="168">
                  <c:v>2019-06-23 03:15</c:v>
                </c:pt>
                <c:pt idx="169">
                  <c:v>2019-06-23 03:30</c:v>
                </c:pt>
                <c:pt idx="170">
                  <c:v>2019-06-23 03:45</c:v>
                </c:pt>
                <c:pt idx="171">
                  <c:v>2019-06-23 04:00</c:v>
                </c:pt>
                <c:pt idx="172">
                  <c:v>2019-06-23 04:15</c:v>
                </c:pt>
                <c:pt idx="173">
                  <c:v>2019-06-23 04:30</c:v>
                </c:pt>
                <c:pt idx="174">
                  <c:v>2019-06-23 04:45</c:v>
                </c:pt>
                <c:pt idx="175">
                  <c:v>2019-06-23 05:00</c:v>
                </c:pt>
                <c:pt idx="176">
                  <c:v>2019-06-23 05:15</c:v>
                </c:pt>
                <c:pt idx="177">
                  <c:v>2019-06-23 05:30</c:v>
                </c:pt>
                <c:pt idx="178">
                  <c:v>2019-06-23 05:45</c:v>
                </c:pt>
                <c:pt idx="179">
                  <c:v>2019-06-23 06:00</c:v>
                </c:pt>
                <c:pt idx="180">
                  <c:v>2019-06-23 06:15</c:v>
                </c:pt>
                <c:pt idx="181">
                  <c:v>2019-06-23 06:30</c:v>
                </c:pt>
                <c:pt idx="182">
                  <c:v>2019-06-23 06:45</c:v>
                </c:pt>
                <c:pt idx="183">
                  <c:v>2019-06-23 07:00</c:v>
                </c:pt>
                <c:pt idx="184">
                  <c:v>2019-06-23 07:15</c:v>
                </c:pt>
                <c:pt idx="185">
                  <c:v>2019-06-23 07:30</c:v>
                </c:pt>
                <c:pt idx="186">
                  <c:v>2019-06-23 07:45</c:v>
                </c:pt>
                <c:pt idx="187">
                  <c:v>2019-06-23 08:00</c:v>
                </c:pt>
                <c:pt idx="188">
                  <c:v>2019-06-23 08:15</c:v>
                </c:pt>
                <c:pt idx="189">
                  <c:v>2019-06-23 08:30</c:v>
                </c:pt>
                <c:pt idx="190">
                  <c:v>2019-06-23 08:45</c:v>
                </c:pt>
                <c:pt idx="191">
                  <c:v>2019-06-23 09:00</c:v>
                </c:pt>
              </c:strCache>
            </c:strRef>
          </c:cat>
          <c:val>
            <c:numRef>
              <c:f>Hourly!$G$3:$G$194</c:f>
              <c:numCache>
                <c:formatCode>General</c:formatCode>
                <c:ptCount val="192"/>
                <c:pt idx="0">
                  <c:v>66.5</c:v>
                </c:pt>
                <c:pt idx="1">
                  <c:v>67.3</c:v>
                </c:pt>
                <c:pt idx="2">
                  <c:v>67.400000000000006</c:v>
                </c:pt>
                <c:pt idx="3">
                  <c:v>67.5</c:v>
                </c:pt>
                <c:pt idx="4">
                  <c:v>68.599999999999994</c:v>
                </c:pt>
                <c:pt idx="5">
                  <c:v>68.599999999999994</c:v>
                </c:pt>
                <c:pt idx="6">
                  <c:v>69.099999999999994</c:v>
                </c:pt>
                <c:pt idx="7">
                  <c:v>69.7</c:v>
                </c:pt>
                <c:pt idx="8">
                  <c:v>70.400000000000006</c:v>
                </c:pt>
                <c:pt idx="9">
                  <c:v>70.8</c:v>
                </c:pt>
                <c:pt idx="10">
                  <c:v>70.599999999999994</c:v>
                </c:pt>
                <c:pt idx="11">
                  <c:v>70.599999999999994</c:v>
                </c:pt>
                <c:pt idx="12">
                  <c:v>72</c:v>
                </c:pt>
                <c:pt idx="13">
                  <c:v>72.5</c:v>
                </c:pt>
                <c:pt idx="14">
                  <c:v>72.400000000000006</c:v>
                </c:pt>
                <c:pt idx="15">
                  <c:v>73.099999999999994</c:v>
                </c:pt>
                <c:pt idx="16">
                  <c:v>74.099999999999994</c:v>
                </c:pt>
                <c:pt idx="17">
                  <c:v>73.099999999999994</c:v>
                </c:pt>
                <c:pt idx="18">
                  <c:v>73.3</c:v>
                </c:pt>
                <c:pt idx="19">
                  <c:v>72.900000000000006</c:v>
                </c:pt>
                <c:pt idx="20">
                  <c:v>72.400000000000006</c:v>
                </c:pt>
                <c:pt idx="21">
                  <c:v>72.900000000000006</c:v>
                </c:pt>
                <c:pt idx="22">
                  <c:v>73.5</c:v>
                </c:pt>
                <c:pt idx="23">
                  <c:v>72.599999999999994</c:v>
                </c:pt>
                <c:pt idx="24">
                  <c:v>72.3</c:v>
                </c:pt>
                <c:pt idx="25">
                  <c:v>71.8</c:v>
                </c:pt>
                <c:pt idx="26">
                  <c:v>71.8</c:v>
                </c:pt>
                <c:pt idx="27">
                  <c:v>71.7</c:v>
                </c:pt>
                <c:pt idx="28">
                  <c:v>71.900000000000006</c:v>
                </c:pt>
                <c:pt idx="29">
                  <c:v>71.5</c:v>
                </c:pt>
                <c:pt idx="30">
                  <c:v>70.599999999999994</c:v>
                </c:pt>
                <c:pt idx="31">
                  <c:v>70</c:v>
                </c:pt>
                <c:pt idx="32">
                  <c:v>69.400000000000006</c:v>
                </c:pt>
                <c:pt idx="33">
                  <c:v>69.099999999999994</c:v>
                </c:pt>
                <c:pt idx="34">
                  <c:v>69</c:v>
                </c:pt>
                <c:pt idx="35">
                  <c:v>68.8</c:v>
                </c:pt>
                <c:pt idx="36">
                  <c:v>68.099999999999994</c:v>
                </c:pt>
                <c:pt idx="37">
                  <c:v>67.5</c:v>
                </c:pt>
                <c:pt idx="38">
                  <c:v>67</c:v>
                </c:pt>
                <c:pt idx="39">
                  <c:v>66.400000000000006</c:v>
                </c:pt>
                <c:pt idx="40">
                  <c:v>65.900000000000006</c:v>
                </c:pt>
                <c:pt idx="41">
                  <c:v>65.5</c:v>
                </c:pt>
                <c:pt idx="42">
                  <c:v>65.099999999999994</c:v>
                </c:pt>
                <c:pt idx="43">
                  <c:v>64.599999999999994</c:v>
                </c:pt>
                <c:pt idx="44">
                  <c:v>63.7</c:v>
                </c:pt>
                <c:pt idx="45">
                  <c:v>63.7</c:v>
                </c:pt>
                <c:pt idx="46">
                  <c:v>63</c:v>
                </c:pt>
                <c:pt idx="47">
                  <c:v>62.2</c:v>
                </c:pt>
                <c:pt idx="48">
                  <c:v>60.8</c:v>
                </c:pt>
                <c:pt idx="49">
                  <c:v>60.3</c:v>
                </c:pt>
                <c:pt idx="50">
                  <c:v>60.9</c:v>
                </c:pt>
                <c:pt idx="51">
                  <c:v>61.6</c:v>
                </c:pt>
                <c:pt idx="52">
                  <c:v>61.1</c:v>
                </c:pt>
                <c:pt idx="53">
                  <c:v>60.8</c:v>
                </c:pt>
                <c:pt idx="54">
                  <c:v>60.2</c:v>
                </c:pt>
                <c:pt idx="55">
                  <c:v>59.1</c:v>
                </c:pt>
                <c:pt idx="56">
                  <c:v>59.2</c:v>
                </c:pt>
                <c:pt idx="57">
                  <c:v>59.5</c:v>
                </c:pt>
                <c:pt idx="58">
                  <c:v>58.8</c:v>
                </c:pt>
                <c:pt idx="59">
                  <c:v>57.2</c:v>
                </c:pt>
                <c:pt idx="60">
                  <c:v>56.3</c:v>
                </c:pt>
                <c:pt idx="61">
                  <c:v>56.2</c:v>
                </c:pt>
                <c:pt idx="62">
                  <c:v>55.7</c:v>
                </c:pt>
                <c:pt idx="63">
                  <c:v>55.2</c:v>
                </c:pt>
                <c:pt idx="64">
                  <c:v>54.3</c:v>
                </c:pt>
                <c:pt idx="65">
                  <c:v>55</c:v>
                </c:pt>
                <c:pt idx="66">
                  <c:v>54.8</c:v>
                </c:pt>
                <c:pt idx="67">
                  <c:v>55.6</c:v>
                </c:pt>
                <c:pt idx="68">
                  <c:v>55</c:v>
                </c:pt>
                <c:pt idx="69">
                  <c:v>54.3</c:v>
                </c:pt>
                <c:pt idx="70">
                  <c:v>54.9</c:v>
                </c:pt>
                <c:pt idx="71">
                  <c:v>54.7</c:v>
                </c:pt>
                <c:pt idx="72">
                  <c:v>54</c:v>
                </c:pt>
                <c:pt idx="73">
                  <c:v>53.6</c:v>
                </c:pt>
                <c:pt idx="74">
                  <c:v>53.9</c:v>
                </c:pt>
                <c:pt idx="75">
                  <c:v>53.9</c:v>
                </c:pt>
                <c:pt idx="76">
                  <c:v>53.4</c:v>
                </c:pt>
                <c:pt idx="77">
                  <c:v>54</c:v>
                </c:pt>
                <c:pt idx="78">
                  <c:v>53.5</c:v>
                </c:pt>
                <c:pt idx="79">
                  <c:v>53.1</c:v>
                </c:pt>
                <c:pt idx="80">
                  <c:v>53.1</c:v>
                </c:pt>
                <c:pt idx="81">
                  <c:v>53.4</c:v>
                </c:pt>
                <c:pt idx="82">
                  <c:v>53.7</c:v>
                </c:pt>
                <c:pt idx="83">
                  <c:v>54.1</c:v>
                </c:pt>
                <c:pt idx="84">
                  <c:v>54.4</c:v>
                </c:pt>
                <c:pt idx="85">
                  <c:v>55.1</c:v>
                </c:pt>
                <c:pt idx="86">
                  <c:v>56</c:v>
                </c:pt>
                <c:pt idx="87">
                  <c:v>56.6</c:v>
                </c:pt>
                <c:pt idx="88">
                  <c:v>57.6</c:v>
                </c:pt>
                <c:pt idx="89">
                  <c:v>58.7</c:v>
                </c:pt>
                <c:pt idx="90">
                  <c:v>60.2</c:v>
                </c:pt>
                <c:pt idx="91">
                  <c:v>61.9</c:v>
                </c:pt>
                <c:pt idx="92">
                  <c:v>63</c:v>
                </c:pt>
                <c:pt idx="93">
                  <c:v>64.099999999999994</c:v>
                </c:pt>
                <c:pt idx="94">
                  <c:v>65.400000000000006</c:v>
                </c:pt>
                <c:pt idx="95">
                  <c:v>66.400000000000006</c:v>
                </c:pt>
                <c:pt idx="96">
                  <c:v>67.099999999999994</c:v>
                </c:pt>
                <c:pt idx="97">
                  <c:v>68.7</c:v>
                </c:pt>
                <c:pt idx="98">
                  <c:v>69.8</c:v>
                </c:pt>
                <c:pt idx="99">
                  <c:v>70.400000000000006</c:v>
                </c:pt>
                <c:pt idx="100">
                  <c:v>71.2</c:v>
                </c:pt>
                <c:pt idx="101">
                  <c:v>72</c:v>
                </c:pt>
                <c:pt idx="102">
                  <c:v>72</c:v>
                </c:pt>
                <c:pt idx="103">
                  <c:v>73</c:v>
                </c:pt>
                <c:pt idx="104">
                  <c:v>73</c:v>
                </c:pt>
                <c:pt idx="105">
                  <c:v>73.3</c:v>
                </c:pt>
                <c:pt idx="106">
                  <c:v>74.099999999999994</c:v>
                </c:pt>
                <c:pt idx="107">
                  <c:v>75.099999999999994</c:v>
                </c:pt>
                <c:pt idx="108">
                  <c:v>75.2</c:v>
                </c:pt>
                <c:pt idx="109">
                  <c:v>75.400000000000006</c:v>
                </c:pt>
                <c:pt idx="110">
                  <c:v>75.3</c:v>
                </c:pt>
                <c:pt idx="111">
                  <c:v>76.099999999999994</c:v>
                </c:pt>
                <c:pt idx="112">
                  <c:v>76.400000000000006</c:v>
                </c:pt>
                <c:pt idx="113">
                  <c:v>75.3</c:v>
                </c:pt>
                <c:pt idx="114">
                  <c:v>74.900000000000006</c:v>
                </c:pt>
                <c:pt idx="115">
                  <c:v>75.2</c:v>
                </c:pt>
                <c:pt idx="116">
                  <c:v>75.3</c:v>
                </c:pt>
                <c:pt idx="117">
                  <c:v>75.3</c:v>
                </c:pt>
                <c:pt idx="118">
                  <c:v>75.599999999999994</c:v>
                </c:pt>
                <c:pt idx="119">
                  <c:v>74</c:v>
                </c:pt>
                <c:pt idx="120">
                  <c:v>75</c:v>
                </c:pt>
                <c:pt idx="121">
                  <c:v>74.599999999999994</c:v>
                </c:pt>
                <c:pt idx="122">
                  <c:v>76.400000000000006</c:v>
                </c:pt>
                <c:pt idx="123">
                  <c:v>76.5</c:v>
                </c:pt>
                <c:pt idx="124">
                  <c:v>76.5</c:v>
                </c:pt>
                <c:pt idx="125">
                  <c:v>75.8</c:v>
                </c:pt>
                <c:pt idx="126">
                  <c:v>75.5</c:v>
                </c:pt>
                <c:pt idx="127">
                  <c:v>74</c:v>
                </c:pt>
                <c:pt idx="128">
                  <c:v>74.7</c:v>
                </c:pt>
                <c:pt idx="129">
                  <c:v>75</c:v>
                </c:pt>
                <c:pt idx="130">
                  <c:v>73.5</c:v>
                </c:pt>
                <c:pt idx="131">
                  <c:v>72.900000000000006</c:v>
                </c:pt>
                <c:pt idx="132">
                  <c:v>73</c:v>
                </c:pt>
                <c:pt idx="133">
                  <c:v>72.2</c:v>
                </c:pt>
                <c:pt idx="134">
                  <c:v>71.900000000000006</c:v>
                </c:pt>
                <c:pt idx="135">
                  <c:v>72.099999999999994</c:v>
                </c:pt>
                <c:pt idx="136">
                  <c:v>72</c:v>
                </c:pt>
                <c:pt idx="137">
                  <c:v>72.5</c:v>
                </c:pt>
                <c:pt idx="138">
                  <c:v>71.599999999999994</c:v>
                </c:pt>
                <c:pt idx="139">
                  <c:v>70.400000000000006</c:v>
                </c:pt>
                <c:pt idx="140">
                  <c:v>69.099999999999994</c:v>
                </c:pt>
                <c:pt idx="141">
                  <c:v>68.599999999999994</c:v>
                </c:pt>
                <c:pt idx="142">
                  <c:v>68.5</c:v>
                </c:pt>
                <c:pt idx="143">
                  <c:v>68.2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67.8</c:v>
                </c:pt>
                <c:pt idx="148">
                  <c:v>67.599999999999994</c:v>
                </c:pt>
                <c:pt idx="149">
                  <c:v>67.3</c:v>
                </c:pt>
                <c:pt idx="150">
                  <c:v>67</c:v>
                </c:pt>
                <c:pt idx="151">
                  <c:v>66.400000000000006</c:v>
                </c:pt>
                <c:pt idx="152">
                  <c:v>65.5</c:v>
                </c:pt>
                <c:pt idx="153">
                  <c:v>65.099999999999994</c:v>
                </c:pt>
                <c:pt idx="154">
                  <c:v>64.8</c:v>
                </c:pt>
                <c:pt idx="155">
                  <c:v>64.099999999999994</c:v>
                </c:pt>
                <c:pt idx="156">
                  <c:v>63.8</c:v>
                </c:pt>
                <c:pt idx="157">
                  <c:v>63.7</c:v>
                </c:pt>
                <c:pt idx="158">
                  <c:v>63.1</c:v>
                </c:pt>
                <c:pt idx="159">
                  <c:v>62.7</c:v>
                </c:pt>
                <c:pt idx="160">
                  <c:v>62.4</c:v>
                </c:pt>
                <c:pt idx="161">
                  <c:v>61.8</c:v>
                </c:pt>
                <c:pt idx="162">
                  <c:v>61.5</c:v>
                </c:pt>
                <c:pt idx="163">
                  <c:v>61.7</c:v>
                </c:pt>
                <c:pt idx="164">
                  <c:v>62</c:v>
                </c:pt>
                <c:pt idx="165">
                  <c:v>61.8</c:v>
                </c:pt>
                <c:pt idx="166">
                  <c:v>61.7</c:v>
                </c:pt>
                <c:pt idx="167">
                  <c:v>61.6</c:v>
                </c:pt>
                <c:pt idx="168">
                  <c:v>61.8</c:v>
                </c:pt>
                <c:pt idx="169">
                  <c:v>61.7</c:v>
                </c:pt>
                <c:pt idx="170">
                  <c:v>61.7</c:v>
                </c:pt>
                <c:pt idx="171">
                  <c:v>61.6</c:v>
                </c:pt>
                <c:pt idx="172">
                  <c:v>61.6</c:v>
                </c:pt>
                <c:pt idx="173">
                  <c:v>61.5</c:v>
                </c:pt>
                <c:pt idx="174">
                  <c:v>61.8</c:v>
                </c:pt>
                <c:pt idx="175">
                  <c:v>62</c:v>
                </c:pt>
                <c:pt idx="176">
                  <c:v>62.1</c:v>
                </c:pt>
                <c:pt idx="177">
                  <c:v>62.4</c:v>
                </c:pt>
                <c:pt idx="178">
                  <c:v>62.5</c:v>
                </c:pt>
                <c:pt idx="179">
                  <c:v>62.5</c:v>
                </c:pt>
                <c:pt idx="180">
                  <c:v>62.7</c:v>
                </c:pt>
                <c:pt idx="181">
                  <c:v>63.1</c:v>
                </c:pt>
                <c:pt idx="182">
                  <c:v>63.6</c:v>
                </c:pt>
                <c:pt idx="183">
                  <c:v>63.6</c:v>
                </c:pt>
                <c:pt idx="184">
                  <c:v>64.900000000000006</c:v>
                </c:pt>
                <c:pt idx="185">
                  <c:v>66.400000000000006</c:v>
                </c:pt>
                <c:pt idx="186">
                  <c:v>67.2</c:v>
                </c:pt>
                <c:pt idx="187">
                  <c:v>67.400000000000006</c:v>
                </c:pt>
                <c:pt idx="188">
                  <c:v>67.8</c:v>
                </c:pt>
                <c:pt idx="189">
                  <c:v>68.7</c:v>
                </c:pt>
                <c:pt idx="190">
                  <c:v>69.599999999999994</c:v>
                </c:pt>
                <c:pt idx="191">
                  <c:v>69.400000000000006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96-4F19-89E0-8CE2100C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0682464"/>
        <c:axId val="840682792"/>
      </c:lineChart>
      <c:lineChart>
        <c:grouping val="standard"/>
        <c:varyColors val="0"/>
        <c:ser>
          <c:idx val="6"/>
          <c:order val="2"/>
          <c:tx>
            <c:strRef>
              <c:f>Hourly!$N$2</c:f>
              <c:strCache>
                <c:ptCount val="1"/>
                <c:pt idx="0">
                  <c:v>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Hourly!$A$3:$A$194</c:f>
              <c:strCache>
                <c:ptCount val="192"/>
                <c:pt idx="0">
                  <c:v>2019-06-21 09:15</c:v>
                </c:pt>
                <c:pt idx="1">
                  <c:v>2019-06-21 09:30</c:v>
                </c:pt>
                <c:pt idx="2">
                  <c:v>2019-06-21 09:45</c:v>
                </c:pt>
                <c:pt idx="3">
                  <c:v>2019-06-21 10:00</c:v>
                </c:pt>
                <c:pt idx="4">
                  <c:v>2019-06-21 10:15</c:v>
                </c:pt>
                <c:pt idx="5">
                  <c:v>2019-06-21 10:30</c:v>
                </c:pt>
                <c:pt idx="6">
                  <c:v>2019-06-21 10:45</c:v>
                </c:pt>
                <c:pt idx="7">
                  <c:v>2019-06-21 11:00</c:v>
                </c:pt>
                <c:pt idx="8">
                  <c:v>2019-06-21 11:15</c:v>
                </c:pt>
                <c:pt idx="9">
                  <c:v>2019-06-21 11:30</c:v>
                </c:pt>
                <c:pt idx="10">
                  <c:v>2019-06-21 11:45</c:v>
                </c:pt>
                <c:pt idx="11">
                  <c:v>2019-06-21 12:00</c:v>
                </c:pt>
                <c:pt idx="12">
                  <c:v>2019-06-21 12:15</c:v>
                </c:pt>
                <c:pt idx="13">
                  <c:v>2019-06-21 12:30</c:v>
                </c:pt>
                <c:pt idx="14">
                  <c:v>2019-06-21 12:45</c:v>
                </c:pt>
                <c:pt idx="15">
                  <c:v>2019-06-21 13:00</c:v>
                </c:pt>
                <c:pt idx="16">
                  <c:v>2019-06-21 13:15</c:v>
                </c:pt>
                <c:pt idx="17">
                  <c:v>2019-06-21 13:30</c:v>
                </c:pt>
                <c:pt idx="18">
                  <c:v>2019-06-21 13:45</c:v>
                </c:pt>
                <c:pt idx="19">
                  <c:v>2019-06-21 14:00</c:v>
                </c:pt>
                <c:pt idx="20">
                  <c:v>2019-06-21 14:15</c:v>
                </c:pt>
                <c:pt idx="21">
                  <c:v>2019-06-21 14:30</c:v>
                </c:pt>
                <c:pt idx="22">
                  <c:v>2019-06-21 14:45</c:v>
                </c:pt>
                <c:pt idx="23">
                  <c:v>2019-06-21 15:00</c:v>
                </c:pt>
                <c:pt idx="24">
                  <c:v>2019-06-21 15:15</c:v>
                </c:pt>
                <c:pt idx="25">
                  <c:v>2019-06-21 15:30</c:v>
                </c:pt>
                <c:pt idx="26">
                  <c:v>2019-06-21 15:45</c:v>
                </c:pt>
                <c:pt idx="27">
                  <c:v>2019-06-21 16:00</c:v>
                </c:pt>
                <c:pt idx="28">
                  <c:v>2019-06-21 16:15</c:v>
                </c:pt>
                <c:pt idx="29">
                  <c:v>2019-06-21 16:30</c:v>
                </c:pt>
                <c:pt idx="30">
                  <c:v>2019-06-21 16:45</c:v>
                </c:pt>
                <c:pt idx="31">
                  <c:v>2019-06-21 17:00</c:v>
                </c:pt>
                <c:pt idx="32">
                  <c:v>2019-06-21 17:15</c:v>
                </c:pt>
                <c:pt idx="33">
                  <c:v>2019-06-21 17:30</c:v>
                </c:pt>
                <c:pt idx="34">
                  <c:v>2019-06-21 17:45</c:v>
                </c:pt>
                <c:pt idx="35">
                  <c:v>2019-06-21 18:00</c:v>
                </c:pt>
                <c:pt idx="36">
                  <c:v>2019-06-21 18:15</c:v>
                </c:pt>
                <c:pt idx="37">
                  <c:v>2019-06-21 18:30</c:v>
                </c:pt>
                <c:pt idx="38">
                  <c:v>2019-06-21 18:45</c:v>
                </c:pt>
                <c:pt idx="39">
                  <c:v>2019-06-21 19:00</c:v>
                </c:pt>
                <c:pt idx="40">
                  <c:v>2019-06-21 19:15</c:v>
                </c:pt>
                <c:pt idx="41">
                  <c:v>2019-06-21 19:30</c:v>
                </c:pt>
                <c:pt idx="42">
                  <c:v>2019-06-21 19:45</c:v>
                </c:pt>
                <c:pt idx="43">
                  <c:v>2019-06-21 20:00</c:v>
                </c:pt>
                <c:pt idx="44">
                  <c:v>2019-06-21 20:15</c:v>
                </c:pt>
                <c:pt idx="45">
                  <c:v>2019-06-21 20:30</c:v>
                </c:pt>
                <c:pt idx="46">
                  <c:v>2019-06-21 20:45</c:v>
                </c:pt>
                <c:pt idx="47">
                  <c:v>2019-06-21 21:00</c:v>
                </c:pt>
                <c:pt idx="48">
                  <c:v>2019-06-21 21:15</c:v>
                </c:pt>
                <c:pt idx="49">
                  <c:v>2019-06-21 21:30</c:v>
                </c:pt>
                <c:pt idx="50">
                  <c:v>2019-06-21 21:45</c:v>
                </c:pt>
                <c:pt idx="51">
                  <c:v>2019-06-21 22:00</c:v>
                </c:pt>
                <c:pt idx="52">
                  <c:v>2019-06-21 22:15</c:v>
                </c:pt>
                <c:pt idx="53">
                  <c:v>2019-06-21 22:30</c:v>
                </c:pt>
                <c:pt idx="54">
                  <c:v>2019-06-21 22:45</c:v>
                </c:pt>
                <c:pt idx="55">
                  <c:v>2019-06-21 23:00</c:v>
                </c:pt>
                <c:pt idx="56">
                  <c:v>2019-06-21 23:15</c:v>
                </c:pt>
                <c:pt idx="57">
                  <c:v>2019-06-21 23:30</c:v>
                </c:pt>
                <c:pt idx="58">
                  <c:v>2019-06-21 23:45</c:v>
                </c:pt>
                <c:pt idx="59">
                  <c:v>2019-06-22 00:00</c:v>
                </c:pt>
                <c:pt idx="60">
                  <c:v>2019-06-22 00:15</c:v>
                </c:pt>
                <c:pt idx="61">
                  <c:v>2019-06-22 00:30</c:v>
                </c:pt>
                <c:pt idx="62">
                  <c:v>2019-06-22 00:45</c:v>
                </c:pt>
                <c:pt idx="63">
                  <c:v>2019-06-22 01:00</c:v>
                </c:pt>
                <c:pt idx="64">
                  <c:v>2019-06-22 01:15</c:v>
                </c:pt>
                <c:pt idx="65">
                  <c:v>2019-06-22 01:30</c:v>
                </c:pt>
                <c:pt idx="66">
                  <c:v>2019-06-22 01:45</c:v>
                </c:pt>
                <c:pt idx="67">
                  <c:v>2019-06-22 02:00</c:v>
                </c:pt>
                <c:pt idx="68">
                  <c:v>2019-06-22 02:15</c:v>
                </c:pt>
                <c:pt idx="69">
                  <c:v>2019-06-22 02:30</c:v>
                </c:pt>
                <c:pt idx="70">
                  <c:v>2019-06-22 02:45</c:v>
                </c:pt>
                <c:pt idx="71">
                  <c:v>2019-06-22 03:00</c:v>
                </c:pt>
                <c:pt idx="72">
                  <c:v>2019-06-22 03:15</c:v>
                </c:pt>
                <c:pt idx="73">
                  <c:v>2019-06-22 03:30</c:v>
                </c:pt>
                <c:pt idx="74">
                  <c:v>2019-06-22 03:45</c:v>
                </c:pt>
                <c:pt idx="75">
                  <c:v>2019-06-22 04:00</c:v>
                </c:pt>
                <c:pt idx="76">
                  <c:v>2019-06-22 04:15</c:v>
                </c:pt>
                <c:pt idx="77">
                  <c:v>2019-06-22 04:30</c:v>
                </c:pt>
                <c:pt idx="78">
                  <c:v>2019-06-22 04:45</c:v>
                </c:pt>
                <c:pt idx="79">
                  <c:v>2019-06-22 05:00</c:v>
                </c:pt>
                <c:pt idx="80">
                  <c:v>2019-06-22 05:15</c:v>
                </c:pt>
                <c:pt idx="81">
                  <c:v>2019-06-22 05:30</c:v>
                </c:pt>
                <c:pt idx="82">
                  <c:v>2019-06-22 05:45</c:v>
                </c:pt>
                <c:pt idx="83">
                  <c:v>2019-06-22 06:00</c:v>
                </c:pt>
                <c:pt idx="84">
                  <c:v>2019-06-22 06:15</c:v>
                </c:pt>
                <c:pt idx="85">
                  <c:v>2019-06-22 06:30</c:v>
                </c:pt>
                <c:pt idx="86">
                  <c:v>2019-06-22 06:45</c:v>
                </c:pt>
                <c:pt idx="87">
                  <c:v>2019-06-22 07:00</c:v>
                </c:pt>
                <c:pt idx="88">
                  <c:v>2019-06-22 07:15</c:v>
                </c:pt>
                <c:pt idx="89">
                  <c:v>2019-06-22 07:30</c:v>
                </c:pt>
                <c:pt idx="90">
                  <c:v>2019-06-22 07:45</c:v>
                </c:pt>
                <c:pt idx="91">
                  <c:v>2019-06-22 08:00</c:v>
                </c:pt>
                <c:pt idx="92">
                  <c:v>2019-06-22 08:15</c:v>
                </c:pt>
                <c:pt idx="93">
                  <c:v>2019-06-22 08:30</c:v>
                </c:pt>
                <c:pt idx="94">
                  <c:v>2019-06-22 08:45</c:v>
                </c:pt>
                <c:pt idx="95">
                  <c:v>2019-06-22 09:00</c:v>
                </c:pt>
                <c:pt idx="96">
                  <c:v>2019-06-22 09:15</c:v>
                </c:pt>
                <c:pt idx="97">
                  <c:v>2019-06-22 09:30</c:v>
                </c:pt>
                <c:pt idx="98">
                  <c:v>2019-06-22 09:45</c:v>
                </c:pt>
                <c:pt idx="99">
                  <c:v>2019-06-22 10:00</c:v>
                </c:pt>
                <c:pt idx="100">
                  <c:v>2019-06-22 10:15</c:v>
                </c:pt>
                <c:pt idx="101">
                  <c:v>2019-06-22 10:30</c:v>
                </c:pt>
                <c:pt idx="102">
                  <c:v>2019-06-22 10:45</c:v>
                </c:pt>
                <c:pt idx="103">
                  <c:v>2019-06-22 11:00</c:v>
                </c:pt>
                <c:pt idx="104">
                  <c:v>2019-06-22 11:15</c:v>
                </c:pt>
                <c:pt idx="105">
                  <c:v>2019-06-22 11:30</c:v>
                </c:pt>
                <c:pt idx="106">
                  <c:v>2019-06-22 11:45</c:v>
                </c:pt>
                <c:pt idx="107">
                  <c:v>2019-06-22 12:00</c:v>
                </c:pt>
                <c:pt idx="108">
                  <c:v>2019-06-22 12:15</c:v>
                </c:pt>
                <c:pt idx="109">
                  <c:v>2019-06-22 12:30</c:v>
                </c:pt>
                <c:pt idx="110">
                  <c:v>2019-06-22 12:45</c:v>
                </c:pt>
                <c:pt idx="111">
                  <c:v>2019-06-22 13:00</c:v>
                </c:pt>
                <c:pt idx="112">
                  <c:v>2019-06-22 13:15</c:v>
                </c:pt>
                <c:pt idx="113">
                  <c:v>2019-06-22 13:30</c:v>
                </c:pt>
                <c:pt idx="114">
                  <c:v>2019-06-22 13:45</c:v>
                </c:pt>
                <c:pt idx="115">
                  <c:v>2019-06-22 14:00</c:v>
                </c:pt>
                <c:pt idx="116">
                  <c:v>2019-06-22 14:15</c:v>
                </c:pt>
                <c:pt idx="117">
                  <c:v>2019-06-22 14:30</c:v>
                </c:pt>
                <c:pt idx="118">
                  <c:v>2019-06-22 14:45</c:v>
                </c:pt>
                <c:pt idx="119">
                  <c:v>2019-06-22 15:00</c:v>
                </c:pt>
                <c:pt idx="120">
                  <c:v>2019-06-22 15:15</c:v>
                </c:pt>
                <c:pt idx="121">
                  <c:v>2019-06-22 15:30</c:v>
                </c:pt>
                <c:pt idx="122">
                  <c:v>2019-06-22 15:45</c:v>
                </c:pt>
                <c:pt idx="123">
                  <c:v>2019-06-22 16:00</c:v>
                </c:pt>
                <c:pt idx="124">
                  <c:v>2019-06-22 16:15</c:v>
                </c:pt>
                <c:pt idx="125">
                  <c:v>2019-06-22 16:30</c:v>
                </c:pt>
                <c:pt idx="126">
                  <c:v>2019-06-22 16:45</c:v>
                </c:pt>
                <c:pt idx="127">
                  <c:v>2019-06-22 17:00</c:v>
                </c:pt>
                <c:pt idx="128">
                  <c:v>2019-06-22 17:15</c:v>
                </c:pt>
                <c:pt idx="129">
                  <c:v>2019-06-22 17:30</c:v>
                </c:pt>
                <c:pt idx="130">
                  <c:v>2019-06-22 17:45</c:v>
                </c:pt>
                <c:pt idx="131">
                  <c:v>2019-06-22 18:00</c:v>
                </c:pt>
                <c:pt idx="132">
                  <c:v>2019-06-22 18:15</c:v>
                </c:pt>
                <c:pt idx="133">
                  <c:v>2019-06-22 18:30</c:v>
                </c:pt>
                <c:pt idx="134">
                  <c:v>2019-06-22 18:45</c:v>
                </c:pt>
                <c:pt idx="135">
                  <c:v>2019-06-22 19:00</c:v>
                </c:pt>
                <c:pt idx="136">
                  <c:v>2019-06-22 19:15</c:v>
                </c:pt>
                <c:pt idx="137">
                  <c:v>2019-06-22 19:30</c:v>
                </c:pt>
                <c:pt idx="138">
                  <c:v>2019-06-22 19:45</c:v>
                </c:pt>
                <c:pt idx="139">
                  <c:v>2019-06-22 20:00</c:v>
                </c:pt>
                <c:pt idx="140">
                  <c:v>2019-06-22 20:15</c:v>
                </c:pt>
                <c:pt idx="141">
                  <c:v>2019-06-22 20:30</c:v>
                </c:pt>
                <c:pt idx="142">
                  <c:v>2019-06-22 20:45</c:v>
                </c:pt>
                <c:pt idx="143">
                  <c:v>2019-06-22 21:00</c:v>
                </c:pt>
                <c:pt idx="144">
                  <c:v>2019-06-22 21:15</c:v>
                </c:pt>
                <c:pt idx="145">
                  <c:v>2019-06-22 21:30</c:v>
                </c:pt>
                <c:pt idx="146">
                  <c:v>2019-06-22 21:45</c:v>
                </c:pt>
                <c:pt idx="147">
                  <c:v>2019-06-22 22:00</c:v>
                </c:pt>
                <c:pt idx="148">
                  <c:v>2019-06-22 22:15</c:v>
                </c:pt>
                <c:pt idx="149">
                  <c:v>2019-06-22 22:30</c:v>
                </c:pt>
                <c:pt idx="150">
                  <c:v>2019-06-22 22:45</c:v>
                </c:pt>
                <c:pt idx="151">
                  <c:v>2019-06-22 23:00</c:v>
                </c:pt>
                <c:pt idx="152">
                  <c:v>2019-06-22 23:15</c:v>
                </c:pt>
                <c:pt idx="153">
                  <c:v>2019-06-22 23:30</c:v>
                </c:pt>
                <c:pt idx="154">
                  <c:v>2019-06-22 23:45</c:v>
                </c:pt>
                <c:pt idx="155">
                  <c:v>2019-06-23 00:00</c:v>
                </c:pt>
                <c:pt idx="156">
                  <c:v>2019-06-23 00:15</c:v>
                </c:pt>
                <c:pt idx="157">
                  <c:v>2019-06-23 00:30</c:v>
                </c:pt>
                <c:pt idx="158">
                  <c:v>2019-06-23 00:45</c:v>
                </c:pt>
                <c:pt idx="159">
                  <c:v>2019-06-23 01:00</c:v>
                </c:pt>
                <c:pt idx="160">
                  <c:v>2019-06-23 01:15</c:v>
                </c:pt>
                <c:pt idx="161">
                  <c:v>2019-06-23 01:30</c:v>
                </c:pt>
                <c:pt idx="162">
                  <c:v>2019-06-23 01:45</c:v>
                </c:pt>
                <c:pt idx="163">
                  <c:v>2019-06-23 02:00</c:v>
                </c:pt>
                <c:pt idx="164">
                  <c:v>2019-06-23 02:15</c:v>
                </c:pt>
                <c:pt idx="165">
                  <c:v>2019-06-23 02:30</c:v>
                </c:pt>
                <c:pt idx="166">
                  <c:v>2019-06-23 02:45</c:v>
                </c:pt>
                <c:pt idx="167">
                  <c:v>2019-06-23 03:00</c:v>
                </c:pt>
                <c:pt idx="168">
                  <c:v>2019-06-23 03:15</c:v>
                </c:pt>
                <c:pt idx="169">
                  <c:v>2019-06-23 03:30</c:v>
                </c:pt>
                <c:pt idx="170">
                  <c:v>2019-06-23 03:45</c:v>
                </c:pt>
                <c:pt idx="171">
                  <c:v>2019-06-23 04:00</c:v>
                </c:pt>
                <c:pt idx="172">
                  <c:v>2019-06-23 04:15</c:v>
                </c:pt>
                <c:pt idx="173">
                  <c:v>2019-06-23 04:30</c:v>
                </c:pt>
                <c:pt idx="174">
                  <c:v>2019-06-23 04:45</c:v>
                </c:pt>
                <c:pt idx="175">
                  <c:v>2019-06-23 05:00</c:v>
                </c:pt>
                <c:pt idx="176">
                  <c:v>2019-06-23 05:15</c:v>
                </c:pt>
                <c:pt idx="177">
                  <c:v>2019-06-23 05:30</c:v>
                </c:pt>
                <c:pt idx="178">
                  <c:v>2019-06-23 05:45</c:v>
                </c:pt>
                <c:pt idx="179">
                  <c:v>2019-06-23 06:00</c:v>
                </c:pt>
                <c:pt idx="180">
                  <c:v>2019-06-23 06:15</c:v>
                </c:pt>
                <c:pt idx="181">
                  <c:v>2019-06-23 06:30</c:v>
                </c:pt>
                <c:pt idx="182">
                  <c:v>2019-06-23 06:45</c:v>
                </c:pt>
                <c:pt idx="183">
                  <c:v>2019-06-23 07:00</c:v>
                </c:pt>
                <c:pt idx="184">
                  <c:v>2019-06-23 07:15</c:v>
                </c:pt>
                <c:pt idx="185">
                  <c:v>2019-06-23 07:30</c:v>
                </c:pt>
                <c:pt idx="186">
                  <c:v>2019-06-23 07:45</c:v>
                </c:pt>
                <c:pt idx="187">
                  <c:v>2019-06-23 08:00</c:v>
                </c:pt>
                <c:pt idx="188">
                  <c:v>2019-06-23 08:15</c:v>
                </c:pt>
                <c:pt idx="189">
                  <c:v>2019-06-23 08:30</c:v>
                </c:pt>
                <c:pt idx="190">
                  <c:v>2019-06-23 08:45</c:v>
                </c:pt>
                <c:pt idx="191">
                  <c:v>2019-06-23 09:00</c:v>
                </c:pt>
              </c:strCache>
            </c:strRef>
          </c:cat>
          <c:val>
            <c:numRef>
              <c:f>Hourly!$N$3:$N$194</c:f>
              <c:numCache>
                <c:formatCode>General</c:formatCode>
                <c:ptCount val="192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7</c:v>
                </c:pt>
                <c:pt idx="23">
                  <c:v>7</c:v>
                </c:pt>
                <c:pt idx="24">
                  <c:v>6</c:v>
                </c:pt>
                <c:pt idx="25">
                  <c:v>7</c:v>
                </c:pt>
                <c:pt idx="26">
                  <c:v>6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3</c:v>
                </c:pt>
                <c:pt idx="44">
                  <c:v>1</c:v>
                </c:pt>
                <c:pt idx="45">
                  <c:v>3</c:v>
                </c:pt>
                <c:pt idx="46">
                  <c:v>2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2</c:v>
                </c:pt>
                <c:pt idx="59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2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4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5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7</c:v>
                </c:pt>
                <c:pt idx="100">
                  <c:v>7</c:v>
                </c:pt>
                <c:pt idx="101">
                  <c:v>8</c:v>
                </c:pt>
                <c:pt idx="102">
                  <c:v>8</c:v>
                </c:pt>
                <c:pt idx="103">
                  <c:v>7</c:v>
                </c:pt>
                <c:pt idx="104">
                  <c:v>9</c:v>
                </c:pt>
                <c:pt idx="105">
                  <c:v>10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8</c:v>
                </c:pt>
                <c:pt idx="111">
                  <c:v>8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9</c:v>
                </c:pt>
                <c:pt idx="118">
                  <c:v>11</c:v>
                </c:pt>
                <c:pt idx="119">
                  <c:v>11</c:v>
                </c:pt>
                <c:pt idx="120">
                  <c:v>10</c:v>
                </c:pt>
                <c:pt idx="121">
                  <c:v>11</c:v>
                </c:pt>
                <c:pt idx="122">
                  <c:v>10</c:v>
                </c:pt>
                <c:pt idx="123">
                  <c:v>11</c:v>
                </c:pt>
                <c:pt idx="124">
                  <c:v>9</c:v>
                </c:pt>
                <c:pt idx="125">
                  <c:v>11</c:v>
                </c:pt>
                <c:pt idx="126">
                  <c:v>11</c:v>
                </c:pt>
                <c:pt idx="127">
                  <c:v>10</c:v>
                </c:pt>
                <c:pt idx="128">
                  <c:v>8</c:v>
                </c:pt>
                <c:pt idx="129">
                  <c:v>7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7</c:v>
                </c:pt>
                <c:pt idx="136">
                  <c:v>7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3</c:v>
                </c:pt>
                <c:pt idx="141">
                  <c:v>2</c:v>
                </c:pt>
                <c:pt idx="142">
                  <c:v>2</c:v>
                </c:pt>
                <c:pt idx="143">
                  <c:v>3</c:v>
                </c:pt>
                <c:pt idx="144">
                  <c:v>3</c:v>
                </c:pt>
                <c:pt idx="145">
                  <c:v>5</c:v>
                </c:pt>
                <c:pt idx="146">
                  <c:v>4</c:v>
                </c:pt>
                <c:pt idx="147">
                  <c:v>5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6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6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3</c:v>
                </c:pt>
                <c:pt idx="174">
                  <c:v>6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6</c:v>
                </c:pt>
                <c:pt idx="182">
                  <c:v>7</c:v>
                </c:pt>
                <c:pt idx="183">
                  <c:v>12</c:v>
                </c:pt>
                <c:pt idx="184">
                  <c:v>12</c:v>
                </c:pt>
                <c:pt idx="185">
                  <c:v>7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8</c:v>
                </c:pt>
                <c:pt idx="19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996-4F19-89E0-8CE2100C7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101056"/>
        <c:axId val="873103024"/>
      </c:lineChart>
      <c:catAx>
        <c:axId val="84068246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0-48</a:t>
                </a:r>
                <a:r>
                  <a:rPr lang="en-US" baseline="0"/>
                  <a:t> h after beginning flat 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840682792"/>
        <c:crosses val="autoZero"/>
        <c:auto val="1"/>
        <c:lblAlgn val="ctr"/>
        <c:lblOffset val="100"/>
        <c:noMultiLvlLbl val="0"/>
      </c:catAx>
      <c:valAx>
        <c:axId val="840682792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682464"/>
        <c:crosses val="autoZero"/>
        <c:crossBetween val="between"/>
      </c:valAx>
      <c:valAx>
        <c:axId val="873103024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3101056"/>
        <c:crosses val="max"/>
        <c:crossBetween val="between"/>
      </c:valAx>
      <c:catAx>
        <c:axId val="87310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7310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Early</a:t>
            </a:r>
            <a:r>
              <a:rPr lang="en-US" baseline="0"/>
              <a:t> R2 6/26-6/28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Hourly!$B$198</c:f>
              <c:strCache>
                <c:ptCount val="1"/>
                <c:pt idx="0">
                  <c:v>Soil Temperature (°F)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Hourly!$A$199:$A$390</c:f>
              <c:strCache>
                <c:ptCount val="192"/>
                <c:pt idx="0">
                  <c:v>2019-06-26 06:45</c:v>
                </c:pt>
                <c:pt idx="1">
                  <c:v>2019-06-26 07:00</c:v>
                </c:pt>
                <c:pt idx="2">
                  <c:v>2019-06-26 07:15</c:v>
                </c:pt>
                <c:pt idx="3">
                  <c:v>2019-06-26 07:30</c:v>
                </c:pt>
                <c:pt idx="4">
                  <c:v>2019-06-26 07:45</c:v>
                </c:pt>
                <c:pt idx="5">
                  <c:v>2019-06-26 08:00</c:v>
                </c:pt>
                <c:pt idx="6">
                  <c:v>2019-06-26 08:15</c:v>
                </c:pt>
                <c:pt idx="7">
                  <c:v>2019-06-26 08:30</c:v>
                </c:pt>
                <c:pt idx="8">
                  <c:v>2019-06-26 08:45</c:v>
                </c:pt>
                <c:pt idx="9">
                  <c:v>2019-06-26 09:00</c:v>
                </c:pt>
                <c:pt idx="10">
                  <c:v>2019-06-26 09:15</c:v>
                </c:pt>
                <c:pt idx="11">
                  <c:v>2019-06-26 09:30</c:v>
                </c:pt>
                <c:pt idx="12">
                  <c:v>2019-06-26 09:45</c:v>
                </c:pt>
                <c:pt idx="13">
                  <c:v>2019-06-26 10:00</c:v>
                </c:pt>
                <c:pt idx="14">
                  <c:v>2019-06-26 10:15</c:v>
                </c:pt>
                <c:pt idx="15">
                  <c:v>2019-06-26 10:30</c:v>
                </c:pt>
                <c:pt idx="16">
                  <c:v>2019-06-26 10:45</c:v>
                </c:pt>
                <c:pt idx="17">
                  <c:v>2019-06-26 11:00</c:v>
                </c:pt>
                <c:pt idx="18">
                  <c:v>2019-06-26 11:15</c:v>
                </c:pt>
                <c:pt idx="19">
                  <c:v>2019-06-26 11:30</c:v>
                </c:pt>
                <c:pt idx="20">
                  <c:v>2019-06-26 11:45</c:v>
                </c:pt>
                <c:pt idx="21">
                  <c:v>2019-06-26 12:00</c:v>
                </c:pt>
                <c:pt idx="22">
                  <c:v>2019-06-26 12:15</c:v>
                </c:pt>
                <c:pt idx="23">
                  <c:v>2019-06-26 12:30</c:v>
                </c:pt>
                <c:pt idx="24">
                  <c:v>2019-06-26 12:45</c:v>
                </c:pt>
                <c:pt idx="25">
                  <c:v>2019-06-26 13:00</c:v>
                </c:pt>
                <c:pt idx="26">
                  <c:v>2019-06-26 13:15</c:v>
                </c:pt>
                <c:pt idx="27">
                  <c:v>2019-06-26 13:30</c:v>
                </c:pt>
                <c:pt idx="28">
                  <c:v>2019-06-26 13:45</c:v>
                </c:pt>
                <c:pt idx="29">
                  <c:v>2019-06-26 14:00</c:v>
                </c:pt>
                <c:pt idx="30">
                  <c:v>2019-06-26 14:15</c:v>
                </c:pt>
                <c:pt idx="31">
                  <c:v>2019-06-26 14:30</c:v>
                </c:pt>
                <c:pt idx="32">
                  <c:v>2019-06-26 14:45</c:v>
                </c:pt>
                <c:pt idx="33">
                  <c:v>2019-06-26 15:00</c:v>
                </c:pt>
                <c:pt idx="34">
                  <c:v>2019-06-26 15:15</c:v>
                </c:pt>
                <c:pt idx="35">
                  <c:v>2019-06-26 15:30</c:v>
                </c:pt>
                <c:pt idx="36">
                  <c:v>2019-06-26 15:45</c:v>
                </c:pt>
                <c:pt idx="37">
                  <c:v>2019-06-26 16:00</c:v>
                </c:pt>
                <c:pt idx="38">
                  <c:v>2019-06-26 16:15</c:v>
                </c:pt>
                <c:pt idx="39">
                  <c:v>2019-06-26 16:30</c:v>
                </c:pt>
                <c:pt idx="40">
                  <c:v>2019-06-26 16:45</c:v>
                </c:pt>
                <c:pt idx="41">
                  <c:v>2019-06-26 17:00</c:v>
                </c:pt>
                <c:pt idx="42">
                  <c:v>2019-06-26 17:15</c:v>
                </c:pt>
                <c:pt idx="43">
                  <c:v>2019-06-26 17:30</c:v>
                </c:pt>
                <c:pt idx="44">
                  <c:v>2019-06-26 17:45</c:v>
                </c:pt>
                <c:pt idx="45">
                  <c:v>2019-06-26 18:00</c:v>
                </c:pt>
                <c:pt idx="46">
                  <c:v>2019-06-26 18:15</c:v>
                </c:pt>
                <c:pt idx="47">
                  <c:v>2019-06-26 18:30</c:v>
                </c:pt>
                <c:pt idx="48">
                  <c:v>2019-06-26 18:45</c:v>
                </c:pt>
                <c:pt idx="49">
                  <c:v>2019-06-26 19:00</c:v>
                </c:pt>
                <c:pt idx="50">
                  <c:v>2019-06-26 19:15</c:v>
                </c:pt>
                <c:pt idx="51">
                  <c:v>2019-06-26 19:30</c:v>
                </c:pt>
                <c:pt idx="52">
                  <c:v>2019-06-26 19:45</c:v>
                </c:pt>
                <c:pt idx="53">
                  <c:v>2019-06-26 20:00</c:v>
                </c:pt>
                <c:pt idx="54">
                  <c:v>2019-06-26 20:15</c:v>
                </c:pt>
                <c:pt idx="55">
                  <c:v>2019-06-26 20:30</c:v>
                </c:pt>
                <c:pt idx="56">
                  <c:v>2019-06-26 20:45</c:v>
                </c:pt>
                <c:pt idx="57">
                  <c:v>2019-06-26 21:00</c:v>
                </c:pt>
                <c:pt idx="58">
                  <c:v>2019-06-26 21:15</c:v>
                </c:pt>
                <c:pt idx="59">
                  <c:v>2019-06-26 21:30</c:v>
                </c:pt>
                <c:pt idx="60">
                  <c:v>2019-06-26 21:45</c:v>
                </c:pt>
                <c:pt idx="61">
                  <c:v>2019-06-26 22:00</c:v>
                </c:pt>
                <c:pt idx="62">
                  <c:v>2019-06-26 22:15</c:v>
                </c:pt>
                <c:pt idx="63">
                  <c:v>2019-06-26 22:30</c:v>
                </c:pt>
                <c:pt idx="64">
                  <c:v>2019-06-26 22:45</c:v>
                </c:pt>
                <c:pt idx="65">
                  <c:v>2019-06-26 23:00</c:v>
                </c:pt>
                <c:pt idx="66">
                  <c:v>2019-06-26 23:15</c:v>
                </c:pt>
                <c:pt idx="67">
                  <c:v>2019-06-26 23:30</c:v>
                </c:pt>
                <c:pt idx="68">
                  <c:v>2019-06-26 23:45</c:v>
                </c:pt>
                <c:pt idx="69">
                  <c:v>2019-06-27 00:00</c:v>
                </c:pt>
                <c:pt idx="70">
                  <c:v>2019-06-27 00:15</c:v>
                </c:pt>
                <c:pt idx="71">
                  <c:v>2019-06-27 00:30</c:v>
                </c:pt>
                <c:pt idx="72">
                  <c:v>2019-06-27 00:45</c:v>
                </c:pt>
                <c:pt idx="73">
                  <c:v>2019-06-27 01:00</c:v>
                </c:pt>
                <c:pt idx="74">
                  <c:v>2019-06-27 01:15</c:v>
                </c:pt>
                <c:pt idx="75">
                  <c:v>2019-06-27 01:30</c:v>
                </c:pt>
                <c:pt idx="76">
                  <c:v>2019-06-27 01:45</c:v>
                </c:pt>
                <c:pt idx="77">
                  <c:v>2019-06-27 02:00</c:v>
                </c:pt>
                <c:pt idx="78">
                  <c:v>2019-06-27 02:15</c:v>
                </c:pt>
                <c:pt idx="79">
                  <c:v>2019-06-27 02:30</c:v>
                </c:pt>
                <c:pt idx="80">
                  <c:v>2019-06-27 02:45</c:v>
                </c:pt>
                <c:pt idx="81">
                  <c:v>2019-06-27 03:00</c:v>
                </c:pt>
                <c:pt idx="82">
                  <c:v>2019-06-27 03:15</c:v>
                </c:pt>
                <c:pt idx="83">
                  <c:v>2019-06-27 03:30</c:v>
                </c:pt>
                <c:pt idx="84">
                  <c:v>2019-06-27 03:45</c:v>
                </c:pt>
                <c:pt idx="85">
                  <c:v>2019-06-27 04:00</c:v>
                </c:pt>
                <c:pt idx="86">
                  <c:v>2019-06-27 04:15</c:v>
                </c:pt>
                <c:pt idx="87">
                  <c:v>2019-06-27 04:30</c:v>
                </c:pt>
                <c:pt idx="88">
                  <c:v>2019-06-27 04:45</c:v>
                </c:pt>
                <c:pt idx="89">
                  <c:v>2019-06-27 05:00</c:v>
                </c:pt>
                <c:pt idx="90">
                  <c:v>2019-06-27 05:15</c:v>
                </c:pt>
                <c:pt idx="91">
                  <c:v>2019-06-27 05:30</c:v>
                </c:pt>
                <c:pt idx="92">
                  <c:v>2019-06-27 05:45</c:v>
                </c:pt>
                <c:pt idx="93">
                  <c:v>2019-06-27 06:00</c:v>
                </c:pt>
                <c:pt idx="94">
                  <c:v>2019-06-27 06:15</c:v>
                </c:pt>
                <c:pt idx="95">
                  <c:v>2019-06-27 06:30</c:v>
                </c:pt>
                <c:pt idx="96">
                  <c:v>2019-06-27 06:45</c:v>
                </c:pt>
                <c:pt idx="97">
                  <c:v>2019-06-27 07:00</c:v>
                </c:pt>
                <c:pt idx="98">
                  <c:v>2019-06-27 07:15</c:v>
                </c:pt>
                <c:pt idx="99">
                  <c:v>2019-06-27 07:30</c:v>
                </c:pt>
                <c:pt idx="100">
                  <c:v>2019-06-27 07:45</c:v>
                </c:pt>
                <c:pt idx="101">
                  <c:v>2019-06-27 08:00</c:v>
                </c:pt>
                <c:pt idx="102">
                  <c:v>2019-06-27 08:15</c:v>
                </c:pt>
                <c:pt idx="103">
                  <c:v>2019-06-27 08:30</c:v>
                </c:pt>
                <c:pt idx="104">
                  <c:v>2019-06-27 08:45</c:v>
                </c:pt>
                <c:pt idx="105">
                  <c:v>2019-06-27 09:00</c:v>
                </c:pt>
                <c:pt idx="106">
                  <c:v>2019-06-27 09:15</c:v>
                </c:pt>
                <c:pt idx="107">
                  <c:v>2019-06-27 09:30</c:v>
                </c:pt>
                <c:pt idx="108">
                  <c:v>2019-06-27 09:45</c:v>
                </c:pt>
                <c:pt idx="109">
                  <c:v>2019-06-27 10:00</c:v>
                </c:pt>
                <c:pt idx="110">
                  <c:v>2019-06-27 10:15</c:v>
                </c:pt>
                <c:pt idx="111">
                  <c:v>2019-06-27 10:30</c:v>
                </c:pt>
                <c:pt idx="112">
                  <c:v>2019-06-27 10:45</c:v>
                </c:pt>
                <c:pt idx="113">
                  <c:v>2019-06-27 11:00</c:v>
                </c:pt>
                <c:pt idx="114">
                  <c:v>2019-06-27 11:15</c:v>
                </c:pt>
                <c:pt idx="115">
                  <c:v>2019-06-27 11:30</c:v>
                </c:pt>
                <c:pt idx="116">
                  <c:v>2019-06-27 11:45</c:v>
                </c:pt>
                <c:pt idx="117">
                  <c:v>2019-06-27 12:00</c:v>
                </c:pt>
                <c:pt idx="118">
                  <c:v>2019-06-27 12:15</c:v>
                </c:pt>
                <c:pt idx="119">
                  <c:v>2019-06-27 12:30</c:v>
                </c:pt>
                <c:pt idx="120">
                  <c:v>2019-06-27 12:45</c:v>
                </c:pt>
                <c:pt idx="121">
                  <c:v>2019-06-27 13:00</c:v>
                </c:pt>
                <c:pt idx="122">
                  <c:v>2019-06-27 13:15</c:v>
                </c:pt>
                <c:pt idx="123">
                  <c:v>2019-06-27 13:30</c:v>
                </c:pt>
                <c:pt idx="124">
                  <c:v>2019-06-27 13:45</c:v>
                </c:pt>
                <c:pt idx="125">
                  <c:v>2019-06-27 14:00</c:v>
                </c:pt>
                <c:pt idx="126">
                  <c:v>2019-06-27 14:15</c:v>
                </c:pt>
                <c:pt idx="127">
                  <c:v>2019-06-27 14:30</c:v>
                </c:pt>
                <c:pt idx="128">
                  <c:v>2019-06-27 14:45</c:v>
                </c:pt>
                <c:pt idx="129">
                  <c:v>2019-06-27 15:00</c:v>
                </c:pt>
                <c:pt idx="130">
                  <c:v>2019-06-27 15:15</c:v>
                </c:pt>
                <c:pt idx="131">
                  <c:v>2019-06-27 15:30</c:v>
                </c:pt>
                <c:pt idx="132">
                  <c:v>2019-06-27 15:45</c:v>
                </c:pt>
                <c:pt idx="133">
                  <c:v>2019-06-27 16:00</c:v>
                </c:pt>
                <c:pt idx="134">
                  <c:v>2019-06-27 16:15</c:v>
                </c:pt>
                <c:pt idx="135">
                  <c:v>2019-06-27 16:30</c:v>
                </c:pt>
                <c:pt idx="136">
                  <c:v>2019-06-27 16:45</c:v>
                </c:pt>
                <c:pt idx="137">
                  <c:v>2019-06-27 17:00</c:v>
                </c:pt>
                <c:pt idx="138">
                  <c:v>2019-06-27 17:15</c:v>
                </c:pt>
                <c:pt idx="139">
                  <c:v>2019-06-27 17:30</c:v>
                </c:pt>
                <c:pt idx="140">
                  <c:v>2019-06-27 17:45</c:v>
                </c:pt>
                <c:pt idx="141">
                  <c:v>2019-06-27 18:00</c:v>
                </c:pt>
                <c:pt idx="142">
                  <c:v>2019-06-27 18:15</c:v>
                </c:pt>
                <c:pt idx="143">
                  <c:v>2019-06-27 18:30</c:v>
                </c:pt>
                <c:pt idx="144">
                  <c:v>2019-06-27 18:45</c:v>
                </c:pt>
                <c:pt idx="145">
                  <c:v>2019-06-27 19:00</c:v>
                </c:pt>
                <c:pt idx="146">
                  <c:v>2019-06-27 19:15</c:v>
                </c:pt>
                <c:pt idx="147">
                  <c:v>2019-06-27 19:30</c:v>
                </c:pt>
                <c:pt idx="148">
                  <c:v>2019-06-27 19:45</c:v>
                </c:pt>
                <c:pt idx="149">
                  <c:v>2019-06-27 20:00</c:v>
                </c:pt>
                <c:pt idx="150">
                  <c:v>2019-06-27 20:15</c:v>
                </c:pt>
                <c:pt idx="151">
                  <c:v>2019-06-27 20:30</c:v>
                </c:pt>
                <c:pt idx="152">
                  <c:v>2019-06-27 20:45</c:v>
                </c:pt>
                <c:pt idx="153">
                  <c:v>2019-06-27 21:00</c:v>
                </c:pt>
                <c:pt idx="154">
                  <c:v>2019-06-27 21:15</c:v>
                </c:pt>
                <c:pt idx="155">
                  <c:v>2019-06-27 21:30</c:v>
                </c:pt>
                <c:pt idx="156">
                  <c:v>2019-06-27 21:45</c:v>
                </c:pt>
                <c:pt idx="157">
                  <c:v>2019-06-27 22:00</c:v>
                </c:pt>
                <c:pt idx="158">
                  <c:v>2019-06-27 22:15</c:v>
                </c:pt>
                <c:pt idx="159">
                  <c:v>2019-06-27 22:30</c:v>
                </c:pt>
                <c:pt idx="160">
                  <c:v>2019-06-27 22:45</c:v>
                </c:pt>
                <c:pt idx="161">
                  <c:v>2019-06-27 23:00</c:v>
                </c:pt>
                <c:pt idx="162">
                  <c:v>2019-06-27 23:15</c:v>
                </c:pt>
                <c:pt idx="163">
                  <c:v>2019-06-27 23:30</c:v>
                </c:pt>
                <c:pt idx="164">
                  <c:v>2019-06-27 23:45</c:v>
                </c:pt>
                <c:pt idx="165">
                  <c:v>2019-06-28 00:00</c:v>
                </c:pt>
                <c:pt idx="166">
                  <c:v>2019-06-28 00:15</c:v>
                </c:pt>
                <c:pt idx="167">
                  <c:v>2019-06-28 00:30</c:v>
                </c:pt>
                <c:pt idx="168">
                  <c:v>2019-06-28 00:45</c:v>
                </c:pt>
                <c:pt idx="169">
                  <c:v>2019-06-28 01:00</c:v>
                </c:pt>
                <c:pt idx="170">
                  <c:v>2019-06-28 01:15</c:v>
                </c:pt>
                <c:pt idx="171">
                  <c:v>2019-06-28 01:30</c:v>
                </c:pt>
                <c:pt idx="172">
                  <c:v>2019-06-28 01:45</c:v>
                </c:pt>
                <c:pt idx="173">
                  <c:v>2019-06-28 02:00</c:v>
                </c:pt>
                <c:pt idx="174">
                  <c:v>2019-06-28 02:15</c:v>
                </c:pt>
                <c:pt idx="175">
                  <c:v>2019-06-28 02:30</c:v>
                </c:pt>
                <c:pt idx="176">
                  <c:v>2019-06-28 02:45</c:v>
                </c:pt>
                <c:pt idx="177">
                  <c:v>2019-06-28 03:00</c:v>
                </c:pt>
                <c:pt idx="178">
                  <c:v>2019-06-28 03:15</c:v>
                </c:pt>
                <c:pt idx="179">
                  <c:v>2019-06-28 03:30</c:v>
                </c:pt>
                <c:pt idx="180">
                  <c:v>2019-06-28 03:45</c:v>
                </c:pt>
                <c:pt idx="181">
                  <c:v>2019-06-28 04:00</c:v>
                </c:pt>
                <c:pt idx="182">
                  <c:v>2019-06-28 04:15</c:v>
                </c:pt>
                <c:pt idx="183">
                  <c:v>2019-06-28 04:30</c:v>
                </c:pt>
                <c:pt idx="184">
                  <c:v>2019-06-28 04:45</c:v>
                </c:pt>
                <c:pt idx="185">
                  <c:v>2019-06-28 05:00</c:v>
                </c:pt>
                <c:pt idx="186">
                  <c:v>2019-06-28 05:15</c:v>
                </c:pt>
                <c:pt idx="187">
                  <c:v>2019-06-28 05:30</c:v>
                </c:pt>
                <c:pt idx="188">
                  <c:v>2019-06-28 05:45</c:v>
                </c:pt>
                <c:pt idx="189">
                  <c:v>2019-06-28 06:00</c:v>
                </c:pt>
                <c:pt idx="190">
                  <c:v>2019-06-28 06:15</c:v>
                </c:pt>
                <c:pt idx="191">
                  <c:v>2019-06-28 06:30</c:v>
                </c:pt>
              </c:strCache>
            </c:strRef>
          </c:cat>
          <c:val>
            <c:numRef>
              <c:f>Hourly!$B$199:$B$390</c:f>
              <c:numCache>
                <c:formatCode>General</c:formatCode>
                <c:ptCount val="192"/>
                <c:pt idx="0">
                  <c:v>66.599999999999994</c:v>
                </c:pt>
                <c:pt idx="1">
                  <c:v>66.8</c:v>
                </c:pt>
                <c:pt idx="2">
                  <c:v>62.1</c:v>
                </c:pt>
                <c:pt idx="3">
                  <c:v>63.9</c:v>
                </c:pt>
                <c:pt idx="4">
                  <c:v>66.2</c:v>
                </c:pt>
                <c:pt idx="5">
                  <c:v>68.099999999999994</c:v>
                </c:pt>
                <c:pt idx="6">
                  <c:v>70.2</c:v>
                </c:pt>
                <c:pt idx="7">
                  <c:v>72.900000000000006</c:v>
                </c:pt>
                <c:pt idx="8">
                  <c:v>75.900000000000006</c:v>
                </c:pt>
                <c:pt idx="9">
                  <c:v>78.400000000000006</c:v>
                </c:pt>
                <c:pt idx="10">
                  <c:v>80.2</c:v>
                </c:pt>
                <c:pt idx="11">
                  <c:v>81.599999999999994</c:v>
                </c:pt>
                <c:pt idx="12">
                  <c:v>83.5</c:v>
                </c:pt>
                <c:pt idx="13">
                  <c:v>84.8</c:v>
                </c:pt>
                <c:pt idx="14">
                  <c:v>85.7</c:v>
                </c:pt>
                <c:pt idx="15">
                  <c:v>86.7</c:v>
                </c:pt>
                <c:pt idx="16">
                  <c:v>87.4</c:v>
                </c:pt>
                <c:pt idx="17">
                  <c:v>88</c:v>
                </c:pt>
                <c:pt idx="18">
                  <c:v>88.5</c:v>
                </c:pt>
                <c:pt idx="19">
                  <c:v>88.4</c:v>
                </c:pt>
                <c:pt idx="20">
                  <c:v>88.2</c:v>
                </c:pt>
                <c:pt idx="21">
                  <c:v>87.2</c:v>
                </c:pt>
                <c:pt idx="22">
                  <c:v>86.8</c:v>
                </c:pt>
                <c:pt idx="23">
                  <c:v>87.2</c:v>
                </c:pt>
                <c:pt idx="24">
                  <c:v>87.5</c:v>
                </c:pt>
                <c:pt idx="25">
                  <c:v>87.9</c:v>
                </c:pt>
                <c:pt idx="26">
                  <c:v>88</c:v>
                </c:pt>
                <c:pt idx="27">
                  <c:v>88.8</c:v>
                </c:pt>
                <c:pt idx="28">
                  <c:v>89.4</c:v>
                </c:pt>
                <c:pt idx="29">
                  <c:v>90.4</c:v>
                </c:pt>
                <c:pt idx="30">
                  <c:v>90.1</c:v>
                </c:pt>
                <c:pt idx="31">
                  <c:v>89.1</c:v>
                </c:pt>
                <c:pt idx="32">
                  <c:v>88.2</c:v>
                </c:pt>
                <c:pt idx="33">
                  <c:v>87.4</c:v>
                </c:pt>
                <c:pt idx="34">
                  <c:v>85.6</c:v>
                </c:pt>
                <c:pt idx="35">
                  <c:v>86.3</c:v>
                </c:pt>
                <c:pt idx="36">
                  <c:v>86.8</c:v>
                </c:pt>
                <c:pt idx="37">
                  <c:v>86.3</c:v>
                </c:pt>
                <c:pt idx="38">
                  <c:v>86.5</c:v>
                </c:pt>
                <c:pt idx="39">
                  <c:v>86.5</c:v>
                </c:pt>
                <c:pt idx="40">
                  <c:v>85.7</c:v>
                </c:pt>
                <c:pt idx="41">
                  <c:v>84.7</c:v>
                </c:pt>
                <c:pt idx="42">
                  <c:v>83.7</c:v>
                </c:pt>
                <c:pt idx="43">
                  <c:v>83.3</c:v>
                </c:pt>
                <c:pt idx="44">
                  <c:v>82.3</c:v>
                </c:pt>
                <c:pt idx="45">
                  <c:v>81.2</c:v>
                </c:pt>
                <c:pt idx="46">
                  <c:v>79.7</c:v>
                </c:pt>
                <c:pt idx="47">
                  <c:v>79.3</c:v>
                </c:pt>
                <c:pt idx="48">
                  <c:v>80</c:v>
                </c:pt>
                <c:pt idx="49">
                  <c:v>80.099999999999994</c:v>
                </c:pt>
                <c:pt idx="50">
                  <c:v>79.900000000000006</c:v>
                </c:pt>
                <c:pt idx="51">
                  <c:v>79.5</c:v>
                </c:pt>
                <c:pt idx="52">
                  <c:v>78.8</c:v>
                </c:pt>
                <c:pt idx="53">
                  <c:v>78</c:v>
                </c:pt>
                <c:pt idx="54">
                  <c:v>77.2</c:v>
                </c:pt>
                <c:pt idx="55">
                  <c:v>75.900000000000006</c:v>
                </c:pt>
                <c:pt idx="56">
                  <c:v>74.599999999999994</c:v>
                </c:pt>
                <c:pt idx="57">
                  <c:v>73</c:v>
                </c:pt>
                <c:pt idx="58">
                  <c:v>71.7</c:v>
                </c:pt>
                <c:pt idx="59">
                  <c:v>70.5</c:v>
                </c:pt>
                <c:pt idx="60">
                  <c:v>69.400000000000006</c:v>
                </c:pt>
                <c:pt idx="61">
                  <c:v>68.5</c:v>
                </c:pt>
                <c:pt idx="62">
                  <c:v>67.599999999999994</c:v>
                </c:pt>
                <c:pt idx="63">
                  <c:v>66.7</c:v>
                </c:pt>
                <c:pt idx="64">
                  <c:v>66.2</c:v>
                </c:pt>
                <c:pt idx="65">
                  <c:v>65.7</c:v>
                </c:pt>
                <c:pt idx="66">
                  <c:v>65.3</c:v>
                </c:pt>
                <c:pt idx="67">
                  <c:v>65</c:v>
                </c:pt>
                <c:pt idx="68">
                  <c:v>64.599999999999994</c:v>
                </c:pt>
                <c:pt idx="69">
                  <c:v>64.2</c:v>
                </c:pt>
                <c:pt idx="70">
                  <c:v>63.9</c:v>
                </c:pt>
                <c:pt idx="71">
                  <c:v>63.6</c:v>
                </c:pt>
                <c:pt idx="72">
                  <c:v>63.4</c:v>
                </c:pt>
                <c:pt idx="73">
                  <c:v>63.2</c:v>
                </c:pt>
                <c:pt idx="74">
                  <c:v>63</c:v>
                </c:pt>
                <c:pt idx="75">
                  <c:v>62.8</c:v>
                </c:pt>
                <c:pt idx="76">
                  <c:v>62.6</c:v>
                </c:pt>
                <c:pt idx="77">
                  <c:v>62.4</c:v>
                </c:pt>
                <c:pt idx="78">
                  <c:v>62.2</c:v>
                </c:pt>
                <c:pt idx="79">
                  <c:v>62.1</c:v>
                </c:pt>
                <c:pt idx="80">
                  <c:v>62</c:v>
                </c:pt>
                <c:pt idx="81">
                  <c:v>61.9</c:v>
                </c:pt>
                <c:pt idx="82">
                  <c:v>61.7</c:v>
                </c:pt>
                <c:pt idx="83">
                  <c:v>61.6</c:v>
                </c:pt>
                <c:pt idx="84">
                  <c:v>61.6</c:v>
                </c:pt>
                <c:pt idx="85">
                  <c:v>61.6</c:v>
                </c:pt>
                <c:pt idx="86">
                  <c:v>61.6</c:v>
                </c:pt>
                <c:pt idx="87">
                  <c:v>61.6</c:v>
                </c:pt>
                <c:pt idx="88">
                  <c:v>61.5</c:v>
                </c:pt>
                <c:pt idx="89">
                  <c:v>61.4</c:v>
                </c:pt>
                <c:pt idx="90">
                  <c:v>61.2</c:v>
                </c:pt>
                <c:pt idx="91">
                  <c:v>61.1</c:v>
                </c:pt>
                <c:pt idx="92">
                  <c:v>61.2</c:v>
                </c:pt>
                <c:pt idx="93">
                  <c:v>61.7</c:v>
                </c:pt>
                <c:pt idx="94">
                  <c:v>62.8</c:v>
                </c:pt>
                <c:pt idx="95">
                  <c:v>64.599999999999994</c:v>
                </c:pt>
                <c:pt idx="96">
                  <c:v>66.8</c:v>
                </c:pt>
                <c:pt idx="97">
                  <c:v>69.099999999999994</c:v>
                </c:pt>
                <c:pt idx="98">
                  <c:v>71.400000000000006</c:v>
                </c:pt>
                <c:pt idx="99">
                  <c:v>73.2</c:v>
                </c:pt>
                <c:pt idx="100">
                  <c:v>74.5</c:v>
                </c:pt>
                <c:pt idx="101">
                  <c:v>75.400000000000006</c:v>
                </c:pt>
                <c:pt idx="102">
                  <c:v>76.5</c:v>
                </c:pt>
                <c:pt idx="103">
                  <c:v>78</c:v>
                </c:pt>
                <c:pt idx="104">
                  <c:v>80.099999999999994</c:v>
                </c:pt>
                <c:pt idx="105">
                  <c:v>81.8</c:v>
                </c:pt>
                <c:pt idx="106">
                  <c:v>82.8</c:v>
                </c:pt>
                <c:pt idx="107">
                  <c:v>84.2</c:v>
                </c:pt>
                <c:pt idx="108">
                  <c:v>85.9</c:v>
                </c:pt>
                <c:pt idx="109">
                  <c:v>87.6</c:v>
                </c:pt>
                <c:pt idx="110">
                  <c:v>89.3</c:v>
                </c:pt>
                <c:pt idx="111">
                  <c:v>90.5</c:v>
                </c:pt>
                <c:pt idx="112">
                  <c:v>91.7</c:v>
                </c:pt>
                <c:pt idx="113">
                  <c:v>93</c:v>
                </c:pt>
                <c:pt idx="114">
                  <c:v>94</c:v>
                </c:pt>
                <c:pt idx="115">
                  <c:v>94.8</c:v>
                </c:pt>
                <c:pt idx="116">
                  <c:v>95.6</c:v>
                </c:pt>
                <c:pt idx="117">
                  <c:v>96.1</c:v>
                </c:pt>
                <c:pt idx="118">
                  <c:v>96.3</c:v>
                </c:pt>
                <c:pt idx="119">
                  <c:v>96.6</c:v>
                </c:pt>
                <c:pt idx="120">
                  <c:v>96.8</c:v>
                </c:pt>
                <c:pt idx="121">
                  <c:v>96.7</c:v>
                </c:pt>
                <c:pt idx="122">
                  <c:v>96</c:v>
                </c:pt>
                <c:pt idx="123">
                  <c:v>96.2</c:v>
                </c:pt>
                <c:pt idx="124">
                  <c:v>95.7</c:v>
                </c:pt>
                <c:pt idx="125">
                  <c:v>95.1</c:v>
                </c:pt>
                <c:pt idx="126">
                  <c:v>95.2</c:v>
                </c:pt>
                <c:pt idx="127">
                  <c:v>94.2</c:v>
                </c:pt>
                <c:pt idx="128">
                  <c:v>92.7</c:v>
                </c:pt>
                <c:pt idx="129">
                  <c:v>91.4</c:v>
                </c:pt>
                <c:pt idx="130">
                  <c:v>90.1</c:v>
                </c:pt>
                <c:pt idx="131">
                  <c:v>88.8</c:v>
                </c:pt>
                <c:pt idx="132">
                  <c:v>87.6</c:v>
                </c:pt>
                <c:pt idx="133">
                  <c:v>84.6</c:v>
                </c:pt>
                <c:pt idx="134">
                  <c:v>79.7</c:v>
                </c:pt>
                <c:pt idx="135">
                  <c:v>76</c:v>
                </c:pt>
                <c:pt idx="136">
                  <c:v>73.5</c:v>
                </c:pt>
                <c:pt idx="137">
                  <c:v>71.8</c:v>
                </c:pt>
                <c:pt idx="138">
                  <c:v>70.7</c:v>
                </c:pt>
                <c:pt idx="139">
                  <c:v>70.3</c:v>
                </c:pt>
                <c:pt idx="140">
                  <c:v>70.2</c:v>
                </c:pt>
                <c:pt idx="141">
                  <c:v>70</c:v>
                </c:pt>
                <c:pt idx="142">
                  <c:v>70</c:v>
                </c:pt>
                <c:pt idx="143">
                  <c:v>70.5</c:v>
                </c:pt>
                <c:pt idx="144">
                  <c:v>71.400000000000006</c:v>
                </c:pt>
                <c:pt idx="145">
                  <c:v>71.7</c:v>
                </c:pt>
                <c:pt idx="146">
                  <c:v>71.5</c:v>
                </c:pt>
                <c:pt idx="147">
                  <c:v>71.099999999999994</c:v>
                </c:pt>
                <c:pt idx="148">
                  <c:v>70.400000000000006</c:v>
                </c:pt>
                <c:pt idx="149">
                  <c:v>69.599999999999994</c:v>
                </c:pt>
                <c:pt idx="150">
                  <c:v>69</c:v>
                </c:pt>
                <c:pt idx="151">
                  <c:v>68.400000000000006</c:v>
                </c:pt>
                <c:pt idx="152">
                  <c:v>68</c:v>
                </c:pt>
                <c:pt idx="153">
                  <c:v>67.5</c:v>
                </c:pt>
                <c:pt idx="154">
                  <c:v>67</c:v>
                </c:pt>
                <c:pt idx="155">
                  <c:v>66.599999999999994</c:v>
                </c:pt>
                <c:pt idx="156">
                  <c:v>66.3</c:v>
                </c:pt>
                <c:pt idx="157">
                  <c:v>66</c:v>
                </c:pt>
                <c:pt idx="158">
                  <c:v>66</c:v>
                </c:pt>
                <c:pt idx="159">
                  <c:v>65.8</c:v>
                </c:pt>
                <c:pt idx="160">
                  <c:v>65.7</c:v>
                </c:pt>
                <c:pt idx="161">
                  <c:v>65.5</c:v>
                </c:pt>
                <c:pt idx="162">
                  <c:v>65.2</c:v>
                </c:pt>
                <c:pt idx="163">
                  <c:v>65</c:v>
                </c:pt>
                <c:pt idx="164">
                  <c:v>64.8</c:v>
                </c:pt>
                <c:pt idx="165">
                  <c:v>64.599999999999994</c:v>
                </c:pt>
                <c:pt idx="166">
                  <c:v>64.5</c:v>
                </c:pt>
                <c:pt idx="167">
                  <c:v>64.3</c:v>
                </c:pt>
                <c:pt idx="168">
                  <c:v>64.2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64.2</c:v>
                </c:pt>
                <c:pt idx="177">
                  <c:v>64.400000000000006</c:v>
                </c:pt>
                <c:pt idx="178">
                  <c:v>64.7</c:v>
                </c:pt>
                <c:pt idx="179">
                  <c:v>64.900000000000006</c:v>
                </c:pt>
                <c:pt idx="180">
                  <c:v>65.099999999999994</c:v>
                </c:pt>
                <c:pt idx="181">
                  <c:v>65.3</c:v>
                </c:pt>
                <c:pt idx="182">
                  <c:v>65.400000000000006</c:v>
                </c:pt>
                <c:pt idx="183">
                  <c:v>65.400000000000006</c:v>
                </c:pt>
                <c:pt idx="184">
                  <c:v>65.5</c:v>
                </c:pt>
                <c:pt idx="185">
                  <c:v>65.599999999999994</c:v>
                </c:pt>
                <c:pt idx="186">
                  <c:v>65.599999999999994</c:v>
                </c:pt>
                <c:pt idx="187">
                  <c:v>65.5</c:v>
                </c:pt>
                <c:pt idx="188">
                  <c:v>65.400000000000006</c:v>
                </c:pt>
                <c:pt idx="189">
                  <c:v>65.400000000000006</c:v>
                </c:pt>
                <c:pt idx="190">
                  <c:v>65.099999999999994</c:v>
                </c:pt>
                <c:pt idx="191">
                  <c:v>64.900000000000006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F7-4C14-8BE0-F1AF266FA7EA}"/>
            </c:ext>
          </c:extLst>
        </c:ser>
        <c:ser>
          <c:idx val="1"/>
          <c:order val="1"/>
          <c:tx>
            <c:strRef>
              <c:f>Hourly!$G$198</c:f>
              <c:strCache>
                <c:ptCount val="1"/>
                <c:pt idx="0">
                  <c:v>Air temperature (°F)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Hourly!$A$199:$A$390</c:f>
              <c:strCache>
                <c:ptCount val="192"/>
                <c:pt idx="0">
                  <c:v>2019-06-26 06:45</c:v>
                </c:pt>
                <c:pt idx="1">
                  <c:v>2019-06-26 07:00</c:v>
                </c:pt>
                <c:pt idx="2">
                  <c:v>2019-06-26 07:15</c:v>
                </c:pt>
                <c:pt idx="3">
                  <c:v>2019-06-26 07:30</c:v>
                </c:pt>
                <c:pt idx="4">
                  <c:v>2019-06-26 07:45</c:v>
                </c:pt>
                <c:pt idx="5">
                  <c:v>2019-06-26 08:00</c:v>
                </c:pt>
                <c:pt idx="6">
                  <c:v>2019-06-26 08:15</c:v>
                </c:pt>
                <c:pt idx="7">
                  <c:v>2019-06-26 08:30</c:v>
                </c:pt>
                <c:pt idx="8">
                  <c:v>2019-06-26 08:45</c:v>
                </c:pt>
                <c:pt idx="9">
                  <c:v>2019-06-26 09:00</c:v>
                </c:pt>
                <c:pt idx="10">
                  <c:v>2019-06-26 09:15</c:v>
                </c:pt>
                <c:pt idx="11">
                  <c:v>2019-06-26 09:30</c:v>
                </c:pt>
                <c:pt idx="12">
                  <c:v>2019-06-26 09:45</c:v>
                </c:pt>
                <c:pt idx="13">
                  <c:v>2019-06-26 10:00</c:v>
                </c:pt>
                <c:pt idx="14">
                  <c:v>2019-06-26 10:15</c:v>
                </c:pt>
                <c:pt idx="15">
                  <c:v>2019-06-26 10:30</c:v>
                </c:pt>
                <c:pt idx="16">
                  <c:v>2019-06-26 10:45</c:v>
                </c:pt>
                <c:pt idx="17">
                  <c:v>2019-06-26 11:00</c:v>
                </c:pt>
                <c:pt idx="18">
                  <c:v>2019-06-26 11:15</c:v>
                </c:pt>
                <c:pt idx="19">
                  <c:v>2019-06-26 11:30</c:v>
                </c:pt>
                <c:pt idx="20">
                  <c:v>2019-06-26 11:45</c:v>
                </c:pt>
                <c:pt idx="21">
                  <c:v>2019-06-26 12:00</c:v>
                </c:pt>
                <c:pt idx="22">
                  <c:v>2019-06-26 12:15</c:v>
                </c:pt>
                <c:pt idx="23">
                  <c:v>2019-06-26 12:30</c:v>
                </c:pt>
                <c:pt idx="24">
                  <c:v>2019-06-26 12:45</c:v>
                </c:pt>
                <c:pt idx="25">
                  <c:v>2019-06-26 13:00</c:v>
                </c:pt>
                <c:pt idx="26">
                  <c:v>2019-06-26 13:15</c:v>
                </c:pt>
                <c:pt idx="27">
                  <c:v>2019-06-26 13:30</c:v>
                </c:pt>
                <c:pt idx="28">
                  <c:v>2019-06-26 13:45</c:v>
                </c:pt>
                <c:pt idx="29">
                  <c:v>2019-06-26 14:00</c:v>
                </c:pt>
                <c:pt idx="30">
                  <c:v>2019-06-26 14:15</c:v>
                </c:pt>
                <c:pt idx="31">
                  <c:v>2019-06-26 14:30</c:v>
                </c:pt>
                <c:pt idx="32">
                  <c:v>2019-06-26 14:45</c:v>
                </c:pt>
                <c:pt idx="33">
                  <c:v>2019-06-26 15:00</c:v>
                </c:pt>
                <c:pt idx="34">
                  <c:v>2019-06-26 15:15</c:v>
                </c:pt>
                <c:pt idx="35">
                  <c:v>2019-06-26 15:30</c:v>
                </c:pt>
                <c:pt idx="36">
                  <c:v>2019-06-26 15:45</c:v>
                </c:pt>
                <c:pt idx="37">
                  <c:v>2019-06-26 16:00</c:v>
                </c:pt>
                <c:pt idx="38">
                  <c:v>2019-06-26 16:15</c:v>
                </c:pt>
                <c:pt idx="39">
                  <c:v>2019-06-26 16:30</c:v>
                </c:pt>
                <c:pt idx="40">
                  <c:v>2019-06-26 16:45</c:v>
                </c:pt>
                <c:pt idx="41">
                  <c:v>2019-06-26 17:00</c:v>
                </c:pt>
                <c:pt idx="42">
                  <c:v>2019-06-26 17:15</c:v>
                </c:pt>
                <c:pt idx="43">
                  <c:v>2019-06-26 17:30</c:v>
                </c:pt>
                <c:pt idx="44">
                  <c:v>2019-06-26 17:45</c:v>
                </c:pt>
                <c:pt idx="45">
                  <c:v>2019-06-26 18:00</c:v>
                </c:pt>
                <c:pt idx="46">
                  <c:v>2019-06-26 18:15</c:v>
                </c:pt>
                <c:pt idx="47">
                  <c:v>2019-06-26 18:30</c:v>
                </c:pt>
                <c:pt idx="48">
                  <c:v>2019-06-26 18:45</c:v>
                </c:pt>
                <c:pt idx="49">
                  <c:v>2019-06-26 19:00</c:v>
                </c:pt>
                <c:pt idx="50">
                  <c:v>2019-06-26 19:15</c:v>
                </c:pt>
                <c:pt idx="51">
                  <c:v>2019-06-26 19:30</c:v>
                </c:pt>
                <c:pt idx="52">
                  <c:v>2019-06-26 19:45</c:v>
                </c:pt>
                <c:pt idx="53">
                  <c:v>2019-06-26 20:00</c:v>
                </c:pt>
                <c:pt idx="54">
                  <c:v>2019-06-26 20:15</c:v>
                </c:pt>
                <c:pt idx="55">
                  <c:v>2019-06-26 20:30</c:v>
                </c:pt>
                <c:pt idx="56">
                  <c:v>2019-06-26 20:45</c:v>
                </c:pt>
                <c:pt idx="57">
                  <c:v>2019-06-26 21:00</c:v>
                </c:pt>
                <c:pt idx="58">
                  <c:v>2019-06-26 21:15</c:v>
                </c:pt>
                <c:pt idx="59">
                  <c:v>2019-06-26 21:30</c:v>
                </c:pt>
                <c:pt idx="60">
                  <c:v>2019-06-26 21:45</c:v>
                </c:pt>
                <c:pt idx="61">
                  <c:v>2019-06-26 22:00</c:v>
                </c:pt>
                <c:pt idx="62">
                  <c:v>2019-06-26 22:15</c:v>
                </c:pt>
                <c:pt idx="63">
                  <c:v>2019-06-26 22:30</c:v>
                </c:pt>
                <c:pt idx="64">
                  <c:v>2019-06-26 22:45</c:v>
                </c:pt>
                <c:pt idx="65">
                  <c:v>2019-06-26 23:00</c:v>
                </c:pt>
                <c:pt idx="66">
                  <c:v>2019-06-26 23:15</c:v>
                </c:pt>
                <c:pt idx="67">
                  <c:v>2019-06-26 23:30</c:v>
                </c:pt>
                <c:pt idx="68">
                  <c:v>2019-06-26 23:45</c:v>
                </c:pt>
                <c:pt idx="69">
                  <c:v>2019-06-27 00:00</c:v>
                </c:pt>
                <c:pt idx="70">
                  <c:v>2019-06-27 00:15</c:v>
                </c:pt>
                <c:pt idx="71">
                  <c:v>2019-06-27 00:30</c:v>
                </c:pt>
                <c:pt idx="72">
                  <c:v>2019-06-27 00:45</c:v>
                </c:pt>
                <c:pt idx="73">
                  <c:v>2019-06-27 01:00</c:v>
                </c:pt>
                <c:pt idx="74">
                  <c:v>2019-06-27 01:15</c:v>
                </c:pt>
                <c:pt idx="75">
                  <c:v>2019-06-27 01:30</c:v>
                </c:pt>
                <c:pt idx="76">
                  <c:v>2019-06-27 01:45</c:v>
                </c:pt>
                <c:pt idx="77">
                  <c:v>2019-06-27 02:00</c:v>
                </c:pt>
                <c:pt idx="78">
                  <c:v>2019-06-27 02:15</c:v>
                </c:pt>
                <c:pt idx="79">
                  <c:v>2019-06-27 02:30</c:v>
                </c:pt>
                <c:pt idx="80">
                  <c:v>2019-06-27 02:45</c:v>
                </c:pt>
                <c:pt idx="81">
                  <c:v>2019-06-27 03:00</c:v>
                </c:pt>
                <c:pt idx="82">
                  <c:v>2019-06-27 03:15</c:v>
                </c:pt>
                <c:pt idx="83">
                  <c:v>2019-06-27 03:30</c:v>
                </c:pt>
                <c:pt idx="84">
                  <c:v>2019-06-27 03:45</c:v>
                </c:pt>
                <c:pt idx="85">
                  <c:v>2019-06-27 04:00</c:v>
                </c:pt>
                <c:pt idx="86">
                  <c:v>2019-06-27 04:15</c:v>
                </c:pt>
                <c:pt idx="87">
                  <c:v>2019-06-27 04:30</c:v>
                </c:pt>
                <c:pt idx="88">
                  <c:v>2019-06-27 04:45</c:v>
                </c:pt>
                <c:pt idx="89">
                  <c:v>2019-06-27 05:00</c:v>
                </c:pt>
                <c:pt idx="90">
                  <c:v>2019-06-27 05:15</c:v>
                </c:pt>
                <c:pt idx="91">
                  <c:v>2019-06-27 05:30</c:v>
                </c:pt>
                <c:pt idx="92">
                  <c:v>2019-06-27 05:45</c:v>
                </c:pt>
                <c:pt idx="93">
                  <c:v>2019-06-27 06:00</c:v>
                </c:pt>
                <c:pt idx="94">
                  <c:v>2019-06-27 06:15</c:v>
                </c:pt>
                <c:pt idx="95">
                  <c:v>2019-06-27 06:30</c:v>
                </c:pt>
                <c:pt idx="96">
                  <c:v>2019-06-27 06:45</c:v>
                </c:pt>
                <c:pt idx="97">
                  <c:v>2019-06-27 07:00</c:v>
                </c:pt>
                <c:pt idx="98">
                  <c:v>2019-06-27 07:15</c:v>
                </c:pt>
                <c:pt idx="99">
                  <c:v>2019-06-27 07:30</c:v>
                </c:pt>
                <c:pt idx="100">
                  <c:v>2019-06-27 07:45</c:v>
                </c:pt>
                <c:pt idx="101">
                  <c:v>2019-06-27 08:00</c:v>
                </c:pt>
                <c:pt idx="102">
                  <c:v>2019-06-27 08:15</c:v>
                </c:pt>
                <c:pt idx="103">
                  <c:v>2019-06-27 08:30</c:v>
                </c:pt>
                <c:pt idx="104">
                  <c:v>2019-06-27 08:45</c:v>
                </c:pt>
                <c:pt idx="105">
                  <c:v>2019-06-27 09:00</c:v>
                </c:pt>
                <c:pt idx="106">
                  <c:v>2019-06-27 09:15</c:v>
                </c:pt>
                <c:pt idx="107">
                  <c:v>2019-06-27 09:30</c:v>
                </c:pt>
                <c:pt idx="108">
                  <c:v>2019-06-27 09:45</c:v>
                </c:pt>
                <c:pt idx="109">
                  <c:v>2019-06-27 10:00</c:v>
                </c:pt>
                <c:pt idx="110">
                  <c:v>2019-06-27 10:15</c:v>
                </c:pt>
                <c:pt idx="111">
                  <c:v>2019-06-27 10:30</c:v>
                </c:pt>
                <c:pt idx="112">
                  <c:v>2019-06-27 10:45</c:v>
                </c:pt>
                <c:pt idx="113">
                  <c:v>2019-06-27 11:00</c:v>
                </c:pt>
                <c:pt idx="114">
                  <c:v>2019-06-27 11:15</c:v>
                </c:pt>
                <c:pt idx="115">
                  <c:v>2019-06-27 11:30</c:v>
                </c:pt>
                <c:pt idx="116">
                  <c:v>2019-06-27 11:45</c:v>
                </c:pt>
                <c:pt idx="117">
                  <c:v>2019-06-27 12:00</c:v>
                </c:pt>
                <c:pt idx="118">
                  <c:v>2019-06-27 12:15</c:v>
                </c:pt>
                <c:pt idx="119">
                  <c:v>2019-06-27 12:30</c:v>
                </c:pt>
                <c:pt idx="120">
                  <c:v>2019-06-27 12:45</c:v>
                </c:pt>
                <c:pt idx="121">
                  <c:v>2019-06-27 13:00</c:v>
                </c:pt>
                <c:pt idx="122">
                  <c:v>2019-06-27 13:15</c:v>
                </c:pt>
                <c:pt idx="123">
                  <c:v>2019-06-27 13:30</c:v>
                </c:pt>
                <c:pt idx="124">
                  <c:v>2019-06-27 13:45</c:v>
                </c:pt>
                <c:pt idx="125">
                  <c:v>2019-06-27 14:00</c:v>
                </c:pt>
                <c:pt idx="126">
                  <c:v>2019-06-27 14:15</c:v>
                </c:pt>
                <c:pt idx="127">
                  <c:v>2019-06-27 14:30</c:v>
                </c:pt>
                <c:pt idx="128">
                  <c:v>2019-06-27 14:45</c:v>
                </c:pt>
                <c:pt idx="129">
                  <c:v>2019-06-27 15:00</c:v>
                </c:pt>
                <c:pt idx="130">
                  <c:v>2019-06-27 15:15</c:v>
                </c:pt>
                <c:pt idx="131">
                  <c:v>2019-06-27 15:30</c:v>
                </c:pt>
                <c:pt idx="132">
                  <c:v>2019-06-27 15:45</c:v>
                </c:pt>
                <c:pt idx="133">
                  <c:v>2019-06-27 16:00</c:v>
                </c:pt>
                <c:pt idx="134">
                  <c:v>2019-06-27 16:15</c:v>
                </c:pt>
                <c:pt idx="135">
                  <c:v>2019-06-27 16:30</c:v>
                </c:pt>
                <c:pt idx="136">
                  <c:v>2019-06-27 16:45</c:v>
                </c:pt>
                <c:pt idx="137">
                  <c:v>2019-06-27 17:00</c:v>
                </c:pt>
                <c:pt idx="138">
                  <c:v>2019-06-27 17:15</c:v>
                </c:pt>
                <c:pt idx="139">
                  <c:v>2019-06-27 17:30</c:v>
                </c:pt>
                <c:pt idx="140">
                  <c:v>2019-06-27 17:45</c:v>
                </c:pt>
                <c:pt idx="141">
                  <c:v>2019-06-27 18:00</c:v>
                </c:pt>
                <c:pt idx="142">
                  <c:v>2019-06-27 18:15</c:v>
                </c:pt>
                <c:pt idx="143">
                  <c:v>2019-06-27 18:30</c:v>
                </c:pt>
                <c:pt idx="144">
                  <c:v>2019-06-27 18:45</c:v>
                </c:pt>
                <c:pt idx="145">
                  <c:v>2019-06-27 19:00</c:v>
                </c:pt>
                <c:pt idx="146">
                  <c:v>2019-06-27 19:15</c:v>
                </c:pt>
                <c:pt idx="147">
                  <c:v>2019-06-27 19:30</c:v>
                </c:pt>
                <c:pt idx="148">
                  <c:v>2019-06-27 19:45</c:v>
                </c:pt>
                <c:pt idx="149">
                  <c:v>2019-06-27 20:00</c:v>
                </c:pt>
                <c:pt idx="150">
                  <c:v>2019-06-27 20:15</c:v>
                </c:pt>
                <c:pt idx="151">
                  <c:v>2019-06-27 20:30</c:v>
                </c:pt>
                <c:pt idx="152">
                  <c:v>2019-06-27 20:45</c:v>
                </c:pt>
                <c:pt idx="153">
                  <c:v>2019-06-27 21:00</c:v>
                </c:pt>
                <c:pt idx="154">
                  <c:v>2019-06-27 21:15</c:v>
                </c:pt>
                <c:pt idx="155">
                  <c:v>2019-06-27 21:30</c:v>
                </c:pt>
                <c:pt idx="156">
                  <c:v>2019-06-27 21:45</c:v>
                </c:pt>
                <c:pt idx="157">
                  <c:v>2019-06-27 22:00</c:v>
                </c:pt>
                <c:pt idx="158">
                  <c:v>2019-06-27 22:15</c:v>
                </c:pt>
                <c:pt idx="159">
                  <c:v>2019-06-27 22:30</c:v>
                </c:pt>
                <c:pt idx="160">
                  <c:v>2019-06-27 22:45</c:v>
                </c:pt>
                <c:pt idx="161">
                  <c:v>2019-06-27 23:00</c:v>
                </c:pt>
                <c:pt idx="162">
                  <c:v>2019-06-27 23:15</c:v>
                </c:pt>
                <c:pt idx="163">
                  <c:v>2019-06-27 23:30</c:v>
                </c:pt>
                <c:pt idx="164">
                  <c:v>2019-06-27 23:45</c:v>
                </c:pt>
                <c:pt idx="165">
                  <c:v>2019-06-28 00:00</c:v>
                </c:pt>
                <c:pt idx="166">
                  <c:v>2019-06-28 00:15</c:v>
                </c:pt>
                <c:pt idx="167">
                  <c:v>2019-06-28 00:30</c:v>
                </c:pt>
                <c:pt idx="168">
                  <c:v>2019-06-28 00:45</c:v>
                </c:pt>
                <c:pt idx="169">
                  <c:v>2019-06-28 01:00</c:v>
                </c:pt>
                <c:pt idx="170">
                  <c:v>2019-06-28 01:15</c:v>
                </c:pt>
                <c:pt idx="171">
                  <c:v>2019-06-28 01:30</c:v>
                </c:pt>
                <c:pt idx="172">
                  <c:v>2019-06-28 01:45</c:v>
                </c:pt>
                <c:pt idx="173">
                  <c:v>2019-06-28 02:00</c:v>
                </c:pt>
                <c:pt idx="174">
                  <c:v>2019-06-28 02:15</c:v>
                </c:pt>
                <c:pt idx="175">
                  <c:v>2019-06-28 02:30</c:v>
                </c:pt>
                <c:pt idx="176">
                  <c:v>2019-06-28 02:45</c:v>
                </c:pt>
                <c:pt idx="177">
                  <c:v>2019-06-28 03:00</c:v>
                </c:pt>
                <c:pt idx="178">
                  <c:v>2019-06-28 03:15</c:v>
                </c:pt>
                <c:pt idx="179">
                  <c:v>2019-06-28 03:30</c:v>
                </c:pt>
                <c:pt idx="180">
                  <c:v>2019-06-28 03:45</c:v>
                </c:pt>
                <c:pt idx="181">
                  <c:v>2019-06-28 04:00</c:v>
                </c:pt>
                <c:pt idx="182">
                  <c:v>2019-06-28 04:15</c:v>
                </c:pt>
                <c:pt idx="183">
                  <c:v>2019-06-28 04:30</c:v>
                </c:pt>
                <c:pt idx="184">
                  <c:v>2019-06-28 04:45</c:v>
                </c:pt>
                <c:pt idx="185">
                  <c:v>2019-06-28 05:00</c:v>
                </c:pt>
                <c:pt idx="186">
                  <c:v>2019-06-28 05:15</c:v>
                </c:pt>
                <c:pt idx="187">
                  <c:v>2019-06-28 05:30</c:v>
                </c:pt>
                <c:pt idx="188">
                  <c:v>2019-06-28 05:45</c:v>
                </c:pt>
                <c:pt idx="189">
                  <c:v>2019-06-28 06:00</c:v>
                </c:pt>
                <c:pt idx="190">
                  <c:v>2019-06-28 06:15</c:v>
                </c:pt>
                <c:pt idx="191">
                  <c:v>2019-06-28 06:30</c:v>
                </c:pt>
              </c:strCache>
            </c:strRef>
          </c:cat>
          <c:val>
            <c:numRef>
              <c:f>Hourly!$G$199:$G$390</c:f>
              <c:numCache>
                <c:formatCode>General</c:formatCode>
                <c:ptCount val="192"/>
                <c:pt idx="0">
                  <c:v>65.2</c:v>
                </c:pt>
                <c:pt idx="1">
                  <c:v>66.599999999999994</c:v>
                </c:pt>
                <c:pt idx="2">
                  <c:v>65.8</c:v>
                </c:pt>
                <c:pt idx="3">
                  <c:v>66.599999999999994</c:v>
                </c:pt>
                <c:pt idx="4">
                  <c:v>67.7</c:v>
                </c:pt>
                <c:pt idx="5">
                  <c:v>68.5</c:v>
                </c:pt>
                <c:pt idx="6">
                  <c:v>69.3</c:v>
                </c:pt>
                <c:pt idx="7">
                  <c:v>70.599999999999994</c:v>
                </c:pt>
                <c:pt idx="8">
                  <c:v>72</c:v>
                </c:pt>
                <c:pt idx="9">
                  <c:v>73.599999999999994</c:v>
                </c:pt>
                <c:pt idx="10">
                  <c:v>74.2</c:v>
                </c:pt>
                <c:pt idx="11">
                  <c:v>75.400000000000006</c:v>
                </c:pt>
                <c:pt idx="12">
                  <c:v>76.8</c:v>
                </c:pt>
                <c:pt idx="13">
                  <c:v>77.599999999999994</c:v>
                </c:pt>
                <c:pt idx="14">
                  <c:v>77.3</c:v>
                </c:pt>
                <c:pt idx="15">
                  <c:v>78.3</c:v>
                </c:pt>
                <c:pt idx="16">
                  <c:v>78.5</c:v>
                </c:pt>
                <c:pt idx="17">
                  <c:v>79</c:v>
                </c:pt>
                <c:pt idx="18">
                  <c:v>79.400000000000006</c:v>
                </c:pt>
                <c:pt idx="19">
                  <c:v>79.5</c:v>
                </c:pt>
                <c:pt idx="20">
                  <c:v>79.900000000000006</c:v>
                </c:pt>
                <c:pt idx="21">
                  <c:v>79.400000000000006</c:v>
                </c:pt>
                <c:pt idx="22">
                  <c:v>79.900000000000006</c:v>
                </c:pt>
                <c:pt idx="23">
                  <c:v>80.599999999999994</c:v>
                </c:pt>
                <c:pt idx="24">
                  <c:v>80.7</c:v>
                </c:pt>
                <c:pt idx="25">
                  <c:v>81.2</c:v>
                </c:pt>
                <c:pt idx="26">
                  <c:v>81.8</c:v>
                </c:pt>
                <c:pt idx="27">
                  <c:v>82.4</c:v>
                </c:pt>
                <c:pt idx="28">
                  <c:v>82.6</c:v>
                </c:pt>
                <c:pt idx="29">
                  <c:v>81.900000000000006</c:v>
                </c:pt>
                <c:pt idx="30">
                  <c:v>82.2</c:v>
                </c:pt>
                <c:pt idx="31">
                  <c:v>81.900000000000006</c:v>
                </c:pt>
                <c:pt idx="32">
                  <c:v>81.7</c:v>
                </c:pt>
                <c:pt idx="33">
                  <c:v>80.8</c:v>
                </c:pt>
                <c:pt idx="34">
                  <c:v>81.8</c:v>
                </c:pt>
                <c:pt idx="35">
                  <c:v>83.8</c:v>
                </c:pt>
                <c:pt idx="36">
                  <c:v>83.2</c:v>
                </c:pt>
                <c:pt idx="37">
                  <c:v>82.9</c:v>
                </c:pt>
                <c:pt idx="38">
                  <c:v>84.4</c:v>
                </c:pt>
                <c:pt idx="39">
                  <c:v>83.9</c:v>
                </c:pt>
                <c:pt idx="40">
                  <c:v>82.6</c:v>
                </c:pt>
                <c:pt idx="41">
                  <c:v>83.3</c:v>
                </c:pt>
                <c:pt idx="42">
                  <c:v>83.5</c:v>
                </c:pt>
                <c:pt idx="43">
                  <c:v>82.5</c:v>
                </c:pt>
                <c:pt idx="44">
                  <c:v>80.599999999999994</c:v>
                </c:pt>
                <c:pt idx="45">
                  <c:v>79.900000000000006</c:v>
                </c:pt>
                <c:pt idx="46">
                  <c:v>79.5</c:v>
                </c:pt>
                <c:pt idx="47">
                  <c:v>80.8</c:v>
                </c:pt>
                <c:pt idx="48">
                  <c:v>81.599999999999994</c:v>
                </c:pt>
                <c:pt idx="49">
                  <c:v>81.2</c:v>
                </c:pt>
                <c:pt idx="50">
                  <c:v>80.3</c:v>
                </c:pt>
                <c:pt idx="51">
                  <c:v>79.8</c:v>
                </c:pt>
                <c:pt idx="52">
                  <c:v>79.900000000000006</c:v>
                </c:pt>
                <c:pt idx="53">
                  <c:v>77.5</c:v>
                </c:pt>
                <c:pt idx="54">
                  <c:v>74.900000000000006</c:v>
                </c:pt>
                <c:pt idx="55">
                  <c:v>71.8</c:v>
                </c:pt>
                <c:pt idx="56">
                  <c:v>69.400000000000006</c:v>
                </c:pt>
                <c:pt idx="57">
                  <c:v>66.5</c:v>
                </c:pt>
                <c:pt idx="58">
                  <c:v>67.900000000000006</c:v>
                </c:pt>
                <c:pt idx="59">
                  <c:v>65.7</c:v>
                </c:pt>
                <c:pt idx="60">
                  <c:v>66</c:v>
                </c:pt>
                <c:pt idx="61">
                  <c:v>64.5</c:v>
                </c:pt>
                <c:pt idx="62">
                  <c:v>63.9</c:v>
                </c:pt>
                <c:pt idx="63">
                  <c:v>63.1</c:v>
                </c:pt>
                <c:pt idx="64">
                  <c:v>63.1</c:v>
                </c:pt>
                <c:pt idx="65">
                  <c:v>62.5</c:v>
                </c:pt>
                <c:pt idx="66">
                  <c:v>62.9</c:v>
                </c:pt>
                <c:pt idx="67">
                  <c:v>62.5</c:v>
                </c:pt>
                <c:pt idx="68">
                  <c:v>61.4</c:v>
                </c:pt>
                <c:pt idx="69">
                  <c:v>61.1</c:v>
                </c:pt>
                <c:pt idx="70">
                  <c:v>61.2</c:v>
                </c:pt>
                <c:pt idx="71">
                  <c:v>60.6</c:v>
                </c:pt>
                <c:pt idx="72">
                  <c:v>60.9</c:v>
                </c:pt>
                <c:pt idx="73">
                  <c:v>60.7</c:v>
                </c:pt>
                <c:pt idx="74">
                  <c:v>60</c:v>
                </c:pt>
                <c:pt idx="75">
                  <c:v>60.3</c:v>
                </c:pt>
                <c:pt idx="76">
                  <c:v>60.8</c:v>
                </c:pt>
                <c:pt idx="77">
                  <c:v>59</c:v>
                </c:pt>
                <c:pt idx="78">
                  <c:v>59</c:v>
                </c:pt>
                <c:pt idx="79">
                  <c:v>59.3</c:v>
                </c:pt>
                <c:pt idx="80">
                  <c:v>60.3</c:v>
                </c:pt>
                <c:pt idx="81">
                  <c:v>60.5</c:v>
                </c:pt>
                <c:pt idx="82">
                  <c:v>59.9</c:v>
                </c:pt>
                <c:pt idx="83">
                  <c:v>59.5</c:v>
                </c:pt>
                <c:pt idx="84">
                  <c:v>59.8</c:v>
                </c:pt>
                <c:pt idx="85">
                  <c:v>60</c:v>
                </c:pt>
                <c:pt idx="86">
                  <c:v>60.3</c:v>
                </c:pt>
                <c:pt idx="87">
                  <c:v>60.4</c:v>
                </c:pt>
                <c:pt idx="88">
                  <c:v>61.2</c:v>
                </c:pt>
                <c:pt idx="89">
                  <c:v>60.3</c:v>
                </c:pt>
                <c:pt idx="90">
                  <c:v>60</c:v>
                </c:pt>
                <c:pt idx="91">
                  <c:v>59.4</c:v>
                </c:pt>
                <c:pt idx="92">
                  <c:v>60.2</c:v>
                </c:pt>
                <c:pt idx="93">
                  <c:v>61.9</c:v>
                </c:pt>
                <c:pt idx="94">
                  <c:v>65.5</c:v>
                </c:pt>
                <c:pt idx="95">
                  <c:v>68.5</c:v>
                </c:pt>
                <c:pt idx="96">
                  <c:v>69.5</c:v>
                </c:pt>
                <c:pt idx="97">
                  <c:v>70.5</c:v>
                </c:pt>
                <c:pt idx="98">
                  <c:v>70.5</c:v>
                </c:pt>
                <c:pt idx="99">
                  <c:v>71.099999999999994</c:v>
                </c:pt>
                <c:pt idx="100">
                  <c:v>71.400000000000006</c:v>
                </c:pt>
                <c:pt idx="101">
                  <c:v>71.400000000000006</c:v>
                </c:pt>
                <c:pt idx="102">
                  <c:v>72.599999999999994</c:v>
                </c:pt>
                <c:pt idx="103">
                  <c:v>73.900000000000006</c:v>
                </c:pt>
                <c:pt idx="104">
                  <c:v>75.2</c:v>
                </c:pt>
                <c:pt idx="105">
                  <c:v>76</c:v>
                </c:pt>
                <c:pt idx="106">
                  <c:v>76.900000000000006</c:v>
                </c:pt>
                <c:pt idx="107">
                  <c:v>77.7</c:v>
                </c:pt>
                <c:pt idx="108">
                  <c:v>79</c:v>
                </c:pt>
                <c:pt idx="109">
                  <c:v>79.5</c:v>
                </c:pt>
                <c:pt idx="110">
                  <c:v>80.3</c:v>
                </c:pt>
                <c:pt idx="111">
                  <c:v>81</c:v>
                </c:pt>
                <c:pt idx="112">
                  <c:v>82.2</c:v>
                </c:pt>
                <c:pt idx="113">
                  <c:v>82.9</c:v>
                </c:pt>
                <c:pt idx="114">
                  <c:v>83.6</c:v>
                </c:pt>
                <c:pt idx="115">
                  <c:v>83.7</c:v>
                </c:pt>
                <c:pt idx="116">
                  <c:v>84.8</c:v>
                </c:pt>
                <c:pt idx="117">
                  <c:v>84.2</c:v>
                </c:pt>
                <c:pt idx="118">
                  <c:v>84.6</c:v>
                </c:pt>
                <c:pt idx="119">
                  <c:v>85.7</c:v>
                </c:pt>
                <c:pt idx="120">
                  <c:v>85.2</c:v>
                </c:pt>
                <c:pt idx="121">
                  <c:v>84.9</c:v>
                </c:pt>
                <c:pt idx="122">
                  <c:v>86</c:v>
                </c:pt>
                <c:pt idx="123">
                  <c:v>86</c:v>
                </c:pt>
                <c:pt idx="124">
                  <c:v>85.2</c:v>
                </c:pt>
                <c:pt idx="125">
                  <c:v>86.5</c:v>
                </c:pt>
                <c:pt idx="126">
                  <c:v>86.9</c:v>
                </c:pt>
                <c:pt idx="127">
                  <c:v>86</c:v>
                </c:pt>
                <c:pt idx="128">
                  <c:v>85.5</c:v>
                </c:pt>
                <c:pt idx="129">
                  <c:v>85.1</c:v>
                </c:pt>
                <c:pt idx="130">
                  <c:v>84.8</c:v>
                </c:pt>
                <c:pt idx="131">
                  <c:v>84.2</c:v>
                </c:pt>
                <c:pt idx="132">
                  <c:v>83.6</c:v>
                </c:pt>
                <c:pt idx="133">
                  <c:v>71.3</c:v>
                </c:pt>
                <c:pt idx="134">
                  <c:v>65.7</c:v>
                </c:pt>
                <c:pt idx="135">
                  <c:v>65.400000000000006</c:v>
                </c:pt>
                <c:pt idx="136">
                  <c:v>65.900000000000006</c:v>
                </c:pt>
                <c:pt idx="137">
                  <c:v>66.099999999999994</c:v>
                </c:pt>
                <c:pt idx="138">
                  <c:v>66.2</c:v>
                </c:pt>
                <c:pt idx="139">
                  <c:v>66.400000000000006</c:v>
                </c:pt>
                <c:pt idx="140">
                  <c:v>66.400000000000006</c:v>
                </c:pt>
                <c:pt idx="141">
                  <c:v>66.900000000000006</c:v>
                </c:pt>
                <c:pt idx="142">
                  <c:v>68.2</c:v>
                </c:pt>
                <c:pt idx="143">
                  <c:v>69.099999999999994</c:v>
                </c:pt>
                <c:pt idx="144">
                  <c:v>70</c:v>
                </c:pt>
                <c:pt idx="145">
                  <c:v>69.2</c:v>
                </c:pt>
                <c:pt idx="146">
                  <c:v>67.900000000000006</c:v>
                </c:pt>
                <c:pt idx="147">
                  <c:v>67.2</c:v>
                </c:pt>
                <c:pt idx="148">
                  <c:v>66.599999999999994</c:v>
                </c:pt>
                <c:pt idx="149">
                  <c:v>66.099999999999994</c:v>
                </c:pt>
                <c:pt idx="150">
                  <c:v>66.2</c:v>
                </c:pt>
                <c:pt idx="151">
                  <c:v>65.900000000000006</c:v>
                </c:pt>
                <c:pt idx="152">
                  <c:v>65.900000000000006</c:v>
                </c:pt>
                <c:pt idx="153">
                  <c:v>65.5</c:v>
                </c:pt>
                <c:pt idx="154">
                  <c:v>65.5</c:v>
                </c:pt>
                <c:pt idx="155">
                  <c:v>65.2</c:v>
                </c:pt>
                <c:pt idx="156">
                  <c:v>64.900000000000006</c:v>
                </c:pt>
                <c:pt idx="157">
                  <c:v>65.2</c:v>
                </c:pt>
                <c:pt idx="158">
                  <c:v>65.2</c:v>
                </c:pt>
                <c:pt idx="159">
                  <c:v>65.2</c:v>
                </c:pt>
                <c:pt idx="160">
                  <c:v>65.099999999999994</c:v>
                </c:pt>
                <c:pt idx="161">
                  <c:v>64.599999999999994</c:v>
                </c:pt>
                <c:pt idx="162">
                  <c:v>64.5</c:v>
                </c:pt>
                <c:pt idx="163">
                  <c:v>64.599999999999994</c:v>
                </c:pt>
                <c:pt idx="164">
                  <c:v>64.2</c:v>
                </c:pt>
                <c:pt idx="165">
                  <c:v>64.2</c:v>
                </c:pt>
                <c:pt idx="166">
                  <c:v>64.2</c:v>
                </c:pt>
                <c:pt idx="167">
                  <c:v>63.8</c:v>
                </c:pt>
                <c:pt idx="168">
                  <c:v>63.9</c:v>
                </c:pt>
                <c:pt idx="169">
                  <c:v>63.5</c:v>
                </c:pt>
                <c:pt idx="170">
                  <c:v>63.6</c:v>
                </c:pt>
                <c:pt idx="171">
                  <c:v>63.3</c:v>
                </c:pt>
                <c:pt idx="172">
                  <c:v>63.1</c:v>
                </c:pt>
                <c:pt idx="173">
                  <c:v>62.9</c:v>
                </c:pt>
                <c:pt idx="174">
                  <c:v>62.8</c:v>
                </c:pt>
                <c:pt idx="175">
                  <c:v>63.7</c:v>
                </c:pt>
                <c:pt idx="176">
                  <c:v>63.9</c:v>
                </c:pt>
                <c:pt idx="177">
                  <c:v>65</c:v>
                </c:pt>
                <c:pt idx="178">
                  <c:v>65.3</c:v>
                </c:pt>
                <c:pt idx="179">
                  <c:v>65.599999999999994</c:v>
                </c:pt>
                <c:pt idx="180">
                  <c:v>65.8</c:v>
                </c:pt>
                <c:pt idx="181">
                  <c:v>66.099999999999994</c:v>
                </c:pt>
                <c:pt idx="182">
                  <c:v>66.099999999999994</c:v>
                </c:pt>
                <c:pt idx="183">
                  <c:v>65.7</c:v>
                </c:pt>
                <c:pt idx="184">
                  <c:v>65.599999999999994</c:v>
                </c:pt>
                <c:pt idx="185">
                  <c:v>65.2</c:v>
                </c:pt>
                <c:pt idx="186">
                  <c:v>65.3</c:v>
                </c:pt>
                <c:pt idx="187">
                  <c:v>65.099999999999994</c:v>
                </c:pt>
                <c:pt idx="188">
                  <c:v>65</c:v>
                </c:pt>
                <c:pt idx="189">
                  <c:v>65.099999999999994</c:v>
                </c:pt>
                <c:pt idx="190">
                  <c:v>63.5</c:v>
                </c:pt>
                <c:pt idx="191">
                  <c:v>63.4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80F7-4C14-8BE0-F1AF266F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0100008"/>
        <c:axId val="870095088"/>
      </c:lineChart>
      <c:lineChart>
        <c:grouping val="standard"/>
        <c:varyColors val="0"/>
        <c:ser>
          <c:idx val="6"/>
          <c:order val="2"/>
          <c:tx>
            <c:strRef>
              <c:f>Hourly!$N$198</c:f>
              <c:strCache>
                <c:ptCount val="1"/>
                <c:pt idx="0">
                  <c:v>Wind speed (mph)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Hourly!$A$199:$A$390</c:f>
              <c:strCache>
                <c:ptCount val="192"/>
                <c:pt idx="0">
                  <c:v>2019-06-26 06:45</c:v>
                </c:pt>
                <c:pt idx="1">
                  <c:v>2019-06-26 07:00</c:v>
                </c:pt>
                <c:pt idx="2">
                  <c:v>2019-06-26 07:15</c:v>
                </c:pt>
                <c:pt idx="3">
                  <c:v>2019-06-26 07:30</c:v>
                </c:pt>
                <c:pt idx="4">
                  <c:v>2019-06-26 07:45</c:v>
                </c:pt>
                <c:pt idx="5">
                  <c:v>2019-06-26 08:00</c:v>
                </c:pt>
                <c:pt idx="6">
                  <c:v>2019-06-26 08:15</c:v>
                </c:pt>
                <c:pt idx="7">
                  <c:v>2019-06-26 08:30</c:v>
                </c:pt>
                <c:pt idx="8">
                  <c:v>2019-06-26 08:45</c:v>
                </c:pt>
                <c:pt idx="9">
                  <c:v>2019-06-26 09:00</c:v>
                </c:pt>
                <c:pt idx="10">
                  <c:v>2019-06-26 09:15</c:v>
                </c:pt>
                <c:pt idx="11">
                  <c:v>2019-06-26 09:30</c:v>
                </c:pt>
                <c:pt idx="12">
                  <c:v>2019-06-26 09:45</c:v>
                </c:pt>
                <c:pt idx="13">
                  <c:v>2019-06-26 10:00</c:v>
                </c:pt>
                <c:pt idx="14">
                  <c:v>2019-06-26 10:15</c:v>
                </c:pt>
                <c:pt idx="15">
                  <c:v>2019-06-26 10:30</c:v>
                </c:pt>
                <c:pt idx="16">
                  <c:v>2019-06-26 10:45</c:v>
                </c:pt>
                <c:pt idx="17">
                  <c:v>2019-06-26 11:00</c:v>
                </c:pt>
                <c:pt idx="18">
                  <c:v>2019-06-26 11:15</c:v>
                </c:pt>
                <c:pt idx="19">
                  <c:v>2019-06-26 11:30</c:v>
                </c:pt>
                <c:pt idx="20">
                  <c:v>2019-06-26 11:45</c:v>
                </c:pt>
                <c:pt idx="21">
                  <c:v>2019-06-26 12:00</c:v>
                </c:pt>
                <c:pt idx="22">
                  <c:v>2019-06-26 12:15</c:v>
                </c:pt>
                <c:pt idx="23">
                  <c:v>2019-06-26 12:30</c:v>
                </c:pt>
                <c:pt idx="24">
                  <c:v>2019-06-26 12:45</c:v>
                </c:pt>
                <c:pt idx="25">
                  <c:v>2019-06-26 13:00</c:v>
                </c:pt>
                <c:pt idx="26">
                  <c:v>2019-06-26 13:15</c:v>
                </c:pt>
                <c:pt idx="27">
                  <c:v>2019-06-26 13:30</c:v>
                </c:pt>
                <c:pt idx="28">
                  <c:v>2019-06-26 13:45</c:v>
                </c:pt>
                <c:pt idx="29">
                  <c:v>2019-06-26 14:00</c:v>
                </c:pt>
                <c:pt idx="30">
                  <c:v>2019-06-26 14:15</c:v>
                </c:pt>
                <c:pt idx="31">
                  <c:v>2019-06-26 14:30</c:v>
                </c:pt>
                <c:pt idx="32">
                  <c:v>2019-06-26 14:45</c:v>
                </c:pt>
                <c:pt idx="33">
                  <c:v>2019-06-26 15:00</c:v>
                </c:pt>
                <c:pt idx="34">
                  <c:v>2019-06-26 15:15</c:v>
                </c:pt>
                <c:pt idx="35">
                  <c:v>2019-06-26 15:30</c:v>
                </c:pt>
                <c:pt idx="36">
                  <c:v>2019-06-26 15:45</c:v>
                </c:pt>
                <c:pt idx="37">
                  <c:v>2019-06-26 16:00</c:v>
                </c:pt>
                <c:pt idx="38">
                  <c:v>2019-06-26 16:15</c:v>
                </c:pt>
                <c:pt idx="39">
                  <c:v>2019-06-26 16:30</c:v>
                </c:pt>
                <c:pt idx="40">
                  <c:v>2019-06-26 16:45</c:v>
                </c:pt>
                <c:pt idx="41">
                  <c:v>2019-06-26 17:00</c:v>
                </c:pt>
                <c:pt idx="42">
                  <c:v>2019-06-26 17:15</c:v>
                </c:pt>
                <c:pt idx="43">
                  <c:v>2019-06-26 17:30</c:v>
                </c:pt>
                <c:pt idx="44">
                  <c:v>2019-06-26 17:45</c:v>
                </c:pt>
                <c:pt idx="45">
                  <c:v>2019-06-26 18:00</c:v>
                </c:pt>
                <c:pt idx="46">
                  <c:v>2019-06-26 18:15</c:v>
                </c:pt>
                <c:pt idx="47">
                  <c:v>2019-06-26 18:30</c:v>
                </c:pt>
                <c:pt idx="48">
                  <c:v>2019-06-26 18:45</c:v>
                </c:pt>
                <c:pt idx="49">
                  <c:v>2019-06-26 19:00</c:v>
                </c:pt>
                <c:pt idx="50">
                  <c:v>2019-06-26 19:15</c:v>
                </c:pt>
                <c:pt idx="51">
                  <c:v>2019-06-26 19:30</c:v>
                </c:pt>
                <c:pt idx="52">
                  <c:v>2019-06-26 19:45</c:v>
                </c:pt>
                <c:pt idx="53">
                  <c:v>2019-06-26 20:00</c:v>
                </c:pt>
                <c:pt idx="54">
                  <c:v>2019-06-26 20:15</c:v>
                </c:pt>
                <c:pt idx="55">
                  <c:v>2019-06-26 20:30</c:v>
                </c:pt>
                <c:pt idx="56">
                  <c:v>2019-06-26 20:45</c:v>
                </c:pt>
                <c:pt idx="57">
                  <c:v>2019-06-26 21:00</c:v>
                </c:pt>
                <c:pt idx="58">
                  <c:v>2019-06-26 21:15</c:v>
                </c:pt>
                <c:pt idx="59">
                  <c:v>2019-06-26 21:30</c:v>
                </c:pt>
                <c:pt idx="60">
                  <c:v>2019-06-26 21:45</c:v>
                </c:pt>
                <c:pt idx="61">
                  <c:v>2019-06-26 22:00</c:v>
                </c:pt>
                <c:pt idx="62">
                  <c:v>2019-06-26 22:15</c:v>
                </c:pt>
                <c:pt idx="63">
                  <c:v>2019-06-26 22:30</c:v>
                </c:pt>
                <c:pt idx="64">
                  <c:v>2019-06-26 22:45</c:v>
                </c:pt>
                <c:pt idx="65">
                  <c:v>2019-06-26 23:00</c:v>
                </c:pt>
                <c:pt idx="66">
                  <c:v>2019-06-26 23:15</c:v>
                </c:pt>
                <c:pt idx="67">
                  <c:v>2019-06-26 23:30</c:v>
                </c:pt>
                <c:pt idx="68">
                  <c:v>2019-06-26 23:45</c:v>
                </c:pt>
                <c:pt idx="69">
                  <c:v>2019-06-27 00:00</c:v>
                </c:pt>
                <c:pt idx="70">
                  <c:v>2019-06-27 00:15</c:v>
                </c:pt>
                <c:pt idx="71">
                  <c:v>2019-06-27 00:30</c:v>
                </c:pt>
                <c:pt idx="72">
                  <c:v>2019-06-27 00:45</c:v>
                </c:pt>
                <c:pt idx="73">
                  <c:v>2019-06-27 01:00</c:v>
                </c:pt>
                <c:pt idx="74">
                  <c:v>2019-06-27 01:15</c:v>
                </c:pt>
                <c:pt idx="75">
                  <c:v>2019-06-27 01:30</c:v>
                </c:pt>
                <c:pt idx="76">
                  <c:v>2019-06-27 01:45</c:v>
                </c:pt>
                <c:pt idx="77">
                  <c:v>2019-06-27 02:00</c:v>
                </c:pt>
                <c:pt idx="78">
                  <c:v>2019-06-27 02:15</c:v>
                </c:pt>
                <c:pt idx="79">
                  <c:v>2019-06-27 02:30</c:v>
                </c:pt>
                <c:pt idx="80">
                  <c:v>2019-06-27 02:45</c:v>
                </c:pt>
                <c:pt idx="81">
                  <c:v>2019-06-27 03:00</c:v>
                </c:pt>
                <c:pt idx="82">
                  <c:v>2019-06-27 03:15</c:v>
                </c:pt>
                <c:pt idx="83">
                  <c:v>2019-06-27 03:30</c:v>
                </c:pt>
                <c:pt idx="84">
                  <c:v>2019-06-27 03:45</c:v>
                </c:pt>
                <c:pt idx="85">
                  <c:v>2019-06-27 04:00</c:v>
                </c:pt>
                <c:pt idx="86">
                  <c:v>2019-06-27 04:15</c:v>
                </c:pt>
                <c:pt idx="87">
                  <c:v>2019-06-27 04:30</c:v>
                </c:pt>
                <c:pt idx="88">
                  <c:v>2019-06-27 04:45</c:v>
                </c:pt>
                <c:pt idx="89">
                  <c:v>2019-06-27 05:00</c:v>
                </c:pt>
                <c:pt idx="90">
                  <c:v>2019-06-27 05:15</c:v>
                </c:pt>
                <c:pt idx="91">
                  <c:v>2019-06-27 05:30</c:v>
                </c:pt>
                <c:pt idx="92">
                  <c:v>2019-06-27 05:45</c:v>
                </c:pt>
                <c:pt idx="93">
                  <c:v>2019-06-27 06:00</c:v>
                </c:pt>
                <c:pt idx="94">
                  <c:v>2019-06-27 06:15</c:v>
                </c:pt>
                <c:pt idx="95">
                  <c:v>2019-06-27 06:30</c:v>
                </c:pt>
                <c:pt idx="96">
                  <c:v>2019-06-27 06:45</c:v>
                </c:pt>
                <c:pt idx="97">
                  <c:v>2019-06-27 07:00</c:v>
                </c:pt>
                <c:pt idx="98">
                  <c:v>2019-06-27 07:15</c:v>
                </c:pt>
                <c:pt idx="99">
                  <c:v>2019-06-27 07:30</c:v>
                </c:pt>
                <c:pt idx="100">
                  <c:v>2019-06-27 07:45</c:v>
                </c:pt>
                <c:pt idx="101">
                  <c:v>2019-06-27 08:00</c:v>
                </c:pt>
                <c:pt idx="102">
                  <c:v>2019-06-27 08:15</c:v>
                </c:pt>
                <c:pt idx="103">
                  <c:v>2019-06-27 08:30</c:v>
                </c:pt>
                <c:pt idx="104">
                  <c:v>2019-06-27 08:45</c:v>
                </c:pt>
                <c:pt idx="105">
                  <c:v>2019-06-27 09:00</c:v>
                </c:pt>
                <c:pt idx="106">
                  <c:v>2019-06-27 09:15</c:v>
                </c:pt>
                <c:pt idx="107">
                  <c:v>2019-06-27 09:30</c:v>
                </c:pt>
                <c:pt idx="108">
                  <c:v>2019-06-27 09:45</c:v>
                </c:pt>
                <c:pt idx="109">
                  <c:v>2019-06-27 10:00</c:v>
                </c:pt>
                <c:pt idx="110">
                  <c:v>2019-06-27 10:15</c:v>
                </c:pt>
                <c:pt idx="111">
                  <c:v>2019-06-27 10:30</c:v>
                </c:pt>
                <c:pt idx="112">
                  <c:v>2019-06-27 10:45</c:v>
                </c:pt>
                <c:pt idx="113">
                  <c:v>2019-06-27 11:00</c:v>
                </c:pt>
                <c:pt idx="114">
                  <c:v>2019-06-27 11:15</c:v>
                </c:pt>
                <c:pt idx="115">
                  <c:v>2019-06-27 11:30</c:v>
                </c:pt>
                <c:pt idx="116">
                  <c:v>2019-06-27 11:45</c:v>
                </c:pt>
                <c:pt idx="117">
                  <c:v>2019-06-27 12:00</c:v>
                </c:pt>
                <c:pt idx="118">
                  <c:v>2019-06-27 12:15</c:v>
                </c:pt>
                <c:pt idx="119">
                  <c:v>2019-06-27 12:30</c:v>
                </c:pt>
                <c:pt idx="120">
                  <c:v>2019-06-27 12:45</c:v>
                </c:pt>
                <c:pt idx="121">
                  <c:v>2019-06-27 13:00</c:v>
                </c:pt>
                <c:pt idx="122">
                  <c:v>2019-06-27 13:15</c:v>
                </c:pt>
                <c:pt idx="123">
                  <c:v>2019-06-27 13:30</c:v>
                </c:pt>
                <c:pt idx="124">
                  <c:v>2019-06-27 13:45</c:v>
                </c:pt>
                <c:pt idx="125">
                  <c:v>2019-06-27 14:00</c:v>
                </c:pt>
                <c:pt idx="126">
                  <c:v>2019-06-27 14:15</c:v>
                </c:pt>
                <c:pt idx="127">
                  <c:v>2019-06-27 14:30</c:v>
                </c:pt>
                <c:pt idx="128">
                  <c:v>2019-06-27 14:45</c:v>
                </c:pt>
                <c:pt idx="129">
                  <c:v>2019-06-27 15:00</c:v>
                </c:pt>
                <c:pt idx="130">
                  <c:v>2019-06-27 15:15</c:v>
                </c:pt>
                <c:pt idx="131">
                  <c:v>2019-06-27 15:30</c:v>
                </c:pt>
                <c:pt idx="132">
                  <c:v>2019-06-27 15:45</c:v>
                </c:pt>
                <c:pt idx="133">
                  <c:v>2019-06-27 16:00</c:v>
                </c:pt>
                <c:pt idx="134">
                  <c:v>2019-06-27 16:15</c:v>
                </c:pt>
                <c:pt idx="135">
                  <c:v>2019-06-27 16:30</c:v>
                </c:pt>
                <c:pt idx="136">
                  <c:v>2019-06-27 16:45</c:v>
                </c:pt>
                <c:pt idx="137">
                  <c:v>2019-06-27 17:00</c:v>
                </c:pt>
                <c:pt idx="138">
                  <c:v>2019-06-27 17:15</c:v>
                </c:pt>
                <c:pt idx="139">
                  <c:v>2019-06-27 17:30</c:v>
                </c:pt>
                <c:pt idx="140">
                  <c:v>2019-06-27 17:45</c:v>
                </c:pt>
                <c:pt idx="141">
                  <c:v>2019-06-27 18:00</c:v>
                </c:pt>
                <c:pt idx="142">
                  <c:v>2019-06-27 18:15</c:v>
                </c:pt>
                <c:pt idx="143">
                  <c:v>2019-06-27 18:30</c:v>
                </c:pt>
                <c:pt idx="144">
                  <c:v>2019-06-27 18:45</c:v>
                </c:pt>
                <c:pt idx="145">
                  <c:v>2019-06-27 19:00</c:v>
                </c:pt>
                <c:pt idx="146">
                  <c:v>2019-06-27 19:15</c:v>
                </c:pt>
                <c:pt idx="147">
                  <c:v>2019-06-27 19:30</c:v>
                </c:pt>
                <c:pt idx="148">
                  <c:v>2019-06-27 19:45</c:v>
                </c:pt>
                <c:pt idx="149">
                  <c:v>2019-06-27 20:00</c:v>
                </c:pt>
                <c:pt idx="150">
                  <c:v>2019-06-27 20:15</c:v>
                </c:pt>
                <c:pt idx="151">
                  <c:v>2019-06-27 20:30</c:v>
                </c:pt>
                <c:pt idx="152">
                  <c:v>2019-06-27 20:45</c:v>
                </c:pt>
                <c:pt idx="153">
                  <c:v>2019-06-27 21:00</c:v>
                </c:pt>
                <c:pt idx="154">
                  <c:v>2019-06-27 21:15</c:v>
                </c:pt>
                <c:pt idx="155">
                  <c:v>2019-06-27 21:30</c:v>
                </c:pt>
                <c:pt idx="156">
                  <c:v>2019-06-27 21:45</c:v>
                </c:pt>
                <c:pt idx="157">
                  <c:v>2019-06-27 22:00</c:v>
                </c:pt>
                <c:pt idx="158">
                  <c:v>2019-06-27 22:15</c:v>
                </c:pt>
                <c:pt idx="159">
                  <c:v>2019-06-27 22:30</c:v>
                </c:pt>
                <c:pt idx="160">
                  <c:v>2019-06-27 22:45</c:v>
                </c:pt>
                <c:pt idx="161">
                  <c:v>2019-06-27 23:00</c:v>
                </c:pt>
                <c:pt idx="162">
                  <c:v>2019-06-27 23:15</c:v>
                </c:pt>
                <c:pt idx="163">
                  <c:v>2019-06-27 23:30</c:v>
                </c:pt>
                <c:pt idx="164">
                  <c:v>2019-06-27 23:45</c:v>
                </c:pt>
                <c:pt idx="165">
                  <c:v>2019-06-28 00:00</c:v>
                </c:pt>
                <c:pt idx="166">
                  <c:v>2019-06-28 00:15</c:v>
                </c:pt>
                <c:pt idx="167">
                  <c:v>2019-06-28 00:30</c:v>
                </c:pt>
                <c:pt idx="168">
                  <c:v>2019-06-28 00:45</c:v>
                </c:pt>
                <c:pt idx="169">
                  <c:v>2019-06-28 01:00</c:v>
                </c:pt>
                <c:pt idx="170">
                  <c:v>2019-06-28 01:15</c:v>
                </c:pt>
                <c:pt idx="171">
                  <c:v>2019-06-28 01:30</c:v>
                </c:pt>
                <c:pt idx="172">
                  <c:v>2019-06-28 01:45</c:v>
                </c:pt>
                <c:pt idx="173">
                  <c:v>2019-06-28 02:00</c:v>
                </c:pt>
                <c:pt idx="174">
                  <c:v>2019-06-28 02:15</c:v>
                </c:pt>
                <c:pt idx="175">
                  <c:v>2019-06-28 02:30</c:v>
                </c:pt>
                <c:pt idx="176">
                  <c:v>2019-06-28 02:45</c:v>
                </c:pt>
                <c:pt idx="177">
                  <c:v>2019-06-28 03:00</c:v>
                </c:pt>
                <c:pt idx="178">
                  <c:v>2019-06-28 03:15</c:v>
                </c:pt>
                <c:pt idx="179">
                  <c:v>2019-06-28 03:30</c:v>
                </c:pt>
                <c:pt idx="180">
                  <c:v>2019-06-28 03:45</c:v>
                </c:pt>
                <c:pt idx="181">
                  <c:v>2019-06-28 04:00</c:v>
                </c:pt>
                <c:pt idx="182">
                  <c:v>2019-06-28 04:15</c:v>
                </c:pt>
                <c:pt idx="183">
                  <c:v>2019-06-28 04:30</c:v>
                </c:pt>
                <c:pt idx="184">
                  <c:v>2019-06-28 04:45</c:v>
                </c:pt>
                <c:pt idx="185">
                  <c:v>2019-06-28 05:00</c:v>
                </c:pt>
                <c:pt idx="186">
                  <c:v>2019-06-28 05:15</c:v>
                </c:pt>
                <c:pt idx="187">
                  <c:v>2019-06-28 05:30</c:v>
                </c:pt>
                <c:pt idx="188">
                  <c:v>2019-06-28 05:45</c:v>
                </c:pt>
                <c:pt idx="189">
                  <c:v>2019-06-28 06:00</c:v>
                </c:pt>
                <c:pt idx="190">
                  <c:v>2019-06-28 06:15</c:v>
                </c:pt>
                <c:pt idx="191">
                  <c:v>2019-06-28 06:30</c:v>
                </c:pt>
              </c:strCache>
            </c:strRef>
          </c:cat>
          <c:val>
            <c:numRef>
              <c:f>Hourly!$N$199:$N$390</c:f>
              <c:numCache>
                <c:formatCode>General</c:formatCode>
                <c:ptCount val="19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3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2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6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5</c:v>
                </c:pt>
                <c:pt idx="131">
                  <c:v>3</c:v>
                </c:pt>
                <c:pt idx="132">
                  <c:v>3</c:v>
                </c:pt>
                <c:pt idx="133">
                  <c:v>17</c:v>
                </c:pt>
                <c:pt idx="134">
                  <c:v>9</c:v>
                </c:pt>
                <c:pt idx="135">
                  <c:v>5</c:v>
                </c:pt>
                <c:pt idx="136">
                  <c:v>4</c:v>
                </c:pt>
                <c:pt idx="137">
                  <c:v>4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6</c:v>
                </c:pt>
                <c:pt idx="147">
                  <c:v>5</c:v>
                </c:pt>
                <c:pt idx="148">
                  <c:v>6</c:v>
                </c:pt>
                <c:pt idx="149">
                  <c:v>5</c:v>
                </c:pt>
                <c:pt idx="150">
                  <c:v>6</c:v>
                </c:pt>
                <c:pt idx="151">
                  <c:v>4</c:v>
                </c:pt>
                <c:pt idx="152">
                  <c:v>4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2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3</c:v>
                </c:pt>
                <c:pt idx="162">
                  <c:v>4</c:v>
                </c:pt>
                <c:pt idx="163">
                  <c:v>4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4</c:v>
                </c:pt>
                <c:pt idx="177">
                  <c:v>3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4</c:v>
                </c:pt>
                <c:pt idx="182">
                  <c:v>5</c:v>
                </c:pt>
                <c:pt idx="183">
                  <c:v>2</c:v>
                </c:pt>
                <c:pt idx="184">
                  <c:v>2</c:v>
                </c:pt>
                <c:pt idx="185">
                  <c:v>3</c:v>
                </c:pt>
                <c:pt idx="186">
                  <c:v>3</c:v>
                </c:pt>
                <c:pt idx="187">
                  <c:v>5</c:v>
                </c:pt>
                <c:pt idx="188">
                  <c:v>5</c:v>
                </c:pt>
                <c:pt idx="189">
                  <c:v>6</c:v>
                </c:pt>
                <c:pt idx="190">
                  <c:v>8</c:v>
                </c:pt>
                <c:pt idx="1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80F7-4C14-8BE0-F1AF266FA7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2174848"/>
        <c:axId val="865600200"/>
      </c:lineChart>
      <c:catAx>
        <c:axId val="870100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0-48</a:t>
                </a:r>
                <a:r>
                  <a:rPr lang="en-US" baseline="0"/>
                  <a:t> h after beginning flat 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70095088"/>
        <c:crosses val="autoZero"/>
        <c:auto val="1"/>
        <c:lblAlgn val="ctr"/>
        <c:lblOffset val="100"/>
        <c:noMultiLvlLbl val="0"/>
      </c:catAx>
      <c:valAx>
        <c:axId val="870095088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100008"/>
        <c:crosses val="autoZero"/>
        <c:crossBetween val="between"/>
      </c:valAx>
      <c:valAx>
        <c:axId val="8656002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174848"/>
        <c:crosses val="max"/>
        <c:crossBetween val="between"/>
      </c:valAx>
      <c:catAx>
        <c:axId val="652174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5600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R1 7/9-7/11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Hourly!$B$393</c:f>
              <c:strCache>
                <c:ptCount val="1"/>
                <c:pt idx="0">
                  <c:v>Soil Temperature (°F)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Hourly!$A$394:$A$585</c:f>
              <c:strCache>
                <c:ptCount val="192"/>
                <c:pt idx="0">
                  <c:v>2019-07-09 08:45</c:v>
                </c:pt>
                <c:pt idx="1">
                  <c:v>2019-07-09 09:00</c:v>
                </c:pt>
                <c:pt idx="2">
                  <c:v>2019-07-09 09:15</c:v>
                </c:pt>
                <c:pt idx="3">
                  <c:v>2019-07-09 09:30</c:v>
                </c:pt>
                <c:pt idx="4">
                  <c:v>2019-07-09 09:45</c:v>
                </c:pt>
                <c:pt idx="5">
                  <c:v>2019-07-09 10:00</c:v>
                </c:pt>
                <c:pt idx="6">
                  <c:v>2019-07-09 10:15</c:v>
                </c:pt>
                <c:pt idx="7">
                  <c:v>2019-07-09 10:30</c:v>
                </c:pt>
                <c:pt idx="8">
                  <c:v>2019-07-09 10:45</c:v>
                </c:pt>
                <c:pt idx="9">
                  <c:v>2019-07-09 11:00</c:v>
                </c:pt>
                <c:pt idx="10">
                  <c:v>2019-07-09 11:15</c:v>
                </c:pt>
                <c:pt idx="11">
                  <c:v>2019-07-09 11:30</c:v>
                </c:pt>
                <c:pt idx="12">
                  <c:v>2019-07-09 11:45</c:v>
                </c:pt>
                <c:pt idx="13">
                  <c:v>2019-07-09 12:00</c:v>
                </c:pt>
                <c:pt idx="14">
                  <c:v>2019-07-09 12:15</c:v>
                </c:pt>
                <c:pt idx="15">
                  <c:v>2019-07-09 12:30</c:v>
                </c:pt>
                <c:pt idx="16">
                  <c:v>2019-07-09 12:45</c:v>
                </c:pt>
                <c:pt idx="17">
                  <c:v>2019-07-09 13:00</c:v>
                </c:pt>
                <c:pt idx="18">
                  <c:v>2019-07-09 13:15</c:v>
                </c:pt>
                <c:pt idx="19">
                  <c:v>2019-07-09 13:30</c:v>
                </c:pt>
                <c:pt idx="20">
                  <c:v>2019-07-09 13:45</c:v>
                </c:pt>
                <c:pt idx="21">
                  <c:v>2019-07-09 14:00</c:v>
                </c:pt>
                <c:pt idx="22">
                  <c:v>2019-07-09 14:15</c:v>
                </c:pt>
                <c:pt idx="23">
                  <c:v>2019-07-09 14:30</c:v>
                </c:pt>
                <c:pt idx="24">
                  <c:v>2019-07-09 14:45</c:v>
                </c:pt>
                <c:pt idx="25">
                  <c:v>2019-07-09 15:00</c:v>
                </c:pt>
                <c:pt idx="26">
                  <c:v>2019-07-09 15:15</c:v>
                </c:pt>
                <c:pt idx="27">
                  <c:v>2019-07-09 15:30</c:v>
                </c:pt>
                <c:pt idx="28">
                  <c:v>2019-07-09 15:45</c:v>
                </c:pt>
                <c:pt idx="29">
                  <c:v>2019-07-09 16:00</c:v>
                </c:pt>
                <c:pt idx="30">
                  <c:v>2019-07-09 16:15</c:v>
                </c:pt>
                <c:pt idx="31">
                  <c:v>2019-07-09 16:30</c:v>
                </c:pt>
                <c:pt idx="32">
                  <c:v>2019-07-09 16:45</c:v>
                </c:pt>
                <c:pt idx="33">
                  <c:v>2019-07-09 17:00</c:v>
                </c:pt>
                <c:pt idx="34">
                  <c:v>2019-07-09 17:15</c:v>
                </c:pt>
                <c:pt idx="35">
                  <c:v>2019-07-09 17:30</c:v>
                </c:pt>
                <c:pt idx="36">
                  <c:v>2019-07-09 17:45</c:v>
                </c:pt>
                <c:pt idx="37">
                  <c:v>2019-07-09 18:00</c:v>
                </c:pt>
                <c:pt idx="38">
                  <c:v>2019-07-09 18:15</c:v>
                </c:pt>
                <c:pt idx="39">
                  <c:v>2019-07-09 18:30</c:v>
                </c:pt>
                <c:pt idx="40">
                  <c:v>2019-07-09 18:45</c:v>
                </c:pt>
                <c:pt idx="41">
                  <c:v>2019-07-09 19:00</c:v>
                </c:pt>
                <c:pt idx="42">
                  <c:v>2019-07-09 19:15</c:v>
                </c:pt>
                <c:pt idx="43">
                  <c:v>2019-07-09 19:30</c:v>
                </c:pt>
                <c:pt idx="44">
                  <c:v>2019-07-09 19:45</c:v>
                </c:pt>
                <c:pt idx="45">
                  <c:v>2019-07-09 20:00</c:v>
                </c:pt>
                <c:pt idx="46">
                  <c:v>2019-07-09 20:15</c:v>
                </c:pt>
                <c:pt idx="47">
                  <c:v>2019-07-09 20:30</c:v>
                </c:pt>
                <c:pt idx="48">
                  <c:v>2019-07-09 20:45</c:v>
                </c:pt>
                <c:pt idx="49">
                  <c:v>2019-07-09 21:00</c:v>
                </c:pt>
                <c:pt idx="50">
                  <c:v>2019-07-09 21:15</c:v>
                </c:pt>
                <c:pt idx="51">
                  <c:v>2019-07-09 21:30</c:v>
                </c:pt>
                <c:pt idx="52">
                  <c:v>2019-07-09 21:45</c:v>
                </c:pt>
                <c:pt idx="53">
                  <c:v>2019-07-09 22:00</c:v>
                </c:pt>
                <c:pt idx="54">
                  <c:v>2019-07-09 22:15</c:v>
                </c:pt>
                <c:pt idx="55">
                  <c:v>2019-07-09 22:30</c:v>
                </c:pt>
                <c:pt idx="56">
                  <c:v>2019-07-09 22:45</c:v>
                </c:pt>
                <c:pt idx="57">
                  <c:v>2019-07-09 23:00</c:v>
                </c:pt>
                <c:pt idx="58">
                  <c:v>2019-07-09 23:15</c:v>
                </c:pt>
                <c:pt idx="59">
                  <c:v>2019-07-09 23:30</c:v>
                </c:pt>
                <c:pt idx="60">
                  <c:v>2019-07-09 23:45</c:v>
                </c:pt>
                <c:pt idx="61">
                  <c:v>2019-07-10 00:00</c:v>
                </c:pt>
                <c:pt idx="62">
                  <c:v>2019-07-10 00:15</c:v>
                </c:pt>
                <c:pt idx="63">
                  <c:v>2019-07-10 00:30</c:v>
                </c:pt>
                <c:pt idx="64">
                  <c:v>2019-07-10 00:45</c:v>
                </c:pt>
                <c:pt idx="65">
                  <c:v>2019-07-10 01:00</c:v>
                </c:pt>
                <c:pt idx="66">
                  <c:v>2019-07-10 01:15</c:v>
                </c:pt>
                <c:pt idx="67">
                  <c:v>2019-07-10 01:30</c:v>
                </c:pt>
                <c:pt idx="68">
                  <c:v>2019-07-10 01:45</c:v>
                </c:pt>
                <c:pt idx="69">
                  <c:v>2019-07-10 02:00</c:v>
                </c:pt>
                <c:pt idx="70">
                  <c:v>2019-07-10 02:15</c:v>
                </c:pt>
                <c:pt idx="71">
                  <c:v>2019-07-10 02:30</c:v>
                </c:pt>
                <c:pt idx="72">
                  <c:v>2019-07-10 02:45</c:v>
                </c:pt>
                <c:pt idx="73">
                  <c:v>2019-07-10 03:00</c:v>
                </c:pt>
                <c:pt idx="74">
                  <c:v>2019-07-10 03:15</c:v>
                </c:pt>
                <c:pt idx="75">
                  <c:v>2019-07-10 03:30</c:v>
                </c:pt>
                <c:pt idx="76">
                  <c:v>2019-07-10 03:45</c:v>
                </c:pt>
                <c:pt idx="77">
                  <c:v>2019-07-10 04:00</c:v>
                </c:pt>
                <c:pt idx="78">
                  <c:v>2019-07-10 04:15</c:v>
                </c:pt>
                <c:pt idx="79">
                  <c:v>2019-07-10 04:30</c:v>
                </c:pt>
                <c:pt idx="80">
                  <c:v>2019-07-10 04:45</c:v>
                </c:pt>
                <c:pt idx="81">
                  <c:v>2019-07-10 05:00</c:v>
                </c:pt>
                <c:pt idx="82">
                  <c:v>2019-07-10 05:15</c:v>
                </c:pt>
                <c:pt idx="83">
                  <c:v>2019-07-10 05:30</c:v>
                </c:pt>
                <c:pt idx="84">
                  <c:v>2019-07-10 05:45</c:v>
                </c:pt>
                <c:pt idx="85">
                  <c:v>2019-07-10 06:00</c:v>
                </c:pt>
                <c:pt idx="86">
                  <c:v>2019-07-10 06:15</c:v>
                </c:pt>
                <c:pt idx="87">
                  <c:v>2019-07-10 06:30</c:v>
                </c:pt>
                <c:pt idx="88">
                  <c:v>2019-07-10 06:45</c:v>
                </c:pt>
                <c:pt idx="89">
                  <c:v>2019-07-10 07:00</c:v>
                </c:pt>
                <c:pt idx="90">
                  <c:v>2019-07-10 07:15</c:v>
                </c:pt>
                <c:pt idx="91">
                  <c:v>2019-07-10 07:30</c:v>
                </c:pt>
                <c:pt idx="92">
                  <c:v>2019-07-10 07:45</c:v>
                </c:pt>
                <c:pt idx="93">
                  <c:v>2019-07-10 08:00</c:v>
                </c:pt>
                <c:pt idx="94">
                  <c:v>2019-07-10 08:15</c:v>
                </c:pt>
                <c:pt idx="95">
                  <c:v>2019-07-10 08:30</c:v>
                </c:pt>
                <c:pt idx="96">
                  <c:v>2019-07-10 08:45</c:v>
                </c:pt>
                <c:pt idx="97">
                  <c:v>2019-07-10 09:00</c:v>
                </c:pt>
                <c:pt idx="98">
                  <c:v>2019-07-10 09:15</c:v>
                </c:pt>
                <c:pt idx="99">
                  <c:v>2019-07-10 09:30</c:v>
                </c:pt>
                <c:pt idx="100">
                  <c:v>2019-07-10 09:45</c:v>
                </c:pt>
                <c:pt idx="101">
                  <c:v>2019-07-10 10:00</c:v>
                </c:pt>
                <c:pt idx="102">
                  <c:v>2019-07-10 10:15</c:v>
                </c:pt>
                <c:pt idx="103">
                  <c:v>2019-07-10 10:30</c:v>
                </c:pt>
                <c:pt idx="104">
                  <c:v>2019-07-10 10:45</c:v>
                </c:pt>
                <c:pt idx="105">
                  <c:v>2019-07-10 11:00</c:v>
                </c:pt>
                <c:pt idx="106">
                  <c:v>2019-07-10 11:15</c:v>
                </c:pt>
                <c:pt idx="107">
                  <c:v>2019-07-10 11:30</c:v>
                </c:pt>
                <c:pt idx="108">
                  <c:v>2019-07-10 11:45</c:v>
                </c:pt>
                <c:pt idx="109">
                  <c:v>2019-07-10 12:00</c:v>
                </c:pt>
                <c:pt idx="110">
                  <c:v>2019-07-10 12:15</c:v>
                </c:pt>
                <c:pt idx="111">
                  <c:v>2019-07-10 12:30</c:v>
                </c:pt>
                <c:pt idx="112">
                  <c:v>2019-07-10 12:45</c:v>
                </c:pt>
                <c:pt idx="113">
                  <c:v>2019-07-10 13:00</c:v>
                </c:pt>
                <c:pt idx="114">
                  <c:v>2019-07-10 13:15</c:v>
                </c:pt>
                <c:pt idx="115">
                  <c:v>2019-07-10 13:30</c:v>
                </c:pt>
                <c:pt idx="116">
                  <c:v>2019-07-10 13:45</c:v>
                </c:pt>
                <c:pt idx="117">
                  <c:v>2019-07-10 14:00</c:v>
                </c:pt>
                <c:pt idx="118">
                  <c:v>2019-07-10 14:15</c:v>
                </c:pt>
                <c:pt idx="119">
                  <c:v>2019-07-10 14:30</c:v>
                </c:pt>
                <c:pt idx="120">
                  <c:v>2019-07-10 14:45</c:v>
                </c:pt>
                <c:pt idx="121">
                  <c:v>2019-07-10 15:00</c:v>
                </c:pt>
                <c:pt idx="122">
                  <c:v>2019-07-10 15:15</c:v>
                </c:pt>
                <c:pt idx="123">
                  <c:v>2019-07-10 15:30</c:v>
                </c:pt>
                <c:pt idx="124">
                  <c:v>2019-07-10 15:45</c:v>
                </c:pt>
                <c:pt idx="125">
                  <c:v>2019-07-10 16:00</c:v>
                </c:pt>
                <c:pt idx="126">
                  <c:v>2019-07-10 16:15</c:v>
                </c:pt>
                <c:pt idx="127">
                  <c:v>2019-07-10 16:30</c:v>
                </c:pt>
                <c:pt idx="128">
                  <c:v>2019-07-10 16:45</c:v>
                </c:pt>
                <c:pt idx="129">
                  <c:v>2019-07-10 17:00</c:v>
                </c:pt>
                <c:pt idx="130">
                  <c:v>2019-07-10 17:15</c:v>
                </c:pt>
                <c:pt idx="131">
                  <c:v>2019-07-10 17:30</c:v>
                </c:pt>
                <c:pt idx="132">
                  <c:v>2019-07-10 17:45</c:v>
                </c:pt>
                <c:pt idx="133">
                  <c:v>2019-07-10 18:00</c:v>
                </c:pt>
                <c:pt idx="134">
                  <c:v>2019-07-10 18:15</c:v>
                </c:pt>
                <c:pt idx="135">
                  <c:v>2019-07-10 18:30</c:v>
                </c:pt>
                <c:pt idx="136">
                  <c:v>2019-07-10 18:45</c:v>
                </c:pt>
                <c:pt idx="137">
                  <c:v>2019-07-10 19:00</c:v>
                </c:pt>
                <c:pt idx="138">
                  <c:v>2019-07-10 19:15</c:v>
                </c:pt>
                <c:pt idx="139">
                  <c:v>2019-07-10 19:30</c:v>
                </c:pt>
                <c:pt idx="140">
                  <c:v>2019-07-10 19:45</c:v>
                </c:pt>
                <c:pt idx="141">
                  <c:v>2019-07-10 20:00</c:v>
                </c:pt>
                <c:pt idx="142">
                  <c:v>2019-07-10 20:15</c:v>
                </c:pt>
                <c:pt idx="143">
                  <c:v>2019-07-10 20:30</c:v>
                </c:pt>
                <c:pt idx="144">
                  <c:v>2019-07-10 20:45</c:v>
                </c:pt>
                <c:pt idx="145">
                  <c:v>2019-07-10 21:00</c:v>
                </c:pt>
                <c:pt idx="146">
                  <c:v>2019-07-10 21:15</c:v>
                </c:pt>
                <c:pt idx="147">
                  <c:v>2019-07-10 21:30</c:v>
                </c:pt>
                <c:pt idx="148">
                  <c:v>2019-07-10 21:45</c:v>
                </c:pt>
                <c:pt idx="149">
                  <c:v>2019-07-10 22:00</c:v>
                </c:pt>
                <c:pt idx="150">
                  <c:v>2019-07-10 22:15</c:v>
                </c:pt>
                <c:pt idx="151">
                  <c:v>2019-07-10 22:30</c:v>
                </c:pt>
                <c:pt idx="152">
                  <c:v>2019-07-10 22:45</c:v>
                </c:pt>
                <c:pt idx="153">
                  <c:v>2019-07-10 23:00</c:v>
                </c:pt>
                <c:pt idx="154">
                  <c:v>2019-07-10 23:15</c:v>
                </c:pt>
                <c:pt idx="155">
                  <c:v>2019-07-10 23:30</c:v>
                </c:pt>
                <c:pt idx="156">
                  <c:v>2019-07-10 23:45</c:v>
                </c:pt>
                <c:pt idx="157">
                  <c:v>2019-07-11 00:00</c:v>
                </c:pt>
                <c:pt idx="158">
                  <c:v>2019-07-11 00:15</c:v>
                </c:pt>
                <c:pt idx="159">
                  <c:v>2019-07-11 00:30</c:v>
                </c:pt>
                <c:pt idx="160">
                  <c:v>2019-07-11 00:45</c:v>
                </c:pt>
                <c:pt idx="161">
                  <c:v>2019-07-11 01:00</c:v>
                </c:pt>
                <c:pt idx="162">
                  <c:v>2019-07-11 01:15</c:v>
                </c:pt>
                <c:pt idx="163">
                  <c:v>2019-07-11 01:30</c:v>
                </c:pt>
                <c:pt idx="164">
                  <c:v>2019-07-11 01:45</c:v>
                </c:pt>
                <c:pt idx="165">
                  <c:v>2019-07-11 02:00</c:v>
                </c:pt>
                <c:pt idx="166">
                  <c:v>2019-07-11 02:15</c:v>
                </c:pt>
                <c:pt idx="167">
                  <c:v>2019-07-11 02:30</c:v>
                </c:pt>
                <c:pt idx="168">
                  <c:v>2019-07-11 02:45</c:v>
                </c:pt>
                <c:pt idx="169">
                  <c:v>2019-07-11 03:00</c:v>
                </c:pt>
                <c:pt idx="170">
                  <c:v>2019-07-11 03:15</c:v>
                </c:pt>
                <c:pt idx="171">
                  <c:v>2019-07-11 03:30</c:v>
                </c:pt>
                <c:pt idx="172">
                  <c:v>2019-07-11 03:45</c:v>
                </c:pt>
                <c:pt idx="173">
                  <c:v>2019-07-11 04:00</c:v>
                </c:pt>
                <c:pt idx="174">
                  <c:v>2019-07-11 04:15</c:v>
                </c:pt>
                <c:pt idx="175">
                  <c:v>2019-07-11 04:30</c:v>
                </c:pt>
                <c:pt idx="176">
                  <c:v>2019-07-11 04:45</c:v>
                </c:pt>
                <c:pt idx="177">
                  <c:v>2019-07-11 05:00</c:v>
                </c:pt>
                <c:pt idx="178">
                  <c:v>2019-07-11 05:15</c:v>
                </c:pt>
                <c:pt idx="179">
                  <c:v>2019-07-11 05:30</c:v>
                </c:pt>
                <c:pt idx="180">
                  <c:v>2019-07-11 05:45</c:v>
                </c:pt>
                <c:pt idx="181">
                  <c:v>2019-07-11 06:00</c:v>
                </c:pt>
                <c:pt idx="182">
                  <c:v>2019-07-11 06:15</c:v>
                </c:pt>
                <c:pt idx="183">
                  <c:v>2019-07-11 06:30</c:v>
                </c:pt>
                <c:pt idx="184">
                  <c:v>2019-07-11 06:45</c:v>
                </c:pt>
                <c:pt idx="185">
                  <c:v>2019-07-11 07:00</c:v>
                </c:pt>
                <c:pt idx="186">
                  <c:v>2019-07-11 07:15</c:v>
                </c:pt>
                <c:pt idx="187">
                  <c:v>2019-07-11 07:30</c:v>
                </c:pt>
                <c:pt idx="188">
                  <c:v>2019-07-11 07:45</c:v>
                </c:pt>
                <c:pt idx="189">
                  <c:v>2019-07-11 08:00</c:v>
                </c:pt>
                <c:pt idx="190">
                  <c:v>2019-07-11 08:15</c:v>
                </c:pt>
                <c:pt idx="191">
                  <c:v>2019-07-11 08:30</c:v>
                </c:pt>
              </c:strCache>
            </c:strRef>
          </c:cat>
          <c:val>
            <c:numRef>
              <c:f>Hourly!$B$394:$B$585</c:f>
              <c:numCache>
                <c:formatCode>General</c:formatCode>
                <c:ptCount val="192"/>
                <c:pt idx="0">
                  <c:v>82.4</c:v>
                </c:pt>
                <c:pt idx="1">
                  <c:v>86.2</c:v>
                </c:pt>
                <c:pt idx="2">
                  <c:v>74.8</c:v>
                </c:pt>
                <c:pt idx="3">
                  <c:v>75.3</c:v>
                </c:pt>
                <c:pt idx="4">
                  <c:v>75.900000000000006</c:v>
                </c:pt>
                <c:pt idx="5">
                  <c:v>76.5</c:v>
                </c:pt>
                <c:pt idx="6">
                  <c:v>77.2</c:v>
                </c:pt>
                <c:pt idx="7">
                  <c:v>77.900000000000006</c:v>
                </c:pt>
                <c:pt idx="8">
                  <c:v>78.8</c:v>
                </c:pt>
                <c:pt idx="9">
                  <c:v>79.900000000000006</c:v>
                </c:pt>
                <c:pt idx="10">
                  <c:v>81.2</c:v>
                </c:pt>
                <c:pt idx="11">
                  <c:v>82.4</c:v>
                </c:pt>
                <c:pt idx="12">
                  <c:v>83.3</c:v>
                </c:pt>
                <c:pt idx="13">
                  <c:v>84.1</c:v>
                </c:pt>
                <c:pt idx="14">
                  <c:v>83.4</c:v>
                </c:pt>
                <c:pt idx="15">
                  <c:v>83.5</c:v>
                </c:pt>
                <c:pt idx="16">
                  <c:v>84.3</c:v>
                </c:pt>
                <c:pt idx="17">
                  <c:v>84.7</c:v>
                </c:pt>
                <c:pt idx="18">
                  <c:v>85.6</c:v>
                </c:pt>
                <c:pt idx="19">
                  <c:v>85.8</c:v>
                </c:pt>
                <c:pt idx="20">
                  <c:v>85.7</c:v>
                </c:pt>
                <c:pt idx="21">
                  <c:v>85.6</c:v>
                </c:pt>
                <c:pt idx="22">
                  <c:v>85.9</c:v>
                </c:pt>
                <c:pt idx="23">
                  <c:v>86.8</c:v>
                </c:pt>
                <c:pt idx="24">
                  <c:v>88.1</c:v>
                </c:pt>
                <c:pt idx="25">
                  <c:v>89.1</c:v>
                </c:pt>
                <c:pt idx="26">
                  <c:v>88.6</c:v>
                </c:pt>
                <c:pt idx="27">
                  <c:v>88.3</c:v>
                </c:pt>
                <c:pt idx="28">
                  <c:v>87.6</c:v>
                </c:pt>
                <c:pt idx="29">
                  <c:v>86.8</c:v>
                </c:pt>
                <c:pt idx="30">
                  <c:v>86.2</c:v>
                </c:pt>
                <c:pt idx="31">
                  <c:v>85.8</c:v>
                </c:pt>
                <c:pt idx="32">
                  <c:v>86.5</c:v>
                </c:pt>
                <c:pt idx="33">
                  <c:v>87</c:v>
                </c:pt>
                <c:pt idx="34">
                  <c:v>87.5</c:v>
                </c:pt>
                <c:pt idx="35">
                  <c:v>87.2</c:v>
                </c:pt>
                <c:pt idx="36">
                  <c:v>86.1</c:v>
                </c:pt>
                <c:pt idx="37">
                  <c:v>85.7</c:v>
                </c:pt>
                <c:pt idx="38">
                  <c:v>85.7</c:v>
                </c:pt>
                <c:pt idx="39">
                  <c:v>85.2</c:v>
                </c:pt>
                <c:pt idx="40">
                  <c:v>84.1</c:v>
                </c:pt>
                <c:pt idx="41">
                  <c:v>82.7</c:v>
                </c:pt>
                <c:pt idx="42">
                  <c:v>81.400000000000006</c:v>
                </c:pt>
                <c:pt idx="43">
                  <c:v>80.7</c:v>
                </c:pt>
                <c:pt idx="44">
                  <c:v>79.900000000000006</c:v>
                </c:pt>
                <c:pt idx="45">
                  <c:v>79</c:v>
                </c:pt>
                <c:pt idx="46">
                  <c:v>78.3</c:v>
                </c:pt>
                <c:pt idx="47">
                  <c:v>77.3</c:v>
                </c:pt>
                <c:pt idx="48">
                  <c:v>76.3</c:v>
                </c:pt>
                <c:pt idx="49">
                  <c:v>75.7</c:v>
                </c:pt>
                <c:pt idx="50">
                  <c:v>75.099999999999994</c:v>
                </c:pt>
                <c:pt idx="51">
                  <c:v>74.5</c:v>
                </c:pt>
                <c:pt idx="52">
                  <c:v>74</c:v>
                </c:pt>
                <c:pt idx="53">
                  <c:v>73.3</c:v>
                </c:pt>
                <c:pt idx="54">
                  <c:v>72.7</c:v>
                </c:pt>
                <c:pt idx="55">
                  <c:v>72.400000000000006</c:v>
                </c:pt>
                <c:pt idx="56">
                  <c:v>72.2</c:v>
                </c:pt>
                <c:pt idx="57">
                  <c:v>72.2</c:v>
                </c:pt>
                <c:pt idx="58">
                  <c:v>72.099999999999994</c:v>
                </c:pt>
                <c:pt idx="59">
                  <c:v>72.099999999999994</c:v>
                </c:pt>
                <c:pt idx="60">
                  <c:v>72</c:v>
                </c:pt>
                <c:pt idx="61">
                  <c:v>71.8</c:v>
                </c:pt>
                <c:pt idx="62">
                  <c:v>71.7</c:v>
                </c:pt>
                <c:pt idx="63">
                  <c:v>71.5</c:v>
                </c:pt>
                <c:pt idx="64">
                  <c:v>71.400000000000006</c:v>
                </c:pt>
                <c:pt idx="65">
                  <c:v>71.3</c:v>
                </c:pt>
                <c:pt idx="66">
                  <c:v>71.2</c:v>
                </c:pt>
                <c:pt idx="67">
                  <c:v>71.099999999999994</c:v>
                </c:pt>
                <c:pt idx="68">
                  <c:v>71.099999999999994</c:v>
                </c:pt>
                <c:pt idx="69">
                  <c:v>71.099999999999994</c:v>
                </c:pt>
                <c:pt idx="70">
                  <c:v>71.099999999999994</c:v>
                </c:pt>
                <c:pt idx="71">
                  <c:v>71</c:v>
                </c:pt>
                <c:pt idx="72">
                  <c:v>71</c:v>
                </c:pt>
                <c:pt idx="73">
                  <c:v>71</c:v>
                </c:pt>
                <c:pt idx="74">
                  <c:v>71</c:v>
                </c:pt>
                <c:pt idx="75">
                  <c:v>71</c:v>
                </c:pt>
                <c:pt idx="76">
                  <c:v>71</c:v>
                </c:pt>
                <c:pt idx="77">
                  <c:v>71</c:v>
                </c:pt>
                <c:pt idx="78">
                  <c:v>71</c:v>
                </c:pt>
                <c:pt idx="79">
                  <c:v>71.099999999999994</c:v>
                </c:pt>
                <c:pt idx="80">
                  <c:v>71.099999999999994</c:v>
                </c:pt>
                <c:pt idx="81">
                  <c:v>71.099999999999994</c:v>
                </c:pt>
                <c:pt idx="82">
                  <c:v>71.099999999999994</c:v>
                </c:pt>
                <c:pt idx="83">
                  <c:v>71.2</c:v>
                </c:pt>
                <c:pt idx="84">
                  <c:v>71.3</c:v>
                </c:pt>
                <c:pt idx="85">
                  <c:v>71.5</c:v>
                </c:pt>
                <c:pt idx="86">
                  <c:v>71.7</c:v>
                </c:pt>
                <c:pt idx="87">
                  <c:v>71.900000000000006</c:v>
                </c:pt>
                <c:pt idx="88">
                  <c:v>72.3</c:v>
                </c:pt>
                <c:pt idx="89">
                  <c:v>72.7</c:v>
                </c:pt>
                <c:pt idx="90">
                  <c:v>73.599999999999994</c:v>
                </c:pt>
                <c:pt idx="91">
                  <c:v>74.900000000000006</c:v>
                </c:pt>
                <c:pt idx="92">
                  <c:v>76.599999999999994</c:v>
                </c:pt>
                <c:pt idx="93">
                  <c:v>78.2</c:v>
                </c:pt>
                <c:pt idx="94">
                  <c:v>80</c:v>
                </c:pt>
                <c:pt idx="95">
                  <c:v>81.599999999999994</c:v>
                </c:pt>
                <c:pt idx="96">
                  <c:v>83.3</c:v>
                </c:pt>
                <c:pt idx="97">
                  <c:v>85.4</c:v>
                </c:pt>
                <c:pt idx="98">
                  <c:v>87.5</c:v>
                </c:pt>
                <c:pt idx="99">
                  <c:v>89.3</c:v>
                </c:pt>
                <c:pt idx="100">
                  <c:v>91.1</c:v>
                </c:pt>
                <c:pt idx="101">
                  <c:v>92.9</c:v>
                </c:pt>
                <c:pt idx="102">
                  <c:v>94.6</c:v>
                </c:pt>
                <c:pt idx="103">
                  <c:v>96.3</c:v>
                </c:pt>
                <c:pt idx="104">
                  <c:v>97.9</c:v>
                </c:pt>
                <c:pt idx="105">
                  <c:v>99.6</c:v>
                </c:pt>
                <c:pt idx="106">
                  <c:v>100.8</c:v>
                </c:pt>
                <c:pt idx="107">
                  <c:v>101.7</c:v>
                </c:pt>
                <c:pt idx="108">
                  <c:v>102.8</c:v>
                </c:pt>
                <c:pt idx="109">
                  <c:v>103.3</c:v>
                </c:pt>
                <c:pt idx="110">
                  <c:v>103</c:v>
                </c:pt>
                <c:pt idx="111">
                  <c:v>103.2</c:v>
                </c:pt>
                <c:pt idx="112">
                  <c:v>103</c:v>
                </c:pt>
                <c:pt idx="113">
                  <c:v>103.2</c:v>
                </c:pt>
                <c:pt idx="114">
                  <c:v>102.9</c:v>
                </c:pt>
                <c:pt idx="115">
                  <c:v>102.5</c:v>
                </c:pt>
                <c:pt idx="116">
                  <c:v>102</c:v>
                </c:pt>
                <c:pt idx="117">
                  <c:v>100.8</c:v>
                </c:pt>
                <c:pt idx="118">
                  <c:v>99.7</c:v>
                </c:pt>
                <c:pt idx="119">
                  <c:v>99.2</c:v>
                </c:pt>
                <c:pt idx="120">
                  <c:v>99.2</c:v>
                </c:pt>
                <c:pt idx="121">
                  <c:v>99.6</c:v>
                </c:pt>
                <c:pt idx="122">
                  <c:v>99.5</c:v>
                </c:pt>
                <c:pt idx="123">
                  <c:v>100</c:v>
                </c:pt>
                <c:pt idx="124">
                  <c:v>99.4</c:v>
                </c:pt>
                <c:pt idx="125">
                  <c:v>98.7</c:v>
                </c:pt>
                <c:pt idx="126">
                  <c:v>98.6</c:v>
                </c:pt>
                <c:pt idx="127">
                  <c:v>98.4</c:v>
                </c:pt>
                <c:pt idx="128">
                  <c:v>98.3</c:v>
                </c:pt>
                <c:pt idx="129">
                  <c:v>98.3</c:v>
                </c:pt>
                <c:pt idx="130">
                  <c:v>98</c:v>
                </c:pt>
                <c:pt idx="131">
                  <c:v>97.4</c:v>
                </c:pt>
                <c:pt idx="132">
                  <c:v>96.5</c:v>
                </c:pt>
                <c:pt idx="133">
                  <c:v>96.1</c:v>
                </c:pt>
                <c:pt idx="134">
                  <c:v>95.5</c:v>
                </c:pt>
                <c:pt idx="135">
                  <c:v>94.7</c:v>
                </c:pt>
                <c:pt idx="136">
                  <c:v>93.4</c:v>
                </c:pt>
                <c:pt idx="137">
                  <c:v>91.7</c:v>
                </c:pt>
                <c:pt idx="138">
                  <c:v>90</c:v>
                </c:pt>
                <c:pt idx="139">
                  <c:v>88.2</c:v>
                </c:pt>
                <c:pt idx="140">
                  <c:v>86.1</c:v>
                </c:pt>
                <c:pt idx="141">
                  <c:v>84.5</c:v>
                </c:pt>
                <c:pt idx="142">
                  <c:v>83.2</c:v>
                </c:pt>
                <c:pt idx="143">
                  <c:v>81.900000000000006</c:v>
                </c:pt>
                <c:pt idx="144">
                  <c:v>80.599999999999994</c:v>
                </c:pt>
                <c:pt idx="145">
                  <c:v>79.400000000000006</c:v>
                </c:pt>
                <c:pt idx="146">
                  <c:v>78.2</c:v>
                </c:pt>
                <c:pt idx="147">
                  <c:v>77</c:v>
                </c:pt>
                <c:pt idx="148">
                  <c:v>76.099999999999994</c:v>
                </c:pt>
                <c:pt idx="149">
                  <c:v>75.2</c:v>
                </c:pt>
                <c:pt idx="150">
                  <c:v>74.3</c:v>
                </c:pt>
                <c:pt idx="151">
                  <c:v>73.599999999999994</c:v>
                </c:pt>
                <c:pt idx="152">
                  <c:v>72.8</c:v>
                </c:pt>
                <c:pt idx="153">
                  <c:v>72.2</c:v>
                </c:pt>
                <c:pt idx="154">
                  <c:v>71.8</c:v>
                </c:pt>
                <c:pt idx="155">
                  <c:v>71.7</c:v>
                </c:pt>
                <c:pt idx="156">
                  <c:v>71.7</c:v>
                </c:pt>
                <c:pt idx="157">
                  <c:v>71.599999999999994</c:v>
                </c:pt>
                <c:pt idx="158">
                  <c:v>71.400000000000006</c:v>
                </c:pt>
                <c:pt idx="159">
                  <c:v>71.3</c:v>
                </c:pt>
                <c:pt idx="160">
                  <c:v>71</c:v>
                </c:pt>
                <c:pt idx="161">
                  <c:v>70.599999999999994</c:v>
                </c:pt>
                <c:pt idx="162">
                  <c:v>70.099999999999994</c:v>
                </c:pt>
                <c:pt idx="163">
                  <c:v>69.8</c:v>
                </c:pt>
                <c:pt idx="164">
                  <c:v>69.3</c:v>
                </c:pt>
                <c:pt idx="165">
                  <c:v>68.900000000000006</c:v>
                </c:pt>
                <c:pt idx="166">
                  <c:v>68.599999999999994</c:v>
                </c:pt>
                <c:pt idx="167">
                  <c:v>68.400000000000006</c:v>
                </c:pt>
                <c:pt idx="168">
                  <c:v>68</c:v>
                </c:pt>
                <c:pt idx="169">
                  <c:v>67.599999999999994</c:v>
                </c:pt>
                <c:pt idx="170">
                  <c:v>67.3</c:v>
                </c:pt>
                <c:pt idx="171">
                  <c:v>67.3</c:v>
                </c:pt>
                <c:pt idx="172">
                  <c:v>67.400000000000006</c:v>
                </c:pt>
                <c:pt idx="173">
                  <c:v>67.3</c:v>
                </c:pt>
                <c:pt idx="174">
                  <c:v>67.099999999999994</c:v>
                </c:pt>
                <c:pt idx="175">
                  <c:v>66.8</c:v>
                </c:pt>
                <c:pt idx="176">
                  <c:v>66.599999999999994</c:v>
                </c:pt>
                <c:pt idx="177">
                  <c:v>66.3</c:v>
                </c:pt>
                <c:pt idx="178">
                  <c:v>66.099999999999994</c:v>
                </c:pt>
                <c:pt idx="179">
                  <c:v>66</c:v>
                </c:pt>
                <c:pt idx="180">
                  <c:v>66</c:v>
                </c:pt>
                <c:pt idx="181">
                  <c:v>66.3</c:v>
                </c:pt>
                <c:pt idx="182">
                  <c:v>67</c:v>
                </c:pt>
                <c:pt idx="183">
                  <c:v>67.7</c:v>
                </c:pt>
                <c:pt idx="184">
                  <c:v>68.400000000000006</c:v>
                </c:pt>
                <c:pt idx="185">
                  <c:v>69.2</c:v>
                </c:pt>
                <c:pt idx="186">
                  <c:v>70.099999999999994</c:v>
                </c:pt>
                <c:pt idx="187">
                  <c:v>71.099999999999994</c:v>
                </c:pt>
                <c:pt idx="188">
                  <c:v>72.099999999999994</c:v>
                </c:pt>
                <c:pt idx="189">
                  <c:v>73.2</c:v>
                </c:pt>
                <c:pt idx="190">
                  <c:v>74.3</c:v>
                </c:pt>
                <c:pt idx="191">
                  <c:v>75.400000000000006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63-4662-90F0-BA82115C95EF}"/>
            </c:ext>
          </c:extLst>
        </c:ser>
        <c:ser>
          <c:idx val="0"/>
          <c:order val="1"/>
          <c:tx>
            <c:strRef>
              <c:f>Hourly!$G$393</c:f>
              <c:strCache>
                <c:ptCount val="1"/>
                <c:pt idx="0">
                  <c:v>Air temperature (°F)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Hourly!$A$394:$A$585</c:f>
              <c:strCache>
                <c:ptCount val="192"/>
                <c:pt idx="0">
                  <c:v>2019-07-09 08:45</c:v>
                </c:pt>
                <c:pt idx="1">
                  <c:v>2019-07-09 09:00</c:v>
                </c:pt>
                <c:pt idx="2">
                  <c:v>2019-07-09 09:15</c:v>
                </c:pt>
                <c:pt idx="3">
                  <c:v>2019-07-09 09:30</c:v>
                </c:pt>
                <c:pt idx="4">
                  <c:v>2019-07-09 09:45</c:v>
                </c:pt>
                <c:pt idx="5">
                  <c:v>2019-07-09 10:00</c:v>
                </c:pt>
                <c:pt idx="6">
                  <c:v>2019-07-09 10:15</c:v>
                </c:pt>
                <c:pt idx="7">
                  <c:v>2019-07-09 10:30</c:v>
                </c:pt>
                <c:pt idx="8">
                  <c:v>2019-07-09 10:45</c:v>
                </c:pt>
                <c:pt idx="9">
                  <c:v>2019-07-09 11:00</c:v>
                </c:pt>
                <c:pt idx="10">
                  <c:v>2019-07-09 11:15</c:v>
                </c:pt>
                <c:pt idx="11">
                  <c:v>2019-07-09 11:30</c:v>
                </c:pt>
                <c:pt idx="12">
                  <c:v>2019-07-09 11:45</c:v>
                </c:pt>
                <c:pt idx="13">
                  <c:v>2019-07-09 12:00</c:v>
                </c:pt>
                <c:pt idx="14">
                  <c:v>2019-07-09 12:15</c:v>
                </c:pt>
                <c:pt idx="15">
                  <c:v>2019-07-09 12:30</c:v>
                </c:pt>
                <c:pt idx="16">
                  <c:v>2019-07-09 12:45</c:v>
                </c:pt>
                <c:pt idx="17">
                  <c:v>2019-07-09 13:00</c:v>
                </c:pt>
                <c:pt idx="18">
                  <c:v>2019-07-09 13:15</c:v>
                </c:pt>
                <c:pt idx="19">
                  <c:v>2019-07-09 13:30</c:v>
                </c:pt>
                <c:pt idx="20">
                  <c:v>2019-07-09 13:45</c:v>
                </c:pt>
                <c:pt idx="21">
                  <c:v>2019-07-09 14:00</c:v>
                </c:pt>
                <c:pt idx="22">
                  <c:v>2019-07-09 14:15</c:v>
                </c:pt>
                <c:pt idx="23">
                  <c:v>2019-07-09 14:30</c:v>
                </c:pt>
                <c:pt idx="24">
                  <c:v>2019-07-09 14:45</c:v>
                </c:pt>
                <c:pt idx="25">
                  <c:v>2019-07-09 15:00</c:v>
                </c:pt>
                <c:pt idx="26">
                  <c:v>2019-07-09 15:15</c:v>
                </c:pt>
                <c:pt idx="27">
                  <c:v>2019-07-09 15:30</c:v>
                </c:pt>
                <c:pt idx="28">
                  <c:v>2019-07-09 15:45</c:v>
                </c:pt>
                <c:pt idx="29">
                  <c:v>2019-07-09 16:00</c:v>
                </c:pt>
                <c:pt idx="30">
                  <c:v>2019-07-09 16:15</c:v>
                </c:pt>
                <c:pt idx="31">
                  <c:v>2019-07-09 16:30</c:v>
                </c:pt>
                <c:pt idx="32">
                  <c:v>2019-07-09 16:45</c:v>
                </c:pt>
                <c:pt idx="33">
                  <c:v>2019-07-09 17:00</c:v>
                </c:pt>
                <c:pt idx="34">
                  <c:v>2019-07-09 17:15</c:v>
                </c:pt>
                <c:pt idx="35">
                  <c:v>2019-07-09 17:30</c:v>
                </c:pt>
                <c:pt idx="36">
                  <c:v>2019-07-09 17:45</c:v>
                </c:pt>
                <c:pt idx="37">
                  <c:v>2019-07-09 18:00</c:v>
                </c:pt>
                <c:pt idx="38">
                  <c:v>2019-07-09 18:15</c:v>
                </c:pt>
                <c:pt idx="39">
                  <c:v>2019-07-09 18:30</c:v>
                </c:pt>
                <c:pt idx="40">
                  <c:v>2019-07-09 18:45</c:v>
                </c:pt>
                <c:pt idx="41">
                  <c:v>2019-07-09 19:00</c:v>
                </c:pt>
                <c:pt idx="42">
                  <c:v>2019-07-09 19:15</c:v>
                </c:pt>
                <c:pt idx="43">
                  <c:v>2019-07-09 19:30</c:v>
                </c:pt>
                <c:pt idx="44">
                  <c:v>2019-07-09 19:45</c:v>
                </c:pt>
                <c:pt idx="45">
                  <c:v>2019-07-09 20:00</c:v>
                </c:pt>
                <c:pt idx="46">
                  <c:v>2019-07-09 20:15</c:v>
                </c:pt>
                <c:pt idx="47">
                  <c:v>2019-07-09 20:30</c:v>
                </c:pt>
                <c:pt idx="48">
                  <c:v>2019-07-09 20:45</c:v>
                </c:pt>
                <c:pt idx="49">
                  <c:v>2019-07-09 21:00</c:v>
                </c:pt>
                <c:pt idx="50">
                  <c:v>2019-07-09 21:15</c:v>
                </c:pt>
                <c:pt idx="51">
                  <c:v>2019-07-09 21:30</c:v>
                </c:pt>
                <c:pt idx="52">
                  <c:v>2019-07-09 21:45</c:v>
                </c:pt>
                <c:pt idx="53">
                  <c:v>2019-07-09 22:00</c:v>
                </c:pt>
                <c:pt idx="54">
                  <c:v>2019-07-09 22:15</c:v>
                </c:pt>
                <c:pt idx="55">
                  <c:v>2019-07-09 22:30</c:v>
                </c:pt>
                <c:pt idx="56">
                  <c:v>2019-07-09 22:45</c:v>
                </c:pt>
                <c:pt idx="57">
                  <c:v>2019-07-09 23:00</c:v>
                </c:pt>
                <c:pt idx="58">
                  <c:v>2019-07-09 23:15</c:v>
                </c:pt>
                <c:pt idx="59">
                  <c:v>2019-07-09 23:30</c:v>
                </c:pt>
                <c:pt idx="60">
                  <c:v>2019-07-09 23:45</c:v>
                </c:pt>
                <c:pt idx="61">
                  <c:v>2019-07-10 00:00</c:v>
                </c:pt>
                <c:pt idx="62">
                  <c:v>2019-07-10 00:15</c:v>
                </c:pt>
                <c:pt idx="63">
                  <c:v>2019-07-10 00:30</c:v>
                </c:pt>
                <c:pt idx="64">
                  <c:v>2019-07-10 00:45</c:v>
                </c:pt>
                <c:pt idx="65">
                  <c:v>2019-07-10 01:00</c:v>
                </c:pt>
                <c:pt idx="66">
                  <c:v>2019-07-10 01:15</c:v>
                </c:pt>
                <c:pt idx="67">
                  <c:v>2019-07-10 01:30</c:v>
                </c:pt>
                <c:pt idx="68">
                  <c:v>2019-07-10 01:45</c:v>
                </c:pt>
                <c:pt idx="69">
                  <c:v>2019-07-10 02:00</c:v>
                </c:pt>
                <c:pt idx="70">
                  <c:v>2019-07-10 02:15</c:v>
                </c:pt>
                <c:pt idx="71">
                  <c:v>2019-07-10 02:30</c:v>
                </c:pt>
                <c:pt idx="72">
                  <c:v>2019-07-10 02:45</c:v>
                </c:pt>
                <c:pt idx="73">
                  <c:v>2019-07-10 03:00</c:v>
                </c:pt>
                <c:pt idx="74">
                  <c:v>2019-07-10 03:15</c:v>
                </c:pt>
                <c:pt idx="75">
                  <c:v>2019-07-10 03:30</c:v>
                </c:pt>
                <c:pt idx="76">
                  <c:v>2019-07-10 03:45</c:v>
                </c:pt>
                <c:pt idx="77">
                  <c:v>2019-07-10 04:00</c:v>
                </c:pt>
                <c:pt idx="78">
                  <c:v>2019-07-10 04:15</c:v>
                </c:pt>
                <c:pt idx="79">
                  <c:v>2019-07-10 04:30</c:v>
                </c:pt>
                <c:pt idx="80">
                  <c:v>2019-07-10 04:45</c:v>
                </c:pt>
                <c:pt idx="81">
                  <c:v>2019-07-10 05:00</c:v>
                </c:pt>
                <c:pt idx="82">
                  <c:v>2019-07-10 05:15</c:v>
                </c:pt>
                <c:pt idx="83">
                  <c:v>2019-07-10 05:30</c:v>
                </c:pt>
                <c:pt idx="84">
                  <c:v>2019-07-10 05:45</c:v>
                </c:pt>
                <c:pt idx="85">
                  <c:v>2019-07-10 06:00</c:v>
                </c:pt>
                <c:pt idx="86">
                  <c:v>2019-07-10 06:15</c:v>
                </c:pt>
                <c:pt idx="87">
                  <c:v>2019-07-10 06:30</c:v>
                </c:pt>
                <c:pt idx="88">
                  <c:v>2019-07-10 06:45</c:v>
                </c:pt>
                <c:pt idx="89">
                  <c:v>2019-07-10 07:00</c:v>
                </c:pt>
                <c:pt idx="90">
                  <c:v>2019-07-10 07:15</c:v>
                </c:pt>
                <c:pt idx="91">
                  <c:v>2019-07-10 07:30</c:v>
                </c:pt>
                <c:pt idx="92">
                  <c:v>2019-07-10 07:45</c:v>
                </c:pt>
                <c:pt idx="93">
                  <c:v>2019-07-10 08:00</c:v>
                </c:pt>
                <c:pt idx="94">
                  <c:v>2019-07-10 08:15</c:v>
                </c:pt>
                <c:pt idx="95">
                  <c:v>2019-07-10 08:30</c:v>
                </c:pt>
                <c:pt idx="96">
                  <c:v>2019-07-10 08:45</c:v>
                </c:pt>
                <c:pt idx="97">
                  <c:v>2019-07-10 09:00</c:v>
                </c:pt>
                <c:pt idx="98">
                  <c:v>2019-07-10 09:15</c:v>
                </c:pt>
                <c:pt idx="99">
                  <c:v>2019-07-10 09:30</c:v>
                </c:pt>
                <c:pt idx="100">
                  <c:v>2019-07-10 09:45</c:v>
                </c:pt>
                <c:pt idx="101">
                  <c:v>2019-07-10 10:00</c:v>
                </c:pt>
                <c:pt idx="102">
                  <c:v>2019-07-10 10:15</c:v>
                </c:pt>
                <c:pt idx="103">
                  <c:v>2019-07-10 10:30</c:v>
                </c:pt>
                <c:pt idx="104">
                  <c:v>2019-07-10 10:45</c:v>
                </c:pt>
                <c:pt idx="105">
                  <c:v>2019-07-10 11:00</c:v>
                </c:pt>
                <c:pt idx="106">
                  <c:v>2019-07-10 11:15</c:v>
                </c:pt>
                <c:pt idx="107">
                  <c:v>2019-07-10 11:30</c:v>
                </c:pt>
                <c:pt idx="108">
                  <c:v>2019-07-10 11:45</c:v>
                </c:pt>
                <c:pt idx="109">
                  <c:v>2019-07-10 12:00</c:v>
                </c:pt>
                <c:pt idx="110">
                  <c:v>2019-07-10 12:15</c:v>
                </c:pt>
                <c:pt idx="111">
                  <c:v>2019-07-10 12:30</c:v>
                </c:pt>
                <c:pt idx="112">
                  <c:v>2019-07-10 12:45</c:v>
                </c:pt>
                <c:pt idx="113">
                  <c:v>2019-07-10 13:00</c:v>
                </c:pt>
                <c:pt idx="114">
                  <c:v>2019-07-10 13:15</c:v>
                </c:pt>
                <c:pt idx="115">
                  <c:v>2019-07-10 13:30</c:v>
                </c:pt>
                <c:pt idx="116">
                  <c:v>2019-07-10 13:45</c:v>
                </c:pt>
                <c:pt idx="117">
                  <c:v>2019-07-10 14:00</c:v>
                </c:pt>
                <c:pt idx="118">
                  <c:v>2019-07-10 14:15</c:v>
                </c:pt>
                <c:pt idx="119">
                  <c:v>2019-07-10 14:30</c:v>
                </c:pt>
                <c:pt idx="120">
                  <c:v>2019-07-10 14:45</c:v>
                </c:pt>
                <c:pt idx="121">
                  <c:v>2019-07-10 15:00</c:v>
                </c:pt>
                <c:pt idx="122">
                  <c:v>2019-07-10 15:15</c:v>
                </c:pt>
                <c:pt idx="123">
                  <c:v>2019-07-10 15:30</c:v>
                </c:pt>
                <c:pt idx="124">
                  <c:v>2019-07-10 15:45</c:v>
                </c:pt>
                <c:pt idx="125">
                  <c:v>2019-07-10 16:00</c:v>
                </c:pt>
                <c:pt idx="126">
                  <c:v>2019-07-10 16:15</c:v>
                </c:pt>
                <c:pt idx="127">
                  <c:v>2019-07-10 16:30</c:v>
                </c:pt>
                <c:pt idx="128">
                  <c:v>2019-07-10 16:45</c:v>
                </c:pt>
                <c:pt idx="129">
                  <c:v>2019-07-10 17:00</c:v>
                </c:pt>
                <c:pt idx="130">
                  <c:v>2019-07-10 17:15</c:v>
                </c:pt>
                <c:pt idx="131">
                  <c:v>2019-07-10 17:30</c:v>
                </c:pt>
                <c:pt idx="132">
                  <c:v>2019-07-10 17:45</c:v>
                </c:pt>
                <c:pt idx="133">
                  <c:v>2019-07-10 18:00</c:v>
                </c:pt>
                <c:pt idx="134">
                  <c:v>2019-07-10 18:15</c:v>
                </c:pt>
                <c:pt idx="135">
                  <c:v>2019-07-10 18:30</c:v>
                </c:pt>
                <c:pt idx="136">
                  <c:v>2019-07-10 18:45</c:v>
                </c:pt>
                <c:pt idx="137">
                  <c:v>2019-07-10 19:00</c:v>
                </c:pt>
                <c:pt idx="138">
                  <c:v>2019-07-10 19:15</c:v>
                </c:pt>
                <c:pt idx="139">
                  <c:v>2019-07-10 19:30</c:v>
                </c:pt>
                <c:pt idx="140">
                  <c:v>2019-07-10 19:45</c:v>
                </c:pt>
                <c:pt idx="141">
                  <c:v>2019-07-10 20:00</c:v>
                </c:pt>
                <c:pt idx="142">
                  <c:v>2019-07-10 20:15</c:v>
                </c:pt>
                <c:pt idx="143">
                  <c:v>2019-07-10 20:30</c:v>
                </c:pt>
                <c:pt idx="144">
                  <c:v>2019-07-10 20:45</c:v>
                </c:pt>
                <c:pt idx="145">
                  <c:v>2019-07-10 21:00</c:v>
                </c:pt>
                <c:pt idx="146">
                  <c:v>2019-07-10 21:15</c:v>
                </c:pt>
                <c:pt idx="147">
                  <c:v>2019-07-10 21:30</c:v>
                </c:pt>
                <c:pt idx="148">
                  <c:v>2019-07-10 21:45</c:v>
                </c:pt>
                <c:pt idx="149">
                  <c:v>2019-07-10 22:00</c:v>
                </c:pt>
                <c:pt idx="150">
                  <c:v>2019-07-10 22:15</c:v>
                </c:pt>
                <c:pt idx="151">
                  <c:v>2019-07-10 22:30</c:v>
                </c:pt>
                <c:pt idx="152">
                  <c:v>2019-07-10 22:45</c:v>
                </c:pt>
                <c:pt idx="153">
                  <c:v>2019-07-10 23:00</c:v>
                </c:pt>
                <c:pt idx="154">
                  <c:v>2019-07-10 23:15</c:v>
                </c:pt>
                <c:pt idx="155">
                  <c:v>2019-07-10 23:30</c:v>
                </c:pt>
                <c:pt idx="156">
                  <c:v>2019-07-10 23:45</c:v>
                </c:pt>
                <c:pt idx="157">
                  <c:v>2019-07-11 00:00</c:v>
                </c:pt>
                <c:pt idx="158">
                  <c:v>2019-07-11 00:15</c:v>
                </c:pt>
                <c:pt idx="159">
                  <c:v>2019-07-11 00:30</c:v>
                </c:pt>
                <c:pt idx="160">
                  <c:v>2019-07-11 00:45</c:v>
                </c:pt>
                <c:pt idx="161">
                  <c:v>2019-07-11 01:00</c:v>
                </c:pt>
                <c:pt idx="162">
                  <c:v>2019-07-11 01:15</c:v>
                </c:pt>
                <c:pt idx="163">
                  <c:v>2019-07-11 01:30</c:v>
                </c:pt>
                <c:pt idx="164">
                  <c:v>2019-07-11 01:45</c:v>
                </c:pt>
                <c:pt idx="165">
                  <c:v>2019-07-11 02:00</c:v>
                </c:pt>
                <c:pt idx="166">
                  <c:v>2019-07-11 02:15</c:v>
                </c:pt>
                <c:pt idx="167">
                  <c:v>2019-07-11 02:30</c:v>
                </c:pt>
                <c:pt idx="168">
                  <c:v>2019-07-11 02:45</c:v>
                </c:pt>
                <c:pt idx="169">
                  <c:v>2019-07-11 03:00</c:v>
                </c:pt>
                <c:pt idx="170">
                  <c:v>2019-07-11 03:15</c:v>
                </c:pt>
                <c:pt idx="171">
                  <c:v>2019-07-11 03:30</c:v>
                </c:pt>
                <c:pt idx="172">
                  <c:v>2019-07-11 03:45</c:v>
                </c:pt>
                <c:pt idx="173">
                  <c:v>2019-07-11 04:00</c:v>
                </c:pt>
                <c:pt idx="174">
                  <c:v>2019-07-11 04:15</c:v>
                </c:pt>
                <c:pt idx="175">
                  <c:v>2019-07-11 04:30</c:v>
                </c:pt>
                <c:pt idx="176">
                  <c:v>2019-07-11 04:45</c:v>
                </c:pt>
                <c:pt idx="177">
                  <c:v>2019-07-11 05:00</c:v>
                </c:pt>
                <c:pt idx="178">
                  <c:v>2019-07-11 05:15</c:v>
                </c:pt>
                <c:pt idx="179">
                  <c:v>2019-07-11 05:30</c:v>
                </c:pt>
                <c:pt idx="180">
                  <c:v>2019-07-11 05:45</c:v>
                </c:pt>
                <c:pt idx="181">
                  <c:v>2019-07-11 06:00</c:v>
                </c:pt>
                <c:pt idx="182">
                  <c:v>2019-07-11 06:15</c:v>
                </c:pt>
                <c:pt idx="183">
                  <c:v>2019-07-11 06:30</c:v>
                </c:pt>
                <c:pt idx="184">
                  <c:v>2019-07-11 06:45</c:v>
                </c:pt>
                <c:pt idx="185">
                  <c:v>2019-07-11 07:00</c:v>
                </c:pt>
                <c:pt idx="186">
                  <c:v>2019-07-11 07:15</c:v>
                </c:pt>
                <c:pt idx="187">
                  <c:v>2019-07-11 07:30</c:v>
                </c:pt>
                <c:pt idx="188">
                  <c:v>2019-07-11 07:45</c:v>
                </c:pt>
                <c:pt idx="189">
                  <c:v>2019-07-11 08:00</c:v>
                </c:pt>
                <c:pt idx="190">
                  <c:v>2019-07-11 08:15</c:v>
                </c:pt>
                <c:pt idx="191">
                  <c:v>2019-07-11 08:30</c:v>
                </c:pt>
              </c:strCache>
            </c:strRef>
          </c:cat>
          <c:val>
            <c:numRef>
              <c:f>Hourly!$G$394:$G$585</c:f>
              <c:numCache>
                <c:formatCode>General</c:formatCode>
                <c:ptCount val="192"/>
                <c:pt idx="0">
                  <c:v>70.3</c:v>
                </c:pt>
                <c:pt idx="1">
                  <c:v>71.8</c:v>
                </c:pt>
                <c:pt idx="2">
                  <c:v>72.7</c:v>
                </c:pt>
                <c:pt idx="3">
                  <c:v>73.900000000000006</c:v>
                </c:pt>
                <c:pt idx="4">
                  <c:v>74.8</c:v>
                </c:pt>
                <c:pt idx="5">
                  <c:v>75.5</c:v>
                </c:pt>
                <c:pt idx="6">
                  <c:v>76.400000000000006</c:v>
                </c:pt>
                <c:pt idx="7">
                  <c:v>76.8</c:v>
                </c:pt>
                <c:pt idx="8">
                  <c:v>77.400000000000006</c:v>
                </c:pt>
                <c:pt idx="9">
                  <c:v>78.099999999999994</c:v>
                </c:pt>
                <c:pt idx="10">
                  <c:v>78.8</c:v>
                </c:pt>
                <c:pt idx="11">
                  <c:v>79.099999999999994</c:v>
                </c:pt>
                <c:pt idx="12">
                  <c:v>79.7</c:v>
                </c:pt>
                <c:pt idx="13">
                  <c:v>78.900000000000006</c:v>
                </c:pt>
                <c:pt idx="14">
                  <c:v>78.5</c:v>
                </c:pt>
                <c:pt idx="15">
                  <c:v>80.2</c:v>
                </c:pt>
                <c:pt idx="16">
                  <c:v>80.400000000000006</c:v>
                </c:pt>
                <c:pt idx="17">
                  <c:v>80.7</c:v>
                </c:pt>
                <c:pt idx="18">
                  <c:v>81</c:v>
                </c:pt>
                <c:pt idx="19">
                  <c:v>79.900000000000006</c:v>
                </c:pt>
                <c:pt idx="20">
                  <c:v>80.3</c:v>
                </c:pt>
                <c:pt idx="21">
                  <c:v>81.3</c:v>
                </c:pt>
                <c:pt idx="22">
                  <c:v>81.400000000000006</c:v>
                </c:pt>
                <c:pt idx="23">
                  <c:v>82.7</c:v>
                </c:pt>
                <c:pt idx="24">
                  <c:v>83.3</c:v>
                </c:pt>
                <c:pt idx="25">
                  <c:v>82.2</c:v>
                </c:pt>
                <c:pt idx="26">
                  <c:v>82.6</c:v>
                </c:pt>
                <c:pt idx="27">
                  <c:v>82.4</c:v>
                </c:pt>
                <c:pt idx="28">
                  <c:v>82.1</c:v>
                </c:pt>
                <c:pt idx="29">
                  <c:v>82.4</c:v>
                </c:pt>
                <c:pt idx="30">
                  <c:v>82.4</c:v>
                </c:pt>
                <c:pt idx="31">
                  <c:v>83.3</c:v>
                </c:pt>
                <c:pt idx="32">
                  <c:v>84.2</c:v>
                </c:pt>
                <c:pt idx="33">
                  <c:v>84.1</c:v>
                </c:pt>
                <c:pt idx="34">
                  <c:v>84.6</c:v>
                </c:pt>
                <c:pt idx="35">
                  <c:v>82.5</c:v>
                </c:pt>
                <c:pt idx="36">
                  <c:v>82.5</c:v>
                </c:pt>
                <c:pt idx="37">
                  <c:v>83.3</c:v>
                </c:pt>
                <c:pt idx="38">
                  <c:v>83</c:v>
                </c:pt>
                <c:pt idx="39">
                  <c:v>82.3</c:v>
                </c:pt>
                <c:pt idx="40">
                  <c:v>80.3</c:v>
                </c:pt>
                <c:pt idx="41">
                  <c:v>79.599999999999994</c:v>
                </c:pt>
                <c:pt idx="42">
                  <c:v>79.3</c:v>
                </c:pt>
                <c:pt idx="43">
                  <c:v>79.099999999999994</c:v>
                </c:pt>
                <c:pt idx="44">
                  <c:v>78.3</c:v>
                </c:pt>
                <c:pt idx="45">
                  <c:v>77.5</c:v>
                </c:pt>
                <c:pt idx="46">
                  <c:v>77.099999999999994</c:v>
                </c:pt>
                <c:pt idx="47">
                  <c:v>76.400000000000006</c:v>
                </c:pt>
                <c:pt idx="48">
                  <c:v>75.900000000000006</c:v>
                </c:pt>
                <c:pt idx="49">
                  <c:v>75.2</c:v>
                </c:pt>
                <c:pt idx="50">
                  <c:v>75</c:v>
                </c:pt>
                <c:pt idx="51">
                  <c:v>73.5</c:v>
                </c:pt>
                <c:pt idx="52">
                  <c:v>71.3</c:v>
                </c:pt>
                <c:pt idx="53">
                  <c:v>70.099999999999994</c:v>
                </c:pt>
                <c:pt idx="54">
                  <c:v>70.900000000000006</c:v>
                </c:pt>
                <c:pt idx="55">
                  <c:v>70.8</c:v>
                </c:pt>
                <c:pt idx="56">
                  <c:v>71.599999999999994</c:v>
                </c:pt>
                <c:pt idx="57">
                  <c:v>71.599999999999994</c:v>
                </c:pt>
                <c:pt idx="58">
                  <c:v>71.5</c:v>
                </c:pt>
                <c:pt idx="59">
                  <c:v>72</c:v>
                </c:pt>
                <c:pt idx="60">
                  <c:v>72.099999999999994</c:v>
                </c:pt>
                <c:pt idx="61">
                  <c:v>71.7</c:v>
                </c:pt>
                <c:pt idx="62">
                  <c:v>71.400000000000006</c:v>
                </c:pt>
                <c:pt idx="63">
                  <c:v>71.099999999999994</c:v>
                </c:pt>
                <c:pt idx="64">
                  <c:v>70.8</c:v>
                </c:pt>
                <c:pt idx="65">
                  <c:v>70.7</c:v>
                </c:pt>
                <c:pt idx="66">
                  <c:v>70.599999999999994</c:v>
                </c:pt>
                <c:pt idx="67">
                  <c:v>70.5</c:v>
                </c:pt>
                <c:pt idx="68">
                  <c:v>70.400000000000006</c:v>
                </c:pt>
                <c:pt idx="69">
                  <c:v>70.2</c:v>
                </c:pt>
                <c:pt idx="70">
                  <c:v>70.099999999999994</c:v>
                </c:pt>
                <c:pt idx="71">
                  <c:v>70</c:v>
                </c:pt>
                <c:pt idx="72">
                  <c:v>70.099999999999994</c:v>
                </c:pt>
                <c:pt idx="73">
                  <c:v>70.3</c:v>
                </c:pt>
                <c:pt idx="74">
                  <c:v>70.5</c:v>
                </c:pt>
                <c:pt idx="75">
                  <c:v>70.599999999999994</c:v>
                </c:pt>
                <c:pt idx="76">
                  <c:v>70</c:v>
                </c:pt>
                <c:pt idx="77">
                  <c:v>70.400000000000006</c:v>
                </c:pt>
                <c:pt idx="78">
                  <c:v>70.400000000000006</c:v>
                </c:pt>
                <c:pt idx="79">
                  <c:v>70.5</c:v>
                </c:pt>
                <c:pt idx="80">
                  <c:v>70.5</c:v>
                </c:pt>
                <c:pt idx="81">
                  <c:v>70.5</c:v>
                </c:pt>
                <c:pt idx="82">
                  <c:v>70.599999999999994</c:v>
                </c:pt>
                <c:pt idx="83">
                  <c:v>71</c:v>
                </c:pt>
                <c:pt idx="84">
                  <c:v>71</c:v>
                </c:pt>
                <c:pt idx="85">
                  <c:v>71.099999999999994</c:v>
                </c:pt>
                <c:pt idx="86">
                  <c:v>71.099999999999994</c:v>
                </c:pt>
                <c:pt idx="87">
                  <c:v>71.2</c:v>
                </c:pt>
                <c:pt idx="88">
                  <c:v>71.5</c:v>
                </c:pt>
                <c:pt idx="89">
                  <c:v>71.900000000000006</c:v>
                </c:pt>
                <c:pt idx="90">
                  <c:v>73.5</c:v>
                </c:pt>
                <c:pt idx="91">
                  <c:v>75.7</c:v>
                </c:pt>
                <c:pt idx="92">
                  <c:v>76.3</c:v>
                </c:pt>
                <c:pt idx="93">
                  <c:v>77.099999999999994</c:v>
                </c:pt>
                <c:pt idx="94">
                  <c:v>78.400000000000006</c:v>
                </c:pt>
                <c:pt idx="95">
                  <c:v>79</c:v>
                </c:pt>
                <c:pt idx="96">
                  <c:v>79.7</c:v>
                </c:pt>
                <c:pt idx="97">
                  <c:v>80</c:v>
                </c:pt>
                <c:pt idx="98">
                  <c:v>80.7</c:v>
                </c:pt>
                <c:pt idx="99">
                  <c:v>80.400000000000006</c:v>
                </c:pt>
                <c:pt idx="100">
                  <c:v>80.900000000000006</c:v>
                </c:pt>
                <c:pt idx="101">
                  <c:v>81.7</c:v>
                </c:pt>
                <c:pt idx="102">
                  <c:v>82.4</c:v>
                </c:pt>
                <c:pt idx="103">
                  <c:v>82.8</c:v>
                </c:pt>
                <c:pt idx="104">
                  <c:v>83.7</c:v>
                </c:pt>
                <c:pt idx="105">
                  <c:v>84.1</c:v>
                </c:pt>
                <c:pt idx="106">
                  <c:v>84.9</c:v>
                </c:pt>
                <c:pt idx="107">
                  <c:v>85.3</c:v>
                </c:pt>
                <c:pt idx="108">
                  <c:v>85.7</c:v>
                </c:pt>
                <c:pt idx="109">
                  <c:v>85.8</c:v>
                </c:pt>
                <c:pt idx="110">
                  <c:v>85.6</c:v>
                </c:pt>
                <c:pt idx="111">
                  <c:v>86</c:v>
                </c:pt>
                <c:pt idx="112">
                  <c:v>86.1</c:v>
                </c:pt>
                <c:pt idx="113">
                  <c:v>86.6</c:v>
                </c:pt>
                <c:pt idx="114">
                  <c:v>86.7</c:v>
                </c:pt>
                <c:pt idx="115">
                  <c:v>86.8</c:v>
                </c:pt>
                <c:pt idx="116">
                  <c:v>86.9</c:v>
                </c:pt>
                <c:pt idx="117">
                  <c:v>86.2</c:v>
                </c:pt>
                <c:pt idx="118">
                  <c:v>86.4</c:v>
                </c:pt>
                <c:pt idx="119">
                  <c:v>86</c:v>
                </c:pt>
                <c:pt idx="120">
                  <c:v>86.4</c:v>
                </c:pt>
                <c:pt idx="121">
                  <c:v>86.2</c:v>
                </c:pt>
                <c:pt idx="122">
                  <c:v>85.3</c:v>
                </c:pt>
                <c:pt idx="123">
                  <c:v>85.3</c:v>
                </c:pt>
                <c:pt idx="124">
                  <c:v>85</c:v>
                </c:pt>
                <c:pt idx="125">
                  <c:v>85.1</c:v>
                </c:pt>
                <c:pt idx="126">
                  <c:v>84.3</c:v>
                </c:pt>
                <c:pt idx="127">
                  <c:v>84</c:v>
                </c:pt>
                <c:pt idx="128">
                  <c:v>83.6</c:v>
                </c:pt>
                <c:pt idx="129">
                  <c:v>83</c:v>
                </c:pt>
                <c:pt idx="130">
                  <c:v>82.2</c:v>
                </c:pt>
                <c:pt idx="131">
                  <c:v>81.400000000000006</c:v>
                </c:pt>
                <c:pt idx="132">
                  <c:v>81.3</c:v>
                </c:pt>
                <c:pt idx="133">
                  <c:v>80.900000000000006</c:v>
                </c:pt>
                <c:pt idx="134">
                  <c:v>80.400000000000006</c:v>
                </c:pt>
                <c:pt idx="135">
                  <c:v>79.7</c:v>
                </c:pt>
                <c:pt idx="136">
                  <c:v>78.099999999999994</c:v>
                </c:pt>
                <c:pt idx="137">
                  <c:v>77.8</c:v>
                </c:pt>
                <c:pt idx="138">
                  <c:v>76.599999999999994</c:v>
                </c:pt>
                <c:pt idx="139">
                  <c:v>75.400000000000006</c:v>
                </c:pt>
                <c:pt idx="140">
                  <c:v>74</c:v>
                </c:pt>
                <c:pt idx="141">
                  <c:v>74.900000000000006</c:v>
                </c:pt>
                <c:pt idx="142">
                  <c:v>74</c:v>
                </c:pt>
                <c:pt idx="143">
                  <c:v>72.7</c:v>
                </c:pt>
                <c:pt idx="144">
                  <c:v>72.099999999999994</c:v>
                </c:pt>
                <c:pt idx="145">
                  <c:v>71.400000000000006</c:v>
                </c:pt>
                <c:pt idx="146">
                  <c:v>71.3</c:v>
                </c:pt>
                <c:pt idx="147">
                  <c:v>70.099999999999994</c:v>
                </c:pt>
                <c:pt idx="148">
                  <c:v>69</c:v>
                </c:pt>
                <c:pt idx="149">
                  <c:v>68.599999999999994</c:v>
                </c:pt>
                <c:pt idx="150">
                  <c:v>67.900000000000006</c:v>
                </c:pt>
                <c:pt idx="151">
                  <c:v>67.7</c:v>
                </c:pt>
                <c:pt idx="152">
                  <c:v>65.599999999999994</c:v>
                </c:pt>
                <c:pt idx="153">
                  <c:v>65.900000000000006</c:v>
                </c:pt>
                <c:pt idx="154">
                  <c:v>67.3</c:v>
                </c:pt>
                <c:pt idx="155">
                  <c:v>67.5</c:v>
                </c:pt>
                <c:pt idx="156">
                  <c:v>68.599999999999994</c:v>
                </c:pt>
                <c:pt idx="157">
                  <c:v>69</c:v>
                </c:pt>
                <c:pt idx="158">
                  <c:v>68.099999999999994</c:v>
                </c:pt>
                <c:pt idx="159">
                  <c:v>67.8</c:v>
                </c:pt>
                <c:pt idx="160">
                  <c:v>66.900000000000006</c:v>
                </c:pt>
                <c:pt idx="161">
                  <c:v>66.2</c:v>
                </c:pt>
                <c:pt idx="162">
                  <c:v>65.599999999999994</c:v>
                </c:pt>
                <c:pt idx="163">
                  <c:v>64.900000000000006</c:v>
                </c:pt>
                <c:pt idx="164">
                  <c:v>64.099999999999994</c:v>
                </c:pt>
                <c:pt idx="165">
                  <c:v>64</c:v>
                </c:pt>
                <c:pt idx="166">
                  <c:v>64.7</c:v>
                </c:pt>
                <c:pt idx="167">
                  <c:v>65.7</c:v>
                </c:pt>
                <c:pt idx="168">
                  <c:v>65.900000000000006</c:v>
                </c:pt>
                <c:pt idx="169">
                  <c:v>65.900000000000006</c:v>
                </c:pt>
                <c:pt idx="170">
                  <c:v>65.7</c:v>
                </c:pt>
                <c:pt idx="171">
                  <c:v>66.400000000000006</c:v>
                </c:pt>
                <c:pt idx="172">
                  <c:v>66.5</c:v>
                </c:pt>
                <c:pt idx="173">
                  <c:v>66.099999999999994</c:v>
                </c:pt>
                <c:pt idx="174">
                  <c:v>65.400000000000006</c:v>
                </c:pt>
                <c:pt idx="175">
                  <c:v>65</c:v>
                </c:pt>
                <c:pt idx="176">
                  <c:v>64.5</c:v>
                </c:pt>
                <c:pt idx="177">
                  <c:v>64.2</c:v>
                </c:pt>
                <c:pt idx="178">
                  <c:v>63.6</c:v>
                </c:pt>
                <c:pt idx="179">
                  <c:v>63</c:v>
                </c:pt>
                <c:pt idx="180">
                  <c:v>63</c:v>
                </c:pt>
                <c:pt idx="181">
                  <c:v>64.099999999999994</c:v>
                </c:pt>
                <c:pt idx="182">
                  <c:v>64.8</c:v>
                </c:pt>
                <c:pt idx="183">
                  <c:v>65.599999999999994</c:v>
                </c:pt>
                <c:pt idx="184">
                  <c:v>66.2</c:v>
                </c:pt>
                <c:pt idx="185">
                  <c:v>66.8</c:v>
                </c:pt>
                <c:pt idx="186">
                  <c:v>67.599999999999994</c:v>
                </c:pt>
                <c:pt idx="187">
                  <c:v>68.099999999999994</c:v>
                </c:pt>
                <c:pt idx="188">
                  <c:v>68.900000000000006</c:v>
                </c:pt>
                <c:pt idx="189">
                  <c:v>69.599999999999994</c:v>
                </c:pt>
                <c:pt idx="190">
                  <c:v>70.2</c:v>
                </c:pt>
                <c:pt idx="191">
                  <c:v>71.2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463-4662-90F0-BA82115C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0186040"/>
        <c:axId val="640186368"/>
      </c:lineChart>
      <c:lineChart>
        <c:grouping val="standard"/>
        <c:varyColors val="0"/>
        <c:ser>
          <c:idx val="7"/>
          <c:order val="2"/>
          <c:tx>
            <c:strRef>
              <c:f>Hourly!$N$393</c:f>
              <c:strCache>
                <c:ptCount val="1"/>
                <c:pt idx="0">
                  <c:v>Wind speed (mph)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Hourly!$A$394:$A$585</c:f>
              <c:strCache>
                <c:ptCount val="192"/>
                <c:pt idx="0">
                  <c:v>2019-07-09 08:45</c:v>
                </c:pt>
                <c:pt idx="1">
                  <c:v>2019-07-09 09:00</c:v>
                </c:pt>
                <c:pt idx="2">
                  <c:v>2019-07-09 09:15</c:v>
                </c:pt>
                <c:pt idx="3">
                  <c:v>2019-07-09 09:30</c:v>
                </c:pt>
                <c:pt idx="4">
                  <c:v>2019-07-09 09:45</c:v>
                </c:pt>
                <c:pt idx="5">
                  <c:v>2019-07-09 10:00</c:v>
                </c:pt>
                <c:pt idx="6">
                  <c:v>2019-07-09 10:15</c:v>
                </c:pt>
                <c:pt idx="7">
                  <c:v>2019-07-09 10:30</c:v>
                </c:pt>
                <c:pt idx="8">
                  <c:v>2019-07-09 10:45</c:v>
                </c:pt>
                <c:pt idx="9">
                  <c:v>2019-07-09 11:00</c:v>
                </c:pt>
                <c:pt idx="10">
                  <c:v>2019-07-09 11:15</c:v>
                </c:pt>
                <c:pt idx="11">
                  <c:v>2019-07-09 11:30</c:v>
                </c:pt>
                <c:pt idx="12">
                  <c:v>2019-07-09 11:45</c:v>
                </c:pt>
                <c:pt idx="13">
                  <c:v>2019-07-09 12:00</c:v>
                </c:pt>
                <c:pt idx="14">
                  <c:v>2019-07-09 12:15</c:v>
                </c:pt>
                <c:pt idx="15">
                  <c:v>2019-07-09 12:30</c:v>
                </c:pt>
                <c:pt idx="16">
                  <c:v>2019-07-09 12:45</c:v>
                </c:pt>
                <c:pt idx="17">
                  <c:v>2019-07-09 13:00</c:v>
                </c:pt>
                <c:pt idx="18">
                  <c:v>2019-07-09 13:15</c:v>
                </c:pt>
                <c:pt idx="19">
                  <c:v>2019-07-09 13:30</c:v>
                </c:pt>
                <c:pt idx="20">
                  <c:v>2019-07-09 13:45</c:v>
                </c:pt>
                <c:pt idx="21">
                  <c:v>2019-07-09 14:00</c:v>
                </c:pt>
                <c:pt idx="22">
                  <c:v>2019-07-09 14:15</c:v>
                </c:pt>
                <c:pt idx="23">
                  <c:v>2019-07-09 14:30</c:v>
                </c:pt>
                <c:pt idx="24">
                  <c:v>2019-07-09 14:45</c:v>
                </c:pt>
                <c:pt idx="25">
                  <c:v>2019-07-09 15:00</c:v>
                </c:pt>
                <c:pt idx="26">
                  <c:v>2019-07-09 15:15</c:v>
                </c:pt>
                <c:pt idx="27">
                  <c:v>2019-07-09 15:30</c:v>
                </c:pt>
                <c:pt idx="28">
                  <c:v>2019-07-09 15:45</c:v>
                </c:pt>
                <c:pt idx="29">
                  <c:v>2019-07-09 16:00</c:v>
                </c:pt>
                <c:pt idx="30">
                  <c:v>2019-07-09 16:15</c:v>
                </c:pt>
                <c:pt idx="31">
                  <c:v>2019-07-09 16:30</c:v>
                </c:pt>
                <c:pt idx="32">
                  <c:v>2019-07-09 16:45</c:v>
                </c:pt>
                <c:pt idx="33">
                  <c:v>2019-07-09 17:00</c:v>
                </c:pt>
                <c:pt idx="34">
                  <c:v>2019-07-09 17:15</c:v>
                </c:pt>
                <c:pt idx="35">
                  <c:v>2019-07-09 17:30</c:v>
                </c:pt>
                <c:pt idx="36">
                  <c:v>2019-07-09 17:45</c:v>
                </c:pt>
                <c:pt idx="37">
                  <c:v>2019-07-09 18:00</c:v>
                </c:pt>
                <c:pt idx="38">
                  <c:v>2019-07-09 18:15</c:v>
                </c:pt>
                <c:pt idx="39">
                  <c:v>2019-07-09 18:30</c:v>
                </c:pt>
                <c:pt idx="40">
                  <c:v>2019-07-09 18:45</c:v>
                </c:pt>
                <c:pt idx="41">
                  <c:v>2019-07-09 19:00</c:v>
                </c:pt>
                <c:pt idx="42">
                  <c:v>2019-07-09 19:15</c:v>
                </c:pt>
                <c:pt idx="43">
                  <c:v>2019-07-09 19:30</c:v>
                </c:pt>
                <c:pt idx="44">
                  <c:v>2019-07-09 19:45</c:v>
                </c:pt>
                <c:pt idx="45">
                  <c:v>2019-07-09 20:00</c:v>
                </c:pt>
                <c:pt idx="46">
                  <c:v>2019-07-09 20:15</c:v>
                </c:pt>
                <c:pt idx="47">
                  <c:v>2019-07-09 20:30</c:v>
                </c:pt>
                <c:pt idx="48">
                  <c:v>2019-07-09 20:45</c:v>
                </c:pt>
                <c:pt idx="49">
                  <c:v>2019-07-09 21:00</c:v>
                </c:pt>
                <c:pt idx="50">
                  <c:v>2019-07-09 21:15</c:v>
                </c:pt>
                <c:pt idx="51">
                  <c:v>2019-07-09 21:30</c:v>
                </c:pt>
                <c:pt idx="52">
                  <c:v>2019-07-09 21:45</c:v>
                </c:pt>
                <c:pt idx="53">
                  <c:v>2019-07-09 22:00</c:v>
                </c:pt>
                <c:pt idx="54">
                  <c:v>2019-07-09 22:15</c:v>
                </c:pt>
                <c:pt idx="55">
                  <c:v>2019-07-09 22:30</c:v>
                </c:pt>
                <c:pt idx="56">
                  <c:v>2019-07-09 22:45</c:v>
                </c:pt>
                <c:pt idx="57">
                  <c:v>2019-07-09 23:00</c:v>
                </c:pt>
                <c:pt idx="58">
                  <c:v>2019-07-09 23:15</c:v>
                </c:pt>
                <c:pt idx="59">
                  <c:v>2019-07-09 23:30</c:v>
                </c:pt>
                <c:pt idx="60">
                  <c:v>2019-07-09 23:45</c:v>
                </c:pt>
                <c:pt idx="61">
                  <c:v>2019-07-10 00:00</c:v>
                </c:pt>
                <c:pt idx="62">
                  <c:v>2019-07-10 00:15</c:v>
                </c:pt>
                <c:pt idx="63">
                  <c:v>2019-07-10 00:30</c:v>
                </c:pt>
                <c:pt idx="64">
                  <c:v>2019-07-10 00:45</c:v>
                </c:pt>
                <c:pt idx="65">
                  <c:v>2019-07-10 01:00</c:v>
                </c:pt>
                <c:pt idx="66">
                  <c:v>2019-07-10 01:15</c:v>
                </c:pt>
                <c:pt idx="67">
                  <c:v>2019-07-10 01:30</c:v>
                </c:pt>
                <c:pt idx="68">
                  <c:v>2019-07-10 01:45</c:v>
                </c:pt>
                <c:pt idx="69">
                  <c:v>2019-07-10 02:00</c:v>
                </c:pt>
                <c:pt idx="70">
                  <c:v>2019-07-10 02:15</c:v>
                </c:pt>
                <c:pt idx="71">
                  <c:v>2019-07-10 02:30</c:v>
                </c:pt>
                <c:pt idx="72">
                  <c:v>2019-07-10 02:45</c:v>
                </c:pt>
                <c:pt idx="73">
                  <c:v>2019-07-10 03:00</c:v>
                </c:pt>
                <c:pt idx="74">
                  <c:v>2019-07-10 03:15</c:v>
                </c:pt>
                <c:pt idx="75">
                  <c:v>2019-07-10 03:30</c:v>
                </c:pt>
                <c:pt idx="76">
                  <c:v>2019-07-10 03:45</c:v>
                </c:pt>
                <c:pt idx="77">
                  <c:v>2019-07-10 04:00</c:v>
                </c:pt>
                <c:pt idx="78">
                  <c:v>2019-07-10 04:15</c:v>
                </c:pt>
                <c:pt idx="79">
                  <c:v>2019-07-10 04:30</c:v>
                </c:pt>
                <c:pt idx="80">
                  <c:v>2019-07-10 04:45</c:v>
                </c:pt>
                <c:pt idx="81">
                  <c:v>2019-07-10 05:00</c:v>
                </c:pt>
                <c:pt idx="82">
                  <c:v>2019-07-10 05:15</c:v>
                </c:pt>
                <c:pt idx="83">
                  <c:v>2019-07-10 05:30</c:v>
                </c:pt>
                <c:pt idx="84">
                  <c:v>2019-07-10 05:45</c:v>
                </c:pt>
                <c:pt idx="85">
                  <c:v>2019-07-10 06:00</c:v>
                </c:pt>
                <c:pt idx="86">
                  <c:v>2019-07-10 06:15</c:v>
                </c:pt>
                <c:pt idx="87">
                  <c:v>2019-07-10 06:30</c:v>
                </c:pt>
                <c:pt idx="88">
                  <c:v>2019-07-10 06:45</c:v>
                </c:pt>
                <c:pt idx="89">
                  <c:v>2019-07-10 07:00</c:v>
                </c:pt>
                <c:pt idx="90">
                  <c:v>2019-07-10 07:15</c:v>
                </c:pt>
                <c:pt idx="91">
                  <c:v>2019-07-10 07:30</c:v>
                </c:pt>
                <c:pt idx="92">
                  <c:v>2019-07-10 07:45</c:v>
                </c:pt>
                <c:pt idx="93">
                  <c:v>2019-07-10 08:00</c:v>
                </c:pt>
                <c:pt idx="94">
                  <c:v>2019-07-10 08:15</c:v>
                </c:pt>
                <c:pt idx="95">
                  <c:v>2019-07-10 08:30</c:v>
                </c:pt>
                <c:pt idx="96">
                  <c:v>2019-07-10 08:45</c:v>
                </c:pt>
                <c:pt idx="97">
                  <c:v>2019-07-10 09:00</c:v>
                </c:pt>
                <c:pt idx="98">
                  <c:v>2019-07-10 09:15</c:v>
                </c:pt>
                <c:pt idx="99">
                  <c:v>2019-07-10 09:30</c:v>
                </c:pt>
                <c:pt idx="100">
                  <c:v>2019-07-10 09:45</c:v>
                </c:pt>
                <c:pt idx="101">
                  <c:v>2019-07-10 10:00</c:v>
                </c:pt>
                <c:pt idx="102">
                  <c:v>2019-07-10 10:15</c:v>
                </c:pt>
                <c:pt idx="103">
                  <c:v>2019-07-10 10:30</c:v>
                </c:pt>
                <c:pt idx="104">
                  <c:v>2019-07-10 10:45</c:v>
                </c:pt>
                <c:pt idx="105">
                  <c:v>2019-07-10 11:00</c:v>
                </c:pt>
                <c:pt idx="106">
                  <c:v>2019-07-10 11:15</c:v>
                </c:pt>
                <c:pt idx="107">
                  <c:v>2019-07-10 11:30</c:v>
                </c:pt>
                <c:pt idx="108">
                  <c:v>2019-07-10 11:45</c:v>
                </c:pt>
                <c:pt idx="109">
                  <c:v>2019-07-10 12:00</c:v>
                </c:pt>
                <c:pt idx="110">
                  <c:v>2019-07-10 12:15</c:v>
                </c:pt>
                <c:pt idx="111">
                  <c:v>2019-07-10 12:30</c:v>
                </c:pt>
                <c:pt idx="112">
                  <c:v>2019-07-10 12:45</c:v>
                </c:pt>
                <c:pt idx="113">
                  <c:v>2019-07-10 13:00</c:v>
                </c:pt>
                <c:pt idx="114">
                  <c:v>2019-07-10 13:15</c:v>
                </c:pt>
                <c:pt idx="115">
                  <c:v>2019-07-10 13:30</c:v>
                </c:pt>
                <c:pt idx="116">
                  <c:v>2019-07-10 13:45</c:v>
                </c:pt>
                <c:pt idx="117">
                  <c:v>2019-07-10 14:00</c:v>
                </c:pt>
                <c:pt idx="118">
                  <c:v>2019-07-10 14:15</c:v>
                </c:pt>
                <c:pt idx="119">
                  <c:v>2019-07-10 14:30</c:v>
                </c:pt>
                <c:pt idx="120">
                  <c:v>2019-07-10 14:45</c:v>
                </c:pt>
                <c:pt idx="121">
                  <c:v>2019-07-10 15:00</c:v>
                </c:pt>
                <c:pt idx="122">
                  <c:v>2019-07-10 15:15</c:v>
                </c:pt>
                <c:pt idx="123">
                  <c:v>2019-07-10 15:30</c:v>
                </c:pt>
                <c:pt idx="124">
                  <c:v>2019-07-10 15:45</c:v>
                </c:pt>
                <c:pt idx="125">
                  <c:v>2019-07-10 16:00</c:v>
                </c:pt>
                <c:pt idx="126">
                  <c:v>2019-07-10 16:15</c:v>
                </c:pt>
                <c:pt idx="127">
                  <c:v>2019-07-10 16:30</c:v>
                </c:pt>
                <c:pt idx="128">
                  <c:v>2019-07-10 16:45</c:v>
                </c:pt>
                <c:pt idx="129">
                  <c:v>2019-07-10 17:00</c:v>
                </c:pt>
                <c:pt idx="130">
                  <c:v>2019-07-10 17:15</c:v>
                </c:pt>
                <c:pt idx="131">
                  <c:v>2019-07-10 17:30</c:v>
                </c:pt>
                <c:pt idx="132">
                  <c:v>2019-07-10 17:45</c:v>
                </c:pt>
                <c:pt idx="133">
                  <c:v>2019-07-10 18:00</c:v>
                </c:pt>
                <c:pt idx="134">
                  <c:v>2019-07-10 18:15</c:v>
                </c:pt>
                <c:pt idx="135">
                  <c:v>2019-07-10 18:30</c:v>
                </c:pt>
                <c:pt idx="136">
                  <c:v>2019-07-10 18:45</c:v>
                </c:pt>
                <c:pt idx="137">
                  <c:v>2019-07-10 19:00</c:v>
                </c:pt>
                <c:pt idx="138">
                  <c:v>2019-07-10 19:15</c:v>
                </c:pt>
                <c:pt idx="139">
                  <c:v>2019-07-10 19:30</c:v>
                </c:pt>
                <c:pt idx="140">
                  <c:v>2019-07-10 19:45</c:v>
                </c:pt>
                <c:pt idx="141">
                  <c:v>2019-07-10 20:00</c:v>
                </c:pt>
                <c:pt idx="142">
                  <c:v>2019-07-10 20:15</c:v>
                </c:pt>
                <c:pt idx="143">
                  <c:v>2019-07-10 20:30</c:v>
                </c:pt>
                <c:pt idx="144">
                  <c:v>2019-07-10 20:45</c:v>
                </c:pt>
                <c:pt idx="145">
                  <c:v>2019-07-10 21:00</c:v>
                </c:pt>
                <c:pt idx="146">
                  <c:v>2019-07-10 21:15</c:v>
                </c:pt>
                <c:pt idx="147">
                  <c:v>2019-07-10 21:30</c:v>
                </c:pt>
                <c:pt idx="148">
                  <c:v>2019-07-10 21:45</c:v>
                </c:pt>
                <c:pt idx="149">
                  <c:v>2019-07-10 22:00</c:v>
                </c:pt>
                <c:pt idx="150">
                  <c:v>2019-07-10 22:15</c:v>
                </c:pt>
                <c:pt idx="151">
                  <c:v>2019-07-10 22:30</c:v>
                </c:pt>
                <c:pt idx="152">
                  <c:v>2019-07-10 22:45</c:v>
                </c:pt>
                <c:pt idx="153">
                  <c:v>2019-07-10 23:00</c:v>
                </c:pt>
                <c:pt idx="154">
                  <c:v>2019-07-10 23:15</c:v>
                </c:pt>
                <c:pt idx="155">
                  <c:v>2019-07-10 23:30</c:v>
                </c:pt>
                <c:pt idx="156">
                  <c:v>2019-07-10 23:45</c:v>
                </c:pt>
                <c:pt idx="157">
                  <c:v>2019-07-11 00:00</c:v>
                </c:pt>
                <c:pt idx="158">
                  <c:v>2019-07-11 00:15</c:v>
                </c:pt>
                <c:pt idx="159">
                  <c:v>2019-07-11 00:30</c:v>
                </c:pt>
                <c:pt idx="160">
                  <c:v>2019-07-11 00:45</c:v>
                </c:pt>
                <c:pt idx="161">
                  <c:v>2019-07-11 01:00</c:v>
                </c:pt>
                <c:pt idx="162">
                  <c:v>2019-07-11 01:15</c:v>
                </c:pt>
                <c:pt idx="163">
                  <c:v>2019-07-11 01:30</c:v>
                </c:pt>
                <c:pt idx="164">
                  <c:v>2019-07-11 01:45</c:v>
                </c:pt>
                <c:pt idx="165">
                  <c:v>2019-07-11 02:00</c:v>
                </c:pt>
                <c:pt idx="166">
                  <c:v>2019-07-11 02:15</c:v>
                </c:pt>
                <c:pt idx="167">
                  <c:v>2019-07-11 02:30</c:v>
                </c:pt>
                <c:pt idx="168">
                  <c:v>2019-07-11 02:45</c:v>
                </c:pt>
                <c:pt idx="169">
                  <c:v>2019-07-11 03:00</c:v>
                </c:pt>
                <c:pt idx="170">
                  <c:v>2019-07-11 03:15</c:v>
                </c:pt>
                <c:pt idx="171">
                  <c:v>2019-07-11 03:30</c:v>
                </c:pt>
                <c:pt idx="172">
                  <c:v>2019-07-11 03:45</c:v>
                </c:pt>
                <c:pt idx="173">
                  <c:v>2019-07-11 04:00</c:v>
                </c:pt>
                <c:pt idx="174">
                  <c:v>2019-07-11 04:15</c:v>
                </c:pt>
                <c:pt idx="175">
                  <c:v>2019-07-11 04:30</c:v>
                </c:pt>
                <c:pt idx="176">
                  <c:v>2019-07-11 04:45</c:v>
                </c:pt>
                <c:pt idx="177">
                  <c:v>2019-07-11 05:00</c:v>
                </c:pt>
                <c:pt idx="178">
                  <c:v>2019-07-11 05:15</c:v>
                </c:pt>
                <c:pt idx="179">
                  <c:v>2019-07-11 05:30</c:v>
                </c:pt>
                <c:pt idx="180">
                  <c:v>2019-07-11 05:45</c:v>
                </c:pt>
                <c:pt idx="181">
                  <c:v>2019-07-11 06:00</c:v>
                </c:pt>
                <c:pt idx="182">
                  <c:v>2019-07-11 06:15</c:v>
                </c:pt>
                <c:pt idx="183">
                  <c:v>2019-07-11 06:30</c:v>
                </c:pt>
                <c:pt idx="184">
                  <c:v>2019-07-11 06:45</c:v>
                </c:pt>
                <c:pt idx="185">
                  <c:v>2019-07-11 07:00</c:v>
                </c:pt>
                <c:pt idx="186">
                  <c:v>2019-07-11 07:15</c:v>
                </c:pt>
                <c:pt idx="187">
                  <c:v>2019-07-11 07:30</c:v>
                </c:pt>
                <c:pt idx="188">
                  <c:v>2019-07-11 07:45</c:v>
                </c:pt>
                <c:pt idx="189">
                  <c:v>2019-07-11 08:00</c:v>
                </c:pt>
                <c:pt idx="190">
                  <c:v>2019-07-11 08:15</c:v>
                </c:pt>
                <c:pt idx="191">
                  <c:v>2019-07-11 08:30</c:v>
                </c:pt>
              </c:strCache>
            </c:strRef>
          </c:cat>
          <c:val>
            <c:numRef>
              <c:f>Hourly!$N$394:$N$585</c:f>
              <c:numCache>
                <c:formatCode>General</c:formatCode>
                <c:ptCount val="192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7</c:v>
                </c:pt>
                <c:pt idx="25">
                  <c:v>7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8</c:v>
                </c:pt>
                <c:pt idx="31">
                  <c:v>9</c:v>
                </c:pt>
                <c:pt idx="32">
                  <c:v>9</c:v>
                </c:pt>
                <c:pt idx="33">
                  <c:v>8</c:v>
                </c:pt>
                <c:pt idx="34">
                  <c:v>9</c:v>
                </c:pt>
                <c:pt idx="35">
                  <c:v>9</c:v>
                </c:pt>
                <c:pt idx="36">
                  <c:v>8</c:v>
                </c:pt>
                <c:pt idx="37">
                  <c:v>6</c:v>
                </c:pt>
                <c:pt idx="38">
                  <c:v>8</c:v>
                </c:pt>
                <c:pt idx="39">
                  <c:v>7</c:v>
                </c:pt>
                <c:pt idx="40">
                  <c:v>5</c:v>
                </c:pt>
                <c:pt idx="41">
                  <c:v>5</c:v>
                </c:pt>
                <c:pt idx="42">
                  <c:v>4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6</c:v>
                </c:pt>
                <c:pt idx="47">
                  <c:v>6</c:v>
                </c:pt>
                <c:pt idx="48">
                  <c:v>4</c:v>
                </c:pt>
                <c:pt idx="49">
                  <c:v>3</c:v>
                </c:pt>
                <c:pt idx="50">
                  <c:v>4</c:v>
                </c:pt>
                <c:pt idx="51">
                  <c:v>2</c:v>
                </c:pt>
                <c:pt idx="52">
                  <c:v>6</c:v>
                </c:pt>
                <c:pt idx="53">
                  <c:v>5</c:v>
                </c:pt>
                <c:pt idx="54">
                  <c:v>5</c:v>
                </c:pt>
                <c:pt idx="55">
                  <c:v>2</c:v>
                </c:pt>
                <c:pt idx="56">
                  <c:v>5</c:v>
                </c:pt>
                <c:pt idx="57">
                  <c:v>3</c:v>
                </c:pt>
                <c:pt idx="58">
                  <c:v>2</c:v>
                </c:pt>
                <c:pt idx="59">
                  <c:v>4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4</c:v>
                </c:pt>
                <c:pt idx="98">
                  <c:v>4</c:v>
                </c:pt>
                <c:pt idx="99">
                  <c:v>6</c:v>
                </c:pt>
                <c:pt idx="100">
                  <c:v>6</c:v>
                </c:pt>
                <c:pt idx="101">
                  <c:v>5</c:v>
                </c:pt>
                <c:pt idx="102">
                  <c:v>5</c:v>
                </c:pt>
                <c:pt idx="103">
                  <c:v>4</c:v>
                </c:pt>
                <c:pt idx="104">
                  <c:v>3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6</c:v>
                </c:pt>
                <c:pt idx="111">
                  <c:v>6</c:v>
                </c:pt>
                <c:pt idx="112">
                  <c:v>7</c:v>
                </c:pt>
                <c:pt idx="113">
                  <c:v>4</c:v>
                </c:pt>
                <c:pt idx="114">
                  <c:v>6</c:v>
                </c:pt>
                <c:pt idx="115">
                  <c:v>7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9</c:v>
                </c:pt>
                <c:pt idx="121">
                  <c:v>9</c:v>
                </c:pt>
                <c:pt idx="122">
                  <c:v>12</c:v>
                </c:pt>
                <c:pt idx="123">
                  <c:v>9</c:v>
                </c:pt>
                <c:pt idx="124">
                  <c:v>8</c:v>
                </c:pt>
                <c:pt idx="125">
                  <c:v>7</c:v>
                </c:pt>
                <c:pt idx="126">
                  <c:v>9</c:v>
                </c:pt>
                <c:pt idx="127">
                  <c:v>9</c:v>
                </c:pt>
                <c:pt idx="128">
                  <c:v>11</c:v>
                </c:pt>
                <c:pt idx="129">
                  <c:v>11</c:v>
                </c:pt>
                <c:pt idx="130">
                  <c:v>10</c:v>
                </c:pt>
                <c:pt idx="131">
                  <c:v>10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7</c:v>
                </c:pt>
                <c:pt idx="137">
                  <c:v>4</c:v>
                </c:pt>
                <c:pt idx="138">
                  <c:v>3</c:v>
                </c:pt>
                <c:pt idx="139">
                  <c:v>5</c:v>
                </c:pt>
                <c:pt idx="140">
                  <c:v>3</c:v>
                </c:pt>
                <c:pt idx="141">
                  <c:v>4</c:v>
                </c:pt>
                <c:pt idx="142">
                  <c:v>4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3</c:v>
                </c:pt>
                <c:pt idx="147">
                  <c:v>2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3</c:v>
                </c:pt>
                <c:pt idx="169">
                  <c:v>4</c:v>
                </c:pt>
                <c:pt idx="170">
                  <c:v>2</c:v>
                </c:pt>
                <c:pt idx="171">
                  <c:v>3</c:v>
                </c:pt>
                <c:pt idx="172">
                  <c:v>3</c:v>
                </c:pt>
                <c:pt idx="173">
                  <c:v>2</c:v>
                </c:pt>
                <c:pt idx="174">
                  <c:v>3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1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2</c:v>
                </c:pt>
                <c:pt idx="184">
                  <c:v>4</c:v>
                </c:pt>
                <c:pt idx="185">
                  <c:v>4</c:v>
                </c:pt>
                <c:pt idx="186">
                  <c:v>5</c:v>
                </c:pt>
                <c:pt idx="187">
                  <c:v>5</c:v>
                </c:pt>
                <c:pt idx="188">
                  <c:v>4</c:v>
                </c:pt>
                <c:pt idx="189">
                  <c:v>5</c:v>
                </c:pt>
                <c:pt idx="190">
                  <c:v>5</c:v>
                </c:pt>
                <c:pt idx="191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9463-4662-90F0-BA82115C95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650832"/>
        <c:axId val="846648208"/>
      </c:lineChart>
      <c:catAx>
        <c:axId val="640186040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0-48</a:t>
                </a:r>
                <a:r>
                  <a:rPr lang="en-US" baseline="0"/>
                  <a:t> h after beginning flat 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40186368"/>
        <c:crosses val="autoZero"/>
        <c:auto val="1"/>
        <c:lblAlgn val="ctr"/>
        <c:lblOffset val="100"/>
        <c:noMultiLvlLbl val="0"/>
      </c:catAx>
      <c:valAx>
        <c:axId val="640186368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186040"/>
        <c:crosses val="autoZero"/>
        <c:crossBetween val="between"/>
      </c:valAx>
      <c:valAx>
        <c:axId val="846648208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650832"/>
        <c:crosses val="max"/>
        <c:crossBetween val="between"/>
      </c:valAx>
      <c:catAx>
        <c:axId val="846650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6482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Late</a:t>
            </a:r>
            <a:r>
              <a:rPr lang="en-US" baseline="0"/>
              <a:t> R2 7/16-7/18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Hourly!$B$588</c:f>
              <c:strCache>
                <c:ptCount val="1"/>
                <c:pt idx="0">
                  <c:v>Soil Temperature (°F)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Hourly!$A$589:$A$780</c:f>
              <c:strCache>
                <c:ptCount val="192"/>
                <c:pt idx="0">
                  <c:v>2019-07-16 08:45</c:v>
                </c:pt>
                <c:pt idx="1">
                  <c:v>2019-07-16 09:00</c:v>
                </c:pt>
                <c:pt idx="2">
                  <c:v>2019-07-16 09:15</c:v>
                </c:pt>
                <c:pt idx="3">
                  <c:v>2019-07-16 09:30</c:v>
                </c:pt>
                <c:pt idx="4">
                  <c:v>2019-07-16 09:45</c:v>
                </c:pt>
                <c:pt idx="5">
                  <c:v>2019-07-16 10:00</c:v>
                </c:pt>
                <c:pt idx="6">
                  <c:v>2019-07-16 10:15</c:v>
                </c:pt>
                <c:pt idx="7">
                  <c:v>2019-07-16 10:30</c:v>
                </c:pt>
                <c:pt idx="8">
                  <c:v>2019-07-16 10:45</c:v>
                </c:pt>
                <c:pt idx="9">
                  <c:v>2019-07-16 11:00</c:v>
                </c:pt>
                <c:pt idx="10">
                  <c:v>2019-07-16 11:15</c:v>
                </c:pt>
                <c:pt idx="11">
                  <c:v>2019-07-16 11:30</c:v>
                </c:pt>
                <c:pt idx="12">
                  <c:v>2019-07-16 11:45</c:v>
                </c:pt>
                <c:pt idx="13">
                  <c:v>2019-07-16 12:00</c:v>
                </c:pt>
                <c:pt idx="14">
                  <c:v>2019-07-16 12:15</c:v>
                </c:pt>
                <c:pt idx="15">
                  <c:v>2019-07-16 12:30</c:v>
                </c:pt>
                <c:pt idx="16">
                  <c:v>2019-07-16 12:45</c:v>
                </c:pt>
                <c:pt idx="17">
                  <c:v>2019-07-16 13:00</c:v>
                </c:pt>
                <c:pt idx="18">
                  <c:v>2019-07-16 13:15</c:v>
                </c:pt>
                <c:pt idx="19">
                  <c:v>2019-07-16 13:30</c:v>
                </c:pt>
                <c:pt idx="20">
                  <c:v>2019-07-16 13:45</c:v>
                </c:pt>
                <c:pt idx="21">
                  <c:v>2019-07-16 14:00</c:v>
                </c:pt>
                <c:pt idx="22">
                  <c:v>2019-07-16 14:15</c:v>
                </c:pt>
                <c:pt idx="23">
                  <c:v>2019-07-16 14:30</c:v>
                </c:pt>
                <c:pt idx="24">
                  <c:v>2019-07-16 14:45</c:v>
                </c:pt>
                <c:pt idx="25">
                  <c:v>2019-07-16 15:00</c:v>
                </c:pt>
                <c:pt idx="26">
                  <c:v>2019-07-16 15:15</c:v>
                </c:pt>
                <c:pt idx="27">
                  <c:v>2019-07-16 15:30</c:v>
                </c:pt>
                <c:pt idx="28">
                  <c:v>2019-07-16 15:45</c:v>
                </c:pt>
                <c:pt idx="29">
                  <c:v>2019-07-16 16:00</c:v>
                </c:pt>
                <c:pt idx="30">
                  <c:v>2019-07-16 16:15</c:v>
                </c:pt>
                <c:pt idx="31">
                  <c:v>2019-07-16 16:30</c:v>
                </c:pt>
                <c:pt idx="32">
                  <c:v>2019-07-16 16:45</c:v>
                </c:pt>
                <c:pt idx="33">
                  <c:v>2019-07-16 17:00</c:v>
                </c:pt>
                <c:pt idx="34">
                  <c:v>2019-07-16 17:15</c:v>
                </c:pt>
                <c:pt idx="35">
                  <c:v>2019-07-16 17:30</c:v>
                </c:pt>
                <c:pt idx="36">
                  <c:v>2019-07-16 17:45</c:v>
                </c:pt>
                <c:pt idx="37">
                  <c:v>2019-07-16 18:00</c:v>
                </c:pt>
                <c:pt idx="38">
                  <c:v>2019-07-16 18:15</c:v>
                </c:pt>
                <c:pt idx="39">
                  <c:v>2019-07-16 18:30</c:v>
                </c:pt>
                <c:pt idx="40">
                  <c:v>2019-07-16 18:45</c:v>
                </c:pt>
                <c:pt idx="41">
                  <c:v>2019-07-16 19:00</c:v>
                </c:pt>
                <c:pt idx="42">
                  <c:v>2019-07-16 19:15</c:v>
                </c:pt>
                <c:pt idx="43">
                  <c:v>2019-07-16 19:30</c:v>
                </c:pt>
                <c:pt idx="44">
                  <c:v>2019-07-16 19:45</c:v>
                </c:pt>
                <c:pt idx="45">
                  <c:v>2019-07-16 20:00</c:v>
                </c:pt>
                <c:pt idx="46">
                  <c:v>2019-07-16 20:15</c:v>
                </c:pt>
                <c:pt idx="47">
                  <c:v>2019-07-16 20:30</c:v>
                </c:pt>
                <c:pt idx="48">
                  <c:v>2019-07-16 20:45</c:v>
                </c:pt>
                <c:pt idx="49">
                  <c:v>2019-07-16 21:00</c:v>
                </c:pt>
                <c:pt idx="50">
                  <c:v>2019-07-16 21:15</c:v>
                </c:pt>
                <c:pt idx="51">
                  <c:v>2019-07-16 21:30</c:v>
                </c:pt>
                <c:pt idx="52">
                  <c:v>2019-07-16 21:45</c:v>
                </c:pt>
                <c:pt idx="53">
                  <c:v>2019-07-16 22:00</c:v>
                </c:pt>
                <c:pt idx="54">
                  <c:v>2019-07-16 22:15</c:v>
                </c:pt>
                <c:pt idx="55">
                  <c:v>2019-07-16 22:30</c:v>
                </c:pt>
                <c:pt idx="56">
                  <c:v>2019-07-16 22:45</c:v>
                </c:pt>
                <c:pt idx="57">
                  <c:v>2019-07-16 23:00</c:v>
                </c:pt>
                <c:pt idx="58">
                  <c:v>2019-07-16 23:15</c:v>
                </c:pt>
                <c:pt idx="59">
                  <c:v>2019-07-16 23:30</c:v>
                </c:pt>
                <c:pt idx="60">
                  <c:v>2019-07-16 23:45</c:v>
                </c:pt>
                <c:pt idx="61">
                  <c:v>2019-07-17 00:00</c:v>
                </c:pt>
                <c:pt idx="62">
                  <c:v>2019-07-17 00:15</c:v>
                </c:pt>
                <c:pt idx="63">
                  <c:v>2019-07-17 00:30</c:v>
                </c:pt>
                <c:pt idx="64">
                  <c:v>2019-07-17 00:45</c:v>
                </c:pt>
                <c:pt idx="65">
                  <c:v>2019-07-17 01:00</c:v>
                </c:pt>
                <c:pt idx="66">
                  <c:v>2019-07-17 01:15</c:v>
                </c:pt>
                <c:pt idx="67">
                  <c:v>2019-07-17 01:30</c:v>
                </c:pt>
                <c:pt idx="68">
                  <c:v>2019-07-17 01:45</c:v>
                </c:pt>
                <c:pt idx="69">
                  <c:v>2019-07-17 02:00</c:v>
                </c:pt>
                <c:pt idx="70">
                  <c:v>2019-07-17 02:15</c:v>
                </c:pt>
                <c:pt idx="71">
                  <c:v>2019-07-17 02:30</c:v>
                </c:pt>
                <c:pt idx="72">
                  <c:v>2019-07-17 02:45</c:v>
                </c:pt>
                <c:pt idx="73">
                  <c:v>2019-07-17 03:00</c:v>
                </c:pt>
                <c:pt idx="74">
                  <c:v>2019-07-17 03:15</c:v>
                </c:pt>
                <c:pt idx="75">
                  <c:v>2019-07-17 03:30</c:v>
                </c:pt>
                <c:pt idx="76">
                  <c:v>2019-07-17 03:45</c:v>
                </c:pt>
                <c:pt idx="77">
                  <c:v>2019-07-17 04:00</c:v>
                </c:pt>
                <c:pt idx="78">
                  <c:v>2019-07-17 04:15</c:v>
                </c:pt>
                <c:pt idx="79">
                  <c:v>2019-07-17 04:30</c:v>
                </c:pt>
                <c:pt idx="80">
                  <c:v>2019-07-17 04:45</c:v>
                </c:pt>
                <c:pt idx="81">
                  <c:v>2019-07-17 05:00</c:v>
                </c:pt>
                <c:pt idx="82">
                  <c:v>2019-07-17 05:15</c:v>
                </c:pt>
                <c:pt idx="83">
                  <c:v>2019-07-17 05:30</c:v>
                </c:pt>
                <c:pt idx="84">
                  <c:v>2019-07-17 05:45</c:v>
                </c:pt>
                <c:pt idx="85">
                  <c:v>2019-07-17 06:00</c:v>
                </c:pt>
                <c:pt idx="86">
                  <c:v>2019-07-17 06:15</c:v>
                </c:pt>
                <c:pt idx="87">
                  <c:v>2019-07-17 06:30</c:v>
                </c:pt>
                <c:pt idx="88">
                  <c:v>2019-07-17 06:45</c:v>
                </c:pt>
                <c:pt idx="89">
                  <c:v>2019-07-17 07:00</c:v>
                </c:pt>
                <c:pt idx="90">
                  <c:v>2019-07-17 07:15</c:v>
                </c:pt>
                <c:pt idx="91">
                  <c:v>2019-07-17 07:30</c:v>
                </c:pt>
                <c:pt idx="92">
                  <c:v>2019-07-17 07:45</c:v>
                </c:pt>
                <c:pt idx="93">
                  <c:v>2019-07-17 08:00</c:v>
                </c:pt>
                <c:pt idx="94">
                  <c:v>2019-07-17 08:15</c:v>
                </c:pt>
                <c:pt idx="95">
                  <c:v>2019-07-17 08:30</c:v>
                </c:pt>
                <c:pt idx="96">
                  <c:v>2019-07-17 08:45</c:v>
                </c:pt>
                <c:pt idx="97">
                  <c:v>2019-07-17 09:00</c:v>
                </c:pt>
                <c:pt idx="98">
                  <c:v>2019-07-17 09:15</c:v>
                </c:pt>
                <c:pt idx="99">
                  <c:v>2019-07-17 09:30</c:v>
                </c:pt>
                <c:pt idx="100">
                  <c:v>2019-07-17 09:45</c:v>
                </c:pt>
                <c:pt idx="101">
                  <c:v>2019-07-17 10:00</c:v>
                </c:pt>
                <c:pt idx="102">
                  <c:v>2019-07-17 10:15</c:v>
                </c:pt>
                <c:pt idx="103">
                  <c:v>2019-07-17 10:30</c:v>
                </c:pt>
                <c:pt idx="104">
                  <c:v>2019-07-17 10:45</c:v>
                </c:pt>
                <c:pt idx="105">
                  <c:v>2019-07-17 11:00</c:v>
                </c:pt>
                <c:pt idx="106">
                  <c:v>2019-07-17 11:15</c:v>
                </c:pt>
                <c:pt idx="107">
                  <c:v>2019-07-17 11:30</c:v>
                </c:pt>
                <c:pt idx="108">
                  <c:v>2019-07-17 11:45</c:v>
                </c:pt>
                <c:pt idx="109">
                  <c:v>2019-07-17 12:00</c:v>
                </c:pt>
                <c:pt idx="110">
                  <c:v>2019-07-17 12:15</c:v>
                </c:pt>
                <c:pt idx="111">
                  <c:v>2019-07-17 12:30</c:v>
                </c:pt>
                <c:pt idx="112">
                  <c:v>2019-07-17 12:45</c:v>
                </c:pt>
                <c:pt idx="113">
                  <c:v>2019-07-17 13:00</c:v>
                </c:pt>
                <c:pt idx="114">
                  <c:v>2019-07-17 13:15</c:v>
                </c:pt>
                <c:pt idx="115">
                  <c:v>2019-07-17 13:30</c:v>
                </c:pt>
                <c:pt idx="116">
                  <c:v>2019-07-17 13:45</c:v>
                </c:pt>
                <c:pt idx="117">
                  <c:v>2019-07-17 14:00</c:v>
                </c:pt>
                <c:pt idx="118">
                  <c:v>2019-07-17 14:15</c:v>
                </c:pt>
                <c:pt idx="119">
                  <c:v>2019-07-17 14:30</c:v>
                </c:pt>
                <c:pt idx="120">
                  <c:v>2019-07-17 14:45</c:v>
                </c:pt>
                <c:pt idx="121">
                  <c:v>2019-07-17 15:00</c:v>
                </c:pt>
                <c:pt idx="122">
                  <c:v>2019-07-17 15:15</c:v>
                </c:pt>
                <c:pt idx="123">
                  <c:v>2019-07-17 15:30</c:v>
                </c:pt>
                <c:pt idx="124">
                  <c:v>2019-07-17 15:45</c:v>
                </c:pt>
                <c:pt idx="125">
                  <c:v>2019-07-17 16:00</c:v>
                </c:pt>
                <c:pt idx="126">
                  <c:v>2019-07-17 16:15</c:v>
                </c:pt>
                <c:pt idx="127">
                  <c:v>2019-07-17 16:30</c:v>
                </c:pt>
                <c:pt idx="128">
                  <c:v>2019-07-17 16:45</c:v>
                </c:pt>
                <c:pt idx="129">
                  <c:v>2019-07-17 17:00</c:v>
                </c:pt>
                <c:pt idx="130">
                  <c:v>2019-07-17 17:15</c:v>
                </c:pt>
                <c:pt idx="131">
                  <c:v>2019-07-17 17:30</c:v>
                </c:pt>
                <c:pt idx="132">
                  <c:v>2019-07-17 17:45</c:v>
                </c:pt>
                <c:pt idx="133">
                  <c:v>2019-07-17 18:00</c:v>
                </c:pt>
                <c:pt idx="134">
                  <c:v>2019-07-17 18:15</c:v>
                </c:pt>
                <c:pt idx="135">
                  <c:v>2019-07-17 18:30</c:v>
                </c:pt>
                <c:pt idx="136">
                  <c:v>2019-07-17 18:45</c:v>
                </c:pt>
                <c:pt idx="137">
                  <c:v>2019-07-17 19:00</c:v>
                </c:pt>
                <c:pt idx="138">
                  <c:v>2019-07-17 19:15</c:v>
                </c:pt>
                <c:pt idx="139">
                  <c:v>2019-07-17 19:30</c:v>
                </c:pt>
                <c:pt idx="140">
                  <c:v>2019-07-17 19:45</c:v>
                </c:pt>
                <c:pt idx="141">
                  <c:v>2019-07-17 20:00</c:v>
                </c:pt>
                <c:pt idx="142">
                  <c:v>2019-07-17 20:15</c:v>
                </c:pt>
                <c:pt idx="143">
                  <c:v>2019-07-17 20:30</c:v>
                </c:pt>
                <c:pt idx="144">
                  <c:v>2019-07-17 20:45</c:v>
                </c:pt>
                <c:pt idx="145">
                  <c:v>2019-07-17 21:00</c:v>
                </c:pt>
                <c:pt idx="146">
                  <c:v>2019-07-17 21:15</c:v>
                </c:pt>
                <c:pt idx="147">
                  <c:v>2019-07-17 21:30</c:v>
                </c:pt>
                <c:pt idx="148">
                  <c:v>2019-07-17 21:45</c:v>
                </c:pt>
                <c:pt idx="149">
                  <c:v>2019-07-17 22:00</c:v>
                </c:pt>
                <c:pt idx="150">
                  <c:v>2019-07-17 22:15</c:v>
                </c:pt>
                <c:pt idx="151">
                  <c:v>2019-07-17 22:30</c:v>
                </c:pt>
                <c:pt idx="152">
                  <c:v>2019-07-17 22:45</c:v>
                </c:pt>
                <c:pt idx="153">
                  <c:v>2019-07-17 23:00</c:v>
                </c:pt>
                <c:pt idx="154">
                  <c:v>2019-07-17 23:15</c:v>
                </c:pt>
                <c:pt idx="155">
                  <c:v>2019-07-17 23:30</c:v>
                </c:pt>
                <c:pt idx="156">
                  <c:v>2019-07-17 23:45</c:v>
                </c:pt>
                <c:pt idx="157">
                  <c:v>2019-07-18 00:00</c:v>
                </c:pt>
                <c:pt idx="158">
                  <c:v>2019-07-18 00:15</c:v>
                </c:pt>
                <c:pt idx="159">
                  <c:v>2019-07-18 00:30</c:v>
                </c:pt>
                <c:pt idx="160">
                  <c:v>2019-07-18 00:45</c:v>
                </c:pt>
                <c:pt idx="161">
                  <c:v>2019-07-18 01:00</c:v>
                </c:pt>
                <c:pt idx="162">
                  <c:v>2019-07-18 01:15</c:v>
                </c:pt>
                <c:pt idx="163">
                  <c:v>2019-07-18 01:30</c:v>
                </c:pt>
                <c:pt idx="164">
                  <c:v>2019-07-18 01:45</c:v>
                </c:pt>
                <c:pt idx="165">
                  <c:v>2019-07-18 02:00</c:v>
                </c:pt>
                <c:pt idx="166">
                  <c:v>2019-07-18 02:15</c:v>
                </c:pt>
                <c:pt idx="167">
                  <c:v>2019-07-18 02:30</c:v>
                </c:pt>
                <c:pt idx="168">
                  <c:v>2019-07-18 02:45</c:v>
                </c:pt>
                <c:pt idx="169">
                  <c:v>2019-07-18 03:00</c:v>
                </c:pt>
                <c:pt idx="170">
                  <c:v>2019-07-18 03:15</c:v>
                </c:pt>
                <c:pt idx="171">
                  <c:v>2019-07-18 03:30</c:v>
                </c:pt>
                <c:pt idx="172">
                  <c:v>2019-07-18 03:45</c:v>
                </c:pt>
                <c:pt idx="173">
                  <c:v>2019-07-18 04:00</c:v>
                </c:pt>
                <c:pt idx="174">
                  <c:v>2019-07-18 04:15</c:v>
                </c:pt>
                <c:pt idx="175">
                  <c:v>2019-07-18 04:30</c:v>
                </c:pt>
                <c:pt idx="176">
                  <c:v>2019-07-18 04:45</c:v>
                </c:pt>
                <c:pt idx="177">
                  <c:v>2019-07-18 05:00</c:v>
                </c:pt>
                <c:pt idx="178">
                  <c:v>2019-07-18 05:15</c:v>
                </c:pt>
                <c:pt idx="179">
                  <c:v>2019-07-18 05:30</c:v>
                </c:pt>
                <c:pt idx="180">
                  <c:v>2019-07-18 05:45</c:v>
                </c:pt>
                <c:pt idx="181">
                  <c:v>2019-07-18 06:00</c:v>
                </c:pt>
                <c:pt idx="182">
                  <c:v>2019-07-18 06:15</c:v>
                </c:pt>
                <c:pt idx="183">
                  <c:v>2019-07-18 06:30</c:v>
                </c:pt>
                <c:pt idx="184">
                  <c:v>2019-07-18 06:45</c:v>
                </c:pt>
                <c:pt idx="185">
                  <c:v>2019-07-18 07:00</c:v>
                </c:pt>
                <c:pt idx="186">
                  <c:v>2019-07-18 07:15</c:v>
                </c:pt>
                <c:pt idx="187">
                  <c:v>2019-07-18 07:30</c:v>
                </c:pt>
                <c:pt idx="188">
                  <c:v>2019-07-18 07:45</c:v>
                </c:pt>
                <c:pt idx="189">
                  <c:v>2019-07-18 08:00</c:v>
                </c:pt>
                <c:pt idx="190">
                  <c:v>2019-07-18 08:15</c:v>
                </c:pt>
                <c:pt idx="191">
                  <c:v>2019-07-18 08:30</c:v>
                </c:pt>
              </c:strCache>
            </c:strRef>
          </c:cat>
          <c:val>
            <c:numRef>
              <c:f>Hourly!$B$589:$B$780</c:f>
              <c:numCache>
                <c:formatCode>General</c:formatCode>
                <c:ptCount val="192"/>
                <c:pt idx="0">
                  <c:v>79.5</c:v>
                </c:pt>
                <c:pt idx="1">
                  <c:v>81.400000000000006</c:v>
                </c:pt>
                <c:pt idx="2">
                  <c:v>80.8</c:v>
                </c:pt>
                <c:pt idx="3">
                  <c:v>82.2</c:v>
                </c:pt>
                <c:pt idx="4">
                  <c:v>83.3</c:v>
                </c:pt>
                <c:pt idx="5">
                  <c:v>82.4</c:v>
                </c:pt>
                <c:pt idx="6">
                  <c:v>83.5</c:v>
                </c:pt>
                <c:pt idx="7">
                  <c:v>83.7</c:v>
                </c:pt>
                <c:pt idx="8">
                  <c:v>84.2</c:v>
                </c:pt>
                <c:pt idx="9">
                  <c:v>84</c:v>
                </c:pt>
                <c:pt idx="10">
                  <c:v>85.4</c:v>
                </c:pt>
                <c:pt idx="11">
                  <c:v>87</c:v>
                </c:pt>
                <c:pt idx="12">
                  <c:v>86.9</c:v>
                </c:pt>
                <c:pt idx="13">
                  <c:v>85.6</c:v>
                </c:pt>
                <c:pt idx="14">
                  <c:v>87</c:v>
                </c:pt>
                <c:pt idx="15">
                  <c:v>90.3</c:v>
                </c:pt>
                <c:pt idx="16">
                  <c:v>89.1</c:v>
                </c:pt>
                <c:pt idx="17">
                  <c:v>88.6</c:v>
                </c:pt>
                <c:pt idx="18">
                  <c:v>91</c:v>
                </c:pt>
                <c:pt idx="19">
                  <c:v>88.2</c:v>
                </c:pt>
                <c:pt idx="20">
                  <c:v>87.8</c:v>
                </c:pt>
                <c:pt idx="21">
                  <c:v>91</c:v>
                </c:pt>
                <c:pt idx="22">
                  <c:v>92.4</c:v>
                </c:pt>
                <c:pt idx="23">
                  <c:v>90.8</c:v>
                </c:pt>
                <c:pt idx="24">
                  <c:v>91.4</c:v>
                </c:pt>
                <c:pt idx="25">
                  <c:v>90.7</c:v>
                </c:pt>
                <c:pt idx="26">
                  <c:v>86.3</c:v>
                </c:pt>
                <c:pt idx="27">
                  <c:v>89.2</c:v>
                </c:pt>
                <c:pt idx="28">
                  <c:v>88.5</c:v>
                </c:pt>
                <c:pt idx="29">
                  <c:v>88</c:v>
                </c:pt>
                <c:pt idx="30">
                  <c:v>86.3</c:v>
                </c:pt>
                <c:pt idx="31">
                  <c:v>91.2</c:v>
                </c:pt>
                <c:pt idx="32">
                  <c:v>93.1</c:v>
                </c:pt>
                <c:pt idx="33">
                  <c:v>93.2</c:v>
                </c:pt>
                <c:pt idx="34">
                  <c:v>91.9</c:v>
                </c:pt>
                <c:pt idx="35">
                  <c:v>91.6</c:v>
                </c:pt>
                <c:pt idx="36">
                  <c:v>89.7</c:v>
                </c:pt>
                <c:pt idx="37">
                  <c:v>89.8</c:v>
                </c:pt>
                <c:pt idx="38">
                  <c:v>91.3</c:v>
                </c:pt>
                <c:pt idx="39">
                  <c:v>87.3</c:v>
                </c:pt>
                <c:pt idx="40">
                  <c:v>85.1</c:v>
                </c:pt>
                <c:pt idx="41">
                  <c:v>84.9</c:v>
                </c:pt>
                <c:pt idx="42">
                  <c:v>83.4</c:v>
                </c:pt>
                <c:pt idx="43">
                  <c:v>82.5</c:v>
                </c:pt>
                <c:pt idx="44">
                  <c:v>81.5</c:v>
                </c:pt>
                <c:pt idx="45">
                  <c:v>81.400000000000006</c:v>
                </c:pt>
                <c:pt idx="46">
                  <c:v>80.599999999999994</c:v>
                </c:pt>
                <c:pt idx="47">
                  <c:v>79.7</c:v>
                </c:pt>
                <c:pt idx="48">
                  <c:v>77.7</c:v>
                </c:pt>
                <c:pt idx="49">
                  <c:v>76.099999999999994</c:v>
                </c:pt>
                <c:pt idx="50">
                  <c:v>75</c:v>
                </c:pt>
                <c:pt idx="51">
                  <c:v>74.599999999999994</c:v>
                </c:pt>
                <c:pt idx="52">
                  <c:v>75</c:v>
                </c:pt>
                <c:pt idx="53">
                  <c:v>76.3</c:v>
                </c:pt>
                <c:pt idx="54">
                  <c:v>75.599999999999994</c:v>
                </c:pt>
                <c:pt idx="55">
                  <c:v>74</c:v>
                </c:pt>
                <c:pt idx="56">
                  <c:v>73.7</c:v>
                </c:pt>
                <c:pt idx="57">
                  <c:v>73.099999999999994</c:v>
                </c:pt>
                <c:pt idx="58">
                  <c:v>72.5</c:v>
                </c:pt>
                <c:pt idx="59">
                  <c:v>72.400000000000006</c:v>
                </c:pt>
                <c:pt idx="60">
                  <c:v>72.2</c:v>
                </c:pt>
                <c:pt idx="61">
                  <c:v>71.7</c:v>
                </c:pt>
                <c:pt idx="62">
                  <c:v>71.3</c:v>
                </c:pt>
                <c:pt idx="63">
                  <c:v>70.5</c:v>
                </c:pt>
                <c:pt idx="64">
                  <c:v>70</c:v>
                </c:pt>
                <c:pt idx="65">
                  <c:v>69.7</c:v>
                </c:pt>
                <c:pt idx="66">
                  <c:v>69.2</c:v>
                </c:pt>
                <c:pt idx="67">
                  <c:v>68.400000000000006</c:v>
                </c:pt>
                <c:pt idx="68">
                  <c:v>68.2</c:v>
                </c:pt>
                <c:pt idx="69">
                  <c:v>67.900000000000006</c:v>
                </c:pt>
                <c:pt idx="70">
                  <c:v>67.8</c:v>
                </c:pt>
                <c:pt idx="71">
                  <c:v>67.7</c:v>
                </c:pt>
                <c:pt idx="72">
                  <c:v>67.7</c:v>
                </c:pt>
                <c:pt idx="73">
                  <c:v>67.7</c:v>
                </c:pt>
                <c:pt idx="74">
                  <c:v>67.8</c:v>
                </c:pt>
                <c:pt idx="75">
                  <c:v>68</c:v>
                </c:pt>
                <c:pt idx="76">
                  <c:v>68.3</c:v>
                </c:pt>
                <c:pt idx="77">
                  <c:v>68.400000000000006</c:v>
                </c:pt>
                <c:pt idx="78">
                  <c:v>68.400000000000006</c:v>
                </c:pt>
                <c:pt idx="79">
                  <c:v>68.5</c:v>
                </c:pt>
                <c:pt idx="80">
                  <c:v>68.3</c:v>
                </c:pt>
                <c:pt idx="81">
                  <c:v>68.2</c:v>
                </c:pt>
                <c:pt idx="82">
                  <c:v>68.2</c:v>
                </c:pt>
                <c:pt idx="83">
                  <c:v>68</c:v>
                </c:pt>
                <c:pt idx="84">
                  <c:v>67.900000000000006</c:v>
                </c:pt>
                <c:pt idx="85">
                  <c:v>68</c:v>
                </c:pt>
                <c:pt idx="86">
                  <c:v>68.2</c:v>
                </c:pt>
                <c:pt idx="87">
                  <c:v>68.3</c:v>
                </c:pt>
                <c:pt idx="88">
                  <c:v>68.7</c:v>
                </c:pt>
                <c:pt idx="89">
                  <c:v>71</c:v>
                </c:pt>
                <c:pt idx="90">
                  <c:v>71.900000000000006</c:v>
                </c:pt>
                <c:pt idx="91">
                  <c:v>73.2</c:v>
                </c:pt>
                <c:pt idx="92">
                  <c:v>75.2</c:v>
                </c:pt>
                <c:pt idx="93">
                  <c:v>76</c:v>
                </c:pt>
                <c:pt idx="94">
                  <c:v>77.2</c:v>
                </c:pt>
                <c:pt idx="95">
                  <c:v>77.8</c:v>
                </c:pt>
                <c:pt idx="96">
                  <c:v>79.400000000000006</c:v>
                </c:pt>
                <c:pt idx="97">
                  <c:v>80.400000000000006</c:v>
                </c:pt>
                <c:pt idx="98">
                  <c:v>82.6</c:v>
                </c:pt>
                <c:pt idx="99">
                  <c:v>87</c:v>
                </c:pt>
                <c:pt idx="100">
                  <c:v>88.6</c:v>
                </c:pt>
                <c:pt idx="101">
                  <c:v>88.3</c:v>
                </c:pt>
                <c:pt idx="102">
                  <c:v>88.3</c:v>
                </c:pt>
                <c:pt idx="103">
                  <c:v>92.5</c:v>
                </c:pt>
                <c:pt idx="104">
                  <c:v>95.8</c:v>
                </c:pt>
                <c:pt idx="105">
                  <c:v>98.9</c:v>
                </c:pt>
                <c:pt idx="106">
                  <c:v>98.2</c:v>
                </c:pt>
                <c:pt idx="107">
                  <c:v>96.4</c:v>
                </c:pt>
                <c:pt idx="108">
                  <c:v>94.1</c:v>
                </c:pt>
                <c:pt idx="109">
                  <c:v>90.6</c:v>
                </c:pt>
                <c:pt idx="110">
                  <c:v>88.7</c:v>
                </c:pt>
                <c:pt idx="111">
                  <c:v>90.7</c:v>
                </c:pt>
                <c:pt idx="112">
                  <c:v>92.2</c:v>
                </c:pt>
                <c:pt idx="113">
                  <c:v>92.7</c:v>
                </c:pt>
                <c:pt idx="114">
                  <c:v>93.7</c:v>
                </c:pt>
                <c:pt idx="115">
                  <c:v>93</c:v>
                </c:pt>
                <c:pt idx="116">
                  <c:v>94.2</c:v>
                </c:pt>
                <c:pt idx="117">
                  <c:v>91.2</c:v>
                </c:pt>
                <c:pt idx="118">
                  <c:v>86.6</c:v>
                </c:pt>
                <c:pt idx="119">
                  <c:v>87.6</c:v>
                </c:pt>
                <c:pt idx="120">
                  <c:v>88.2</c:v>
                </c:pt>
                <c:pt idx="121">
                  <c:v>87.8</c:v>
                </c:pt>
                <c:pt idx="122">
                  <c:v>88.1</c:v>
                </c:pt>
                <c:pt idx="123">
                  <c:v>86.5</c:v>
                </c:pt>
                <c:pt idx="124">
                  <c:v>86.7</c:v>
                </c:pt>
                <c:pt idx="125">
                  <c:v>87.4</c:v>
                </c:pt>
                <c:pt idx="126">
                  <c:v>86.4</c:v>
                </c:pt>
                <c:pt idx="127">
                  <c:v>85.9</c:v>
                </c:pt>
                <c:pt idx="128">
                  <c:v>84.7</c:v>
                </c:pt>
                <c:pt idx="129">
                  <c:v>84.6</c:v>
                </c:pt>
                <c:pt idx="130">
                  <c:v>84</c:v>
                </c:pt>
                <c:pt idx="131">
                  <c:v>83.3</c:v>
                </c:pt>
                <c:pt idx="132">
                  <c:v>82.7</c:v>
                </c:pt>
                <c:pt idx="133">
                  <c:v>82.5</c:v>
                </c:pt>
                <c:pt idx="134">
                  <c:v>82.2</c:v>
                </c:pt>
                <c:pt idx="135">
                  <c:v>81.7</c:v>
                </c:pt>
                <c:pt idx="136">
                  <c:v>81.8</c:v>
                </c:pt>
                <c:pt idx="137">
                  <c:v>81.8</c:v>
                </c:pt>
                <c:pt idx="138">
                  <c:v>80.900000000000006</c:v>
                </c:pt>
                <c:pt idx="139">
                  <c:v>80.400000000000006</c:v>
                </c:pt>
                <c:pt idx="140">
                  <c:v>79.900000000000006</c:v>
                </c:pt>
                <c:pt idx="141">
                  <c:v>79.2</c:v>
                </c:pt>
                <c:pt idx="142">
                  <c:v>78.599999999999994</c:v>
                </c:pt>
                <c:pt idx="143">
                  <c:v>77.7</c:v>
                </c:pt>
                <c:pt idx="144">
                  <c:v>76.7</c:v>
                </c:pt>
                <c:pt idx="145">
                  <c:v>76</c:v>
                </c:pt>
                <c:pt idx="146">
                  <c:v>75.3</c:v>
                </c:pt>
                <c:pt idx="147">
                  <c:v>74.599999999999994</c:v>
                </c:pt>
                <c:pt idx="148">
                  <c:v>74.400000000000006</c:v>
                </c:pt>
                <c:pt idx="149">
                  <c:v>74.3</c:v>
                </c:pt>
                <c:pt idx="150">
                  <c:v>74</c:v>
                </c:pt>
                <c:pt idx="151">
                  <c:v>73.599999999999994</c:v>
                </c:pt>
                <c:pt idx="152">
                  <c:v>73.099999999999994</c:v>
                </c:pt>
                <c:pt idx="153">
                  <c:v>72.7</c:v>
                </c:pt>
                <c:pt idx="154">
                  <c:v>73.3</c:v>
                </c:pt>
                <c:pt idx="155">
                  <c:v>74.400000000000006</c:v>
                </c:pt>
                <c:pt idx="156">
                  <c:v>74</c:v>
                </c:pt>
                <c:pt idx="157">
                  <c:v>73.900000000000006</c:v>
                </c:pt>
                <c:pt idx="158">
                  <c:v>72.900000000000006</c:v>
                </c:pt>
                <c:pt idx="159">
                  <c:v>73.400000000000006</c:v>
                </c:pt>
                <c:pt idx="160">
                  <c:v>72.3</c:v>
                </c:pt>
                <c:pt idx="161">
                  <c:v>71.599999999999994</c:v>
                </c:pt>
                <c:pt idx="162">
                  <c:v>71.099999999999994</c:v>
                </c:pt>
                <c:pt idx="163">
                  <c:v>70.5</c:v>
                </c:pt>
                <c:pt idx="164">
                  <c:v>70</c:v>
                </c:pt>
                <c:pt idx="165">
                  <c:v>70.3</c:v>
                </c:pt>
                <c:pt idx="166">
                  <c:v>70.3</c:v>
                </c:pt>
                <c:pt idx="167">
                  <c:v>69.8</c:v>
                </c:pt>
                <c:pt idx="168">
                  <c:v>70.3</c:v>
                </c:pt>
                <c:pt idx="169">
                  <c:v>70.599999999999994</c:v>
                </c:pt>
                <c:pt idx="170">
                  <c:v>70.8</c:v>
                </c:pt>
                <c:pt idx="171">
                  <c:v>71.099999999999994</c:v>
                </c:pt>
                <c:pt idx="172">
                  <c:v>71.3</c:v>
                </c:pt>
                <c:pt idx="173">
                  <c:v>71.5</c:v>
                </c:pt>
                <c:pt idx="174">
                  <c:v>72.2</c:v>
                </c:pt>
                <c:pt idx="175">
                  <c:v>73</c:v>
                </c:pt>
                <c:pt idx="176">
                  <c:v>72.099999999999994</c:v>
                </c:pt>
                <c:pt idx="177">
                  <c:v>69.900000000000006</c:v>
                </c:pt>
                <c:pt idx="178">
                  <c:v>69.3</c:v>
                </c:pt>
                <c:pt idx="179">
                  <c:v>69.3</c:v>
                </c:pt>
                <c:pt idx="180">
                  <c:v>69.400000000000006</c:v>
                </c:pt>
                <c:pt idx="181">
                  <c:v>69.400000000000006</c:v>
                </c:pt>
                <c:pt idx="182">
                  <c:v>69.400000000000006</c:v>
                </c:pt>
                <c:pt idx="183">
                  <c:v>69.2</c:v>
                </c:pt>
                <c:pt idx="184">
                  <c:v>69.2</c:v>
                </c:pt>
                <c:pt idx="185">
                  <c:v>69.2</c:v>
                </c:pt>
                <c:pt idx="186">
                  <c:v>69.099999999999994</c:v>
                </c:pt>
                <c:pt idx="187">
                  <c:v>68.900000000000006</c:v>
                </c:pt>
                <c:pt idx="188">
                  <c:v>68.900000000000006</c:v>
                </c:pt>
                <c:pt idx="189">
                  <c:v>68.900000000000006</c:v>
                </c:pt>
                <c:pt idx="190">
                  <c:v>68.8</c:v>
                </c:pt>
                <c:pt idx="191">
                  <c:v>68.900000000000006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4E-4EC6-A2FC-A3A7F3A9390A}"/>
            </c:ext>
          </c:extLst>
        </c:ser>
        <c:ser>
          <c:idx val="3"/>
          <c:order val="1"/>
          <c:tx>
            <c:strRef>
              <c:f>Hourly!$G$588</c:f>
              <c:strCache>
                <c:ptCount val="1"/>
                <c:pt idx="0">
                  <c:v>Air temperature (°F)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Hourly!$A$589:$A$780</c:f>
              <c:strCache>
                <c:ptCount val="192"/>
                <c:pt idx="0">
                  <c:v>2019-07-16 08:45</c:v>
                </c:pt>
                <c:pt idx="1">
                  <c:v>2019-07-16 09:00</c:v>
                </c:pt>
                <c:pt idx="2">
                  <c:v>2019-07-16 09:15</c:v>
                </c:pt>
                <c:pt idx="3">
                  <c:v>2019-07-16 09:30</c:v>
                </c:pt>
                <c:pt idx="4">
                  <c:v>2019-07-16 09:45</c:v>
                </c:pt>
                <c:pt idx="5">
                  <c:v>2019-07-16 10:00</c:v>
                </c:pt>
                <c:pt idx="6">
                  <c:v>2019-07-16 10:15</c:v>
                </c:pt>
                <c:pt idx="7">
                  <c:v>2019-07-16 10:30</c:v>
                </c:pt>
                <c:pt idx="8">
                  <c:v>2019-07-16 10:45</c:v>
                </c:pt>
                <c:pt idx="9">
                  <c:v>2019-07-16 11:00</c:v>
                </c:pt>
                <c:pt idx="10">
                  <c:v>2019-07-16 11:15</c:v>
                </c:pt>
                <c:pt idx="11">
                  <c:v>2019-07-16 11:30</c:v>
                </c:pt>
                <c:pt idx="12">
                  <c:v>2019-07-16 11:45</c:v>
                </c:pt>
                <c:pt idx="13">
                  <c:v>2019-07-16 12:00</c:v>
                </c:pt>
                <c:pt idx="14">
                  <c:v>2019-07-16 12:15</c:v>
                </c:pt>
                <c:pt idx="15">
                  <c:v>2019-07-16 12:30</c:v>
                </c:pt>
                <c:pt idx="16">
                  <c:v>2019-07-16 12:45</c:v>
                </c:pt>
                <c:pt idx="17">
                  <c:v>2019-07-16 13:00</c:v>
                </c:pt>
                <c:pt idx="18">
                  <c:v>2019-07-16 13:15</c:v>
                </c:pt>
                <c:pt idx="19">
                  <c:v>2019-07-16 13:30</c:v>
                </c:pt>
                <c:pt idx="20">
                  <c:v>2019-07-16 13:45</c:v>
                </c:pt>
                <c:pt idx="21">
                  <c:v>2019-07-16 14:00</c:v>
                </c:pt>
                <c:pt idx="22">
                  <c:v>2019-07-16 14:15</c:v>
                </c:pt>
                <c:pt idx="23">
                  <c:v>2019-07-16 14:30</c:v>
                </c:pt>
                <c:pt idx="24">
                  <c:v>2019-07-16 14:45</c:v>
                </c:pt>
                <c:pt idx="25">
                  <c:v>2019-07-16 15:00</c:v>
                </c:pt>
                <c:pt idx="26">
                  <c:v>2019-07-16 15:15</c:v>
                </c:pt>
                <c:pt idx="27">
                  <c:v>2019-07-16 15:30</c:v>
                </c:pt>
                <c:pt idx="28">
                  <c:v>2019-07-16 15:45</c:v>
                </c:pt>
                <c:pt idx="29">
                  <c:v>2019-07-16 16:00</c:v>
                </c:pt>
                <c:pt idx="30">
                  <c:v>2019-07-16 16:15</c:v>
                </c:pt>
                <c:pt idx="31">
                  <c:v>2019-07-16 16:30</c:v>
                </c:pt>
                <c:pt idx="32">
                  <c:v>2019-07-16 16:45</c:v>
                </c:pt>
                <c:pt idx="33">
                  <c:v>2019-07-16 17:00</c:v>
                </c:pt>
                <c:pt idx="34">
                  <c:v>2019-07-16 17:15</c:v>
                </c:pt>
                <c:pt idx="35">
                  <c:v>2019-07-16 17:30</c:v>
                </c:pt>
                <c:pt idx="36">
                  <c:v>2019-07-16 17:45</c:v>
                </c:pt>
                <c:pt idx="37">
                  <c:v>2019-07-16 18:00</c:v>
                </c:pt>
                <c:pt idx="38">
                  <c:v>2019-07-16 18:15</c:v>
                </c:pt>
                <c:pt idx="39">
                  <c:v>2019-07-16 18:30</c:v>
                </c:pt>
                <c:pt idx="40">
                  <c:v>2019-07-16 18:45</c:v>
                </c:pt>
                <c:pt idx="41">
                  <c:v>2019-07-16 19:00</c:v>
                </c:pt>
                <c:pt idx="42">
                  <c:v>2019-07-16 19:15</c:v>
                </c:pt>
                <c:pt idx="43">
                  <c:v>2019-07-16 19:30</c:v>
                </c:pt>
                <c:pt idx="44">
                  <c:v>2019-07-16 19:45</c:v>
                </c:pt>
                <c:pt idx="45">
                  <c:v>2019-07-16 20:00</c:v>
                </c:pt>
                <c:pt idx="46">
                  <c:v>2019-07-16 20:15</c:v>
                </c:pt>
                <c:pt idx="47">
                  <c:v>2019-07-16 20:30</c:v>
                </c:pt>
                <c:pt idx="48">
                  <c:v>2019-07-16 20:45</c:v>
                </c:pt>
                <c:pt idx="49">
                  <c:v>2019-07-16 21:00</c:v>
                </c:pt>
                <c:pt idx="50">
                  <c:v>2019-07-16 21:15</c:v>
                </c:pt>
                <c:pt idx="51">
                  <c:v>2019-07-16 21:30</c:v>
                </c:pt>
                <c:pt idx="52">
                  <c:v>2019-07-16 21:45</c:v>
                </c:pt>
                <c:pt idx="53">
                  <c:v>2019-07-16 22:00</c:v>
                </c:pt>
                <c:pt idx="54">
                  <c:v>2019-07-16 22:15</c:v>
                </c:pt>
                <c:pt idx="55">
                  <c:v>2019-07-16 22:30</c:v>
                </c:pt>
                <c:pt idx="56">
                  <c:v>2019-07-16 22:45</c:v>
                </c:pt>
                <c:pt idx="57">
                  <c:v>2019-07-16 23:00</c:v>
                </c:pt>
                <c:pt idx="58">
                  <c:v>2019-07-16 23:15</c:v>
                </c:pt>
                <c:pt idx="59">
                  <c:v>2019-07-16 23:30</c:v>
                </c:pt>
                <c:pt idx="60">
                  <c:v>2019-07-16 23:45</c:v>
                </c:pt>
                <c:pt idx="61">
                  <c:v>2019-07-17 00:00</c:v>
                </c:pt>
                <c:pt idx="62">
                  <c:v>2019-07-17 00:15</c:v>
                </c:pt>
                <c:pt idx="63">
                  <c:v>2019-07-17 00:30</c:v>
                </c:pt>
                <c:pt idx="64">
                  <c:v>2019-07-17 00:45</c:v>
                </c:pt>
                <c:pt idx="65">
                  <c:v>2019-07-17 01:00</c:v>
                </c:pt>
                <c:pt idx="66">
                  <c:v>2019-07-17 01:15</c:v>
                </c:pt>
                <c:pt idx="67">
                  <c:v>2019-07-17 01:30</c:v>
                </c:pt>
                <c:pt idx="68">
                  <c:v>2019-07-17 01:45</c:v>
                </c:pt>
                <c:pt idx="69">
                  <c:v>2019-07-17 02:00</c:v>
                </c:pt>
                <c:pt idx="70">
                  <c:v>2019-07-17 02:15</c:v>
                </c:pt>
                <c:pt idx="71">
                  <c:v>2019-07-17 02:30</c:v>
                </c:pt>
                <c:pt idx="72">
                  <c:v>2019-07-17 02:45</c:v>
                </c:pt>
                <c:pt idx="73">
                  <c:v>2019-07-17 03:00</c:v>
                </c:pt>
                <c:pt idx="74">
                  <c:v>2019-07-17 03:15</c:v>
                </c:pt>
                <c:pt idx="75">
                  <c:v>2019-07-17 03:30</c:v>
                </c:pt>
                <c:pt idx="76">
                  <c:v>2019-07-17 03:45</c:v>
                </c:pt>
                <c:pt idx="77">
                  <c:v>2019-07-17 04:00</c:v>
                </c:pt>
                <c:pt idx="78">
                  <c:v>2019-07-17 04:15</c:v>
                </c:pt>
                <c:pt idx="79">
                  <c:v>2019-07-17 04:30</c:v>
                </c:pt>
                <c:pt idx="80">
                  <c:v>2019-07-17 04:45</c:v>
                </c:pt>
                <c:pt idx="81">
                  <c:v>2019-07-17 05:00</c:v>
                </c:pt>
                <c:pt idx="82">
                  <c:v>2019-07-17 05:15</c:v>
                </c:pt>
                <c:pt idx="83">
                  <c:v>2019-07-17 05:30</c:v>
                </c:pt>
                <c:pt idx="84">
                  <c:v>2019-07-17 05:45</c:v>
                </c:pt>
                <c:pt idx="85">
                  <c:v>2019-07-17 06:00</c:v>
                </c:pt>
                <c:pt idx="86">
                  <c:v>2019-07-17 06:15</c:v>
                </c:pt>
                <c:pt idx="87">
                  <c:v>2019-07-17 06:30</c:v>
                </c:pt>
                <c:pt idx="88">
                  <c:v>2019-07-17 06:45</c:v>
                </c:pt>
                <c:pt idx="89">
                  <c:v>2019-07-17 07:00</c:v>
                </c:pt>
                <c:pt idx="90">
                  <c:v>2019-07-17 07:15</c:v>
                </c:pt>
                <c:pt idx="91">
                  <c:v>2019-07-17 07:30</c:v>
                </c:pt>
                <c:pt idx="92">
                  <c:v>2019-07-17 07:45</c:v>
                </c:pt>
                <c:pt idx="93">
                  <c:v>2019-07-17 08:00</c:v>
                </c:pt>
                <c:pt idx="94">
                  <c:v>2019-07-17 08:15</c:v>
                </c:pt>
                <c:pt idx="95">
                  <c:v>2019-07-17 08:30</c:v>
                </c:pt>
                <c:pt idx="96">
                  <c:v>2019-07-17 08:45</c:v>
                </c:pt>
                <c:pt idx="97">
                  <c:v>2019-07-17 09:00</c:v>
                </c:pt>
                <c:pt idx="98">
                  <c:v>2019-07-17 09:15</c:v>
                </c:pt>
                <c:pt idx="99">
                  <c:v>2019-07-17 09:30</c:v>
                </c:pt>
                <c:pt idx="100">
                  <c:v>2019-07-17 09:45</c:v>
                </c:pt>
                <c:pt idx="101">
                  <c:v>2019-07-17 10:00</c:v>
                </c:pt>
                <c:pt idx="102">
                  <c:v>2019-07-17 10:15</c:v>
                </c:pt>
                <c:pt idx="103">
                  <c:v>2019-07-17 10:30</c:v>
                </c:pt>
                <c:pt idx="104">
                  <c:v>2019-07-17 10:45</c:v>
                </c:pt>
                <c:pt idx="105">
                  <c:v>2019-07-17 11:00</c:v>
                </c:pt>
                <c:pt idx="106">
                  <c:v>2019-07-17 11:15</c:v>
                </c:pt>
                <c:pt idx="107">
                  <c:v>2019-07-17 11:30</c:v>
                </c:pt>
                <c:pt idx="108">
                  <c:v>2019-07-17 11:45</c:v>
                </c:pt>
                <c:pt idx="109">
                  <c:v>2019-07-17 12:00</c:v>
                </c:pt>
                <c:pt idx="110">
                  <c:v>2019-07-17 12:15</c:v>
                </c:pt>
                <c:pt idx="111">
                  <c:v>2019-07-17 12:30</c:v>
                </c:pt>
                <c:pt idx="112">
                  <c:v>2019-07-17 12:45</c:v>
                </c:pt>
                <c:pt idx="113">
                  <c:v>2019-07-17 13:00</c:v>
                </c:pt>
                <c:pt idx="114">
                  <c:v>2019-07-17 13:15</c:v>
                </c:pt>
                <c:pt idx="115">
                  <c:v>2019-07-17 13:30</c:v>
                </c:pt>
                <c:pt idx="116">
                  <c:v>2019-07-17 13:45</c:v>
                </c:pt>
                <c:pt idx="117">
                  <c:v>2019-07-17 14:00</c:v>
                </c:pt>
                <c:pt idx="118">
                  <c:v>2019-07-17 14:15</c:v>
                </c:pt>
                <c:pt idx="119">
                  <c:v>2019-07-17 14:30</c:v>
                </c:pt>
                <c:pt idx="120">
                  <c:v>2019-07-17 14:45</c:v>
                </c:pt>
                <c:pt idx="121">
                  <c:v>2019-07-17 15:00</c:v>
                </c:pt>
                <c:pt idx="122">
                  <c:v>2019-07-17 15:15</c:v>
                </c:pt>
                <c:pt idx="123">
                  <c:v>2019-07-17 15:30</c:v>
                </c:pt>
                <c:pt idx="124">
                  <c:v>2019-07-17 15:45</c:v>
                </c:pt>
                <c:pt idx="125">
                  <c:v>2019-07-17 16:00</c:v>
                </c:pt>
                <c:pt idx="126">
                  <c:v>2019-07-17 16:15</c:v>
                </c:pt>
                <c:pt idx="127">
                  <c:v>2019-07-17 16:30</c:v>
                </c:pt>
                <c:pt idx="128">
                  <c:v>2019-07-17 16:45</c:v>
                </c:pt>
                <c:pt idx="129">
                  <c:v>2019-07-17 17:00</c:v>
                </c:pt>
                <c:pt idx="130">
                  <c:v>2019-07-17 17:15</c:v>
                </c:pt>
                <c:pt idx="131">
                  <c:v>2019-07-17 17:30</c:v>
                </c:pt>
                <c:pt idx="132">
                  <c:v>2019-07-17 17:45</c:v>
                </c:pt>
                <c:pt idx="133">
                  <c:v>2019-07-17 18:00</c:v>
                </c:pt>
                <c:pt idx="134">
                  <c:v>2019-07-17 18:15</c:v>
                </c:pt>
                <c:pt idx="135">
                  <c:v>2019-07-17 18:30</c:v>
                </c:pt>
                <c:pt idx="136">
                  <c:v>2019-07-17 18:45</c:v>
                </c:pt>
                <c:pt idx="137">
                  <c:v>2019-07-17 19:00</c:v>
                </c:pt>
                <c:pt idx="138">
                  <c:v>2019-07-17 19:15</c:v>
                </c:pt>
                <c:pt idx="139">
                  <c:v>2019-07-17 19:30</c:v>
                </c:pt>
                <c:pt idx="140">
                  <c:v>2019-07-17 19:45</c:v>
                </c:pt>
                <c:pt idx="141">
                  <c:v>2019-07-17 20:00</c:v>
                </c:pt>
                <c:pt idx="142">
                  <c:v>2019-07-17 20:15</c:v>
                </c:pt>
                <c:pt idx="143">
                  <c:v>2019-07-17 20:30</c:v>
                </c:pt>
                <c:pt idx="144">
                  <c:v>2019-07-17 20:45</c:v>
                </c:pt>
                <c:pt idx="145">
                  <c:v>2019-07-17 21:00</c:v>
                </c:pt>
                <c:pt idx="146">
                  <c:v>2019-07-17 21:15</c:v>
                </c:pt>
                <c:pt idx="147">
                  <c:v>2019-07-17 21:30</c:v>
                </c:pt>
                <c:pt idx="148">
                  <c:v>2019-07-17 21:45</c:v>
                </c:pt>
                <c:pt idx="149">
                  <c:v>2019-07-17 22:00</c:v>
                </c:pt>
                <c:pt idx="150">
                  <c:v>2019-07-17 22:15</c:v>
                </c:pt>
                <c:pt idx="151">
                  <c:v>2019-07-17 22:30</c:v>
                </c:pt>
                <c:pt idx="152">
                  <c:v>2019-07-17 22:45</c:v>
                </c:pt>
                <c:pt idx="153">
                  <c:v>2019-07-17 23:00</c:v>
                </c:pt>
                <c:pt idx="154">
                  <c:v>2019-07-17 23:15</c:v>
                </c:pt>
                <c:pt idx="155">
                  <c:v>2019-07-17 23:30</c:v>
                </c:pt>
                <c:pt idx="156">
                  <c:v>2019-07-17 23:45</c:v>
                </c:pt>
                <c:pt idx="157">
                  <c:v>2019-07-18 00:00</c:v>
                </c:pt>
                <c:pt idx="158">
                  <c:v>2019-07-18 00:15</c:v>
                </c:pt>
                <c:pt idx="159">
                  <c:v>2019-07-18 00:30</c:v>
                </c:pt>
                <c:pt idx="160">
                  <c:v>2019-07-18 00:45</c:v>
                </c:pt>
                <c:pt idx="161">
                  <c:v>2019-07-18 01:00</c:v>
                </c:pt>
                <c:pt idx="162">
                  <c:v>2019-07-18 01:15</c:v>
                </c:pt>
                <c:pt idx="163">
                  <c:v>2019-07-18 01:30</c:v>
                </c:pt>
                <c:pt idx="164">
                  <c:v>2019-07-18 01:45</c:v>
                </c:pt>
                <c:pt idx="165">
                  <c:v>2019-07-18 02:00</c:v>
                </c:pt>
                <c:pt idx="166">
                  <c:v>2019-07-18 02:15</c:v>
                </c:pt>
                <c:pt idx="167">
                  <c:v>2019-07-18 02:30</c:v>
                </c:pt>
                <c:pt idx="168">
                  <c:v>2019-07-18 02:45</c:v>
                </c:pt>
                <c:pt idx="169">
                  <c:v>2019-07-18 03:00</c:v>
                </c:pt>
                <c:pt idx="170">
                  <c:v>2019-07-18 03:15</c:v>
                </c:pt>
                <c:pt idx="171">
                  <c:v>2019-07-18 03:30</c:v>
                </c:pt>
                <c:pt idx="172">
                  <c:v>2019-07-18 03:45</c:v>
                </c:pt>
                <c:pt idx="173">
                  <c:v>2019-07-18 04:00</c:v>
                </c:pt>
                <c:pt idx="174">
                  <c:v>2019-07-18 04:15</c:v>
                </c:pt>
                <c:pt idx="175">
                  <c:v>2019-07-18 04:30</c:v>
                </c:pt>
                <c:pt idx="176">
                  <c:v>2019-07-18 04:45</c:v>
                </c:pt>
                <c:pt idx="177">
                  <c:v>2019-07-18 05:00</c:v>
                </c:pt>
                <c:pt idx="178">
                  <c:v>2019-07-18 05:15</c:v>
                </c:pt>
                <c:pt idx="179">
                  <c:v>2019-07-18 05:30</c:v>
                </c:pt>
                <c:pt idx="180">
                  <c:v>2019-07-18 05:45</c:v>
                </c:pt>
                <c:pt idx="181">
                  <c:v>2019-07-18 06:00</c:v>
                </c:pt>
                <c:pt idx="182">
                  <c:v>2019-07-18 06:15</c:v>
                </c:pt>
                <c:pt idx="183">
                  <c:v>2019-07-18 06:30</c:v>
                </c:pt>
                <c:pt idx="184">
                  <c:v>2019-07-18 06:45</c:v>
                </c:pt>
                <c:pt idx="185">
                  <c:v>2019-07-18 07:00</c:v>
                </c:pt>
                <c:pt idx="186">
                  <c:v>2019-07-18 07:15</c:v>
                </c:pt>
                <c:pt idx="187">
                  <c:v>2019-07-18 07:30</c:v>
                </c:pt>
                <c:pt idx="188">
                  <c:v>2019-07-18 07:45</c:v>
                </c:pt>
                <c:pt idx="189">
                  <c:v>2019-07-18 08:00</c:v>
                </c:pt>
                <c:pt idx="190">
                  <c:v>2019-07-18 08:15</c:v>
                </c:pt>
                <c:pt idx="191">
                  <c:v>2019-07-18 08:30</c:v>
                </c:pt>
              </c:strCache>
            </c:strRef>
          </c:cat>
          <c:val>
            <c:numRef>
              <c:f>Hourly!$G$589:$G$780</c:f>
              <c:numCache>
                <c:formatCode>General</c:formatCode>
                <c:ptCount val="192"/>
                <c:pt idx="0">
                  <c:v>75.900000000000006</c:v>
                </c:pt>
                <c:pt idx="1">
                  <c:v>76.5</c:v>
                </c:pt>
                <c:pt idx="2">
                  <c:v>78.099999999999994</c:v>
                </c:pt>
                <c:pt idx="3">
                  <c:v>78.7</c:v>
                </c:pt>
                <c:pt idx="4">
                  <c:v>79</c:v>
                </c:pt>
                <c:pt idx="5">
                  <c:v>78.900000000000006</c:v>
                </c:pt>
                <c:pt idx="6">
                  <c:v>80.3</c:v>
                </c:pt>
                <c:pt idx="7">
                  <c:v>80.2</c:v>
                </c:pt>
                <c:pt idx="8">
                  <c:v>80.3</c:v>
                </c:pt>
                <c:pt idx="9">
                  <c:v>80.5</c:v>
                </c:pt>
                <c:pt idx="10">
                  <c:v>81.400000000000006</c:v>
                </c:pt>
                <c:pt idx="11">
                  <c:v>82</c:v>
                </c:pt>
                <c:pt idx="12">
                  <c:v>81.099999999999994</c:v>
                </c:pt>
                <c:pt idx="13">
                  <c:v>82.8</c:v>
                </c:pt>
                <c:pt idx="14">
                  <c:v>83</c:v>
                </c:pt>
                <c:pt idx="15">
                  <c:v>84.3</c:v>
                </c:pt>
                <c:pt idx="16">
                  <c:v>84.4</c:v>
                </c:pt>
                <c:pt idx="17">
                  <c:v>85.4</c:v>
                </c:pt>
                <c:pt idx="18">
                  <c:v>86.7</c:v>
                </c:pt>
                <c:pt idx="19">
                  <c:v>85.9</c:v>
                </c:pt>
                <c:pt idx="20">
                  <c:v>86.2</c:v>
                </c:pt>
                <c:pt idx="21">
                  <c:v>87.5</c:v>
                </c:pt>
                <c:pt idx="22">
                  <c:v>89.3</c:v>
                </c:pt>
                <c:pt idx="23">
                  <c:v>85.9</c:v>
                </c:pt>
                <c:pt idx="24">
                  <c:v>87.8</c:v>
                </c:pt>
                <c:pt idx="25">
                  <c:v>86</c:v>
                </c:pt>
                <c:pt idx="26">
                  <c:v>85.6</c:v>
                </c:pt>
                <c:pt idx="27">
                  <c:v>86.8</c:v>
                </c:pt>
                <c:pt idx="28">
                  <c:v>85.4</c:v>
                </c:pt>
                <c:pt idx="29">
                  <c:v>85.2</c:v>
                </c:pt>
                <c:pt idx="30">
                  <c:v>85.1</c:v>
                </c:pt>
                <c:pt idx="31">
                  <c:v>87.5</c:v>
                </c:pt>
                <c:pt idx="32">
                  <c:v>88.5</c:v>
                </c:pt>
                <c:pt idx="33">
                  <c:v>88.2</c:v>
                </c:pt>
                <c:pt idx="34">
                  <c:v>88.8</c:v>
                </c:pt>
                <c:pt idx="35">
                  <c:v>88.3</c:v>
                </c:pt>
                <c:pt idx="36">
                  <c:v>88</c:v>
                </c:pt>
                <c:pt idx="37">
                  <c:v>88.9</c:v>
                </c:pt>
                <c:pt idx="38">
                  <c:v>88.2</c:v>
                </c:pt>
                <c:pt idx="39">
                  <c:v>86.4</c:v>
                </c:pt>
                <c:pt idx="40">
                  <c:v>84.4</c:v>
                </c:pt>
                <c:pt idx="41">
                  <c:v>83.8</c:v>
                </c:pt>
                <c:pt idx="42">
                  <c:v>82.9</c:v>
                </c:pt>
                <c:pt idx="43">
                  <c:v>81.900000000000006</c:v>
                </c:pt>
                <c:pt idx="44">
                  <c:v>81.400000000000006</c:v>
                </c:pt>
                <c:pt idx="45">
                  <c:v>81.2</c:v>
                </c:pt>
                <c:pt idx="46">
                  <c:v>80.599999999999994</c:v>
                </c:pt>
                <c:pt idx="47">
                  <c:v>79.5</c:v>
                </c:pt>
                <c:pt idx="48">
                  <c:v>77.099999999999994</c:v>
                </c:pt>
                <c:pt idx="49">
                  <c:v>75.599999999999994</c:v>
                </c:pt>
                <c:pt idx="50">
                  <c:v>74.5</c:v>
                </c:pt>
                <c:pt idx="51">
                  <c:v>74.099999999999994</c:v>
                </c:pt>
                <c:pt idx="52">
                  <c:v>74.400000000000006</c:v>
                </c:pt>
                <c:pt idx="53">
                  <c:v>76.099999999999994</c:v>
                </c:pt>
                <c:pt idx="54">
                  <c:v>74.599999999999994</c:v>
                </c:pt>
                <c:pt idx="55">
                  <c:v>73.2</c:v>
                </c:pt>
                <c:pt idx="56">
                  <c:v>72.7</c:v>
                </c:pt>
                <c:pt idx="57">
                  <c:v>72.2</c:v>
                </c:pt>
                <c:pt idx="58">
                  <c:v>71.7</c:v>
                </c:pt>
                <c:pt idx="59">
                  <c:v>71.7</c:v>
                </c:pt>
                <c:pt idx="60">
                  <c:v>71.599999999999994</c:v>
                </c:pt>
                <c:pt idx="61">
                  <c:v>71</c:v>
                </c:pt>
                <c:pt idx="62">
                  <c:v>70.8</c:v>
                </c:pt>
                <c:pt idx="63">
                  <c:v>69.8</c:v>
                </c:pt>
                <c:pt idx="64">
                  <c:v>69.3</c:v>
                </c:pt>
                <c:pt idx="65">
                  <c:v>69</c:v>
                </c:pt>
                <c:pt idx="66">
                  <c:v>68.599999999999994</c:v>
                </c:pt>
                <c:pt idx="67">
                  <c:v>67.599999999999994</c:v>
                </c:pt>
                <c:pt idx="68">
                  <c:v>67.5</c:v>
                </c:pt>
                <c:pt idx="69">
                  <c:v>67.3</c:v>
                </c:pt>
                <c:pt idx="70">
                  <c:v>67.3</c:v>
                </c:pt>
                <c:pt idx="71">
                  <c:v>67.099999999999994</c:v>
                </c:pt>
                <c:pt idx="72">
                  <c:v>67.099999999999994</c:v>
                </c:pt>
                <c:pt idx="73">
                  <c:v>67.2</c:v>
                </c:pt>
                <c:pt idx="74">
                  <c:v>67.3</c:v>
                </c:pt>
                <c:pt idx="75">
                  <c:v>67.400000000000006</c:v>
                </c:pt>
                <c:pt idx="76">
                  <c:v>67.7</c:v>
                </c:pt>
                <c:pt idx="77">
                  <c:v>67.8</c:v>
                </c:pt>
                <c:pt idx="78">
                  <c:v>67.900000000000006</c:v>
                </c:pt>
                <c:pt idx="79">
                  <c:v>67.900000000000006</c:v>
                </c:pt>
                <c:pt idx="80">
                  <c:v>67.7</c:v>
                </c:pt>
                <c:pt idx="81">
                  <c:v>67.7</c:v>
                </c:pt>
                <c:pt idx="82">
                  <c:v>67.7</c:v>
                </c:pt>
                <c:pt idx="83">
                  <c:v>67.5</c:v>
                </c:pt>
                <c:pt idx="84">
                  <c:v>67.400000000000006</c:v>
                </c:pt>
                <c:pt idx="85">
                  <c:v>67.7</c:v>
                </c:pt>
                <c:pt idx="86">
                  <c:v>67.8</c:v>
                </c:pt>
                <c:pt idx="87">
                  <c:v>67.8</c:v>
                </c:pt>
                <c:pt idx="88">
                  <c:v>68.2</c:v>
                </c:pt>
                <c:pt idx="89">
                  <c:v>70</c:v>
                </c:pt>
                <c:pt idx="90">
                  <c:v>71.2</c:v>
                </c:pt>
                <c:pt idx="91">
                  <c:v>72.099999999999994</c:v>
                </c:pt>
                <c:pt idx="92">
                  <c:v>73.7</c:v>
                </c:pt>
                <c:pt idx="93">
                  <c:v>74.2</c:v>
                </c:pt>
                <c:pt idx="94">
                  <c:v>75</c:v>
                </c:pt>
                <c:pt idx="95">
                  <c:v>75.7</c:v>
                </c:pt>
                <c:pt idx="96">
                  <c:v>76.599999999999994</c:v>
                </c:pt>
                <c:pt idx="97">
                  <c:v>77.400000000000006</c:v>
                </c:pt>
                <c:pt idx="98">
                  <c:v>78.8</c:v>
                </c:pt>
                <c:pt idx="99">
                  <c:v>79.8</c:v>
                </c:pt>
                <c:pt idx="100">
                  <c:v>80.7</c:v>
                </c:pt>
                <c:pt idx="101">
                  <c:v>81.2</c:v>
                </c:pt>
                <c:pt idx="102">
                  <c:v>82</c:v>
                </c:pt>
                <c:pt idx="103">
                  <c:v>83.2</c:v>
                </c:pt>
                <c:pt idx="104">
                  <c:v>83.9</c:v>
                </c:pt>
                <c:pt idx="105">
                  <c:v>84.8</c:v>
                </c:pt>
                <c:pt idx="106">
                  <c:v>84.6</c:v>
                </c:pt>
                <c:pt idx="107">
                  <c:v>84.9</c:v>
                </c:pt>
                <c:pt idx="108">
                  <c:v>84.8</c:v>
                </c:pt>
                <c:pt idx="109">
                  <c:v>84.2</c:v>
                </c:pt>
                <c:pt idx="110">
                  <c:v>84.2</c:v>
                </c:pt>
                <c:pt idx="111">
                  <c:v>86.1</c:v>
                </c:pt>
                <c:pt idx="112">
                  <c:v>85.8</c:v>
                </c:pt>
                <c:pt idx="113">
                  <c:v>86.9</c:v>
                </c:pt>
                <c:pt idx="114">
                  <c:v>88</c:v>
                </c:pt>
                <c:pt idx="115">
                  <c:v>87.4</c:v>
                </c:pt>
                <c:pt idx="116">
                  <c:v>87.1</c:v>
                </c:pt>
                <c:pt idx="117">
                  <c:v>85.4</c:v>
                </c:pt>
                <c:pt idx="118">
                  <c:v>85.4</c:v>
                </c:pt>
                <c:pt idx="119">
                  <c:v>87.3</c:v>
                </c:pt>
                <c:pt idx="120">
                  <c:v>87.2</c:v>
                </c:pt>
                <c:pt idx="121">
                  <c:v>87.2</c:v>
                </c:pt>
                <c:pt idx="122">
                  <c:v>87.2</c:v>
                </c:pt>
                <c:pt idx="123">
                  <c:v>86</c:v>
                </c:pt>
                <c:pt idx="124">
                  <c:v>85.9</c:v>
                </c:pt>
                <c:pt idx="125">
                  <c:v>85.9</c:v>
                </c:pt>
                <c:pt idx="126">
                  <c:v>84.9</c:v>
                </c:pt>
                <c:pt idx="127">
                  <c:v>84.5</c:v>
                </c:pt>
                <c:pt idx="128">
                  <c:v>84.1</c:v>
                </c:pt>
                <c:pt idx="129">
                  <c:v>83.8</c:v>
                </c:pt>
                <c:pt idx="130">
                  <c:v>83.2</c:v>
                </c:pt>
                <c:pt idx="131">
                  <c:v>82.5</c:v>
                </c:pt>
                <c:pt idx="132">
                  <c:v>82.1</c:v>
                </c:pt>
                <c:pt idx="133">
                  <c:v>82.1</c:v>
                </c:pt>
                <c:pt idx="134">
                  <c:v>81.5</c:v>
                </c:pt>
                <c:pt idx="135">
                  <c:v>81.2</c:v>
                </c:pt>
                <c:pt idx="136">
                  <c:v>81</c:v>
                </c:pt>
                <c:pt idx="137">
                  <c:v>80.7</c:v>
                </c:pt>
                <c:pt idx="138">
                  <c:v>80.099999999999994</c:v>
                </c:pt>
                <c:pt idx="139">
                  <c:v>79.599999999999994</c:v>
                </c:pt>
                <c:pt idx="140">
                  <c:v>79.099999999999994</c:v>
                </c:pt>
                <c:pt idx="141">
                  <c:v>78.5</c:v>
                </c:pt>
                <c:pt idx="142">
                  <c:v>78.2</c:v>
                </c:pt>
                <c:pt idx="143">
                  <c:v>77.3</c:v>
                </c:pt>
                <c:pt idx="144">
                  <c:v>76.7</c:v>
                </c:pt>
                <c:pt idx="145">
                  <c:v>75.7</c:v>
                </c:pt>
                <c:pt idx="146">
                  <c:v>75.099999999999994</c:v>
                </c:pt>
                <c:pt idx="147">
                  <c:v>74.3</c:v>
                </c:pt>
                <c:pt idx="148">
                  <c:v>74.400000000000006</c:v>
                </c:pt>
                <c:pt idx="149">
                  <c:v>74.3</c:v>
                </c:pt>
                <c:pt idx="150">
                  <c:v>73.8</c:v>
                </c:pt>
                <c:pt idx="151">
                  <c:v>73.3</c:v>
                </c:pt>
                <c:pt idx="152">
                  <c:v>72.900000000000006</c:v>
                </c:pt>
                <c:pt idx="153">
                  <c:v>72.7</c:v>
                </c:pt>
                <c:pt idx="154">
                  <c:v>73.5</c:v>
                </c:pt>
                <c:pt idx="155">
                  <c:v>73.7</c:v>
                </c:pt>
                <c:pt idx="156">
                  <c:v>73.400000000000006</c:v>
                </c:pt>
                <c:pt idx="157">
                  <c:v>73.2</c:v>
                </c:pt>
                <c:pt idx="158">
                  <c:v>72.5</c:v>
                </c:pt>
                <c:pt idx="159">
                  <c:v>72.900000000000006</c:v>
                </c:pt>
                <c:pt idx="160">
                  <c:v>71.7</c:v>
                </c:pt>
                <c:pt idx="161">
                  <c:v>71.5</c:v>
                </c:pt>
                <c:pt idx="162">
                  <c:v>70.900000000000006</c:v>
                </c:pt>
                <c:pt idx="163">
                  <c:v>70.2</c:v>
                </c:pt>
                <c:pt idx="164">
                  <c:v>70</c:v>
                </c:pt>
                <c:pt idx="165">
                  <c:v>70.3</c:v>
                </c:pt>
                <c:pt idx="166">
                  <c:v>70.5</c:v>
                </c:pt>
                <c:pt idx="167">
                  <c:v>70.5</c:v>
                </c:pt>
                <c:pt idx="168">
                  <c:v>70.5</c:v>
                </c:pt>
                <c:pt idx="169">
                  <c:v>70.5</c:v>
                </c:pt>
                <c:pt idx="170">
                  <c:v>70.7</c:v>
                </c:pt>
                <c:pt idx="171">
                  <c:v>71</c:v>
                </c:pt>
                <c:pt idx="172">
                  <c:v>71.3</c:v>
                </c:pt>
                <c:pt idx="173">
                  <c:v>71.7</c:v>
                </c:pt>
                <c:pt idx="174">
                  <c:v>72.3</c:v>
                </c:pt>
                <c:pt idx="175">
                  <c:v>72.900000000000006</c:v>
                </c:pt>
                <c:pt idx="176">
                  <c:v>71.099999999999994</c:v>
                </c:pt>
                <c:pt idx="177">
                  <c:v>69</c:v>
                </c:pt>
                <c:pt idx="178">
                  <c:v>68.5</c:v>
                </c:pt>
                <c:pt idx="179">
                  <c:v>68.5</c:v>
                </c:pt>
                <c:pt idx="180">
                  <c:v>68.8</c:v>
                </c:pt>
                <c:pt idx="181">
                  <c:v>68.7</c:v>
                </c:pt>
                <c:pt idx="182">
                  <c:v>68.599999999999994</c:v>
                </c:pt>
                <c:pt idx="183">
                  <c:v>68.900000000000006</c:v>
                </c:pt>
                <c:pt idx="184">
                  <c:v>68.7</c:v>
                </c:pt>
                <c:pt idx="185">
                  <c:v>68.7</c:v>
                </c:pt>
                <c:pt idx="186">
                  <c:v>68.5</c:v>
                </c:pt>
                <c:pt idx="187">
                  <c:v>68.3</c:v>
                </c:pt>
                <c:pt idx="188">
                  <c:v>68.2</c:v>
                </c:pt>
                <c:pt idx="189">
                  <c:v>68.2</c:v>
                </c:pt>
                <c:pt idx="190">
                  <c:v>68.099999999999994</c:v>
                </c:pt>
                <c:pt idx="19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A4E-4EC6-A2FC-A3A7F3A93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519544"/>
        <c:axId val="873104336"/>
      </c:lineChart>
      <c:lineChart>
        <c:grouping val="standard"/>
        <c:varyColors val="0"/>
        <c:ser>
          <c:idx val="0"/>
          <c:order val="2"/>
          <c:tx>
            <c:strRef>
              <c:f>Hourly!$N$588</c:f>
              <c:strCache>
                <c:ptCount val="1"/>
                <c:pt idx="0">
                  <c:v>Wind speed (mph)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Hourly!$A$589:$A$780</c:f>
              <c:strCache>
                <c:ptCount val="192"/>
                <c:pt idx="0">
                  <c:v>2019-07-16 08:45</c:v>
                </c:pt>
                <c:pt idx="1">
                  <c:v>2019-07-16 09:00</c:v>
                </c:pt>
                <c:pt idx="2">
                  <c:v>2019-07-16 09:15</c:v>
                </c:pt>
                <c:pt idx="3">
                  <c:v>2019-07-16 09:30</c:v>
                </c:pt>
                <c:pt idx="4">
                  <c:v>2019-07-16 09:45</c:v>
                </c:pt>
                <c:pt idx="5">
                  <c:v>2019-07-16 10:00</c:v>
                </c:pt>
                <c:pt idx="6">
                  <c:v>2019-07-16 10:15</c:v>
                </c:pt>
                <c:pt idx="7">
                  <c:v>2019-07-16 10:30</c:v>
                </c:pt>
                <c:pt idx="8">
                  <c:v>2019-07-16 10:45</c:v>
                </c:pt>
                <c:pt idx="9">
                  <c:v>2019-07-16 11:00</c:v>
                </c:pt>
                <c:pt idx="10">
                  <c:v>2019-07-16 11:15</c:v>
                </c:pt>
                <c:pt idx="11">
                  <c:v>2019-07-16 11:30</c:v>
                </c:pt>
                <c:pt idx="12">
                  <c:v>2019-07-16 11:45</c:v>
                </c:pt>
                <c:pt idx="13">
                  <c:v>2019-07-16 12:00</c:v>
                </c:pt>
                <c:pt idx="14">
                  <c:v>2019-07-16 12:15</c:v>
                </c:pt>
                <c:pt idx="15">
                  <c:v>2019-07-16 12:30</c:v>
                </c:pt>
                <c:pt idx="16">
                  <c:v>2019-07-16 12:45</c:v>
                </c:pt>
                <c:pt idx="17">
                  <c:v>2019-07-16 13:00</c:v>
                </c:pt>
                <c:pt idx="18">
                  <c:v>2019-07-16 13:15</c:v>
                </c:pt>
                <c:pt idx="19">
                  <c:v>2019-07-16 13:30</c:v>
                </c:pt>
                <c:pt idx="20">
                  <c:v>2019-07-16 13:45</c:v>
                </c:pt>
                <c:pt idx="21">
                  <c:v>2019-07-16 14:00</c:v>
                </c:pt>
                <c:pt idx="22">
                  <c:v>2019-07-16 14:15</c:v>
                </c:pt>
                <c:pt idx="23">
                  <c:v>2019-07-16 14:30</c:v>
                </c:pt>
                <c:pt idx="24">
                  <c:v>2019-07-16 14:45</c:v>
                </c:pt>
                <c:pt idx="25">
                  <c:v>2019-07-16 15:00</c:v>
                </c:pt>
                <c:pt idx="26">
                  <c:v>2019-07-16 15:15</c:v>
                </c:pt>
                <c:pt idx="27">
                  <c:v>2019-07-16 15:30</c:v>
                </c:pt>
                <c:pt idx="28">
                  <c:v>2019-07-16 15:45</c:v>
                </c:pt>
                <c:pt idx="29">
                  <c:v>2019-07-16 16:00</c:v>
                </c:pt>
                <c:pt idx="30">
                  <c:v>2019-07-16 16:15</c:v>
                </c:pt>
                <c:pt idx="31">
                  <c:v>2019-07-16 16:30</c:v>
                </c:pt>
                <c:pt idx="32">
                  <c:v>2019-07-16 16:45</c:v>
                </c:pt>
                <c:pt idx="33">
                  <c:v>2019-07-16 17:00</c:v>
                </c:pt>
                <c:pt idx="34">
                  <c:v>2019-07-16 17:15</c:v>
                </c:pt>
                <c:pt idx="35">
                  <c:v>2019-07-16 17:30</c:v>
                </c:pt>
                <c:pt idx="36">
                  <c:v>2019-07-16 17:45</c:v>
                </c:pt>
                <c:pt idx="37">
                  <c:v>2019-07-16 18:00</c:v>
                </c:pt>
                <c:pt idx="38">
                  <c:v>2019-07-16 18:15</c:v>
                </c:pt>
                <c:pt idx="39">
                  <c:v>2019-07-16 18:30</c:v>
                </c:pt>
                <c:pt idx="40">
                  <c:v>2019-07-16 18:45</c:v>
                </c:pt>
                <c:pt idx="41">
                  <c:v>2019-07-16 19:00</c:v>
                </c:pt>
                <c:pt idx="42">
                  <c:v>2019-07-16 19:15</c:v>
                </c:pt>
                <c:pt idx="43">
                  <c:v>2019-07-16 19:30</c:v>
                </c:pt>
                <c:pt idx="44">
                  <c:v>2019-07-16 19:45</c:v>
                </c:pt>
                <c:pt idx="45">
                  <c:v>2019-07-16 20:00</c:v>
                </c:pt>
                <c:pt idx="46">
                  <c:v>2019-07-16 20:15</c:v>
                </c:pt>
                <c:pt idx="47">
                  <c:v>2019-07-16 20:30</c:v>
                </c:pt>
                <c:pt idx="48">
                  <c:v>2019-07-16 20:45</c:v>
                </c:pt>
                <c:pt idx="49">
                  <c:v>2019-07-16 21:00</c:v>
                </c:pt>
                <c:pt idx="50">
                  <c:v>2019-07-16 21:15</c:v>
                </c:pt>
                <c:pt idx="51">
                  <c:v>2019-07-16 21:30</c:v>
                </c:pt>
                <c:pt idx="52">
                  <c:v>2019-07-16 21:45</c:v>
                </c:pt>
                <c:pt idx="53">
                  <c:v>2019-07-16 22:00</c:v>
                </c:pt>
                <c:pt idx="54">
                  <c:v>2019-07-16 22:15</c:v>
                </c:pt>
                <c:pt idx="55">
                  <c:v>2019-07-16 22:30</c:v>
                </c:pt>
                <c:pt idx="56">
                  <c:v>2019-07-16 22:45</c:v>
                </c:pt>
                <c:pt idx="57">
                  <c:v>2019-07-16 23:00</c:v>
                </c:pt>
                <c:pt idx="58">
                  <c:v>2019-07-16 23:15</c:v>
                </c:pt>
                <c:pt idx="59">
                  <c:v>2019-07-16 23:30</c:v>
                </c:pt>
                <c:pt idx="60">
                  <c:v>2019-07-16 23:45</c:v>
                </c:pt>
                <c:pt idx="61">
                  <c:v>2019-07-17 00:00</c:v>
                </c:pt>
                <c:pt idx="62">
                  <c:v>2019-07-17 00:15</c:v>
                </c:pt>
                <c:pt idx="63">
                  <c:v>2019-07-17 00:30</c:v>
                </c:pt>
                <c:pt idx="64">
                  <c:v>2019-07-17 00:45</c:v>
                </c:pt>
                <c:pt idx="65">
                  <c:v>2019-07-17 01:00</c:v>
                </c:pt>
                <c:pt idx="66">
                  <c:v>2019-07-17 01:15</c:v>
                </c:pt>
                <c:pt idx="67">
                  <c:v>2019-07-17 01:30</c:v>
                </c:pt>
                <c:pt idx="68">
                  <c:v>2019-07-17 01:45</c:v>
                </c:pt>
                <c:pt idx="69">
                  <c:v>2019-07-17 02:00</c:v>
                </c:pt>
                <c:pt idx="70">
                  <c:v>2019-07-17 02:15</c:v>
                </c:pt>
                <c:pt idx="71">
                  <c:v>2019-07-17 02:30</c:v>
                </c:pt>
                <c:pt idx="72">
                  <c:v>2019-07-17 02:45</c:v>
                </c:pt>
                <c:pt idx="73">
                  <c:v>2019-07-17 03:00</c:v>
                </c:pt>
                <c:pt idx="74">
                  <c:v>2019-07-17 03:15</c:v>
                </c:pt>
                <c:pt idx="75">
                  <c:v>2019-07-17 03:30</c:v>
                </c:pt>
                <c:pt idx="76">
                  <c:v>2019-07-17 03:45</c:v>
                </c:pt>
                <c:pt idx="77">
                  <c:v>2019-07-17 04:00</c:v>
                </c:pt>
                <c:pt idx="78">
                  <c:v>2019-07-17 04:15</c:v>
                </c:pt>
                <c:pt idx="79">
                  <c:v>2019-07-17 04:30</c:v>
                </c:pt>
                <c:pt idx="80">
                  <c:v>2019-07-17 04:45</c:v>
                </c:pt>
                <c:pt idx="81">
                  <c:v>2019-07-17 05:00</c:v>
                </c:pt>
                <c:pt idx="82">
                  <c:v>2019-07-17 05:15</c:v>
                </c:pt>
                <c:pt idx="83">
                  <c:v>2019-07-17 05:30</c:v>
                </c:pt>
                <c:pt idx="84">
                  <c:v>2019-07-17 05:45</c:v>
                </c:pt>
                <c:pt idx="85">
                  <c:v>2019-07-17 06:00</c:v>
                </c:pt>
                <c:pt idx="86">
                  <c:v>2019-07-17 06:15</c:v>
                </c:pt>
                <c:pt idx="87">
                  <c:v>2019-07-17 06:30</c:v>
                </c:pt>
                <c:pt idx="88">
                  <c:v>2019-07-17 06:45</c:v>
                </c:pt>
                <c:pt idx="89">
                  <c:v>2019-07-17 07:00</c:v>
                </c:pt>
                <c:pt idx="90">
                  <c:v>2019-07-17 07:15</c:v>
                </c:pt>
                <c:pt idx="91">
                  <c:v>2019-07-17 07:30</c:v>
                </c:pt>
                <c:pt idx="92">
                  <c:v>2019-07-17 07:45</c:v>
                </c:pt>
                <c:pt idx="93">
                  <c:v>2019-07-17 08:00</c:v>
                </c:pt>
                <c:pt idx="94">
                  <c:v>2019-07-17 08:15</c:v>
                </c:pt>
                <c:pt idx="95">
                  <c:v>2019-07-17 08:30</c:v>
                </c:pt>
                <c:pt idx="96">
                  <c:v>2019-07-17 08:45</c:v>
                </c:pt>
                <c:pt idx="97">
                  <c:v>2019-07-17 09:00</c:v>
                </c:pt>
                <c:pt idx="98">
                  <c:v>2019-07-17 09:15</c:v>
                </c:pt>
                <c:pt idx="99">
                  <c:v>2019-07-17 09:30</c:v>
                </c:pt>
                <c:pt idx="100">
                  <c:v>2019-07-17 09:45</c:v>
                </c:pt>
                <c:pt idx="101">
                  <c:v>2019-07-17 10:00</c:v>
                </c:pt>
                <c:pt idx="102">
                  <c:v>2019-07-17 10:15</c:v>
                </c:pt>
                <c:pt idx="103">
                  <c:v>2019-07-17 10:30</c:v>
                </c:pt>
                <c:pt idx="104">
                  <c:v>2019-07-17 10:45</c:v>
                </c:pt>
                <c:pt idx="105">
                  <c:v>2019-07-17 11:00</c:v>
                </c:pt>
                <c:pt idx="106">
                  <c:v>2019-07-17 11:15</c:v>
                </c:pt>
                <c:pt idx="107">
                  <c:v>2019-07-17 11:30</c:v>
                </c:pt>
                <c:pt idx="108">
                  <c:v>2019-07-17 11:45</c:v>
                </c:pt>
                <c:pt idx="109">
                  <c:v>2019-07-17 12:00</c:v>
                </c:pt>
                <c:pt idx="110">
                  <c:v>2019-07-17 12:15</c:v>
                </c:pt>
                <c:pt idx="111">
                  <c:v>2019-07-17 12:30</c:v>
                </c:pt>
                <c:pt idx="112">
                  <c:v>2019-07-17 12:45</c:v>
                </c:pt>
                <c:pt idx="113">
                  <c:v>2019-07-17 13:00</c:v>
                </c:pt>
                <c:pt idx="114">
                  <c:v>2019-07-17 13:15</c:v>
                </c:pt>
                <c:pt idx="115">
                  <c:v>2019-07-17 13:30</c:v>
                </c:pt>
                <c:pt idx="116">
                  <c:v>2019-07-17 13:45</c:v>
                </c:pt>
                <c:pt idx="117">
                  <c:v>2019-07-17 14:00</c:v>
                </c:pt>
                <c:pt idx="118">
                  <c:v>2019-07-17 14:15</c:v>
                </c:pt>
                <c:pt idx="119">
                  <c:v>2019-07-17 14:30</c:v>
                </c:pt>
                <c:pt idx="120">
                  <c:v>2019-07-17 14:45</c:v>
                </c:pt>
                <c:pt idx="121">
                  <c:v>2019-07-17 15:00</c:v>
                </c:pt>
                <c:pt idx="122">
                  <c:v>2019-07-17 15:15</c:v>
                </c:pt>
                <c:pt idx="123">
                  <c:v>2019-07-17 15:30</c:v>
                </c:pt>
                <c:pt idx="124">
                  <c:v>2019-07-17 15:45</c:v>
                </c:pt>
                <c:pt idx="125">
                  <c:v>2019-07-17 16:00</c:v>
                </c:pt>
                <c:pt idx="126">
                  <c:v>2019-07-17 16:15</c:v>
                </c:pt>
                <c:pt idx="127">
                  <c:v>2019-07-17 16:30</c:v>
                </c:pt>
                <c:pt idx="128">
                  <c:v>2019-07-17 16:45</c:v>
                </c:pt>
                <c:pt idx="129">
                  <c:v>2019-07-17 17:00</c:v>
                </c:pt>
                <c:pt idx="130">
                  <c:v>2019-07-17 17:15</c:v>
                </c:pt>
                <c:pt idx="131">
                  <c:v>2019-07-17 17:30</c:v>
                </c:pt>
                <c:pt idx="132">
                  <c:v>2019-07-17 17:45</c:v>
                </c:pt>
                <c:pt idx="133">
                  <c:v>2019-07-17 18:00</c:v>
                </c:pt>
                <c:pt idx="134">
                  <c:v>2019-07-17 18:15</c:v>
                </c:pt>
                <c:pt idx="135">
                  <c:v>2019-07-17 18:30</c:v>
                </c:pt>
                <c:pt idx="136">
                  <c:v>2019-07-17 18:45</c:v>
                </c:pt>
                <c:pt idx="137">
                  <c:v>2019-07-17 19:00</c:v>
                </c:pt>
                <c:pt idx="138">
                  <c:v>2019-07-17 19:15</c:v>
                </c:pt>
                <c:pt idx="139">
                  <c:v>2019-07-17 19:30</c:v>
                </c:pt>
                <c:pt idx="140">
                  <c:v>2019-07-17 19:45</c:v>
                </c:pt>
                <c:pt idx="141">
                  <c:v>2019-07-17 20:00</c:v>
                </c:pt>
                <c:pt idx="142">
                  <c:v>2019-07-17 20:15</c:v>
                </c:pt>
                <c:pt idx="143">
                  <c:v>2019-07-17 20:30</c:v>
                </c:pt>
                <c:pt idx="144">
                  <c:v>2019-07-17 20:45</c:v>
                </c:pt>
                <c:pt idx="145">
                  <c:v>2019-07-17 21:00</c:v>
                </c:pt>
                <c:pt idx="146">
                  <c:v>2019-07-17 21:15</c:v>
                </c:pt>
                <c:pt idx="147">
                  <c:v>2019-07-17 21:30</c:v>
                </c:pt>
                <c:pt idx="148">
                  <c:v>2019-07-17 21:45</c:v>
                </c:pt>
                <c:pt idx="149">
                  <c:v>2019-07-17 22:00</c:v>
                </c:pt>
                <c:pt idx="150">
                  <c:v>2019-07-17 22:15</c:v>
                </c:pt>
                <c:pt idx="151">
                  <c:v>2019-07-17 22:30</c:v>
                </c:pt>
                <c:pt idx="152">
                  <c:v>2019-07-17 22:45</c:v>
                </c:pt>
                <c:pt idx="153">
                  <c:v>2019-07-17 23:00</c:v>
                </c:pt>
                <c:pt idx="154">
                  <c:v>2019-07-17 23:15</c:v>
                </c:pt>
                <c:pt idx="155">
                  <c:v>2019-07-17 23:30</c:v>
                </c:pt>
                <c:pt idx="156">
                  <c:v>2019-07-17 23:45</c:v>
                </c:pt>
                <c:pt idx="157">
                  <c:v>2019-07-18 00:00</c:v>
                </c:pt>
                <c:pt idx="158">
                  <c:v>2019-07-18 00:15</c:v>
                </c:pt>
                <c:pt idx="159">
                  <c:v>2019-07-18 00:30</c:v>
                </c:pt>
                <c:pt idx="160">
                  <c:v>2019-07-18 00:45</c:v>
                </c:pt>
                <c:pt idx="161">
                  <c:v>2019-07-18 01:00</c:v>
                </c:pt>
                <c:pt idx="162">
                  <c:v>2019-07-18 01:15</c:v>
                </c:pt>
                <c:pt idx="163">
                  <c:v>2019-07-18 01:30</c:v>
                </c:pt>
                <c:pt idx="164">
                  <c:v>2019-07-18 01:45</c:v>
                </c:pt>
                <c:pt idx="165">
                  <c:v>2019-07-18 02:00</c:v>
                </c:pt>
                <c:pt idx="166">
                  <c:v>2019-07-18 02:15</c:v>
                </c:pt>
                <c:pt idx="167">
                  <c:v>2019-07-18 02:30</c:v>
                </c:pt>
                <c:pt idx="168">
                  <c:v>2019-07-18 02:45</c:v>
                </c:pt>
                <c:pt idx="169">
                  <c:v>2019-07-18 03:00</c:v>
                </c:pt>
                <c:pt idx="170">
                  <c:v>2019-07-18 03:15</c:v>
                </c:pt>
                <c:pt idx="171">
                  <c:v>2019-07-18 03:30</c:v>
                </c:pt>
                <c:pt idx="172">
                  <c:v>2019-07-18 03:45</c:v>
                </c:pt>
                <c:pt idx="173">
                  <c:v>2019-07-18 04:00</c:v>
                </c:pt>
                <c:pt idx="174">
                  <c:v>2019-07-18 04:15</c:v>
                </c:pt>
                <c:pt idx="175">
                  <c:v>2019-07-18 04:30</c:v>
                </c:pt>
                <c:pt idx="176">
                  <c:v>2019-07-18 04:45</c:v>
                </c:pt>
                <c:pt idx="177">
                  <c:v>2019-07-18 05:00</c:v>
                </c:pt>
                <c:pt idx="178">
                  <c:v>2019-07-18 05:15</c:v>
                </c:pt>
                <c:pt idx="179">
                  <c:v>2019-07-18 05:30</c:v>
                </c:pt>
                <c:pt idx="180">
                  <c:v>2019-07-18 05:45</c:v>
                </c:pt>
                <c:pt idx="181">
                  <c:v>2019-07-18 06:00</c:v>
                </c:pt>
                <c:pt idx="182">
                  <c:v>2019-07-18 06:15</c:v>
                </c:pt>
                <c:pt idx="183">
                  <c:v>2019-07-18 06:30</c:v>
                </c:pt>
                <c:pt idx="184">
                  <c:v>2019-07-18 06:45</c:v>
                </c:pt>
                <c:pt idx="185">
                  <c:v>2019-07-18 07:00</c:v>
                </c:pt>
                <c:pt idx="186">
                  <c:v>2019-07-18 07:15</c:v>
                </c:pt>
                <c:pt idx="187">
                  <c:v>2019-07-18 07:30</c:v>
                </c:pt>
                <c:pt idx="188">
                  <c:v>2019-07-18 07:45</c:v>
                </c:pt>
                <c:pt idx="189">
                  <c:v>2019-07-18 08:00</c:v>
                </c:pt>
                <c:pt idx="190">
                  <c:v>2019-07-18 08:15</c:v>
                </c:pt>
                <c:pt idx="191">
                  <c:v>2019-07-18 08:30</c:v>
                </c:pt>
              </c:strCache>
            </c:strRef>
          </c:cat>
          <c:val>
            <c:numRef>
              <c:f>Hourly!$N$589:$N$780</c:f>
              <c:numCache>
                <c:formatCode>General</c:formatCode>
                <c:ptCount val="192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2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3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1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3</c:v>
                </c:pt>
                <c:pt idx="92">
                  <c:v>4</c:v>
                </c:pt>
                <c:pt idx="93">
                  <c:v>5</c:v>
                </c:pt>
                <c:pt idx="94">
                  <c:v>4</c:v>
                </c:pt>
                <c:pt idx="95">
                  <c:v>4</c:v>
                </c:pt>
                <c:pt idx="96">
                  <c:v>3</c:v>
                </c:pt>
                <c:pt idx="97">
                  <c:v>3</c:v>
                </c:pt>
                <c:pt idx="98">
                  <c:v>2</c:v>
                </c:pt>
                <c:pt idx="99">
                  <c:v>2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5</c:v>
                </c:pt>
                <c:pt idx="121">
                  <c:v>6</c:v>
                </c:pt>
                <c:pt idx="122">
                  <c:v>4</c:v>
                </c:pt>
                <c:pt idx="123">
                  <c:v>5</c:v>
                </c:pt>
                <c:pt idx="124">
                  <c:v>7</c:v>
                </c:pt>
                <c:pt idx="125">
                  <c:v>6</c:v>
                </c:pt>
                <c:pt idx="126">
                  <c:v>8</c:v>
                </c:pt>
                <c:pt idx="127">
                  <c:v>7</c:v>
                </c:pt>
                <c:pt idx="128">
                  <c:v>6</c:v>
                </c:pt>
                <c:pt idx="129">
                  <c:v>4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3</c:v>
                </c:pt>
                <c:pt idx="134">
                  <c:v>2</c:v>
                </c:pt>
                <c:pt idx="135">
                  <c:v>2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3</c:v>
                </c:pt>
                <c:pt idx="175">
                  <c:v>3</c:v>
                </c:pt>
                <c:pt idx="176">
                  <c:v>7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2</c:v>
                </c:pt>
                <c:pt idx="181">
                  <c:v>3</c:v>
                </c:pt>
                <c:pt idx="182">
                  <c:v>3</c:v>
                </c:pt>
                <c:pt idx="183">
                  <c:v>4</c:v>
                </c:pt>
                <c:pt idx="184">
                  <c:v>3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7</c:v>
                </c:pt>
                <c:pt idx="19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A4E-4EC6-A2FC-A3A7F3A93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6906824"/>
        <c:axId val="846909448"/>
      </c:lineChart>
      <c:catAx>
        <c:axId val="423519544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0-48</a:t>
                </a:r>
                <a:r>
                  <a:rPr lang="en-US" baseline="0"/>
                  <a:t> h after beginning flat placement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873104336"/>
        <c:crosses val="autoZero"/>
        <c:auto val="1"/>
        <c:lblAlgn val="ctr"/>
        <c:lblOffset val="100"/>
        <c:noMultiLvlLbl val="0"/>
      </c:catAx>
      <c:valAx>
        <c:axId val="873104336"/>
        <c:scaling>
          <c:orientation val="minMax"/>
          <c:max val="100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519544"/>
        <c:crosses val="autoZero"/>
        <c:crossBetween val="between"/>
      </c:valAx>
      <c:valAx>
        <c:axId val="846909448"/>
        <c:scaling>
          <c:orientation val="minMax"/>
          <c:max val="18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906824"/>
        <c:crosses val="max"/>
        <c:crossBetween val="between"/>
      </c:valAx>
      <c:catAx>
        <c:axId val="846906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46909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152400</xdr:colOff>
      <xdr:row>158</xdr:row>
      <xdr:rowOff>147637</xdr:rowOff>
    </xdr:from>
    <xdr:to>
      <xdr:col>22</xdr:col>
      <xdr:colOff>457200</xdr:colOff>
      <xdr:row>173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278A85-2590-4606-A8C5-687FB5EA8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15874</xdr:colOff>
      <xdr:row>24</xdr:row>
      <xdr:rowOff>3175</xdr:rowOff>
    </xdr:from>
    <xdr:to>
      <xdr:col>7</xdr:col>
      <xdr:colOff>476249</xdr:colOff>
      <xdr:row>41</xdr:row>
      <xdr:rowOff>177801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D53BB-8F10-40E3-ABB0-DF107BDC8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12699</xdr:colOff>
      <xdr:row>24</xdr:row>
      <xdr:rowOff>0</xdr:rowOff>
    </xdr:from>
    <xdr:to>
      <xdr:col>15</xdr:col>
      <xdr:colOff>809624</xdr:colOff>
      <xdr:row>42</xdr:row>
      <xdr:rowOff>15875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C5D613-05B2-4BCC-BE86-161F619B4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43</xdr:row>
      <xdr:rowOff>0</xdr:rowOff>
    </xdr:from>
    <xdr:to>
      <xdr:col>7</xdr:col>
      <xdr:colOff>457200</xdr:colOff>
      <xdr:row>60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73C0F2-1530-4980-AF14-33876D3F7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43</xdr:row>
      <xdr:rowOff>0</xdr:rowOff>
    </xdr:from>
    <xdr:to>
      <xdr:col>15</xdr:col>
      <xdr:colOff>806450</xdr:colOff>
      <xdr:row>60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F5E12C-56A4-449F-BB2F-86832CA15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1B5FB94-2AB5-4568-BC82-72477A930EFD}" autoFormatId="16" applyNumberFormats="0" applyBorderFormats="0" applyFontFormats="0" applyPatternFormats="0" applyAlignmentFormats="0" applyWidthHeightFormats="0">
  <queryTableRefresh nextId="11">
    <queryTableFields count="1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7FABA5-8AE3-43D9-A60C-1C568FDBD95F}" name="_21901_2019_Hoophouse_Volatility_Trials" displayName="_21901_2019_Hoophouse_Volatility_Trials" ref="A1:J3003" tableType="queryTable" totalsRowShown="0" dataDxfId="10" dataCellStyle="Normal">
  <autoFilter ref="A1:J3003" xr:uid="{E04F9C3A-1CAE-432D-BC5C-37CE265C720C}"/>
  <tableColumns count="10">
    <tableColumn id="1" xr3:uid="{1C816B27-8674-44DB-B37B-520FC0970A6A}" uniqueName="1" name="Column1" queryTableFieldId="1" dataDxfId="9" dataCellStyle="Normal"/>
    <tableColumn id="2" xr3:uid="{0CA6599E-B795-4EA2-B6EF-D913CD635588}" uniqueName="2" name="Column2" queryTableFieldId="2" dataDxfId="8" dataCellStyle="Normal"/>
    <tableColumn id="3" xr3:uid="{9EFB7B0A-8181-4A3A-8239-4397E3B5E0F2}" uniqueName="3" name="Column3" queryTableFieldId="3" dataDxfId="7" dataCellStyle="Normal"/>
    <tableColumn id="4" xr3:uid="{B0E226A2-6EA3-4C64-AB0A-3D4943E40292}" uniqueName="4" name="Column4" queryTableFieldId="4" dataDxfId="6" dataCellStyle="Normal"/>
    <tableColumn id="5" xr3:uid="{36281C58-ADE4-4645-9B0A-B46414136169}" uniqueName="5" name="Column5" queryTableFieldId="5" dataDxfId="5" dataCellStyle="Normal"/>
    <tableColumn id="6" xr3:uid="{4E5FE2CC-74E6-465C-85A2-AA42ABE34C5C}" uniqueName="6" name="Column6" queryTableFieldId="6" dataDxfId="4" dataCellStyle="Normal"/>
    <tableColumn id="7" xr3:uid="{A80916C6-A2ED-474C-AA35-5D85076035A4}" uniqueName="7" name="Column7" queryTableFieldId="7" dataDxfId="3" dataCellStyle="Normal"/>
    <tableColumn id="8" xr3:uid="{BAB75813-A4B0-4D5B-94F7-DF5A7931A0C5}" uniqueName="8" name="Column8" queryTableFieldId="8" dataDxfId="2" dataCellStyle="Normal"/>
    <tableColumn id="9" xr3:uid="{2BE9180C-1211-4F70-8221-B51FA88509FC}" uniqueName="9" name="Column9" queryTableFieldId="9" dataDxfId="1" dataCellStyle="Normal"/>
    <tableColumn id="10" xr3:uid="{93380C5A-A585-458E-87EE-A4408DBE9AB3}" uniqueName="10" name="Column10" queryTableFieldId="10" dataDxfId="0" dataCellStyle="Norm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342CF-8A8F-4040-B996-6ADEEE14974D}">
  <dimension ref="A1:J3003"/>
  <sheetViews>
    <sheetView topLeftCell="A2968" workbookViewId="0">
      <selection activeCell="B2981" sqref="B2981"/>
    </sheetView>
  </sheetViews>
  <sheetFormatPr defaultRowHeight="15" x14ac:dyDescent="0.25"/>
  <cols>
    <col min="1" max="1" width="25.85546875" bestFit="1" customWidth="1"/>
    <col min="2" max="3" width="15.42578125" bestFit="1" customWidth="1"/>
    <col min="4" max="4" width="10.5703125" bestFit="1" customWidth="1"/>
    <col min="5" max="5" width="15.42578125" bestFit="1" customWidth="1"/>
    <col min="6" max="6" width="10.5703125" bestFit="1" customWidth="1"/>
    <col min="7" max="7" width="13.140625" bestFit="1" customWidth="1"/>
    <col min="8" max="8" width="15.140625" bestFit="1" customWidth="1"/>
    <col min="9" max="9" width="16.42578125" bestFit="1" customWidth="1"/>
    <col min="10" max="10" width="13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 t="s">
        <v>10</v>
      </c>
      <c r="B2" s="1" t="s">
        <v>11</v>
      </c>
      <c r="C2" s="1" t="s">
        <v>11</v>
      </c>
      <c r="D2" s="1" t="s">
        <v>11</v>
      </c>
      <c r="E2" s="1" t="s">
        <v>11</v>
      </c>
      <c r="F2" s="1" t="s">
        <v>11</v>
      </c>
      <c r="G2" s="1" t="s">
        <v>11</v>
      </c>
      <c r="H2" s="1" t="s">
        <v>11</v>
      </c>
      <c r="I2" s="1" t="s">
        <v>11</v>
      </c>
      <c r="J2" s="1" t="s">
        <v>11</v>
      </c>
    </row>
    <row r="3" spans="1:10" x14ac:dyDescent="0.25">
      <c r="A3" s="1" t="s">
        <v>12</v>
      </c>
      <c r="B3" s="1" t="s">
        <v>13</v>
      </c>
      <c r="C3" s="1" t="s">
        <v>13</v>
      </c>
      <c r="D3" s="1" t="s">
        <v>14</v>
      </c>
      <c r="E3" s="1" t="s">
        <v>13</v>
      </c>
      <c r="F3" s="1" t="s">
        <v>15</v>
      </c>
      <c r="G3" s="1" t="s">
        <v>16</v>
      </c>
      <c r="H3" s="1" t="s">
        <v>17</v>
      </c>
      <c r="I3" s="1" t="s">
        <v>18</v>
      </c>
      <c r="J3" s="1" t="s">
        <v>19</v>
      </c>
    </row>
    <row r="4" spans="1:10" x14ac:dyDescent="0.25">
      <c r="A4" s="1" t="s">
        <v>12</v>
      </c>
      <c r="B4" s="1" t="s">
        <v>20</v>
      </c>
      <c r="C4" s="1" t="s">
        <v>20</v>
      </c>
      <c r="D4" s="1" t="s">
        <v>21</v>
      </c>
      <c r="E4" s="1" t="s">
        <v>20</v>
      </c>
      <c r="F4" s="1" t="s">
        <v>22</v>
      </c>
      <c r="G4" s="1" t="s">
        <v>23</v>
      </c>
      <c r="H4" s="1" t="s">
        <v>24</v>
      </c>
      <c r="I4" s="1" t="s">
        <v>24</v>
      </c>
      <c r="J4" s="1" t="s">
        <v>20</v>
      </c>
    </row>
    <row r="5" spans="1:10" x14ac:dyDescent="0.25">
      <c r="A5" s="1" t="s">
        <v>25</v>
      </c>
      <c r="B5" s="1" t="s">
        <v>26</v>
      </c>
      <c r="C5" s="1" t="s">
        <v>27</v>
      </c>
      <c r="D5" s="1" t="s">
        <v>28</v>
      </c>
      <c r="E5" s="1" t="s">
        <v>29</v>
      </c>
      <c r="F5" s="1" t="s">
        <v>30</v>
      </c>
      <c r="G5" s="1" t="s">
        <v>31</v>
      </c>
      <c r="H5" s="1" t="s">
        <v>32</v>
      </c>
      <c r="I5" s="1" t="s">
        <v>33</v>
      </c>
      <c r="J5" s="1" t="s">
        <v>34</v>
      </c>
    </row>
    <row r="6" spans="1:10" x14ac:dyDescent="0.25">
      <c r="A6" s="1" t="s">
        <v>206</v>
      </c>
      <c r="B6" s="1" t="s">
        <v>207</v>
      </c>
      <c r="C6" s="1" t="s">
        <v>208</v>
      </c>
      <c r="D6" s="1" t="s">
        <v>209</v>
      </c>
      <c r="E6" s="1" t="s">
        <v>210</v>
      </c>
      <c r="F6" s="1" t="s">
        <v>36</v>
      </c>
      <c r="G6" s="1" t="s">
        <v>211</v>
      </c>
      <c r="H6" s="1" t="s">
        <v>204</v>
      </c>
      <c r="I6" s="1" t="s">
        <v>212</v>
      </c>
      <c r="J6" s="1" t="s">
        <v>92</v>
      </c>
    </row>
    <row r="7" spans="1:10" x14ac:dyDescent="0.25">
      <c r="A7" s="1" t="s">
        <v>213</v>
      </c>
      <c r="B7" s="1" t="s">
        <v>214</v>
      </c>
      <c r="C7" s="1" t="s">
        <v>215</v>
      </c>
      <c r="D7" s="1" t="s">
        <v>216</v>
      </c>
      <c r="E7" s="1" t="s">
        <v>217</v>
      </c>
      <c r="F7" s="1" t="s">
        <v>36</v>
      </c>
      <c r="G7" s="1" t="s">
        <v>218</v>
      </c>
      <c r="H7" s="1" t="s">
        <v>219</v>
      </c>
      <c r="I7" s="1" t="s">
        <v>212</v>
      </c>
      <c r="J7" s="1" t="s">
        <v>88</v>
      </c>
    </row>
    <row r="8" spans="1:10" x14ac:dyDescent="0.25">
      <c r="A8" s="1" t="s">
        <v>220</v>
      </c>
      <c r="B8" s="1" t="s">
        <v>221</v>
      </c>
      <c r="C8" s="1" t="s">
        <v>222</v>
      </c>
      <c r="D8" s="1" t="s">
        <v>123</v>
      </c>
      <c r="E8" s="1" t="s">
        <v>223</v>
      </c>
      <c r="F8" s="1" t="s">
        <v>36</v>
      </c>
      <c r="G8" s="1" t="s">
        <v>224</v>
      </c>
      <c r="H8" s="1" t="s">
        <v>219</v>
      </c>
      <c r="I8" s="1" t="s">
        <v>212</v>
      </c>
      <c r="J8" s="1" t="s">
        <v>225</v>
      </c>
    </row>
    <row r="9" spans="1:10" x14ac:dyDescent="0.25">
      <c r="A9" s="1" t="s">
        <v>226</v>
      </c>
      <c r="B9" s="1" t="s">
        <v>227</v>
      </c>
      <c r="C9" s="1" t="s">
        <v>228</v>
      </c>
      <c r="D9" s="1" t="s">
        <v>49</v>
      </c>
      <c r="E9" s="1" t="s">
        <v>229</v>
      </c>
      <c r="F9" s="1" t="s">
        <v>36</v>
      </c>
      <c r="G9" s="1" t="s">
        <v>230</v>
      </c>
      <c r="H9" s="1" t="s">
        <v>231</v>
      </c>
      <c r="I9" s="1" t="s">
        <v>212</v>
      </c>
      <c r="J9" s="1" t="s">
        <v>232</v>
      </c>
    </row>
    <row r="10" spans="1:10" x14ac:dyDescent="0.25">
      <c r="A10" s="1" t="s">
        <v>233</v>
      </c>
      <c r="B10" s="1" t="s">
        <v>234</v>
      </c>
      <c r="C10" s="1" t="s">
        <v>73</v>
      </c>
      <c r="D10" s="1" t="s">
        <v>56</v>
      </c>
      <c r="E10" s="1" t="s">
        <v>235</v>
      </c>
      <c r="F10" s="1" t="s">
        <v>36</v>
      </c>
      <c r="G10" s="1" t="s">
        <v>236</v>
      </c>
      <c r="H10" s="1" t="s">
        <v>237</v>
      </c>
      <c r="I10" s="1" t="s">
        <v>238</v>
      </c>
      <c r="J10" s="1" t="s">
        <v>239</v>
      </c>
    </row>
    <row r="11" spans="1:10" x14ac:dyDescent="0.25">
      <c r="A11" s="1" t="s">
        <v>240</v>
      </c>
      <c r="B11" s="1" t="s">
        <v>207</v>
      </c>
      <c r="C11" s="1" t="s">
        <v>241</v>
      </c>
      <c r="D11" s="1" t="s">
        <v>49</v>
      </c>
      <c r="E11" s="1" t="s">
        <v>242</v>
      </c>
      <c r="F11" s="1" t="s">
        <v>36</v>
      </c>
      <c r="G11" s="1" t="s">
        <v>243</v>
      </c>
      <c r="H11" s="1" t="s">
        <v>237</v>
      </c>
      <c r="I11" s="1" t="s">
        <v>238</v>
      </c>
      <c r="J11" s="1" t="s">
        <v>239</v>
      </c>
    </row>
    <row r="12" spans="1:10" x14ac:dyDescent="0.25">
      <c r="A12" s="1" t="s">
        <v>244</v>
      </c>
      <c r="B12" s="1" t="s">
        <v>245</v>
      </c>
      <c r="C12" s="1" t="s">
        <v>173</v>
      </c>
      <c r="D12" s="1" t="s">
        <v>78</v>
      </c>
      <c r="E12" s="1" t="s">
        <v>246</v>
      </c>
      <c r="F12" s="1" t="s">
        <v>36</v>
      </c>
      <c r="G12" s="1" t="s">
        <v>247</v>
      </c>
      <c r="H12" s="1" t="s">
        <v>231</v>
      </c>
      <c r="I12" s="1" t="s">
        <v>212</v>
      </c>
      <c r="J12" s="1" t="s">
        <v>83</v>
      </c>
    </row>
    <row r="13" spans="1:10" x14ac:dyDescent="0.25">
      <c r="A13" s="1" t="s">
        <v>248</v>
      </c>
      <c r="B13" s="1" t="s">
        <v>249</v>
      </c>
      <c r="C13" s="1" t="s">
        <v>250</v>
      </c>
      <c r="D13" s="1" t="s">
        <v>128</v>
      </c>
      <c r="E13" s="1" t="s">
        <v>246</v>
      </c>
      <c r="F13" s="1" t="s">
        <v>36</v>
      </c>
      <c r="G13" s="1" t="s">
        <v>243</v>
      </c>
      <c r="H13" s="1" t="s">
        <v>204</v>
      </c>
      <c r="I13" s="1" t="s">
        <v>212</v>
      </c>
      <c r="J13" s="1" t="s">
        <v>251</v>
      </c>
    </row>
    <row r="14" spans="1:10" x14ac:dyDescent="0.25">
      <c r="A14" s="1" t="s">
        <v>252</v>
      </c>
      <c r="B14" s="1" t="s">
        <v>253</v>
      </c>
      <c r="C14" s="1" t="s">
        <v>62</v>
      </c>
      <c r="D14" s="1" t="s">
        <v>254</v>
      </c>
      <c r="E14" s="1" t="s">
        <v>255</v>
      </c>
      <c r="F14" s="1" t="s">
        <v>36</v>
      </c>
      <c r="G14" s="1" t="s">
        <v>256</v>
      </c>
      <c r="H14" s="1" t="s">
        <v>231</v>
      </c>
      <c r="I14" s="1" t="s">
        <v>238</v>
      </c>
      <c r="J14" s="1" t="s">
        <v>257</v>
      </c>
    </row>
    <row r="15" spans="1:10" x14ac:dyDescent="0.25">
      <c r="A15" s="1" t="s">
        <v>258</v>
      </c>
      <c r="B15" s="1" t="s">
        <v>76</v>
      </c>
      <c r="C15" s="1" t="s">
        <v>47</v>
      </c>
      <c r="D15" s="1" t="s">
        <v>259</v>
      </c>
      <c r="E15" s="1" t="s">
        <v>227</v>
      </c>
      <c r="F15" s="1" t="s">
        <v>36</v>
      </c>
      <c r="G15" s="1" t="s">
        <v>260</v>
      </c>
      <c r="H15" s="1" t="s">
        <v>261</v>
      </c>
      <c r="I15" s="1" t="s">
        <v>238</v>
      </c>
      <c r="J15" s="1" t="s">
        <v>262</v>
      </c>
    </row>
    <row r="16" spans="1:10" x14ac:dyDescent="0.25">
      <c r="A16" s="1" t="s">
        <v>263</v>
      </c>
      <c r="B16" s="1" t="s">
        <v>173</v>
      </c>
      <c r="C16" s="1" t="s">
        <v>180</v>
      </c>
      <c r="D16" s="1" t="s">
        <v>264</v>
      </c>
      <c r="E16" s="1" t="s">
        <v>265</v>
      </c>
      <c r="F16" s="1" t="s">
        <v>36</v>
      </c>
      <c r="G16" s="1" t="s">
        <v>266</v>
      </c>
      <c r="H16" s="1" t="s">
        <v>231</v>
      </c>
      <c r="I16" s="1" t="s">
        <v>238</v>
      </c>
      <c r="J16" s="1" t="s">
        <v>264</v>
      </c>
    </row>
    <row r="17" spans="1:10" x14ac:dyDescent="0.25">
      <c r="A17" s="1" t="s">
        <v>267</v>
      </c>
      <c r="B17" s="1" t="s">
        <v>127</v>
      </c>
      <c r="C17" s="1" t="s">
        <v>156</v>
      </c>
      <c r="D17" s="1" t="s">
        <v>268</v>
      </c>
      <c r="E17" s="1" t="s">
        <v>194</v>
      </c>
      <c r="F17" s="1" t="s">
        <v>36</v>
      </c>
      <c r="G17" s="1" t="s">
        <v>269</v>
      </c>
      <c r="H17" s="1" t="s">
        <v>237</v>
      </c>
      <c r="I17" s="1" t="s">
        <v>238</v>
      </c>
      <c r="J17" s="1" t="s">
        <v>270</v>
      </c>
    </row>
    <row r="18" spans="1:10" x14ac:dyDescent="0.25">
      <c r="A18" s="1" t="s">
        <v>271</v>
      </c>
      <c r="B18" s="1" t="s">
        <v>91</v>
      </c>
      <c r="C18" s="1" t="s">
        <v>91</v>
      </c>
      <c r="D18" s="1" t="s">
        <v>80</v>
      </c>
      <c r="E18" s="1" t="s">
        <v>272</v>
      </c>
      <c r="F18" s="1" t="s">
        <v>36</v>
      </c>
      <c r="G18" s="1" t="s">
        <v>256</v>
      </c>
      <c r="H18" s="1" t="s">
        <v>273</v>
      </c>
      <c r="I18" s="1" t="s">
        <v>274</v>
      </c>
      <c r="J18" s="1" t="s">
        <v>275</v>
      </c>
    </row>
    <row r="19" spans="1:10" x14ac:dyDescent="0.25">
      <c r="A19" s="1" t="s">
        <v>276</v>
      </c>
      <c r="B19" s="1" t="s">
        <v>97</v>
      </c>
      <c r="C19" s="1" t="s">
        <v>91</v>
      </c>
      <c r="D19" s="1" t="s">
        <v>277</v>
      </c>
      <c r="E19" s="1" t="s">
        <v>272</v>
      </c>
      <c r="F19" s="1" t="s">
        <v>36</v>
      </c>
      <c r="G19" s="1" t="s">
        <v>236</v>
      </c>
      <c r="H19" s="1" t="s">
        <v>273</v>
      </c>
      <c r="I19" s="1" t="s">
        <v>274</v>
      </c>
      <c r="J19" s="1" t="s">
        <v>259</v>
      </c>
    </row>
    <row r="20" spans="1:10" x14ac:dyDescent="0.25">
      <c r="A20" s="1" t="s">
        <v>278</v>
      </c>
      <c r="B20" s="1" t="s">
        <v>177</v>
      </c>
      <c r="C20" s="1" t="s">
        <v>279</v>
      </c>
      <c r="D20" s="1" t="s">
        <v>280</v>
      </c>
      <c r="E20" s="1" t="s">
        <v>281</v>
      </c>
      <c r="F20" s="1" t="s">
        <v>36</v>
      </c>
      <c r="G20" s="1" t="s">
        <v>282</v>
      </c>
      <c r="H20" s="1" t="s">
        <v>283</v>
      </c>
      <c r="I20" s="1" t="s">
        <v>274</v>
      </c>
      <c r="J20" s="1" t="s">
        <v>270</v>
      </c>
    </row>
    <row r="21" spans="1:10" x14ac:dyDescent="0.25">
      <c r="A21" s="1" t="s">
        <v>284</v>
      </c>
      <c r="B21" s="1" t="s">
        <v>279</v>
      </c>
      <c r="C21" s="1" t="s">
        <v>285</v>
      </c>
      <c r="D21" s="1" t="s">
        <v>85</v>
      </c>
      <c r="E21" s="1" t="s">
        <v>286</v>
      </c>
      <c r="F21" s="1" t="s">
        <v>36</v>
      </c>
      <c r="G21" s="1" t="s">
        <v>287</v>
      </c>
      <c r="H21" s="1" t="s">
        <v>273</v>
      </c>
      <c r="I21" s="1" t="s">
        <v>274</v>
      </c>
      <c r="J21" s="1" t="s">
        <v>268</v>
      </c>
    </row>
    <row r="22" spans="1:10" x14ac:dyDescent="0.25">
      <c r="A22" s="1" t="s">
        <v>288</v>
      </c>
      <c r="B22" s="1" t="s">
        <v>289</v>
      </c>
      <c r="C22" s="1" t="s">
        <v>290</v>
      </c>
      <c r="D22" s="1" t="s">
        <v>291</v>
      </c>
      <c r="E22" s="1" t="s">
        <v>292</v>
      </c>
      <c r="F22" s="1" t="s">
        <v>36</v>
      </c>
      <c r="G22" s="1" t="s">
        <v>282</v>
      </c>
      <c r="H22" s="1" t="s">
        <v>283</v>
      </c>
      <c r="I22" s="1" t="s">
        <v>274</v>
      </c>
      <c r="J22" s="1" t="s">
        <v>259</v>
      </c>
    </row>
    <row r="23" spans="1:10" x14ac:dyDescent="0.25">
      <c r="A23" s="1" t="s">
        <v>293</v>
      </c>
      <c r="B23" s="1" t="s">
        <v>221</v>
      </c>
      <c r="C23" s="1" t="s">
        <v>294</v>
      </c>
      <c r="D23" s="1" t="s">
        <v>176</v>
      </c>
      <c r="E23" s="1" t="s">
        <v>295</v>
      </c>
      <c r="F23" s="1" t="s">
        <v>36</v>
      </c>
      <c r="G23" s="1" t="s">
        <v>282</v>
      </c>
      <c r="H23" s="1" t="s">
        <v>261</v>
      </c>
      <c r="I23" s="1" t="s">
        <v>219</v>
      </c>
      <c r="J23" s="1" t="s">
        <v>296</v>
      </c>
    </row>
    <row r="24" spans="1:10" x14ac:dyDescent="0.25">
      <c r="A24" s="1" t="s">
        <v>297</v>
      </c>
      <c r="B24" s="1" t="s">
        <v>298</v>
      </c>
      <c r="C24" s="1" t="s">
        <v>299</v>
      </c>
      <c r="D24" s="1" t="s">
        <v>110</v>
      </c>
      <c r="E24" s="1" t="s">
        <v>300</v>
      </c>
      <c r="F24" s="1" t="s">
        <v>36</v>
      </c>
      <c r="G24" s="1" t="s">
        <v>301</v>
      </c>
      <c r="H24" s="1" t="s">
        <v>302</v>
      </c>
      <c r="I24" s="1" t="s">
        <v>274</v>
      </c>
      <c r="J24" s="1" t="s">
        <v>268</v>
      </c>
    </row>
    <row r="25" spans="1:10" x14ac:dyDescent="0.25">
      <c r="A25" s="1" t="s">
        <v>303</v>
      </c>
      <c r="B25" s="1" t="s">
        <v>304</v>
      </c>
      <c r="C25" s="1" t="s">
        <v>305</v>
      </c>
      <c r="D25" s="1" t="s">
        <v>306</v>
      </c>
      <c r="E25" s="1" t="s">
        <v>295</v>
      </c>
      <c r="F25" s="1" t="s">
        <v>36</v>
      </c>
      <c r="G25" s="1" t="s">
        <v>230</v>
      </c>
      <c r="H25" s="1" t="s">
        <v>307</v>
      </c>
      <c r="I25" s="1" t="s">
        <v>219</v>
      </c>
      <c r="J25" s="1" t="s">
        <v>308</v>
      </c>
    </row>
    <row r="26" spans="1:10" x14ac:dyDescent="0.25">
      <c r="A26" s="1" t="s">
        <v>309</v>
      </c>
      <c r="B26" s="1" t="s">
        <v>310</v>
      </c>
      <c r="C26" s="1" t="s">
        <v>311</v>
      </c>
      <c r="D26" s="1" t="s">
        <v>176</v>
      </c>
      <c r="E26" s="1" t="s">
        <v>312</v>
      </c>
      <c r="F26" s="1" t="s">
        <v>36</v>
      </c>
      <c r="G26" s="1" t="s">
        <v>236</v>
      </c>
      <c r="H26" s="1" t="s">
        <v>302</v>
      </c>
      <c r="I26" s="1" t="s">
        <v>219</v>
      </c>
      <c r="J26" s="1" t="s">
        <v>275</v>
      </c>
    </row>
    <row r="27" spans="1:10" x14ac:dyDescent="0.25">
      <c r="A27" s="1" t="s">
        <v>313</v>
      </c>
      <c r="B27" s="1" t="s">
        <v>314</v>
      </c>
      <c r="C27" s="1" t="s">
        <v>315</v>
      </c>
      <c r="D27" s="1" t="s">
        <v>316</v>
      </c>
      <c r="E27" s="1" t="s">
        <v>317</v>
      </c>
      <c r="F27" s="1" t="s">
        <v>36</v>
      </c>
      <c r="G27" s="1" t="s">
        <v>236</v>
      </c>
      <c r="H27" s="1" t="s">
        <v>283</v>
      </c>
      <c r="I27" s="1" t="s">
        <v>219</v>
      </c>
      <c r="J27" s="1" t="s">
        <v>318</v>
      </c>
    </row>
    <row r="28" spans="1:10" x14ac:dyDescent="0.25">
      <c r="A28" s="1" t="s">
        <v>319</v>
      </c>
      <c r="B28" s="1" t="s">
        <v>298</v>
      </c>
      <c r="C28" s="1" t="s">
        <v>87</v>
      </c>
      <c r="D28" s="1" t="s">
        <v>291</v>
      </c>
      <c r="E28" s="1" t="s">
        <v>292</v>
      </c>
      <c r="F28" s="1" t="s">
        <v>36</v>
      </c>
      <c r="G28" s="1" t="s">
        <v>320</v>
      </c>
      <c r="H28" s="1" t="s">
        <v>261</v>
      </c>
      <c r="I28" s="1" t="s">
        <v>219</v>
      </c>
      <c r="J28" s="1" t="s">
        <v>259</v>
      </c>
    </row>
    <row r="29" spans="1:10" x14ac:dyDescent="0.25">
      <c r="A29" s="1" t="s">
        <v>321</v>
      </c>
      <c r="B29" s="1" t="s">
        <v>322</v>
      </c>
      <c r="C29" s="1" t="s">
        <v>153</v>
      </c>
      <c r="D29" s="1" t="s">
        <v>323</v>
      </c>
      <c r="E29" s="1" t="s">
        <v>317</v>
      </c>
      <c r="F29" s="1" t="s">
        <v>36</v>
      </c>
      <c r="G29" s="1" t="s">
        <v>247</v>
      </c>
      <c r="H29" s="1" t="s">
        <v>273</v>
      </c>
      <c r="I29" s="1" t="s">
        <v>274</v>
      </c>
      <c r="J29" s="1" t="s">
        <v>275</v>
      </c>
    </row>
    <row r="30" spans="1:10" x14ac:dyDescent="0.25">
      <c r="A30" s="1" t="s">
        <v>324</v>
      </c>
      <c r="B30" s="1" t="s">
        <v>325</v>
      </c>
      <c r="C30" s="1" t="s">
        <v>326</v>
      </c>
      <c r="D30" s="1" t="s">
        <v>122</v>
      </c>
      <c r="E30" s="1" t="s">
        <v>214</v>
      </c>
      <c r="F30" s="1" t="s">
        <v>36</v>
      </c>
      <c r="G30" s="1" t="s">
        <v>327</v>
      </c>
      <c r="H30" s="1" t="s">
        <v>302</v>
      </c>
      <c r="I30" s="1" t="s">
        <v>219</v>
      </c>
      <c r="J30" s="1" t="s">
        <v>262</v>
      </c>
    </row>
    <row r="31" spans="1:10" x14ac:dyDescent="0.25">
      <c r="A31" s="1" t="s">
        <v>328</v>
      </c>
      <c r="B31" s="1" t="s">
        <v>329</v>
      </c>
      <c r="C31" s="1" t="s">
        <v>160</v>
      </c>
      <c r="D31" s="1" t="s">
        <v>108</v>
      </c>
      <c r="E31" s="1" t="s">
        <v>330</v>
      </c>
      <c r="F31" s="1" t="s">
        <v>36</v>
      </c>
      <c r="G31" s="1" t="s">
        <v>256</v>
      </c>
      <c r="H31" s="1" t="s">
        <v>261</v>
      </c>
      <c r="I31" s="1" t="s">
        <v>219</v>
      </c>
      <c r="J31" s="1" t="s">
        <v>331</v>
      </c>
    </row>
    <row r="32" spans="1:10" x14ac:dyDescent="0.25">
      <c r="A32" s="1" t="s">
        <v>332</v>
      </c>
      <c r="B32" s="1" t="s">
        <v>333</v>
      </c>
      <c r="C32" s="1" t="s">
        <v>51</v>
      </c>
      <c r="D32" s="1" t="s">
        <v>291</v>
      </c>
      <c r="E32" s="1" t="s">
        <v>334</v>
      </c>
      <c r="F32" s="1" t="s">
        <v>36</v>
      </c>
      <c r="G32" s="1" t="s">
        <v>224</v>
      </c>
      <c r="H32" s="1" t="s">
        <v>273</v>
      </c>
      <c r="I32" s="1" t="s">
        <v>274</v>
      </c>
      <c r="J32" s="1" t="s">
        <v>318</v>
      </c>
    </row>
    <row r="33" spans="1:10" x14ac:dyDescent="0.25">
      <c r="A33" s="1" t="s">
        <v>335</v>
      </c>
      <c r="B33" s="1" t="s">
        <v>336</v>
      </c>
      <c r="C33" s="1" t="s">
        <v>253</v>
      </c>
      <c r="D33" s="1" t="s">
        <v>85</v>
      </c>
      <c r="E33" s="1" t="s">
        <v>337</v>
      </c>
      <c r="F33" s="1" t="s">
        <v>36</v>
      </c>
      <c r="G33" s="1" t="s">
        <v>338</v>
      </c>
      <c r="H33" s="1" t="s">
        <v>283</v>
      </c>
      <c r="I33" s="1" t="s">
        <v>219</v>
      </c>
      <c r="J33" s="1" t="s">
        <v>275</v>
      </c>
    </row>
    <row r="34" spans="1:10" x14ac:dyDescent="0.25">
      <c r="A34" s="1" t="s">
        <v>339</v>
      </c>
      <c r="B34" s="1" t="s">
        <v>340</v>
      </c>
      <c r="C34" s="1" t="s">
        <v>341</v>
      </c>
      <c r="D34" s="1" t="s">
        <v>342</v>
      </c>
      <c r="E34" s="1" t="s">
        <v>337</v>
      </c>
      <c r="F34" s="1" t="s">
        <v>36</v>
      </c>
      <c r="G34" s="1" t="s">
        <v>260</v>
      </c>
      <c r="H34" s="1" t="s">
        <v>273</v>
      </c>
      <c r="I34" s="1" t="s">
        <v>274</v>
      </c>
      <c r="J34" s="1" t="s">
        <v>331</v>
      </c>
    </row>
    <row r="35" spans="1:10" x14ac:dyDescent="0.25">
      <c r="A35" s="1" t="s">
        <v>343</v>
      </c>
      <c r="B35" s="1" t="s">
        <v>279</v>
      </c>
      <c r="C35" s="1" t="s">
        <v>344</v>
      </c>
      <c r="D35" s="1" t="s">
        <v>103</v>
      </c>
      <c r="E35" s="1" t="s">
        <v>345</v>
      </c>
      <c r="F35" s="1" t="s">
        <v>36</v>
      </c>
      <c r="G35" s="1" t="s">
        <v>236</v>
      </c>
      <c r="H35" s="1" t="s">
        <v>283</v>
      </c>
      <c r="I35" s="1" t="s">
        <v>219</v>
      </c>
      <c r="J35" s="1" t="s">
        <v>346</v>
      </c>
    </row>
    <row r="36" spans="1:10" x14ac:dyDescent="0.25">
      <c r="A36" s="1" t="s">
        <v>347</v>
      </c>
      <c r="B36" s="1" t="s">
        <v>311</v>
      </c>
      <c r="C36" s="1" t="s">
        <v>62</v>
      </c>
      <c r="D36" s="1" t="s">
        <v>110</v>
      </c>
      <c r="E36" s="1" t="s">
        <v>207</v>
      </c>
      <c r="F36" s="1" t="s">
        <v>36</v>
      </c>
      <c r="G36" s="1" t="s">
        <v>348</v>
      </c>
      <c r="H36" s="1" t="s">
        <v>302</v>
      </c>
      <c r="I36" s="1" t="s">
        <v>219</v>
      </c>
      <c r="J36" s="1" t="s">
        <v>280</v>
      </c>
    </row>
    <row r="37" spans="1:10" x14ac:dyDescent="0.25">
      <c r="A37" s="1" t="s">
        <v>349</v>
      </c>
      <c r="B37" s="1" t="s">
        <v>160</v>
      </c>
      <c r="C37" s="1" t="s">
        <v>344</v>
      </c>
      <c r="D37" s="1" t="s">
        <v>105</v>
      </c>
      <c r="E37" s="1" t="s">
        <v>350</v>
      </c>
      <c r="F37" s="1" t="s">
        <v>36</v>
      </c>
      <c r="G37" s="1" t="s">
        <v>236</v>
      </c>
      <c r="H37" s="1" t="s">
        <v>302</v>
      </c>
      <c r="I37" s="1" t="s">
        <v>219</v>
      </c>
      <c r="J37" s="1" t="s">
        <v>351</v>
      </c>
    </row>
    <row r="38" spans="1:10" x14ac:dyDescent="0.25">
      <c r="A38" s="1" t="s">
        <v>352</v>
      </c>
      <c r="B38" s="1" t="s">
        <v>180</v>
      </c>
      <c r="C38" s="1" t="s">
        <v>353</v>
      </c>
      <c r="D38" s="1" t="s">
        <v>354</v>
      </c>
      <c r="E38" s="1" t="s">
        <v>272</v>
      </c>
      <c r="F38" s="1" t="s">
        <v>36</v>
      </c>
      <c r="G38" s="1" t="s">
        <v>243</v>
      </c>
      <c r="H38" s="1" t="s">
        <v>302</v>
      </c>
      <c r="I38" s="1" t="s">
        <v>219</v>
      </c>
      <c r="J38" s="1" t="s">
        <v>85</v>
      </c>
    </row>
    <row r="39" spans="1:10" x14ac:dyDescent="0.25">
      <c r="A39" s="1" t="s">
        <v>355</v>
      </c>
      <c r="B39" s="1" t="s">
        <v>87</v>
      </c>
      <c r="C39" s="1" t="s">
        <v>356</v>
      </c>
      <c r="D39" s="1" t="s">
        <v>94</v>
      </c>
      <c r="E39" s="1" t="s">
        <v>357</v>
      </c>
      <c r="F39" s="1" t="s">
        <v>36</v>
      </c>
      <c r="G39" s="1" t="s">
        <v>320</v>
      </c>
      <c r="H39" s="1" t="s">
        <v>283</v>
      </c>
      <c r="I39" s="1" t="s">
        <v>219</v>
      </c>
      <c r="J39" s="1" t="s">
        <v>88</v>
      </c>
    </row>
    <row r="40" spans="1:10" x14ac:dyDescent="0.25">
      <c r="A40" s="1" t="s">
        <v>358</v>
      </c>
      <c r="B40" s="1" t="s">
        <v>65</v>
      </c>
      <c r="C40" s="1" t="s">
        <v>286</v>
      </c>
      <c r="D40" s="1" t="s">
        <v>99</v>
      </c>
      <c r="E40" s="1" t="s">
        <v>359</v>
      </c>
      <c r="F40" s="1" t="s">
        <v>36</v>
      </c>
      <c r="G40" s="1" t="s">
        <v>360</v>
      </c>
      <c r="H40" s="1" t="s">
        <v>273</v>
      </c>
      <c r="I40" s="1" t="s">
        <v>219</v>
      </c>
      <c r="J40" s="1" t="s">
        <v>94</v>
      </c>
    </row>
    <row r="41" spans="1:10" x14ac:dyDescent="0.25">
      <c r="A41" s="1" t="s">
        <v>361</v>
      </c>
      <c r="B41" s="1" t="s">
        <v>253</v>
      </c>
      <c r="C41" s="1" t="s">
        <v>350</v>
      </c>
      <c r="D41" s="1" t="s">
        <v>172</v>
      </c>
      <c r="E41" s="1" t="s">
        <v>255</v>
      </c>
      <c r="F41" s="1" t="s">
        <v>36</v>
      </c>
      <c r="G41" s="1" t="s">
        <v>236</v>
      </c>
      <c r="H41" s="1" t="s">
        <v>283</v>
      </c>
      <c r="I41" s="1" t="s">
        <v>219</v>
      </c>
      <c r="J41" s="1" t="s">
        <v>106</v>
      </c>
    </row>
    <row r="42" spans="1:10" x14ac:dyDescent="0.25">
      <c r="A42" s="1" t="s">
        <v>362</v>
      </c>
      <c r="B42" s="1" t="s">
        <v>228</v>
      </c>
      <c r="C42" s="1" t="s">
        <v>207</v>
      </c>
      <c r="D42" s="1" t="s">
        <v>126</v>
      </c>
      <c r="E42" s="1" t="s">
        <v>363</v>
      </c>
      <c r="F42" s="1" t="s">
        <v>36</v>
      </c>
      <c r="G42" s="1" t="s">
        <v>364</v>
      </c>
      <c r="H42" s="1" t="s">
        <v>283</v>
      </c>
      <c r="I42" s="1" t="s">
        <v>219</v>
      </c>
      <c r="J42" s="1" t="s">
        <v>365</v>
      </c>
    </row>
    <row r="43" spans="1:10" x14ac:dyDescent="0.25">
      <c r="A43" s="1" t="s">
        <v>366</v>
      </c>
      <c r="B43" s="1" t="s">
        <v>367</v>
      </c>
      <c r="C43" s="1" t="s">
        <v>368</v>
      </c>
      <c r="D43" s="1" t="s">
        <v>126</v>
      </c>
      <c r="E43" s="1" t="s">
        <v>369</v>
      </c>
      <c r="F43" s="1" t="s">
        <v>36</v>
      </c>
      <c r="G43" s="1" t="s">
        <v>203</v>
      </c>
      <c r="H43" s="1" t="s">
        <v>283</v>
      </c>
      <c r="I43" s="1" t="s">
        <v>238</v>
      </c>
      <c r="J43" s="1" t="s">
        <v>172</v>
      </c>
    </row>
    <row r="44" spans="1:10" x14ac:dyDescent="0.25">
      <c r="A44" s="1" t="s">
        <v>370</v>
      </c>
      <c r="B44" s="1" t="s">
        <v>371</v>
      </c>
      <c r="C44" s="1" t="s">
        <v>372</v>
      </c>
      <c r="D44" s="1" t="s">
        <v>129</v>
      </c>
      <c r="E44" s="1" t="s">
        <v>373</v>
      </c>
      <c r="F44" s="1" t="s">
        <v>36</v>
      </c>
      <c r="G44" s="1" t="s">
        <v>364</v>
      </c>
      <c r="H44" s="1" t="s">
        <v>231</v>
      </c>
      <c r="I44" s="1" t="s">
        <v>238</v>
      </c>
      <c r="J44" s="1" t="s">
        <v>121</v>
      </c>
    </row>
    <row r="45" spans="1:10" x14ac:dyDescent="0.25">
      <c r="A45" s="1" t="s">
        <v>374</v>
      </c>
      <c r="B45" s="1" t="s">
        <v>375</v>
      </c>
      <c r="C45" s="1" t="s">
        <v>227</v>
      </c>
      <c r="D45" s="1" t="s">
        <v>135</v>
      </c>
      <c r="E45" s="1" t="s">
        <v>242</v>
      </c>
      <c r="F45" s="1" t="s">
        <v>36</v>
      </c>
      <c r="G45" s="1" t="s">
        <v>376</v>
      </c>
      <c r="H45" s="1" t="s">
        <v>237</v>
      </c>
      <c r="I45" s="1" t="s">
        <v>238</v>
      </c>
      <c r="J45" s="1" t="s">
        <v>135</v>
      </c>
    </row>
    <row r="46" spans="1:10" x14ac:dyDescent="0.25">
      <c r="A46" s="1" t="s">
        <v>377</v>
      </c>
      <c r="B46" s="1" t="s">
        <v>378</v>
      </c>
      <c r="C46" s="1" t="s">
        <v>379</v>
      </c>
      <c r="D46" s="1" t="s">
        <v>129</v>
      </c>
      <c r="E46" s="1" t="s">
        <v>380</v>
      </c>
      <c r="F46" s="1" t="s">
        <v>36</v>
      </c>
      <c r="G46" s="1" t="s">
        <v>287</v>
      </c>
      <c r="H46" s="1" t="s">
        <v>237</v>
      </c>
      <c r="I46" s="1" t="s">
        <v>238</v>
      </c>
      <c r="J46" s="1" t="s">
        <v>169</v>
      </c>
    </row>
    <row r="47" spans="1:10" x14ac:dyDescent="0.25">
      <c r="A47" s="1" t="s">
        <v>381</v>
      </c>
      <c r="B47" s="1" t="s">
        <v>382</v>
      </c>
      <c r="C47" s="1" t="s">
        <v>383</v>
      </c>
      <c r="D47" s="1" t="s">
        <v>132</v>
      </c>
      <c r="E47" s="1" t="s">
        <v>384</v>
      </c>
      <c r="F47" s="1" t="s">
        <v>36</v>
      </c>
      <c r="G47" s="1" t="s">
        <v>385</v>
      </c>
      <c r="H47" s="1" t="s">
        <v>237</v>
      </c>
      <c r="I47" s="1" t="s">
        <v>238</v>
      </c>
      <c r="J47" s="1" t="s">
        <v>137</v>
      </c>
    </row>
    <row r="48" spans="1:10" x14ac:dyDescent="0.25">
      <c r="A48" s="1" t="s">
        <v>386</v>
      </c>
      <c r="B48" s="1" t="s">
        <v>255</v>
      </c>
      <c r="C48" s="1" t="s">
        <v>380</v>
      </c>
      <c r="D48" s="1" t="s">
        <v>108</v>
      </c>
      <c r="E48" s="1" t="s">
        <v>201</v>
      </c>
      <c r="F48" s="1" t="s">
        <v>36</v>
      </c>
      <c r="G48" s="1" t="s">
        <v>269</v>
      </c>
      <c r="H48" s="1" t="s">
        <v>231</v>
      </c>
      <c r="I48" s="1" t="s">
        <v>238</v>
      </c>
      <c r="J48" s="1" t="s">
        <v>168</v>
      </c>
    </row>
    <row r="49" spans="1:10" x14ac:dyDescent="0.25">
      <c r="A49" s="1" t="s">
        <v>387</v>
      </c>
      <c r="B49" s="1" t="s">
        <v>388</v>
      </c>
      <c r="C49" s="1" t="s">
        <v>389</v>
      </c>
      <c r="D49" s="1" t="s">
        <v>99</v>
      </c>
      <c r="E49" s="1" t="s">
        <v>217</v>
      </c>
      <c r="F49" s="1" t="s">
        <v>36</v>
      </c>
      <c r="G49" s="1" t="s">
        <v>376</v>
      </c>
      <c r="H49" s="1" t="s">
        <v>219</v>
      </c>
      <c r="I49" s="1" t="s">
        <v>212</v>
      </c>
      <c r="J49" s="1" t="s">
        <v>168</v>
      </c>
    </row>
    <row r="50" spans="1:10" x14ac:dyDescent="0.25">
      <c r="A50" s="1" t="s">
        <v>390</v>
      </c>
      <c r="B50" s="1" t="s">
        <v>229</v>
      </c>
      <c r="C50" s="1" t="s">
        <v>391</v>
      </c>
      <c r="D50" s="1" t="s">
        <v>193</v>
      </c>
      <c r="E50" s="1" t="s">
        <v>210</v>
      </c>
      <c r="F50" s="1" t="s">
        <v>36</v>
      </c>
      <c r="G50" s="1" t="s">
        <v>287</v>
      </c>
      <c r="H50" s="1" t="s">
        <v>219</v>
      </c>
      <c r="I50" s="1" t="s">
        <v>392</v>
      </c>
      <c r="J50" s="1" t="s">
        <v>126</v>
      </c>
    </row>
    <row r="51" spans="1:10" x14ac:dyDescent="0.25">
      <c r="A51" s="1" t="s">
        <v>393</v>
      </c>
      <c r="B51" s="1" t="s">
        <v>223</v>
      </c>
      <c r="C51" s="1" t="s">
        <v>394</v>
      </c>
      <c r="D51" s="1" t="s">
        <v>395</v>
      </c>
      <c r="E51" s="1" t="s">
        <v>396</v>
      </c>
      <c r="F51" s="1" t="s">
        <v>36</v>
      </c>
      <c r="G51" s="1" t="s">
        <v>269</v>
      </c>
      <c r="H51" s="1" t="s">
        <v>231</v>
      </c>
      <c r="I51" s="1" t="s">
        <v>392</v>
      </c>
      <c r="J51" s="1" t="s">
        <v>126</v>
      </c>
    </row>
    <row r="52" spans="1:10" x14ac:dyDescent="0.25">
      <c r="A52" s="1" t="s">
        <v>397</v>
      </c>
      <c r="B52" s="1" t="s">
        <v>398</v>
      </c>
      <c r="C52" s="1" t="s">
        <v>399</v>
      </c>
      <c r="D52" s="1" t="s">
        <v>55</v>
      </c>
      <c r="E52" s="1" t="s">
        <v>400</v>
      </c>
      <c r="F52" s="1" t="s">
        <v>36</v>
      </c>
      <c r="G52" s="1" t="s">
        <v>230</v>
      </c>
      <c r="H52" s="1" t="s">
        <v>274</v>
      </c>
      <c r="I52" s="1" t="s">
        <v>205</v>
      </c>
      <c r="J52" s="1" t="s">
        <v>114</v>
      </c>
    </row>
    <row r="53" spans="1:10" x14ac:dyDescent="0.25">
      <c r="A53" s="1" t="s">
        <v>401</v>
      </c>
      <c r="B53" s="1" t="s">
        <v>396</v>
      </c>
      <c r="C53" s="1" t="s">
        <v>402</v>
      </c>
      <c r="D53" s="1" t="s">
        <v>318</v>
      </c>
      <c r="E53" s="1" t="s">
        <v>400</v>
      </c>
      <c r="F53" s="1" t="s">
        <v>36</v>
      </c>
      <c r="G53" s="1" t="s">
        <v>256</v>
      </c>
      <c r="H53" s="1" t="s">
        <v>219</v>
      </c>
      <c r="I53" s="1" t="s">
        <v>392</v>
      </c>
      <c r="J53" s="1" t="s">
        <v>129</v>
      </c>
    </row>
    <row r="54" spans="1:10" x14ac:dyDescent="0.25">
      <c r="A54" s="1" t="s">
        <v>403</v>
      </c>
      <c r="B54" s="1" t="s">
        <v>400</v>
      </c>
      <c r="C54" s="1" t="s">
        <v>404</v>
      </c>
      <c r="D54" s="1" t="s">
        <v>144</v>
      </c>
      <c r="E54" s="1" t="s">
        <v>404</v>
      </c>
      <c r="F54" s="1" t="s">
        <v>36</v>
      </c>
      <c r="G54" s="1" t="s">
        <v>236</v>
      </c>
      <c r="H54" s="1" t="s">
        <v>238</v>
      </c>
      <c r="I54" s="1" t="s">
        <v>405</v>
      </c>
      <c r="J54" s="1" t="s">
        <v>126</v>
      </c>
    </row>
    <row r="55" spans="1:10" x14ac:dyDescent="0.25">
      <c r="A55" s="1" t="s">
        <v>406</v>
      </c>
      <c r="B55" s="1" t="s">
        <v>404</v>
      </c>
      <c r="C55" s="1" t="s">
        <v>407</v>
      </c>
      <c r="D55" s="1" t="s">
        <v>109</v>
      </c>
      <c r="E55" s="1" t="s">
        <v>408</v>
      </c>
      <c r="F55" s="1" t="s">
        <v>36</v>
      </c>
      <c r="G55" s="1" t="s">
        <v>287</v>
      </c>
      <c r="H55" s="1" t="s">
        <v>238</v>
      </c>
      <c r="I55" s="1" t="s">
        <v>35</v>
      </c>
      <c r="J55" s="1" t="s">
        <v>171</v>
      </c>
    </row>
    <row r="56" spans="1:10" x14ac:dyDescent="0.25">
      <c r="A56" s="1" t="s">
        <v>409</v>
      </c>
      <c r="B56" s="1" t="s">
        <v>407</v>
      </c>
      <c r="C56" s="1" t="s">
        <v>410</v>
      </c>
      <c r="D56" s="1" t="s">
        <v>411</v>
      </c>
      <c r="E56" s="1" t="s">
        <v>412</v>
      </c>
      <c r="F56" s="1" t="s">
        <v>36</v>
      </c>
      <c r="G56" s="1" t="s">
        <v>413</v>
      </c>
      <c r="H56" s="1" t="s">
        <v>405</v>
      </c>
      <c r="I56" s="1" t="s">
        <v>35</v>
      </c>
      <c r="J56" s="1" t="s">
        <v>414</v>
      </c>
    </row>
    <row r="57" spans="1:10" x14ac:dyDescent="0.25">
      <c r="A57" s="1" t="s">
        <v>415</v>
      </c>
      <c r="B57" s="1" t="s">
        <v>40</v>
      </c>
      <c r="C57" s="1" t="s">
        <v>48</v>
      </c>
      <c r="D57" s="1" t="s">
        <v>416</v>
      </c>
      <c r="E57" s="1" t="s">
        <v>48</v>
      </c>
      <c r="F57" s="1" t="s">
        <v>36</v>
      </c>
      <c r="G57" s="1" t="s">
        <v>417</v>
      </c>
      <c r="H57" s="1" t="s">
        <v>205</v>
      </c>
      <c r="I57" s="1" t="s">
        <v>35</v>
      </c>
      <c r="J57" s="1" t="s">
        <v>176</v>
      </c>
    </row>
    <row r="58" spans="1:10" x14ac:dyDescent="0.25">
      <c r="A58" s="1" t="s">
        <v>418</v>
      </c>
      <c r="B58" s="1" t="s">
        <v>43</v>
      </c>
      <c r="C58" s="1" t="s">
        <v>54</v>
      </c>
      <c r="D58" s="1" t="s">
        <v>419</v>
      </c>
      <c r="E58" s="1" t="s">
        <v>420</v>
      </c>
      <c r="F58" s="1" t="s">
        <v>36</v>
      </c>
      <c r="G58" s="1" t="s">
        <v>421</v>
      </c>
      <c r="H58" s="1" t="s">
        <v>212</v>
      </c>
      <c r="I58" s="1" t="s">
        <v>35</v>
      </c>
      <c r="J58" s="1" t="s">
        <v>422</v>
      </c>
    </row>
    <row r="59" spans="1:10" x14ac:dyDescent="0.25">
      <c r="A59" s="1" t="s">
        <v>423</v>
      </c>
      <c r="B59" s="1" t="s">
        <v>420</v>
      </c>
      <c r="C59" s="1" t="s">
        <v>424</v>
      </c>
      <c r="D59" s="1" t="s">
        <v>89</v>
      </c>
      <c r="E59" s="1" t="s">
        <v>425</v>
      </c>
      <c r="F59" s="1" t="s">
        <v>36</v>
      </c>
      <c r="G59" s="1" t="s">
        <v>266</v>
      </c>
      <c r="H59" s="1" t="s">
        <v>274</v>
      </c>
      <c r="I59" s="1" t="s">
        <v>405</v>
      </c>
      <c r="J59" s="1" t="s">
        <v>170</v>
      </c>
    </row>
    <row r="60" spans="1:10" x14ac:dyDescent="0.25">
      <c r="A60" s="1" t="s">
        <v>426</v>
      </c>
      <c r="B60" s="1" t="s">
        <v>61</v>
      </c>
      <c r="C60" s="1" t="s">
        <v>46</v>
      </c>
      <c r="D60" s="1" t="s">
        <v>48</v>
      </c>
      <c r="E60" s="1" t="s">
        <v>427</v>
      </c>
      <c r="F60" s="1" t="s">
        <v>36</v>
      </c>
      <c r="G60" s="1" t="s">
        <v>421</v>
      </c>
      <c r="H60" s="1" t="s">
        <v>238</v>
      </c>
      <c r="I60" s="1" t="s">
        <v>35</v>
      </c>
      <c r="J60" s="1" t="s">
        <v>114</v>
      </c>
    </row>
    <row r="61" spans="1:10" x14ac:dyDescent="0.25">
      <c r="A61" s="1" t="s">
        <v>428</v>
      </c>
      <c r="B61" s="1" t="s">
        <v>429</v>
      </c>
      <c r="C61" s="1" t="s">
        <v>63</v>
      </c>
      <c r="D61" s="1" t="s">
        <v>57</v>
      </c>
      <c r="E61" s="1" t="s">
        <v>412</v>
      </c>
      <c r="F61" s="1" t="s">
        <v>36</v>
      </c>
      <c r="G61" s="1" t="s">
        <v>364</v>
      </c>
      <c r="H61" s="1" t="s">
        <v>212</v>
      </c>
      <c r="I61" s="1" t="s">
        <v>205</v>
      </c>
      <c r="J61" s="1" t="s">
        <v>117</v>
      </c>
    </row>
    <row r="62" spans="1:10" x14ac:dyDescent="0.25">
      <c r="A62" s="1" t="s">
        <v>430</v>
      </c>
      <c r="B62" s="1" t="s">
        <v>68</v>
      </c>
      <c r="C62" s="1" t="s">
        <v>431</v>
      </c>
      <c r="D62" s="1" t="s">
        <v>432</v>
      </c>
      <c r="E62" s="1" t="s">
        <v>52</v>
      </c>
      <c r="F62" s="1" t="s">
        <v>36</v>
      </c>
      <c r="G62" s="1" t="s">
        <v>269</v>
      </c>
      <c r="H62" s="1" t="s">
        <v>392</v>
      </c>
      <c r="I62" s="1" t="s">
        <v>205</v>
      </c>
      <c r="J62" s="1" t="s">
        <v>433</v>
      </c>
    </row>
    <row r="63" spans="1:10" x14ac:dyDescent="0.25">
      <c r="A63" s="1" t="s">
        <v>434</v>
      </c>
      <c r="B63" s="1" t="s">
        <v>435</v>
      </c>
      <c r="C63" s="1" t="s">
        <v>95</v>
      </c>
      <c r="D63" s="1" t="s">
        <v>396</v>
      </c>
      <c r="E63" s="1" t="s">
        <v>436</v>
      </c>
      <c r="F63" s="1" t="s">
        <v>36</v>
      </c>
      <c r="G63" s="1" t="s">
        <v>385</v>
      </c>
      <c r="H63" s="1" t="s">
        <v>392</v>
      </c>
      <c r="I63" s="1" t="s">
        <v>35</v>
      </c>
      <c r="J63" s="1" t="s">
        <v>114</v>
      </c>
    </row>
    <row r="64" spans="1:10" x14ac:dyDescent="0.25">
      <c r="A64" s="1" t="s">
        <v>437</v>
      </c>
      <c r="B64" s="1" t="s">
        <v>89</v>
      </c>
      <c r="C64" s="1" t="s">
        <v>111</v>
      </c>
      <c r="D64" s="1" t="s">
        <v>438</v>
      </c>
      <c r="E64" s="1" t="s">
        <v>431</v>
      </c>
      <c r="F64" s="1" t="s">
        <v>36</v>
      </c>
      <c r="G64" s="1" t="s">
        <v>364</v>
      </c>
      <c r="H64" s="1" t="s">
        <v>212</v>
      </c>
      <c r="I64" s="1" t="s">
        <v>205</v>
      </c>
      <c r="J64" s="1" t="s">
        <v>170</v>
      </c>
    </row>
    <row r="65" spans="1:10" x14ac:dyDescent="0.25">
      <c r="A65" s="1" t="s">
        <v>439</v>
      </c>
      <c r="B65" s="1" t="s">
        <v>102</v>
      </c>
      <c r="C65" s="1" t="s">
        <v>81</v>
      </c>
      <c r="D65" s="1" t="s">
        <v>40</v>
      </c>
      <c r="E65" s="1" t="s">
        <v>68</v>
      </c>
      <c r="F65" s="1" t="s">
        <v>36</v>
      </c>
      <c r="G65" s="1" t="s">
        <v>269</v>
      </c>
      <c r="H65" s="1" t="s">
        <v>204</v>
      </c>
      <c r="I65" s="1" t="s">
        <v>212</v>
      </c>
      <c r="J65" s="1" t="s">
        <v>124</v>
      </c>
    </row>
    <row r="66" spans="1:10" x14ac:dyDescent="0.25">
      <c r="A66" s="1" t="s">
        <v>440</v>
      </c>
      <c r="B66" s="1" t="s">
        <v>111</v>
      </c>
      <c r="C66" s="1" t="s">
        <v>98</v>
      </c>
      <c r="D66" s="1" t="s">
        <v>402</v>
      </c>
      <c r="E66" s="1" t="s">
        <v>77</v>
      </c>
      <c r="F66" s="1" t="s">
        <v>36</v>
      </c>
      <c r="G66" s="1" t="s">
        <v>269</v>
      </c>
      <c r="H66" s="1" t="s">
        <v>274</v>
      </c>
      <c r="I66" s="1" t="s">
        <v>405</v>
      </c>
      <c r="J66" s="1" t="s">
        <v>122</v>
      </c>
    </row>
    <row r="67" spans="1:10" x14ac:dyDescent="0.25">
      <c r="A67" s="1" t="s">
        <v>441</v>
      </c>
      <c r="B67" s="1" t="s">
        <v>37</v>
      </c>
      <c r="C67" s="1" t="s">
        <v>120</v>
      </c>
      <c r="D67" s="1" t="s">
        <v>442</v>
      </c>
      <c r="E67" s="1" t="s">
        <v>112</v>
      </c>
      <c r="F67" s="1" t="s">
        <v>36</v>
      </c>
      <c r="G67" s="1" t="s">
        <v>413</v>
      </c>
      <c r="H67" s="1" t="s">
        <v>392</v>
      </c>
      <c r="I67" s="1" t="s">
        <v>35</v>
      </c>
      <c r="J67" s="1" t="s">
        <v>170</v>
      </c>
    </row>
    <row r="68" spans="1:10" x14ac:dyDescent="0.25">
      <c r="A68" s="1" t="s">
        <v>443</v>
      </c>
      <c r="B68" s="1" t="s">
        <v>167</v>
      </c>
      <c r="C68" s="1" t="s">
        <v>49</v>
      </c>
      <c r="D68" s="1" t="s">
        <v>194</v>
      </c>
      <c r="E68" s="1" t="s">
        <v>167</v>
      </c>
      <c r="F68" s="1" t="s">
        <v>36</v>
      </c>
      <c r="G68" s="1" t="s">
        <v>444</v>
      </c>
      <c r="H68" s="1" t="s">
        <v>212</v>
      </c>
      <c r="I68" s="1" t="s">
        <v>205</v>
      </c>
      <c r="J68" s="1" t="s">
        <v>170</v>
      </c>
    </row>
    <row r="69" spans="1:10" x14ac:dyDescent="0.25">
      <c r="A69" s="1" t="s">
        <v>445</v>
      </c>
      <c r="B69" s="1" t="s">
        <v>154</v>
      </c>
      <c r="C69" s="1" t="s">
        <v>44</v>
      </c>
      <c r="D69" s="1" t="s">
        <v>194</v>
      </c>
      <c r="E69" s="1" t="s">
        <v>123</v>
      </c>
      <c r="F69" s="1" t="s">
        <v>36</v>
      </c>
      <c r="G69" s="1" t="s">
        <v>446</v>
      </c>
      <c r="H69" s="1" t="s">
        <v>212</v>
      </c>
      <c r="I69" s="1" t="s">
        <v>205</v>
      </c>
      <c r="J69" s="1" t="s">
        <v>433</v>
      </c>
    </row>
    <row r="70" spans="1:10" x14ac:dyDescent="0.25">
      <c r="A70" s="1" t="s">
        <v>447</v>
      </c>
      <c r="B70" s="1" t="s">
        <v>56</v>
      </c>
      <c r="C70" s="1" t="s">
        <v>188</v>
      </c>
      <c r="D70" s="1" t="s">
        <v>337</v>
      </c>
      <c r="E70" s="1" t="s">
        <v>130</v>
      </c>
      <c r="F70" s="1" t="s">
        <v>36</v>
      </c>
      <c r="G70" s="1" t="s">
        <v>448</v>
      </c>
      <c r="H70" s="1" t="s">
        <v>392</v>
      </c>
      <c r="I70" s="1" t="s">
        <v>35</v>
      </c>
      <c r="J70" s="1" t="s">
        <v>119</v>
      </c>
    </row>
    <row r="71" spans="1:10" x14ac:dyDescent="0.25">
      <c r="A71" s="1" t="s">
        <v>449</v>
      </c>
      <c r="B71" s="1" t="s">
        <v>64</v>
      </c>
      <c r="C71" s="1" t="s">
        <v>191</v>
      </c>
      <c r="D71" s="1" t="s">
        <v>286</v>
      </c>
      <c r="E71" s="1" t="s">
        <v>44</v>
      </c>
      <c r="F71" s="1" t="s">
        <v>36</v>
      </c>
      <c r="G71" s="1" t="s">
        <v>450</v>
      </c>
      <c r="H71" s="1" t="s">
        <v>205</v>
      </c>
      <c r="I71" s="1" t="s">
        <v>35</v>
      </c>
      <c r="J71" s="1" t="s">
        <v>122</v>
      </c>
    </row>
    <row r="72" spans="1:10" x14ac:dyDescent="0.25">
      <c r="A72" s="1" t="s">
        <v>451</v>
      </c>
      <c r="B72" s="1" t="s">
        <v>144</v>
      </c>
      <c r="C72" s="1" t="s">
        <v>452</v>
      </c>
      <c r="D72" s="1" t="s">
        <v>453</v>
      </c>
      <c r="E72" s="1" t="s">
        <v>185</v>
      </c>
      <c r="F72" s="1" t="s">
        <v>36</v>
      </c>
      <c r="G72" s="1" t="s">
        <v>444</v>
      </c>
      <c r="H72" s="1" t="s">
        <v>392</v>
      </c>
      <c r="I72" s="1" t="s">
        <v>35</v>
      </c>
      <c r="J72" s="1" t="s">
        <v>122</v>
      </c>
    </row>
    <row r="73" spans="1:10" x14ac:dyDescent="0.25">
      <c r="A73" s="1" t="s">
        <v>454</v>
      </c>
      <c r="B73" s="1" t="s">
        <v>186</v>
      </c>
      <c r="C73" s="1" t="s">
        <v>268</v>
      </c>
      <c r="D73" s="1" t="s">
        <v>455</v>
      </c>
      <c r="E73" s="1" t="s">
        <v>55</v>
      </c>
      <c r="F73" s="1" t="s">
        <v>36</v>
      </c>
      <c r="G73" s="1" t="s">
        <v>456</v>
      </c>
      <c r="H73" s="1" t="s">
        <v>392</v>
      </c>
      <c r="I73" s="1" t="s">
        <v>35</v>
      </c>
      <c r="J73" s="1" t="s">
        <v>121</v>
      </c>
    </row>
    <row r="74" spans="1:10" x14ac:dyDescent="0.25">
      <c r="A74" s="1" t="s">
        <v>457</v>
      </c>
      <c r="B74" s="1" t="s">
        <v>189</v>
      </c>
      <c r="C74" s="1" t="s">
        <v>190</v>
      </c>
      <c r="D74" s="1" t="s">
        <v>367</v>
      </c>
      <c r="E74" s="1" t="s">
        <v>69</v>
      </c>
      <c r="F74" s="1" t="s">
        <v>36</v>
      </c>
      <c r="G74" s="1" t="s">
        <v>456</v>
      </c>
      <c r="H74" s="1" t="s">
        <v>392</v>
      </c>
      <c r="I74" s="1" t="s">
        <v>205</v>
      </c>
      <c r="J74" s="1" t="s">
        <v>433</v>
      </c>
    </row>
    <row r="75" spans="1:10" x14ac:dyDescent="0.25">
      <c r="A75" s="1" t="s">
        <v>458</v>
      </c>
      <c r="B75" s="1" t="s">
        <v>192</v>
      </c>
      <c r="C75" s="1" t="s">
        <v>75</v>
      </c>
      <c r="D75" s="1" t="s">
        <v>459</v>
      </c>
      <c r="E75" s="1" t="s">
        <v>131</v>
      </c>
      <c r="F75" s="1" t="s">
        <v>36</v>
      </c>
      <c r="G75" s="1" t="s">
        <v>417</v>
      </c>
      <c r="H75" s="1" t="s">
        <v>212</v>
      </c>
      <c r="I75" s="1" t="s">
        <v>205</v>
      </c>
      <c r="J75" s="1" t="s">
        <v>132</v>
      </c>
    </row>
    <row r="76" spans="1:10" x14ac:dyDescent="0.25">
      <c r="A76" s="1" t="s">
        <v>460</v>
      </c>
      <c r="B76" s="1" t="s">
        <v>191</v>
      </c>
      <c r="C76" s="1" t="s">
        <v>185</v>
      </c>
      <c r="D76" s="1" t="s">
        <v>345</v>
      </c>
      <c r="E76" s="1" t="s">
        <v>55</v>
      </c>
      <c r="F76" s="1" t="s">
        <v>36</v>
      </c>
      <c r="G76" s="1" t="s">
        <v>461</v>
      </c>
      <c r="H76" s="1" t="s">
        <v>274</v>
      </c>
      <c r="I76" s="1" t="s">
        <v>205</v>
      </c>
      <c r="J76" s="1" t="s">
        <v>134</v>
      </c>
    </row>
    <row r="77" spans="1:10" x14ac:dyDescent="0.25">
      <c r="A77" s="1" t="s">
        <v>462</v>
      </c>
      <c r="B77" s="1" t="s">
        <v>254</v>
      </c>
      <c r="C77" s="1" t="s">
        <v>268</v>
      </c>
      <c r="D77" s="1" t="s">
        <v>207</v>
      </c>
      <c r="E77" s="1" t="s">
        <v>185</v>
      </c>
      <c r="F77" s="1" t="s">
        <v>36</v>
      </c>
      <c r="G77" s="1" t="s">
        <v>463</v>
      </c>
      <c r="H77" s="1" t="s">
        <v>392</v>
      </c>
      <c r="I77" s="1" t="s">
        <v>35</v>
      </c>
      <c r="J77" s="1" t="s">
        <v>464</v>
      </c>
    </row>
    <row r="78" spans="1:10" x14ac:dyDescent="0.25">
      <c r="A78" s="1" t="s">
        <v>465</v>
      </c>
      <c r="B78" s="1" t="s">
        <v>268</v>
      </c>
      <c r="C78" s="1" t="s">
        <v>190</v>
      </c>
      <c r="D78" s="1" t="s">
        <v>442</v>
      </c>
      <c r="E78" s="1" t="s">
        <v>64</v>
      </c>
      <c r="F78" s="1" t="s">
        <v>36</v>
      </c>
      <c r="G78" s="1" t="s">
        <v>417</v>
      </c>
      <c r="H78" s="1" t="s">
        <v>392</v>
      </c>
      <c r="I78" s="1" t="s">
        <v>205</v>
      </c>
      <c r="J78" s="1" t="s">
        <v>466</v>
      </c>
    </row>
    <row r="79" spans="1:10" x14ac:dyDescent="0.25">
      <c r="A79" s="1" t="s">
        <v>467</v>
      </c>
      <c r="B79" s="1" t="s">
        <v>80</v>
      </c>
      <c r="C79" s="1" t="s">
        <v>191</v>
      </c>
      <c r="D79" s="1" t="s">
        <v>388</v>
      </c>
      <c r="E79" s="1" t="s">
        <v>147</v>
      </c>
      <c r="F79" s="1" t="s">
        <v>36</v>
      </c>
      <c r="G79" s="1" t="s">
        <v>468</v>
      </c>
      <c r="H79" s="1" t="s">
        <v>274</v>
      </c>
      <c r="I79" s="1" t="s">
        <v>205</v>
      </c>
      <c r="J79" s="1" t="s">
        <v>158</v>
      </c>
    </row>
    <row r="80" spans="1:10" x14ac:dyDescent="0.25">
      <c r="A80" s="1" t="s">
        <v>469</v>
      </c>
      <c r="B80" s="1" t="s">
        <v>259</v>
      </c>
      <c r="C80" s="1" t="s">
        <v>268</v>
      </c>
      <c r="D80" s="1" t="s">
        <v>470</v>
      </c>
      <c r="E80" s="1" t="s">
        <v>188</v>
      </c>
      <c r="F80" s="1" t="s">
        <v>36</v>
      </c>
      <c r="G80" s="1" t="s">
        <v>471</v>
      </c>
      <c r="H80" s="1" t="s">
        <v>212</v>
      </c>
      <c r="I80" s="1" t="s">
        <v>205</v>
      </c>
      <c r="J80" s="1" t="s">
        <v>139</v>
      </c>
    </row>
    <row r="81" spans="1:10" x14ac:dyDescent="0.25">
      <c r="A81" s="1" t="s">
        <v>472</v>
      </c>
      <c r="B81" s="1" t="s">
        <v>318</v>
      </c>
      <c r="C81" s="1" t="s">
        <v>259</v>
      </c>
      <c r="D81" s="1" t="s">
        <v>337</v>
      </c>
      <c r="E81" s="1" t="s">
        <v>191</v>
      </c>
      <c r="F81" s="1" t="s">
        <v>36</v>
      </c>
      <c r="G81" s="1" t="s">
        <v>446</v>
      </c>
      <c r="H81" s="1" t="s">
        <v>238</v>
      </c>
      <c r="I81" s="1" t="s">
        <v>205</v>
      </c>
      <c r="J81" s="1" t="s">
        <v>466</v>
      </c>
    </row>
    <row r="82" spans="1:10" x14ac:dyDescent="0.25">
      <c r="A82" s="1" t="s">
        <v>473</v>
      </c>
      <c r="B82" s="1" t="s">
        <v>474</v>
      </c>
      <c r="C82" s="1" t="s">
        <v>270</v>
      </c>
      <c r="D82" s="1" t="s">
        <v>194</v>
      </c>
      <c r="E82" s="1" t="s">
        <v>189</v>
      </c>
      <c r="F82" s="1" t="s">
        <v>36</v>
      </c>
      <c r="G82" s="1" t="s">
        <v>471</v>
      </c>
      <c r="H82" s="1" t="s">
        <v>274</v>
      </c>
      <c r="I82" s="1" t="s">
        <v>405</v>
      </c>
      <c r="J82" s="1" t="s">
        <v>163</v>
      </c>
    </row>
    <row r="83" spans="1:10" x14ac:dyDescent="0.25">
      <c r="A83" s="1" t="s">
        <v>475</v>
      </c>
      <c r="B83" s="1" t="s">
        <v>296</v>
      </c>
      <c r="C83" s="1" t="s">
        <v>80</v>
      </c>
      <c r="D83" s="1" t="s">
        <v>476</v>
      </c>
      <c r="E83" s="1" t="s">
        <v>189</v>
      </c>
      <c r="F83" s="1" t="s">
        <v>36</v>
      </c>
      <c r="G83" s="1" t="s">
        <v>413</v>
      </c>
      <c r="H83" s="1" t="s">
        <v>212</v>
      </c>
      <c r="I83" s="1" t="s">
        <v>205</v>
      </c>
      <c r="J83" s="1" t="s">
        <v>466</v>
      </c>
    </row>
    <row r="84" spans="1:10" x14ac:dyDescent="0.25">
      <c r="A84" s="1" t="s">
        <v>477</v>
      </c>
      <c r="B84" s="1" t="s">
        <v>452</v>
      </c>
      <c r="C84" s="1" t="s">
        <v>474</v>
      </c>
      <c r="D84" s="1" t="s">
        <v>330</v>
      </c>
      <c r="E84" s="1" t="s">
        <v>254</v>
      </c>
      <c r="F84" s="1" t="s">
        <v>36</v>
      </c>
      <c r="G84" s="1" t="s">
        <v>478</v>
      </c>
      <c r="H84" s="1" t="s">
        <v>212</v>
      </c>
      <c r="I84" s="1" t="s">
        <v>35</v>
      </c>
      <c r="J84" s="1" t="s">
        <v>138</v>
      </c>
    </row>
    <row r="85" spans="1:10" x14ac:dyDescent="0.25">
      <c r="A85" s="1" t="s">
        <v>479</v>
      </c>
      <c r="B85" s="1" t="s">
        <v>251</v>
      </c>
      <c r="C85" s="1" t="s">
        <v>259</v>
      </c>
      <c r="D85" s="1" t="s">
        <v>382</v>
      </c>
      <c r="E85" s="1" t="s">
        <v>188</v>
      </c>
      <c r="F85" s="1" t="s">
        <v>36</v>
      </c>
      <c r="G85" s="1" t="s">
        <v>468</v>
      </c>
      <c r="H85" s="1" t="s">
        <v>212</v>
      </c>
      <c r="I85" s="1" t="s">
        <v>205</v>
      </c>
      <c r="J85" s="1" t="s">
        <v>139</v>
      </c>
    </row>
    <row r="86" spans="1:10" x14ac:dyDescent="0.25">
      <c r="A86" s="1" t="s">
        <v>480</v>
      </c>
      <c r="B86" s="1" t="s">
        <v>481</v>
      </c>
      <c r="C86" s="1" t="s">
        <v>259</v>
      </c>
      <c r="D86" s="1" t="s">
        <v>281</v>
      </c>
      <c r="E86" s="1" t="s">
        <v>308</v>
      </c>
      <c r="F86" s="1" t="s">
        <v>36</v>
      </c>
      <c r="G86" s="1" t="s">
        <v>417</v>
      </c>
      <c r="H86" s="1" t="s">
        <v>212</v>
      </c>
      <c r="I86" s="1" t="s">
        <v>205</v>
      </c>
      <c r="J86" s="1" t="s">
        <v>466</v>
      </c>
    </row>
    <row r="87" spans="1:10" x14ac:dyDescent="0.25">
      <c r="A87" s="1" t="s">
        <v>482</v>
      </c>
      <c r="B87" s="1" t="s">
        <v>82</v>
      </c>
      <c r="C87" s="1" t="s">
        <v>296</v>
      </c>
      <c r="D87" s="1" t="s">
        <v>483</v>
      </c>
      <c r="E87" s="1" t="s">
        <v>484</v>
      </c>
      <c r="F87" s="1" t="s">
        <v>36</v>
      </c>
      <c r="G87" s="1" t="s">
        <v>444</v>
      </c>
      <c r="H87" s="1" t="s">
        <v>238</v>
      </c>
      <c r="I87" s="1" t="s">
        <v>205</v>
      </c>
      <c r="J87" s="1" t="s">
        <v>163</v>
      </c>
    </row>
    <row r="88" spans="1:10" x14ac:dyDescent="0.25">
      <c r="A88" s="1" t="s">
        <v>485</v>
      </c>
      <c r="B88" s="1" t="s">
        <v>264</v>
      </c>
      <c r="C88" s="1" t="s">
        <v>296</v>
      </c>
      <c r="D88" s="1" t="s">
        <v>375</v>
      </c>
      <c r="E88" s="1" t="s">
        <v>484</v>
      </c>
      <c r="F88" s="1" t="s">
        <v>36</v>
      </c>
      <c r="G88" s="1" t="s">
        <v>417</v>
      </c>
      <c r="H88" s="1" t="s">
        <v>238</v>
      </c>
      <c r="I88" s="1" t="s">
        <v>205</v>
      </c>
      <c r="J88" s="1" t="s">
        <v>163</v>
      </c>
    </row>
    <row r="89" spans="1:10" x14ac:dyDescent="0.25">
      <c r="A89" s="1" t="s">
        <v>486</v>
      </c>
      <c r="B89" s="1" t="s">
        <v>264</v>
      </c>
      <c r="C89" s="1" t="s">
        <v>318</v>
      </c>
      <c r="D89" s="1" t="s">
        <v>207</v>
      </c>
      <c r="E89" s="1" t="s">
        <v>254</v>
      </c>
      <c r="F89" s="1" t="s">
        <v>36</v>
      </c>
      <c r="G89" s="1" t="s">
        <v>487</v>
      </c>
      <c r="H89" s="1" t="s">
        <v>212</v>
      </c>
      <c r="I89" s="1" t="s">
        <v>205</v>
      </c>
      <c r="J89" s="1" t="s">
        <v>163</v>
      </c>
    </row>
    <row r="90" spans="1:10" x14ac:dyDescent="0.25">
      <c r="A90" s="1" t="s">
        <v>488</v>
      </c>
      <c r="B90" s="1" t="s">
        <v>82</v>
      </c>
      <c r="C90" s="1" t="s">
        <v>308</v>
      </c>
      <c r="D90" s="1" t="s">
        <v>489</v>
      </c>
      <c r="E90" s="1" t="s">
        <v>190</v>
      </c>
      <c r="F90" s="1" t="s">
        <v>36</v>
      </c>
      <c r="G90" s="1" t="s">
        <v>468</v>
      </c>
      <c r="H90" s="1" t="s">
        <v>219</v>
      </c>
      <c r="I90" s="1" t="s">
        <v>405</v>
      </c>
      <c r="J90" s="1" t="s">
        <v>466</v>
      </c>
    </row>
    <row r="91" spans="1:10" x14ac:dyDescent="0.25">
      <c r="A91" s="1" t="s">
        <v>490</v>
      </c>
      <c r="B91" s="1" t="s">
        <v>251</v>
      </c>
      <c r="C91" s="1" t="s">
        <v>186</v>
      </c>
      <c r="D91" s="1" t="s">
        <v>208</v>
      </c>
      <c r="E91" s="1" t="s">
        <v>78</v>
      </c>
      <c r="F91" s="1" t="s">
        <v>36</v>
      </c>
      <c r="G91" s="1" t="s">
        <v>487</v>
      </c>
      <c r="H91" s="1" t="s">
        <v>274</v>
      </c>
      <c r="I91" s="1" t="s">
        <v>405</v>
      </c>
      <c r="J91" s="1" t="s">
        <v>491</v>
      </c>
    </row>
    <row r="92" spans="1:10" x14ac:dyDescent="0.25">
      <c r="A92" s="1" t="s">
        <v>492</v>
      </c>
      <c r="B92" s="1" t="s">
        <v>270</v>
      </c>
      <c r="C92" s="1" t="s">
        <v>131</v>
      </c>
      <c r="D92" s="1" t="s">
        <v>493</v>
      </c>
      <c r="E92" s="1" t="s">
        <v>75</v>
      </c>
      <c r="F92" s="1" t="s">
        <v>36</v>
      </c>
      <c r="G92" s="1" t="s">
        <v>468</v>
      </c>
      <c r="H92" s="1" t="s">
        <v>204</v>
      </c>
      <c r="I92" s="1" t="s">
        <v>405</v>
      </c>
      <c r="J92" s="1" t="s">
        <v>169</v>
      </c>
    </row>
    <row r="93" spans="1:10" x14ac:dyDescent="0.25">
      <c r="A93" s="1" t="s">
        <v>494</v>
      </c>
      <c r="B93" s="1" t="s">
        <v>192</v>
      </c>
      <c r="C93" s="1" t="s">
        <v>37</v>
      </c>
      <c r="D93" s="1" t="s">
        <v>493</v>
      </c>
      <c r="E93" s="1" t="s">
        <v>53</v>
      </c>
      <c r="F93" s="1" t="s">
        <v>36</v>
      </c>
      <c r="G93" s="1" t="s">
        <v>444</v>
      </c>
      <c r="H93" s="1" t="s">
        <v>204</v>
      </c>
      <c r="I93" s="1" t="s">
        <v>392</v>
      </c>
      <c r="J93" s="1" t="s">
        <v>126</v>
      </c>
    </row>
    <row r="94" spans="1:10" x14ac:dyDescent="0.25">
      <c r="A94" s="1" t="s">
        <v>495</v>
      </c>
      <c r="B94" s="1" t="s">
        <v>56</v>
      </c>
      <c r="C94" s="1" t="s">
        <v>77</v>
      </c>
      <c r="D94" s="1" t="s">
        <v>281</v>
      </c>
      <c r="E94" s="1" t="s">
        <v>41</v>
      </c>
      <c r="F94" s="1" t="s">
        <v>36</v>
      </c>
      <c r="G94" s="1" t="s">
        <v>446</v>
      </c>
      <c r="H94" s="1" t="s">
        <v>231</v>
      </c>
      <c r="I94" s="1" t="s">
        <v>212</v>
      </c>
      <c r="J94" s="1" t="s">
        <v>171</v>
      </c>
    </row>
    <row r="95" spans="1:10" x14ac:dyDescent="0.25">
      <c r="A95" s="1" t="s">
        <v>496</v>
      </c>
      <c r="B95" s="1" t="s">
        <v>209</v>
      </c>
      <c r="C95" s="1" t="s">
        <v>48</v>
      </c>
      <c r="D95" s="1" t="s">
        <v>493</v>
      </c>
      <c r="E95" s="1" t="s">
        <v>118</v>
      </c>
      <c r="F95" s="1" t="s">
        <v>36</v>
      </c>
      <c r="G95" s="1" t="s">
        <v>413</v>
      </c>
      <c r="H95" s="1" t="s">
        <v>204</v>
      </c>
      <c r="I95" s="1" t="s">
        <v>212</v>
      </c>
      <c r="J95" s="1" t="s">
        <v>422</v>
      </c>
    </row>
    <row r="96" spans="1:10" x14ac:dyDescent="0.25">
      <c r="A96" s="1" t="s">
        <v>497</v>
      </c>
      <c r="B96" s="1" t="s">
        <v>431</v>
      </c>
      <c r="C96" s="1" t="s">
        <v>498</v>
      </c>
      <c r="D96" s="1" t="s">
        <v>489</v>
      </c>
      <c r="E96" s="1" t="s">
        <v>109</v>
      </c>
      <c r="F96" s="1" t="s">
        <v>36</v>
      </c>
      <c r="G96" s="1" t="s">
        <v>287</v>
      </c>
      <c r="H96" s="1" t="s">
        <v>231</v>
      </c>
      <c r="I96" s="1" t="s">
        <v>238</v>
      </c>
      <c r="J96" s="1" t="s">
        <v>105</v>
      </c>
    </row>
    <row r="97" spans="1:10" x14ac:dyDescent="0.25">
      <c r="A97" s="1" t="s">
        <v>499</v>
      </c>
      <c r="B97" s="1" t="s">
        <v>500</v>
      </c>
      <c r="C97" s="1" t="s">
        <v>396</v>
      </c>
      <c r="D97" s="1" t="s">
        <v>501</v>
      </c>
      <c r="E97" s="1" t="s">
        <v>79</v>
      </c>
      <c r="F97" s="1" t="s">
        <v>36</v>
      </c>
      <c r="G97" s="1" t="s">
        <v>287</v>
      </c>
      <c r="H97" s="1" t="s">
        <v>237</v>
      </c>
      <c r="I97" s="1" t="s">
        <v>274</v>
      </c>
      <c r="J97" s="1" t="s">
        <v>316</v>
      </c>
    </row>
    <row r="98" spans="1:10" x14ac:dyDescent="0.25">
      <c r="A98" s="1" t="s">
        <v>502</v>
      </c>
      <c r="B98" s="1" t="s">
        <v>503</v>
      </c>
      <c r="C98" s="1" t="s">
        <v>504</v>
      </c>
      <c r="D98" s="1" t="s">
        <v>505</v>
      </c>
      <c r="E98" s="1" t="s">
        <v>52</v>
      </c>
      <c r="F98" s="1" t="s">
        <v>36</v>
      </c>
      <c r="G98" s="1" t="s">
        <v>287</v>
      </c>
      <c r="H98" s="1" t="s">
        <v>261</v>
      </c>
      <c r="I98" s="1" t="s">
        <v>219</v>
      </c>
      <c r="J98" s="1" t="s">
        <v>506</v>
      </c>
    </row>
    <row r="99" spans="1:10" x14ac:dyDescent="0.25">
      <c r="A99" s="1" t="s">
        <v>507</v>
      </c>
      <c r="B99" s="1" t="s">
        <v>508</v>
      </c>
      <c r="C99" s="1" t="s">
        <v>359</v>
      </c>
      <c r="D99" s="1" t="s">
        <v>380</v>
      </c>
      <c r="E99" s="1" t="s">
        <v>40</v>
      </c>
      <c r="F99" s="1" t="s">
        <v>36</v>
      </c>
      <c r="G99" s="1" t="s">
        <v>287</v>
      </c>
      <c r="H99" s="1" t="s">
        <v>302</v>
      </c>
      <c r="I99" s="1" t="s">
        <v>274</v>
      </c>
      <c r="J99" s="1" t="s">
        <v>85</v>
      </c>
    </row>
    <row r="100" spans="1:10" x14ac:dyDescent="0.25">
      <c r="A100" s="1" t="s">
        <v>509</v>
      </c>
      <c r="B100" s="1" t="s">
        <v>459</v>
      </c>
      <c r="C100" s="1" t="s">
        <v>208</v>
      </c>
      <c r="D100" s="1" t="s">
        <v>510</v>
      </c>
      <c r="E100" s="1" t="s">
        <v>404</v>
      </c>
      <c r="F100" s="1" t="s">
        <v>36</v>
      </c>
      <c r="G100" s="1" t="s">
        <v>385</v>
      </c>
      <c r="H100" s="1" t="s">
        <v>261</v>
      </c>
      <c r="I100" s="1" t="s">
        <v>274</v>
      </c>
      <c r="J100" s="1" t="s">
        <v>280</v>
      </c>
    </row>
    <row r="101" spans="1:10" x14ac:dyDescent="0.25">
      <c r="A101" s="1" t="s">
        <v>511</v>
      </c>
      <c r="B101" s="1" t="s">
        <v>356</v>
      </c>
      <c r="C101" s="1" t="s">
        <v>493</v>
      </c>
      <c r="D101" s="1" t="s">
        <v>512</v>
      </c>
      <c r="E101" s="1" t="s">
        <v>198</v>
      </c>
      <c r="F101" s="1" t="s">
        <v>36</v>
      </c>
      <c r="G101" s="1" t="s">
        <v>385</v>
      </c>
      <c r="H101" s="1" t="s">
        <v>261</v>
      </c>
      <c r="I101" s="1" t="s">
        <v>274</v>
      </c>
      <c r="J101" s="1" t="s">
        <v>197</v>
      </c>
    </row>
    <row r="102" spans="1:10" x14ac:dyDescent="0.25">
      <c r="A102" s="1" t="s">
        <v>513</v>
      </c>
      <c r="B102" s="1" t="s">
        <v>514</v>
      </c>
      <c r="C102" s="1" t="s">
        <v>515</v>
      </c>
      <c r="D102" s="1" t="s">
        <v>516</v>
      </c>
      <c r="E102" s="1" t="s">
        <v>517</v>
      </c>
      <c r="F102" s="1" t="s">
        <v>36</v>
      </c>
      <c r="G102" s="1" t="s">
        <v>376</v>
      </c>
      <c r="H102" s="1" t="s">
        <v>283</v>
      </c>
      <c r="I102" s="1" t="s">
        <v>274</v>
      </c>
      <c r="J102" s="1" t="s">
        <v>481</v>
      </c>
    </row>
    <row r="103" spans="1:10" x14ac:dyDescent="0.25">
      <c r="A103" s="1" t="s">
        <v>518</v>
      </c>
      <c r="B103" s="1" t="s">
        <v>91</v>
      </c>
      <c r="C103" s="1" t="s">
        <v>453</v>
      </c>
      <c r="D103" s="1" t="s">
        <v>519</v>
      </c>
      <c r="E103" s="1" t="s">
        <v>384</v>
      </c>
      <c r="F103" s="1" t="s">
        <v>36</v>
      </c>
      <c r="G103" s="1" t="s">
        <v>256</v>
      </c>
      <c r="H103" s="1" t="s">
        <v>273</v>
      </c>
      <c r="I103" s="1" t="s">
        <v>238</v>
      </c>
      <c r="J103" s="1" t="s">
        <v>318</v>
      </c>
    </row>
    <row r="104" spans="1:10" x14ac:dyDescent="0.25">
      <c r="A104" s="1" t="s">
        <v>520</v>
      </c>
      <c r="B104" s="1" t="s">
        <v>152</v>
      </c>
      <c r="C104" s="1" t="s">
        <v>521</v>
      </c>
      <c r="D104" s="1" t="s">
        <v>410</v>
      </c>
      <c r="E104" s="1" t="s">
        <v>522</v>
      </c>
      <c r="F104" s="1" t="s">
        <v>36</v>
      </c>
      <c r="G104" s="1" t="s">
        <v>230</v>
      </c>
      <c r="H104" s="1" t="s">
        <v>283</v>
      </c>
      <c r="I104" s="1" t="s">
        <v>274</v>
      </c>
      <c r="J104" s="1" t="s">
        <v>268</v>
      </c>
    </row>
    <row r="105" spans="1:10" x14ac:dyDescent="0.25">
      <c r="A105" s="1" t="s">
        <v>523</v>
      </c>
      <c r="B105" s="1" t="s">
        <v>524</v>
      </c>
      <c r="C105" s="1" t="s">
        <v>514</v>
      </c>
      <c r="D105" s="1" t="s">
        <v>431</v>
      </c>
      <c r="E105" s="1" t="s">
        <v>379</v>
      </c>
      <c r="F105" s="1" t="s">
        <v>36</v>
      </c>
      <c r="G105" s="1" t="s">
        <v>525</v>
      </c>
      <c r="H105" s="1" t="s">
        <v>273</v>
      </c>
      <c r="I105" s="1" t="s">
        <v>274</v>
      </c>
      <c r="J105" s="1" t="s">
        <v>189</v>
      </c>
    </row>
    <row r="106" spans="1:10" x14ac:dyDescent="0.25">
      <c r="A106" s="1" t="s">
        <v>526</v>
      </c>
      <c r="B106" s="1" t="s">
        <v>527</v>
      </c>
      <c r="C106" s="1" t="s">
        <v>84</v>
      </c>
      <c r="D106" s="1" t="s">
        <v>166</v>
      </c>
      <c r="E106" s="1" t="s">
        <v>528</v>
      </c>
      <c r="F106" s="1" t="s">
        <v>36</v>
      </c>
      <c r="G106" s="1" t="s">
        <v>230</v>
      </c>
      <c r="H106" s="1" t="s">
        <v>273</v>
      </c>
      <c r="I106" s="1" t="s">
        <v>274</v>
      </c>
      <c r="J106" s="1" t="s">
        <v>191</v>
      </c>
    </row>
    <row r="107" spans="1:10" x14ac:dyDescent="0.25">
      <c r="A107" s="1" t="s">
        <v>529</v>
      </c>
      <c r="B107" s="1" t="s">
        <v>298</v>
      </c>
      <c r="C107" s="1" t="s">
        <v>143</v>
      </c>
      <c r="D107" s="1" t="s">
        <v>41</v>
      </c>
      <c r="E107" s="1" t="s">
        <v>265</v>
      </c>
      <c r="F107" s="1" t="s">
        <v>36</v>
      </c>
      <c r="G107" s="1" t="s">
        <v>260</v>
      </c>
      <c r="H107" s="1" t="s">
        <v>273</v>
      </c>
      <c r="I107" s="1" t="s">
        <v>219</v>
      </c>
      <c r="J107" s="1" t="s">
        <v>188</v>
      </c>
    </row>
    <row r="108" spans="1:10" x14ac:dyDescent="0.25">
      <c r="A108" s="1" t="s">
        <v>530</v>
      </c>
      <c r="B108" s="1" t="s">
        <v>531</v>
      </c>
      <c r="C108" s="1" t="s">
        <v>180</v>
      </c>
      <c r="D108" s="1" t="s">
        <v>49</v>
      </c>
      <c r="E108" s="1" t="s">
        <v>532</v>
      </c>
      <c r="F108" s="1" t="s">
        <v>36</v>
      </c>
      <c r="G108" s="1" t="s">
        <v>364</v>
      </c>
      <c r="H108" s="1" t="s">
        <v>261</v>
      </c>
      <c r="I108" s="1" t="s">
        <v>219</v>
      </c>
      <c r="J108" s="1" t="s">
        <v>75</v>
      </c>
    </row>
    <row r="109" spans="1:10" x14ac:dyDescent="0.25">
      <c r="A109" s="1" t="s">
        <v>533</v>
      </c>
      <c r="B109" s="1" t="s">
        <v>534</v>
      </c>
      <c r="C109" s="1" t="s">
        <v>311</v>
      </c>
      <c r="D109" s="1" t="s">
        <v>69</v>
      </c>
      <c r="E109" s="1" t="s">
        <v>281</v>
      </c>
      <c r="F109" s="1" t="s">
        <v>36</v>
      </c>
      <c r="G109" s="1" t="s">
        <v>525</v>
      </c>
      <c r="H109" s="1" t="s">
        <v>261</v>
      </c>
      <c r="I109" s="1" t="s">
        <v>204</v>
      </c>
      <c r="J109" s="1" t="s">
        <v>69</v>
      </c>
    </row>
    <row r="110" spans="1:10" x14ac:dyDescent="0.25">
      <c r="A110" s="1" t="s">
        <v>535</v>
      </c>
      <c r="B110" s="1" t="s">
        <v>536</v>
      </c>
      <c r="C110" s="1" t="s">
        <v>149</v>
      </c>
      <c r="D110" s="1" t="s">
        <v>69</v>
      </c>
      <c r="E110" s="1" t="s">
        <v>281</v>
      </c>
      <c r="F110" s="1" t="s">
        <v>36</v>
      </c>
      <c r="G110" s="1" t="s">
        <v>360</v>
      </c>
      <c r="H110" s="1" t="s">
        <v>283</v>
      </c>
      <c r="I110" s="1" t="s">
        <v>204</v>
      </c>
      <c r="J110" s="1" t="s">
        <v>69</v>
      </c>
    </row>
    <row r="111" spans="1:10" x14ac:dyDescent="0.25">
      <c r="A111" s="1" t="s">
        <v>537</v>
      </c>
      <c r="B111" s="1" t="s">
        <v>538</v>
      </c>
      <c r="C111" s="1" t="s">
        <v>305</v>
      </c>
      <c r="D111" s="1" t="s">
        <v>191</v>
      </c>
      <c r="E111" s="1" t="s">
        <v>539</v>
      </c>
      <c r="F111" s="1" t="s">
        <v>36</v>
      </c>
      <c r="G111" s="1" t="s">
        <v>348</v>
      </c>
      <c r="H111" s="1" t="s">
        <v>283</v>
      </c>
      <c r="I111" s="1" t="s">
        <v>219</v>
      </c>
      <c r="J111" s="1" t="s">
        <v>44</v>
      </c>
    </row>
    <row r="112" spans="1:10" x14ac:dyDescent="0.25">
      <c r="A112" s="1" t="s">
        <v>540</v>
      </c>
      <c r="B112" s="1" t="s">
        <v>541</v>
      </c>
      <c r="C112" s="1" t="s">
        <v>315</v>
      </c>
      <c r="D112" s="1" t="s">
        <v>484</v>
      </c>
      <c r="E112" s="1" t="s">
        <v>539</v>
      </c>
      <c r="F112" s="1" t="s">
        <v>36</v>
      </c>
      <c r="G112" s="1" t="s">
        <v>320</v>
      </c>
      <c r="H112" s="1" t="s">
        <v>302</v>
      </c>
      <c r="I112" s="1" t="s">
        <v>231</v>
      </c>
      <c r="J112" s="1" t="s">
        <v>64</v>
      </c>
    </row>
    <row r="113" spans="1:10" x14ac:dyDescent="0.25">
      <c r="A113" s="1" t="s">
        <v>542</v>
      </c>
      <c r="B113" s="1" t="s">
        <v>543</v>
      </c>
      <c r="C113" s="1" t="s">
        <v>340</v>
      </c>
      <c r="D113" s="1" t="s">
        <v>296</v>
      </c>
      <c r="E113" s="1" t="s">
        <v>312</v>
      </c>
      <c r="F113" s="1" t="s">
        <v>36</v>
      </c>
      <c r="G113" s="1" t="s">
        <v>243</v>
      </c>
      <c r="H113" s="1" t="s">
        <v>544</v>
      </c>
      <c r="I113" s="1" t="s">
        <v>237</v>
      </c>
      <c r="J113" s="1" t="s">
        <v>69</v>
      </c>
    </row>
    <row r="114" spans="1:10" x14ac:dyDescent="0.25">
      <c r="A114" s="1" t="s">
        <v>545</v>
      </c>
      <c r="B114" s="1" t="s">
        <v>546</v>
      </c>
      <c r="C114" s="1" t="s">
        <v>305</v>
      </c>
      <c r="D114" s="1" t="s">
        <v>270</v>
      </c>
      <c r="E114" s="1" t="s">
        <v>300</v>
      </c>
      <c r="F114" s="1" t="s">
        <v>36</v>
      </c>
      <c r="G114" s="1" t="s">
        <v>320</v>
      </c>
      <c r="H114" s="1" t="s">
        <v>547</v>
      </c>
      <c r="I114" s="1" t="s">
        <v>231</v>
      </c>
      <c r="J114" s="1" t="s">
        <v>154</v>
      </c>
    </row>
    <row r="115" spans="1:10" x14ac:dyDescent="0.25">
      <c r="A115" s="1" t="s">
        <v>548</v>
      </c>
      <c r="B115" s="1" t="s">
        <v>549</v>
      </c>
      <c r="C115" s="1" t="s">
        <v>294</v>
      </c>
      <c r="D115" s="1" t="s">
        <v>452</v>
      </c>
      <c r="E115" s="1" t="s">
        <v>550</v>
      </c>
      <c r="F115" s="1" t="s">
        <v>36</v>
      </c>
      <c r="G115" s="1" t="s">
        <v>230</v>
      </c>
      <c r="H115" s="1" t="s">
        <v>307</v>
      </c>
      <c r="I115" s="1" t="s">
        <v>231</v>
      </c>
      <c r="J115" s="1" t="s">
        <v>120</v>
      </c>
    </row>
    <row r="116" spans="1:10" x14ac:dyDescent="0.25">
      <c r="A116" s="1" t="s">
        <v>551</v>
      </c>
      <c r="B116" s="1" t="s">
        <v>552</v>
      </c>
      <c r="C116" s="1" t="s">
        <v>527</v>
      </c>
      <c r="D116" s="1" t="s">
        <v>262</v>
      </c>
      <c r="E116" s="1" t="s">
        <v>215</v>
      </c>
      <c r="F116" s="1" t="s">
        <v>36</v>
      </c>
      <c r="G116" s="1" t="s">
        <v>553</v>
      </c>
      <c r="H116" s="1" t="s">
        <v>307</v>
      </c>
      <c r="I116" s="1" t="s">
        <v>237</v>
      </c>
      <c r="J116" s="1" t="s">
        <v>123</v>
      </c>
    </row>
    <row r="117" spans="1:10" x14ac:dyDescent="0.25">
      <c r="A117" s="1" t="s">
        <v>554</v>
      </c>
      <c r="B117" s="1" t="s">
        <v>555</v>
      </c>
      <c r="C117" s="1" t="s">
        <v>556</v>
      </c>
      <c r="D117" s="1" t="s">
        <v>262</v>
      </c>
      <c r="E117" s="1" t="s">
        <v>222</v>
      </c>
      <c r="F117" s="1" t="s">
        <v>36</v>
      </c>
      <c r="G117" s="1" t="s">
        <v>360</v>
      </c>
      <c r="H117" s="1" t="s">
        <v>307</v>
      </c>
      <c r="I117" s="1" t="s">
        <v>237</v>
      </c>
      <c r="J117" s="1" t="s">
        <v>120</v>
      </c>
    </row>
    <row r="118" spans="1:10" x14ac:dyDescent="0.25">
      <c r="A118" s="1" t="s">
        <v>557</v>
      </c>
      <c r="B118" s="1" t="s">
        <v>558</v>
      </c>
      <c r="C118" s="1" t="s">
        <v>285</v>
      </c>
      <c r="D118" s="1" t="s">
        <v>251</v>
      </c>
      <c r="E118" s="1" t="s">
        <v>241</v>
      </c>
      <c r="F118" s="1" t="s">
        <v>36</v>
      </c>
      <c r="G118" s="1" t="s">
        <v>230</v>
      </c>
      <c r="H118" s="1" t="s">
        <v>302</v>
      </c>
      <c r="I118" s="1" t="s">
        <v>204</v>
      </c>
      <c r="J118" s="1" t="s">
        <v>118</v>
      </c>
    </row>
    <row r="119" spans="1:10" x14ac:dyDescent="0.25">
      <c r="A119" s="1" t="s">
        <v>559</v>
      </c>
      <c r="B119" s="1" t="s">
        <v>555</v>
      </c>
      <c r="C119" s="1" t="s">
        <v>299</v>
      </c>
      <c r="D119" s="1" t="s">
        <v>351</v>
      </c>
      <c r="E119" s="1" t="s">
        <v>250</v>
      </c>
      <c r="F119" s="1" t="s">
        <v>36</v>
      </c>
      <c r="G119" s="1" t="s">
        <v>230</v>
      </c>
      <c r="H119" s="1" t="s">
        <v>547</v>
      </c>
      <c r="I119" s="1" t="s">
        <v>204</v>
      </c>
      <c r="J119" s="1" t="s">
        <v>162</v>
      </c>
    </row>
    <row r="120" spans="1:10" x14ac:dyDescent="0.25">
      <c r="A120" s="1" t="s">
        <v>560</v>
      </c>
      <c r="B120" s="1" t="s">
        <v>561</v>
      </c>
      <c r="C120" s="1" t="s">
        <v>562</v>
      </c>
      <c r="D120" s="1" t="s">
        <v>86</v>
      </c>
      <c r="E120" s="1" t="s">
        <v>341</v>
      </c>
      <c r="F120" s="1" t="s">
        <v>36</v>
      </c>
      <c r="G120" s="1" t="s">
        <v>563</v>
      </c>
      <c r="H120" s="1" t="s">
        <v>547</v>
      </c>
      <c r="I120" s="1" t="s">
        <v>237</v>
      </c>
      <c r="J120" s="1" t="s">
        <v>162</v>
      </c>
    </row>
    <row r="121" spans="1:10" x14ac:dyDescent="0.25">
      <c r="A121" s="1" t="s">
        <v>564</v>
      </c>
      <c r="B121" s="1" t="s">
        <v>565</v>
      </c>
      <c r="C121" s="1" t="s">
        <v>311</v>
      </c>
      <c r="D121" s="1" t="s">
        <v>318</v>
      </c>
      <c r="E121" s="1" t="s">
        <v>241</v>
      </c>
      <c r="F121" s="1" t="s">
        <v>36</v>
      </c>
      <c r="G121" s="1" t="s">
        <v>566</v>
      </c>
      <c r="H121" s="1" t="s">
        <v>302</v>
      </c>
      <c r="I121" s="1" t="s">
        <v>237</v>
      </c>
      <c r="J121" s="1" t="s">
        <v>116</v>
      </c>
    </row>
    <row r="122" spans="1:10" x14ac:dyDescent="0.25">
      <c r="A122" s="1" t="s">
        <v>567</v>
      </c>
      <c r="B122" s="1" t="s">
        <v>568</v>
      </c>
      <c r="C122" s="1" t="s">
        <v>177</v>
      </c>
      <c r="D122" s="1" t="s">
        <v>270</v>
      </c>
      <c r="E122" s="1" t="s">
        <v>249</v>
      </c>
      <c r="F122" s="1" t="s">
        <v>36</v>
      </c>
      <c r="G122" s="1" t="s">
        <v>569</v>
      </c>
      <c r="H122" s="1" t="s">
        <v>307</v>
      </c>
      <c r="I122" s="1" t="s">
        <v>237</v>
      </c>
      <c r="J122" s="1" t="s">
        <v>118</v>
      </c>
    </row>
    <row r="123" spans="1:10" x14ac:dyDescent="0.25">
      <c r="A123" s="1" t="s">
        <v>570</v>
      </c>
      <c r="B123" s="1" t="s">
        <v>571</v>
      </c>
      <c r="C123" s="1" t="s">
        <v>572</v>
      </c>
      <c r="D123" s="1" t="s">
        <v>268</v>
      </c>
      <c r="E123" s="1" t="s">
        <v>215</v>
      </c>
      <c r="F123" s="1" t="s">
        <v>36</v>
      </c>
      <c r="G123" s="1" t="s">
        <v>260</v>
      </c>
      <c r="H123" s="1" t="s">
        <v>573</v>
      </c>
      <c r="I123" s="1" t="s">
        <v>237</v>
      </c>
      <c r="J123" s="1" t="s">
        <v>113</v>
      </c>
    </row>
    <row r="124" spans="1:10" x14ac:dyDescent="0.25">
      <c r="A124" s="1" t="s">
        <v>574</v>
      </c>
      <c r="B124" s="1" t="s">
        <v>575</v>
      </c>
      <c r="C124" s="1" t="s">
        <v>340</v>
      </c>
      <c r="D124" s="1" t="s">
        <v>191</v>
      </c>
      <c r="E124" s="1" t="s">
        <v>241</v>
      </c>
      <c r="F124" s="1" t="s">
        <v>36</v>
      </c>
      <c r="G124" s="1" t="s">
        <v>230</v>
      </c>
      <c r="H124" s="1" t="s">
        <v>547</v>
      </c>
      <c r="I124" s="1" t="s">
        <v>237</v>
      </c>
      <c r="J124" s="1" t="s">
        <v>576</v>
      </c>
    </row>
    <row r="125" spans="1:10" x14ac:dyDescent="0.25">
      <c r="A125" s="1" t="s">
        <v>577</v>
      </c>
      <c r="B125" s="1" t="s">
        <v>578</v>
      </c>
      <c r="C125" s="1" t="s">
        <v>315</v>
      </c>
      <c r="D125" s="1" t="s">
        <v>189</v>
      </c>
      <c r="E125" s="1" t="s">
        <v>241</v>
      </c>
      <c r="F125" s="1" t="s">
        <v>36</v>
      </c>
      <c r="G125" s="1" t="s">
        <v>224</v>
      </c>
      <c r="H125" s="1" t="s">
        <v>547</v>
      </c>
      <c r="I125" s="1" t="s">
        <v>231</v>
      </c>
      <c r="J125" s="1" t="s">
        <v>216</v>
      </c>
    </row>
    <row r="126" spans="1:10" x14ac:dyDescent="0.25">
      <c r="A126" s="1" t="s">
        <v>579</v>
      </c>
      <c r="B126" s="1" t="s">
        <v>580</v>
      </c>
      <c r="C126" s="1" t="s">
        <v>524</v>
      </c>
      <c r="D126" s="1" t="s">
        <v>275</v>
      </c>
      <c r="E126" s="1" t="s">
        <v>581</v>
      </c>
      <c r="F126" s="1" t="s">
        <v>36</v>
      </c>
      <c r="G126" s="1" t="s">
        <v>338</v>
      </c>
      <c r="H126" s="1" t="s">
        <v>582</v>
      </c>
      <c r="I126" s="1" t="s">
        <v>273</v>
      </c>
      <c r="J126" s="1" t="s">
        <v>113</v>
      </c>
    </row>
    <row r="127" spans="1:10" x14ac:dyDescent="0.25">
      <c r="A127" s="1" t="s">
        <v>583</v>
      </c>
      <c r="B127" s="1" t="s">
        <v>304</v>
      </c>
      <c r="C127" s="1" t="s">
        <v>59</v>
      </c>
      <c r="D127" s="1" t="s">
        <v>308</v>
      </c>
      <c r="E127" s="1" t="s">
        <v>584</v>
      </c>
      <c r="F127" s="1" t="s">
        <v>36</v>
      </c>
      <c r="G127" s="1" t="s">
        <v>338</v>
      </c>
      <c r="H127" s="1" t="s">
        <v>585</v>
      </c>
      <c r="I127" s="1" t="s">
        <v>273</v>
      </c>
      <c r="J127" s="1" t="s">
        <v>41</v>
      </c>
    </row>
    <row r="128" spans="1:10" x14ac:dyDescent="0.25">
      <c r="A128" s="1" t="s">
        <v>586</v>
      </c>
      <c r="B128" s="1" t="s">
        <v>325</v>
      </c>
      <c r="C128" s="1" t="s">
        <v>315</v>
      </c>
      <c r="D128" s="1" t="s">
        <v>308</v>
      </c>
      <c r="E128" s="1" t="s">
        <v>453</v>
      </c>
      <c r="F128" s="1" t="s">
        <v>36</v>
      </c>
      <c r="G128" s="1" t="s">
        <v>230</v>
      </c>
      <c r="H128" s="1" t="s">
        <v>585</v>
      </c>
      <c r="I128" s="1" t="s">
        <v>237</v>
      </c>
      <c r="J128" s="1" t="s">
        <v>113</v>
      </c>
    </row>
    <row r="129" spans="1:10" x14ac:dyDescent="0.25">
      <c r="A129" s="1" t="s">
        <v>587</v>
      </c>
      <c r="B129" s="1" t="s">
        <v>588</v>
      </c>
      <c r="C129" s="1" t="s">
        <v>153</v>
      </c>
      <c r="D129" s="1" t="s">
        <v>191</v>
      </c>
      <c r="E129" s="1" t="s">
        <v>589</v>
      </c>
      <c r="F129" s="1" t="s">
        <v>36</v>
      </c>
      <c r="G129" s="1" t="s">
        <v>260</v>
      </c>
      <c r="H129" s="1" t="s">
        <v>573</v>
      </c>
      <c r="I129" s="1" t="s">
        <v>273</v>
      </c>
      <c r="J129" s="1" t="s">
        <v>118</v>
      </c>
    </row>
    <row r="130" spans="1:10" x14ac:dyDescent="0.25">
      <c r="A130" s="1" t="s">
        <v>590</v>
      </c>
      <c r="B130" s="1" t="s">
        <v>591</v>
      </c>
      <c r="C130" s="1" t="s">
        <v>592</v>
      </c>
      <c r="D130" s="1" t="s">
        <v>481</v>
      </c>
      <c r="E130" s="1" t="s">
        <v>341</v>
      </c>
      <c r="F130" s="1" t="s">
        <v>36</v>
      </c>
      <c r="G130" s="1" t="s">
        <v>247</v>
      </c>
      <c r="H130" s="1" t="s">
        <v>547</v>
      </c>
      <c r="I130" s="1" t="s">
        <v>237</v>
      </c>
      <c r="J130" s="1" t="s">
        <v>216</v>
      </c>
    </row>
    <row r="131" spans="1:10" x14ac:dyDescent="0.25">
      <c r="A131" s="1" t="s">
        <v>593</v>
      </c>
      <c r="B131" s="1" t="s">
        <v>594</v>
      </c>
      <c r="C131" s="1" t="s">
        <v>595</v>
      </c>
      <c r="D131" s="1" t="s">
        <v>452</v>
      </c>
      <c r="E131" s="1" t="s">
        <v>76</v>
      </c>
      <c r="F131" s="1" t="s">
        <v>36</v>
      </c>
      <c r="G131" s="1" t="s">
        <v>236</v>
      </c>
      <c r="H131" s="1" t="s">
        <v>582</v>
      </c>
      <c r="I131" s="1" t="s">
        <v>273</v>
      </c>
      <c r="J131" s="1" t="s">
        <v>107</v>
      </c>
    </row>
    <row r="132" spans="1:10" x14ac:dyDescent="0.25">
      <c r="A132" s="1" t="s">
        <v>596</v>
      </c>
      <c r="B132" s="1" t="s">
        <v>597</v>
      </c>
      <c r="C132" s="1" t="s">
        <v>598</v>
      </c>
      <c r="D132" s="1" t="s">
        <v>452</v>
      </c>
      <c r="E132" s="1" t="s">
        <v>76</v>
      </c>
      <c r="F132" s="1" t="s">
        <v>36</v>
      </c>
      <c r="G132" s="1" t="s">
        <v>203</v>
      </c>
      <c r="H132" s="1" t="s">
        <v>547</v>
      </c>
      <c r="I132" s="1" t="s">
        <v>231</v>
      </c>
      <c r="J132" s="1" t="s">
        <v>107</v>
      </c>
    </row>
    <row r="133" spans="1:10" x14ac:dyDescent="0.25">
      <c r="A133" s="1" t="s">
        <v>599</v>
      </c>
      <c r="B133" s="1" t="s">
        <v>600</v>
      </c>
      <c r="C133" s="1" t="s">
        <v>601</v>
      </c>
      <c r="D133" s="1" t="s">
        <v>189</v>
      </c>
      <c r="E133" s="1" t="s">
        <v>602</v>
      </c>
      <c r="F133" s="1" t="s">
        <v>36</v>
      </c>
      <c r="G133" s="1" t="s">
        <v>243</v>
      </c>
      <c r="H133" s="1" t="s">
        <v>582</v>
      </c>
      <c r="I133" s="1" t="s">
        <v>273</v>
      </c>
      <c r="J133" s="1" t="s">
        <v>102</v>
      </c>
    </row>
    <row r="134" spans="1:10" x14ac:dyDescent="0.25">
      <c r="A134" s="1" t="s">
        <v>603</v>
      </c>
      <c r="B134" s="1" t="s">
        <v>604</v>
      </c>
      <c r="C134" s="1" t="s">
        <v>289</v>
      </c>
      <c r="D134" s="1" t="s">
        <v>144</v>
      </c>
      <c r="E134" s="1" t="s">
        <v>605</v>
      </c>
      <c r="F134" s="1" t="s">
        <v>36</v>
      </c>
      <c r="G134" s="1" t="s">
        <v>525</v>
      </c>
      <c r="H134" s="1" t="s">
        <v>573</v>
      </c>
      <c r="I134" s="1" t="s">
        <v>273</v>
      </c>
      <c r="J134" s="1" t="s">
        <v>102</v>
      </c>
    </row>
    <row r="135" spans="1:10" x14ac:dyDescent="0.25">
      <c r="A135" s="1" t="s">
        <v>606</v>
      </c>
      <c r="B135" s="1" t="s">
        <v>607</v>
      </c>
      <c r="C135" s="1" t="s">
        <v>59</v>
      </c>
      <c r="D135" s="1" t="s">
        <v>125</v>
      </c>
      <c r="E135" s="1" t="s">
        <v>584</v>
      </c>
      <c r="F135" s="1" t="s">
        <v>36</v>
      </c>
      <c r="G135" s="1" t="s">
        <v>243</v>
      </c>
      <c r="H135" s="1" t="s">
        <v>585</v>
      </c>
      <c r="I135" s="1" t="s">
        <v>237</v>
      </c>
      <c r="J135" s="1" t="s">
        <v>111</v>
      </c>
    </row>
    <row r="136" spans="1:10" x14ac:dyDescent="0.25">
      <c r="A136" s="1" t="s">
        <v>608</v>
      </c>
      <c r="B136" s="1" t="s">
        <v>298</v>
      </c>
      <c r="C136" s="1" t="s">
        <v>91</v>
      </c>
      <c r="D136" s="1" t="s">
        <v>154</v>
      </c>
      <c r="E136" s="1" t="s">
        <v>515</v>
      </c>
      <c r="F136" s="1" t="s">
        <v>36</v>
      </c>
      <c r="G136" s="1" t="s">
        <v>247</v>
      </c>
      <c r="H136" s="1" t="s">
        <v>302</v>
      </c>
      <c r="I136" s="1" t="s">
        <v>204</v>
      </c>
      <c r="J136" s="1" t="s">
        <v>102</v>
      </c>
    </row>
    <row r="137" spans="1:10" x14ac:dyDescent="0.25">
      <c r="A137" s="1" t="s">
        <v>609</v>
      </c>
      <c r="B137" s="1" t="s">
        <v>298</v>
      </c>
      <c r="C137" s="1" t="s">
        <v>610</v>
      </c>
      <c r="D137" s="1" t="s">
        <v>72</v>
      </c>
      <c r="E137" s="1" t="s">
        <v>453</v>
      </c>
      <c r="F137" s="1" t="s">
        <v>36</v>
      </c>
      <c r="G137" s="1" t="s">
        <v>266</v>
      </c>
      <c r="H137" s="1" t="s">
        <v>261</v>
      </c>
      <c r="I137" s="1" t="s">
        <v>219</v>
      </c>
      <c r="J137" s="1" t="s">
        <v>216</v>
      </c>
    </row>
    <row r="138" spans="1:10" x14ac:dyDescent="0.25">
      <c r="A138" s="1" t="s">
        <v>611</v>
      </c>
      <c r="B138" s="1" t="s">
        <v>612</v>
      </c>
      <c r="C138" s="1" t="s">
        <v>84</v>
      </c>
      <c r="D138" s="1" t="s">
        <v>111</v>
      </c>
      <c r="E138" s="1" t="s">
        <v>214</v>
      </c>
      <c r="F138" s="1" t="s">
        <v>36</v>
      </c>
      <c r="G138" s="1" t="s">
        <v>260</v>
      </c>
      <c r="H138" s="1" t="s">
        <v>273</v>
      </c>
      <c r="I138" s="1" t="s">
        <v>238</v>
      </c>
      <c r="J138" s="1" t="s">
        <v>216</v>
      </c>
    </row>
    <row r="139" spans="1:10" x14ac:dyDescent="0.25">
      <c r="A139" s="1" t="s">
        <v>613</v>
      </c>
      <c r="B139" s="1" t="s">
        <v>614</v>
      </c>
      <c r="C139" s="1" t="s">
        <v>241</v>
      </c>
      <c r="D139" s="1" t="s">
        <v>77</v>
      </c>
      <c r="E139" s="1" t="s">
        <v>317</v>
      </c>
      <c r="F139" s="1" t="s">
        <v>36</v>
      </c>
      <c r="G139" s="1" t="s">
        <v>243</v>
      </c>
      <c r="H139" s="1" t="s">
        <v>237</v>
      </c>
      <c r="I139" s="1" t="s">
        <v>238</v>
      </c>
      <c r="J139" s="1" t="s">
        <v>109</v>
      </c>
    </row>
    <row r="140" spans="1:10" x14ac:dyDescent="0.25">
      <c r="A140" s="1" t="s">
        <v>615</v>
      </c>
      <c r="B140" s="1" t="s">
        <v>311</v>
      </c>
      <c r="C140" s="1" t="s">
        <v>602</v>
      </c>
      <c r="D140" s="1" t="s">
        <v>420</v>
      </c>
      <c r="E140" s="1" t="s">
        <v>539</v>
      </c>
      <c r="F140" s="1" t="s">
        <v>36</v>
      </c>
      <c r="G140" s="1" t="s">
        <v>360</v>
      </c>
      <c r="H140" s="1" t="s">
        <v>231</v>
      </c>
      <c r="I140" s="1" t="s">
        <v>238</v>
      </c>
      <c r="J140" s="1" t="s">
        <v>79</v>
      </c>
    </row>
    <row r="141" spans="1:10" x14ac:dyDescent="0.25">
      <c r="A141" s="1" t="s">
        <v>616</v>
      </c>
      <c r="B141" s="1" t="s">
        <v>180</v>
      </c>
      <c r="C141" s="1" t="s">
        <v>249</v>
      </c>
      <c r="D141" s="1" t="s">
        <v>425</v>
      </c>
      <c r="E141" s="1" t="s">
        <v>493</v>
      </c>
      <c r="F141" s="1" t="s">
        <v>36</v>
      </c>
      <c r="G141" s="1" t="s">
        <v>247</v>
      </c>
      <c r="H141" s="1" t="s">
        <v>204</v>
      </c>
      <c r="I141" s="1" t="s">
        <v>238</v>
      </c>
      <c r="J141" s="1" t="s">
        <v>617</v>
      </c>
    </row>
    <row r="142" spans="1:10" x14ac:dyDescent="0.25">
      <c r="A142" s="1" t="s">
        <v>618</v>
      </c>
      <c r="B142" s="1" t="s">
        <v>91</v>
      </c>
      <c r="C142" s="1" t="s">
        <v>550</v>
      </c>
      <c r="D142" s="1" t="s">
        <v>411</v>
      </c>
      <c r="E142" s="1" t="s">
        <v>207</v>
      </c>
      <c r="F142" s="1" t="s">
        <v>36</v>
      </c>
      <c r="G142" s="1" t="s">
        <v>266</v>
      </c>
      <c r="H142" s="1" t="s">
        <v>237</v>
      </c>
      <c r="I142" s="1" t="s">
        <v>238</v>
      </c>
      <c r="J142" s="1" t="s">
        <v>89</v>
      </c>
    </row>
    <row r="143" spans="1:10" x14ac:dyDescent="0.25">
      <c r="A143" s="1" t="s">
        <v>619</v>
      </c>
      <c r="B143" s="1" t="s">
        <v>60</v>
      </c>
      <c r="C143" s="1" t="s">
        <v>620</v>
      </c>
      <c r="D143" s="1" t="s">
        <v>621</v>
      </c>
      <c r="E143" s="1" t="s">
        <v>368</v>
      </c>
      <c r="F143" s="1" t="s">
        <v>36</v>
      </c>
      <c r="G143" s="1" t="s">
        <v>525</v>
      </c>
      <c r="H143" s="1" t="s">
        <v>283</v>
      </c>
      <c r="I143" s="1" t="s">
        <v>219</v>
      </c>
      <c r="J143" s="1" t="s">
        <v>93</v>
      </c>
    </row>
    <row r="144" spans="1:10" x14ac:dyDescent="0.25">
      <c r="A144" s="1" t="s">
        <v>622</v>
      </c>
      <c r="B144" s="1" t="s">
        <v>175</v>
      </c>
      <c r="C144" s="1" t="s">
        <v>623</v>
      </c>
      <c r="D144" s="1" t="s">
        <v>420</v>
      </c>
      <c r="E144" s="1" t="s">
        <v>281</v>
      </c>
      <c r="F144" s="1" t="s">
        <v>36</v>
      </c>
      <c r="G144" s="1" t="s">
        <v>236</v>
      </c>
      <c r="H144" s="1" t="s">
        <v>307</v>
      </c>
      <c r="I144" s="1" t="s">
        <v>219</v>
      </c>
      <c r="J144" s="1" t="s">
        <v>104</v>
      </c>
    </row>
    <row r="145" spans="1:10" x14ac:dyDescent="0.25">
      <c r="A145" s="1" t="s">
        <v>624</v>
      </c>
      <c r="B145" s="1" t="s">
        <v>341</v>
      </c>
      <c r="C145" s="1" t="s">
        <v>341</v>
      </c>
      <c r="D145" s="1" t="s">
        <v>61</v>
      </c>
      <c r="E145" s="1" t="s">
        <v>286</v>
      </c>
      <c r="F145" s="1" t="s">
        <v>36</v>
      </c>
      <c r="G145" s="1" t="s">
        <v>269</v>
      </c>
      <c r="H145" s="1" t="s">
        <v>237</v>
      </c>
      <c r="I145" s="1" t="s">
        <v>238</v>
      </c>
      <c r="J145" s="1" t="s">
        <v>95</v>
      </c>
    </row>
    <row r="146" spans="1:10" x14ac:dyDescent="0.25">
      <c r="A146" s="1" t="s">
        <v>625</v>
      </c>
      <c r="B146" s="1" t="s">
        <v>73</v>
      </c>
      <c r="C146" s="1" t="s">
        <v>341</v>
      </c>
      <c r="D146" s="1" t="s">
        <v>425</v>
      </c>
      <c r="E146" s="1" t="s">
        <v>378</v>
      </c>
      <c r="F146" s="1" t="s">
        <v>36</v>
      </c>
      <c r="G146" s="1" t="s">
        <v>266</v>
      </c>
      <c r="H146" s="1" t="s">
        <v>231</v>
      </c>
      <c r="I146" s="1" t="s">
        <v>238</v>
      </c>
      <c r="J146" s="1" t="s">
        <v>107</v>
      </c>
    </row>
    <row r="147" spans="1:10" x14ac:dyDescent="0.25">
      <c r="A147" s="1" t="s">
        <v>626</v>
      </c>
      <c r="B147" s="1" t="s">
        <v>627</v>
      </c>
      <c r="C147" s="1" t="s">
        <v>300</v>
      </c>
      <c r="D147" s="1" t="s">
        <v>408</v>
      </c>
      <c r="E147" s="1" t="s">
        <v>265</v>
      </c>
      <c r="F147" s="1" t="s">
        <v>36</v>
      </c>
      <c r="G147" s="1" t="s">
        <v>269</v>
      </c>
      <c r="H147" s="1" t="s">
        <v>231</v>
      </c>
      <c r="I147" s="1" t="s">
        <v>392</v>
      </c>
      <c r="J147" s="1" t="s">
        <v>116</v>
      </c>
    </row>
    <row r="148" spans="1:10" x14ac:dyDescent="0.25">
      <c r="A148" s="1" t="s">
        <v>628</v>
      </c>
      <c r="B148" s="1" t="s">
        <v>515</v>
      </c>
      <c r="C148" s="1" t="s">
        <v>532</v>
      </c>
      <c r="D148" s="1" t="s">
        <v>629</v>
      </c>
      <c r="E148" s="1" t="s">
        <v>255</v>
      </c>
      <c r="F148" s="1" t="s">
        <v>36</v>
      </c>
      <c r="G148" s="1" t="s">
        <v>269</v>
      </c>
      <c r="H148" s="1" t="s">
        <v>219</v>
      </c>
      <c r="I148" s="1" t="s">
        <v>392</v>
      </c>
      <c r="J148" s="1" t="s">
        <v>120</v>
      </c>
    </row>
    <row r="149" spans="1:10" x14ac:dyDescent="0.25">
      <c r="A149" s="1" t="s">
        <v>630</v>
      </c>
      <c r="B149" s="1" t="s">
        <v>455</v>
      </c>
      <c r="C149" s="1" t="s">
        <v>363</v>
      </c>
      <c r="D149" s="1" t="s">
        <v>631</v>
      </c>
      <c r="E149" s="1" t="s">
        <v>246</v>
      </c>
      <c r="F149" s="1" t="s">
        <v>36</v>
      </c>
      <c r="G149" s="1" t="s">
        <v>327</v>
      </c>
      <c r="H149" s="1" t="s">
        <v>274</v>
      </c>
      <c r="I149" s="1" t="s">
        <v>405</v>
      </c>
      <c r="J149" s="1" t="s">
        <v>120</v>
      </c>
    </row>
    <row r="150" spans="1:10" x14ac:dyDescent="0.25">
      <c r="A150" s="1" t="s">
        <v>632</v>
      </c>
      <c r="B150" s="1" t="s">
        <v>281</v>
      </c>
      <c r="C150" s="1" t="s">
        <v>505</v>
      </c>
      <c r="D150" s="1" t="s">
        <v>398</v>
      </c>
      <c r="E150" s="1" t="s">
        <v>633</v>
      </c>
      <c r="F150" s="1" t="s">
        <v>36</v>
      </c>
      <c r="G150" s="1" t="s">
        <v>448</v>
      </c>
      <c r="H150" s="1" t="s">
        <v>219</v>
      </c>
      <c r="I150" s="1" t="s">
        <v>405</v>
      </c>
      <c r="J150" s="1" t="s">
        <v>166</v>
      </c>
    </row>
    <row r="151" spans="1:10" x14ac:dyDescent="0.25">
      <c r="A151" s="1" t="s">
        <v>634</v>
      </c>
      <c r="B151" s="1" t="s">
        <v>372</v>
      </c>
      <c r="C151" s="1" t="s">
        <v>633</v>
      </c>
      <c r="D151" s="1" t="s">
        <v>398</v>
      </c>
      <c r="E151" s="1" t="s">
        <v>388</v>
      </c>
      <c r="F151" s="1" t="s">
        <v>36</v>
      </c>
      <c r="G151" s="1" t="s">
        <v>282</v>
      </c>
      <c r="H151" s="1" t="s">
        <v>204</v>
      </c>
      <c r="I151" s="1" t="s">
        <v>392</v>
      </c>
      <c r="J151" s="1" t="s">
        <v>123</v>
      </c>
    </row>
    <row r="152" spans="1:10" x14ac:dyDescent="0.25">
      <c r="A152" s="1" t="s">
        <v>635</v>
      </c>
      <c r="B152" s="1" t="s">
        <v>636</v>
      </c>
      <c r="C152" s="1" t="s">
        <v>442</v>
      </c>
      <c r="D152" s="1" t="s">
        <v>391</v>
      </c>
      <c r="E152" s="1" t="s">
        <v>637</v>
      </c>
      <c r="F152" s="1" t="s">
        <v>36</v>
      </c>
      <c r="G152" s="1" t="s">
        <v>638</v>
      </c>
      <c r="H152" s="1" t="s">
        <v>204</v>
      </c>
      <c r="I152" s="1" t="s">
        <v>392</v>
      </c>
      <c r="J152" s="1" t="s">
        <v>123</v>
      </c>
    </row>
    <row r="153" spans="1:10" x14ac:dyDescent="0.25">
      <c r="A153" s="1" t="s">
        <v>639</v>
      </c>
      <c r="B153" s="1" t="s">
        <v>640</v>
      </c>
      <c r="C153" s="1" t="s">
        <v>641</v>
      </c>
      <c r="D153" s="1" t="s">
        <v>210</v>
      </c>
      <c r="E153" s="1" t="s">
        <v>637</v>
      </c>
      <c r="F153" s="1" t="s">
        <v>36</v>
      </c>
      <c r="G153" s="1" t="s">
        <v>301</v>
      </c>
      <c r="H153" s="1" t="s">
        <v>237</v>
      </c>
      <c r="I153" s="1" t="s">
        <v>238</v>
      </c>
      <c r="J153" s="1" t="s">
        <v>154</v>
      </c>
    </row>
    <row r="154" spans="1:10" x14ac:dyDescent="0.25">
      <c r="A154" s="1" t="s">
        <v>642</v>
      </c>
      <c r="B154" s="1" t="s">
        <v>369</v>
      </c>
      <c r="C154" s="1" t="s">
        <v>388</v>
      </c>
      <c r="D154" s="1" t="s">
        <v>643</v>
      </c>
      <c r="E154" s="1" t="s">
        <v>637</v>
      </c>
      <c r="F154" s="1" t="s">
        <v>36</v>
      </c>
      <c r="G154" s="1" t="s">
        <v>327</v>
      </c>
      <c r="H154" s="1" t="s">
        <v>204</v>
      </c>
      <c r="I154" s="1" t="s">
        <v>212</v>
      </c>
      <c r="J154" s="1" t="s">
        <v>56</v>
      </c>
    </row>
    <row r="155" spans="1:10" x14ac:dyDescent="0.25">
      <c r="A155" s="1" t="s">
        <v>644</v>
      </c>
      <c r="B155" s="1" t="s">
        <v>442</v>
      </c>
      <c r="C155" s="1" t="s">
        <v>388</v>
      </c>
      <c r="D155" s="1" t="s">
        <v>198</v>
      </c>
      <c r="E155" s="1" t="s">
        <v>383</v>
      </c>
      <c r="F155" s="1" t="s">
        <v>36</v>
      </c>
      <c r="G155" s="1" t="s">
        <v>327</v>
      </c>
      <c r="H155" s="1" t="s">
        <v>273</v>
      </c>
      <c r="I155" s="1" t="s">
        <v>238</v>
      </c>
      <c r="J155" s="1" t="s">
        <v>44</v>
      </c>
    </row>
    <row r="156" spans="1:10" x14ac:dyDescent="0.25">
      <c r="A156" s="1" t="s">
        <v>645</v>
      </c>
      <c r="B156" s="1" t="s">
        <v>373</v>
      </c>
      <c r="C156" s="1" t="s">
        <v>637</v>
      </c>
      <c r="D156" s="1" t="s">
        <v>512</v>
      </c>
      <c r="E156" s="1" t="s">
        <v>504</v>
      </c>
      <c r="F156" s="1" t="s">
        <v>36</v>
      </c>
      <c r="G156" s="1" t="s">
        <v>287</v>
      </c>
      <c r="H156" s="1" t="s">
        <v>219</v>
      </c>
      <c r="I156" s="1" t="s">
        <v>212</v>
      </c>
      <c r="J156" s="1" t="s">
        <v>64</v>
      </c>
    </row>
    <row r="157" spans="1:10" x14ac:dyDescent="0.25">
      <c r="A157" s="1" t="s">
        <v>646</v>
      </c>
      <c r="B157" s="1" t="s">
        <v>508</v>
      </c>
      <c r="C157" s="1" t="s">
        <v>504</v>
      </c>
      <c r="D157" s="1" t="s">
        <v>647</v>
      </c>
      <c r="E157" s="1" t="s">
        <v>229</v>
      </c>
      <c r="F157" s="1" t="s">
        <v>36</v>
      </c>
      <c r="G157" s="1" t="s">
        <v>301</v>
      </c>
      <c r="H157" s="1" t="s">
        <v>204</v>
      </c>
      <c r="I157" s="1" t="s">
        <v>212</v>
      </c>
      <c r="J157" s="1" t="s">
        <v>144</v>
      </c>
    </row>
    <row r="158" spans="1:10" x14ac:dyDescent="0.25">
      <c r="A158" s="1" t="s">
        <v>648</v>
      </c>
      <c r="B158" s="1" t="s">
        <v>229</v>
      </c>
      <c r="C158" s="1" t="s">
        <v>649</v>
      </c>
      <c r="D158" s="1" t="s">
        <v>647</v>
      </c>
      <c r="E158" s="1" t="s">
        <v>380</v>
      </c>
      <c r="F158" s="1" t="s">
        <v>36</v>
      </c>
      <c r="G158" s="1" t="s">
        <v>327</v>
      </c>
      <c r="H158" s="1" t="s">
        <v>231</v>
      </c>
      <c r="I158" s="1" t="s">
        <v>212</v>
      </c>
      <c r="J158" s="1" t="s">
        <v>186</v>
      </c>
    </row>
    <row r="159" spans="1:10" x14ac:dyDescent="0.25">
      <c r="A159" s="1" t="s">
        <v>650</v>
      </c>
      <c r="B159" s="1" t="s">
        <v>651</v>
      </c>
      <c r="C159" s="1" t="s">
        <v>223</v>
      </c>
      <c r="D159" s="1" t="s">
        <v>629</v>
      </c>
      <c r="E159" s="1" t="s">
        <v>384</v>
      </c>
      <c r="F159" s="1" t="s">
        <v>36</v>
      </c>
      <c r="G159" s="1" t="s">
        <v>282</v>
      </c>
      <c r="H159" s="1" t="s">
        <v>273</v>
      </c>
      <c r="I159" s="1" t="s">
        <v>274</v>
      </c>
      <c r="J159" s="1" t="s">
        <v>192</v>
      </c>
    </row>
    <row r="160" spans="1:10" x14ac:dyDescent="0.25">
      <c r="A160" s="1" t="s">
        <v>652</v>
      </c>
      <c r="B160" s="1" t="s">
        <v>653</v>
      </c>
      <c r="C160" s="1" t="s">
        <v>217</v>
      </c>
      <c r="D160" s="1" t="s">
        <v>517</v>
      </c>
      <c r="E160" s="1" t="s">
        <v>217</v>
      </c>
      <c r="F160" s="1" t="s">
        <v>36</v>
      </c>
      <c r="G160" s="1" t="s">
        <v>376</v>
      </c>
      <c r="H160" s="1" t="s">
        <v>237</v>
      </c>
      <c r="I160" s="1" t="s">
        <v>212</v>
      </c>
      <c r="J160" s="1" t="s">
        <v>191</v>
      </c>
    </row>
    <row r="161" spans="1:10" x14ac:dyDescent="0.25">
      <c r="A161" s="1" t="s">
        <v>654</v>
      </c>
      <c r="B161" s="1" t="s">
        <v>517</v>
      </c>
      <c r="C161" s="1" t="s">
        <v>655</v>
      </c>
      <c r="D161" s="1" t="s">
        <v>643</v>
      </c>
      <c r="E161" s="1" t="s">
        <v>210</v>
      </c>
      <c r="F161" s="1" t="s">
        <v>36</v>
      </c>
      <c r="G161" s="1" t="s">
        <v>282</v>
      </c>
      <c r="H161" s="1" t="s">
        <v>237</v>
      </c>
      <c r="I161" s="1" t="s">
        <v>238</v>
      </c>
      <c r="J161" s="1" t="s">
        <v>318</v>
      </c>
    </row>
    <row r="162" spans="1:10" x14ac:dyDescent="0.25">
      <c r="A162" s="1" t="s">
        <v>656</v>
      </c>
      <c r="B162" s="1" t="s">
        <v>655</v>
      </c>
      <c r="C162" s="1" t="s">
        <v>396</v>
      </c>
      <c r="D162" s="1" t="s">
        <v>198</v>
      </c>
      <c r="E162" s="1" t="s">
        <v>655</v>
      </c>
      <c r="F162" s="1" t="s">
        <v>36</v>
      </c>
      <c r="G162" s="1" t="s">
        <v>282</v>
      </c>
      <c r="H162" s="1" t="s">
        <v>231</v>
      </c>
      <c r="I162" s="1" t="s">
        <v>238</v>
      </c>
      <c r="J162" s="1" t="s">
        <v>296</v>
      </c>
    </row>
    <row r="163" spans="1:10" x14ac:dyDescent="0.25">
      <c r="A163" s="1" t="s">
        <v>657</v>
      </c>
      <c r="B163" s="1" t="s">
        <v>643</v>
      </c>
      <c r="C163" s="1" t="s">
        <v>629</v>
      </c>
      <c r="D163" s="1" t="s">
        <v>396</v>
      </c>
      <c r="E163" s="1" t="s">
        <v>198</v>
      </c>
      <c r="F163" s="1" t="s">
        <v>36</v>
      </c>
      <c r="G163" s="1" t="s">
        <v>287</v>
      </c>
      <c r="H163" s="1" t="s">
        <v>261</v>
      </c>
      <c r="I163" s="1" t="s">
        <v>238</v>
      </c>
      <c r="J163" s="1" t="s">
        <v>264</v>
      </c>
    </row>
    <row r="164" spans="1:10" x14ac:dyDescent="0.25">
      <c r="A164" s="1" t="s">
        <v>658</v>
      </c>
      <c r="B164" s="1" t="s">
        <v>402</v>
      </c>
      <c r="C164" s="1" t="s">
        <v>400</v>
      </c>
      <c r="D164" s="1" t="s">
        <v>396</v>
      </c>
      <c r="E164" s="1" t="s">
        <v>438</v>
      </c>
      <c r="F164" s="1" t="s">
        <v>36</v>
      </c>
      <c r="G164" s="1" t="s">
        <v>376</v>
      </c>
      <c r="H164" s="1" t="s">
        <v>237</v>
      </c>
      <c r="I164" s="1" t="s">
        <v>238</v>
      </c>
      <c r="J164" s="1" t="s">
        <v>197</v>
      </c>
    </row>
    <row r="165" spans="1:10" x14ac:dyDescent="0.25">
      <c r="A165" s="1" t="s">
        <v>659</v>
      </c>
      <c r="B165" s="1" t="s">
        <v>660</v>
      </c>
      <c r="C165" s="1" t="s">
        <v>402</v>
      </c>
      <c r="D165" s="1" t="s">
        <v>396</v>
      </c>
      <c r="E165" s="1" t="s">
        <v>400</v>
      </c>
      <c r="F165" s="1" t="s">
        <v>36</v>
      </c>
      <c r="G165" s="1" t="s">
        <v>287</v>
      </c>
      <c r="H165" s="1" t="s">
        <v>237</v>
      </c>
      <c r="I165" s="1" t="s">
        <v>274</v>
      </c>
      <c r="J165" s="1" t="s">
        <v>395</v>
      </c>
    </row>
    <row r="166" spans="1:10" x14ac:dyDescent="0.25">
      <c r="A166" s="1" t="s">
        <v>661</v>
      </c>
      <c r="B166" s="1" t="s">
        <v>662</v>
      </c>
      <c r="C166" s="1" t="s">
        <v>663</v>
      </c>
      <c r="D166" s="1" t="s">
        <v>517</v>
      </c>
      <c r="E166" s="1" t="s">
        <v>664</v>
      </c>
      <c r="F166" s="1" t="s">
        <v>36</v>
      </c>
      <c r="G166" s="1" t="s">
        <v>282</v>
      </c>
      <c r="H166" s="1" t="s">
        <v>237</v>
      </c>
      <c r="I166" s="1" t="s">
        <v>238</v>
      </c>
      <c r="J166" s="1" t="s">
        <v>83</v>
      </c>
    </row>
    <row r="167" spans="1:10" x14ac:dyDescent="0.25">
      <c r="A167" s="1" t="s">
        <v>665</v>
      </c>
      <c r="B167" s="1" t="s">
        <v>411</v>
      </c>
      <c r="C167" s="1" t="s">
        <v>666</v>
      </c>
      <c r="D167" s="1" t="s">
        <v>653</v>
      </c>
      <c r="E167" s="1" t="s">
        <v>666</v>
      </c>
      <c r="F167" s="1" t="s">
        <v>36</v>
      </c>
      <c r="G167" s="1" t="s">
        <v>287</v>
      </c>
      <c r="H167" s="1" t="s">
        <v>231</v>
      </c>
      <c r="I167" s="1" t="s">
        <v>238</v>
      </c>
      <c r="J167" s="1" t="s">
        <v>346</v>
      </c>
    </row>
    <row r="168" spans="1:10" x14ac:dyDescent="0.25">
      <c r="A168" s="1" t="s">
        <v>667</v>
      </c>
      <c r="B168" s="1" t="s">
        <v>408</v>
      </c>
      <c r="C168" s="1" t="s">
        <v>668</v>
      </c>
      <c r="D168" s="1" t="s">
        <v>380</v>
      </c>
      <c r="E168" s="1" t="s">
        <v>407</v>
      </c>
      <c r="F168" s="1" t="s">
        <v>36</v>
      </c>
      <c r="G168" s="1" t="s">
        <v>669</v>
      </c>
      <c r="H168" s="1" t="s">
        <v>237</v>
      </c>
      <c r="I168" s="1" t="s">
        <v>238</v>
      </c>
      <c r="J168" s="1" t="s">
        <v>83</v>
      </c>
    </row>
    <row r="169" spans="1:10" x14ac:dyDescent="0.25">
      <c r="A169" s="1" t="s">
        <v>670</v>
      </c>
      <c r="B169" s="1" t="s">
        <v>40</v>
      </c>
      <c r="C169" s="1" t="s">
        <v>671</v>
      </c>
      <c r="D169" s="1" t="s">
        <v>388</v>
      </c>
      <c r="E169" s="1" t="s">
        <v>419</v>
      </c>
      <c r="F169" s="1" t="s">
        <v>36</v>
      </c>
      <c r="G169" s="1" t="s">
        <v>376</v>
      </c>
      <c r="H169" s="1" t="s">
        <v>237</v>
      </c>
      <c r="I169" s="1" t="s">
        <v>238</v>
      </c>
      <c r="J169" s="1" t="s">
        <v>346</v>
      </c>
    </row>
    <row r="170" spans="1:10" x14ac:dyDescent="0.25">
      <c r="A170" s="1" t="s">
        <v>672</v>
      </c>
      <c r="B170" s="1" t="s">
        <v>425</v>
      </c>
      <c r="C170" s="1" t="s">
        <v>419</v>
      </c>
      <c r="D170" s="1" t="s">
        <v>640</v>
      </c>
      <c r="E170" s="1" t="s">
        <v>500</v>
      </c>
      <c r="F170" s="1" t="s">
        <v>36</v>
      </c>
      <c r="G170" s="1" t="s">
        <v>269</v>
      </c>
      <c r="H170" s="1" t="s">
        <v>231</v>
      </c>
      <c r="I170" s="1" t="s">
        <v>212</v>
      </c>
      <c r="J170" s="1" t="s">
        <v>257</v>
      </c>
    </row>
    <row r="171" spans="1:10" x14ac:dyDescent="0.25">
      <c r="A171" s="1" t="s">
        <v>673</v>
      </c>
      <c r="B171" s="1" t="s">
        <v>500</v>
      </c>
      <c r="C171" s="1" t="s">
        <v>671</v>
      </c>
      <c r="D171" s="1" t="s">
        <v>674</v>
      </c>
      <c r="E171" s="1" t="s">
        <v>621</v>
      </c>
      <c r="F171" s="1" t="s">
        <v>36</v>
      </c>
      <c r="G171" s="1" t="s">
        <v>203</v>
      </c>
      <c r="H171" s="1" t="s">
        <v>231</v>
      </c>
      <c r="I171" s="1" t="s">
        <v>212</v>
      </c>
      <c r="J171" s="1" t="s">
        <v>262</v>
      </c>
    </row>
    <row r="172" spans="1:10" x14ac:dyDescent="0.25">
      <c r="A172" s="1" t="s">
        <v>675</v>
      </c>
      <c r="B172" s="1" t="s">
        <v>500</v>
      </c>
      <c r="C172" s="1" t="s">
        <v>411</v>
      </c>
      <c r="D172" s="1" t="s">
        <v>676</v>
      </c>
      <c r="E172" s="1" t="s">
        <v>671</v>
      </c>
      <c r="F172" s="1" t="s">
        <v>36</v>
      </c>
      <c r="G172" s="1" t="s">
        <v>247</v>
      </c>
      <c r="H172" s="1" t="s">
        <v>231</v>
      </c>
      <c r="I172" s="1" t="s">
        <v>212</v>
      </c>
      <c r="J172" s="1" t="s">
        <v>331</v>
      </c>
    </row>
    <row r="173" spans="1:10" x14ac:dyDescent="0.25">
      <c r="A173" s="1" t="s">
        <v>677</v>
      </c>
      <c r="B173" s="1" t="s">
        <v>425</v>
      </c>
      <c r="C173" s="1" t="s">
        <v>411</v>
      </c>
      <c r="D173" s="1" t="s">
        <v>272</v>
      </c>
      <c r="E173" s="1" t="s">
        <v>419</v>
      </c>
      <c r="F173" s="1" t="s">
        <v>36</v>
      </c>
      <c r="G173" s="1" t="s">
        <v>525</v>
      </c>
      <c r="H173" s="1" t="s">
        <v>274</v>
      </c>
      <c r="I173" s="1" t="s">
        <v>392</v>
      </c>
      <c r="J173" s="1" t="s">
        <v>481</v>
      </c>
    </row>
    <row r="174" spans="1:10" x14ac:dyDescent="0.25">
      <c r="A174" s="1" t="s">
        <v>678</v>
      </c>
      <c r="B174" s="1" t="s">
        <v>621</v>
      </c>
      <c r="C174" s="1" t="s">
        <v>407</v>
      </c>
      <c r="D174" s="1" t="s">
        <v>368</v>
      </c>
      <c r="E174" s="1" t="s">
        <v>621</v>
      </c>
      <c r="F174" s="1" t="s">
        <v>36</v>
      </c>
      <c r="G174" s="1" t="s">
        <v>553</v>
      </c>
      <c r="H174" s="1" t="s">
        <v>219</v>
      </c>
      <c r="I174" s="1" t="s">
        <v>392</v>
      </c>
      <c r="J174" s="1" t="s">
        <v>275</v>
      </c>
    </row>
    <row r="175" spans="1:10" x14ac:dyDescent="0.25">
      <c r="A175" s="1" t="s">
        <v>679</v>
      </c>
      <c r="B175" s="1" t="s">
        <v>419</v>
      </c>
      <c r="C175" s="1" t="s">
        <v>407</v>
      </c>
      <c r="D175" s="1" t="s">
        <v>292</v>
      </c>
      <c r="E175" s="1" t="s">
        <v>425</v>
      </c>
      <c r="F175" s="1" t="s">
        <v>36</v>
      </c>
      <c r="G175" s="1" t="s">
        <v>563</v>
      </c>
      <c r="H175" s="1" t="s">
        <v>219</v>
      </c>
      <c r="I175" s="1" t="s">
        <v>392</v>
      </c>
      <c r="J175" s="1" t="s">
        <v>275</v>
      </c>
    </row>
    <row r="176" spans="1:10" x14ac:dyDescent="0.25">
      <c r="A176" s="1" t="s">
        <v>680</v>
      </c>
      <c r="B176" s="1" t="s">
        <v>419</v>
      </c>
      <c r="C176" s="1" t="s">
        <v>407</v>
      </c>
      <c r="D176" s="1" t="s">
        <v>330</v>
      </c>
      <c r="E176" s="1" t="s">
        <v>419</v>
      </c>
      <c r="F176" s="1" t="s">
        <v>36</v>
      </c>
      <c r="G176" s="1" t="s">
        <v>230</v>
      </c>
      <c r="H176" s="1" t="s">
        <v>274</v>
      </c>
      <c r="I176" s="1" t="s">
        <v>405</v>
      </c>
      <c r="J176" s="1" t="s">
        <v>270</v>
      </c>
    </row>
    <row r="177" spans="1:10" x14ac:dyDescent="0.25">
      <c r="A177" s="1" t="s">
        <v>681</v>
      </c>
      <c r="B177" s="1" t="s">
        <v>40</v>
      </c>
      <c r="C177" s="1" t="s">
        <v>407</v>
      </c>
      <c r="D177" s="1" t="s">
        <v>623</v>
      </c>
      <c r="E177" s="1" t="s">
        <v>621</v>
      </c>
      <c r="F177" s="1" t="s">
        <v>36</v>
      </c>
      <c r="G177" s="1" t="s">
        <v>553</v>
      </c>
      <c r="H177" s="1" t="s">
        <v>212</v>
      </c>
      <c r="I177" s="1" t="s">
        <v>205</v>
      </c>
      <c r="J177" s="1" t="s">
        <v>277</v>
      </c>
    </row>
    <row r="178" spans="1:10" x14ac:dyDescent="0.25">
      <c r="A178" s="1" t="s">
        <v>682</v>
      </c>
      <c r="B178" s="1" t="s">
        <v>40</v>
      </c>
      <c r="C178" s="1" t="s">
        <v>407</v>
      </c>
      <c r="D178" s="1" t="s">
        <v>367</v>
      </c>
      <c r="E178" s="1" t="s">
        <v>621</v>
      </c>
      <c r="F178" s="1" t="s">
        <v>36</v>
      </c>
      <c r="G178" s="1" t="s">
        <v>260</v>
      </c>
      <c r="H178" s="1" t="s">
        <v>238</v>
      </c>
      <c r="I178" s="1" t="s">
        <v>405</v>
      </c>
      <c r="J178" s="1" t="s">
        <v>254</v>
      </c>
    </row>
    <row r="179" spans="1:10" x14ac:dyDescent="0.25">
      <c r="A179" s="1" t="s">
        <v>683</v>
      </c>
      <c r="B179" s="1" t="s">
        <v>40</v>
      </c>
      <c r="C179" s="1" t="s">
        <v>668</v>
      </c>
      <c r="D179" s="1" t="s">
        <v>228</v>
      </c>
      <c r="E179" s="1" t="s">
        <v>425</v>
      </c>
      <c r="F179" s="1" t="s">
        <v>36</v>
      </c>
      <c r="G179" s="1" t="s">
        <v>282</v>
      </c>
      <c r="H179" s="1" t="s">
        <v>238</v>
      </c>
      <c r="I179" s="1" t="s">
        <v>392</v>
      </c>
      <c r="J179" s="1" t="s">
        <v>308</v>
      </c>
    </row>
    <row r="180" spans="1:10" x14ac:dyDescent="0.25">
      <c r="A180" s="1" t="s">
        <v>684</v>
      </c>
      <c r="B180" s="1" t="s">
        <v>419</v>
      </c>
      <c r="C180" s="1" t="s">
        <v>40</v>
      </c>
      <c r="D180" s="1" t="s">
        <v>602</v>
      </c>
      <c r="E180" s="1" t="s">
        <v>425</v>
      </c>
      <c r="F180" s="1" t="s">
        <v>36</v>
      </c>
      <c r="G180" s="1" t="s">
        <v>327</v>
      </c>
      <c r="H180" s="1" t="s">
        <v>238</v>
      </c>
      <c r="I180" s="1" t="s">
        <v>392</v>
      </c>
      <c r="J180" s="1" t="s">
        <v>189</v>
      </c>
    </row>
    <row r="181" spans="1:10" x14ac:dyDescent="0.25">
      <c r="A181" s="1" t="s">
        <v>685</v>
      </c>
      <c r="B181" s="1" t="s">
        <v>425</v>
      </c>
      <c r="C181" s="1" t="s">
        <v>621</v>
      </c>
      <c r="D181" s="1" t="s">
        <v>173</v>
      </c>
      <c r="E181" s="1" t="s">
        <v>500</v>
      </c>
      <c r="F181" s="1" t="s">
        <v>36</v>
      </c>
      <c r="G181" s="1" t="s">
        <v>301</v>
      </c>
      <c r="H181" s="1" t="s">
        <v>274</v>
      </c>
      <c r="I181" s="1" t="s">
        <v>392</v>
      </c>
      <c r="J181" s="1" t="s">
        <v>185</v>
      </c>
    </row>
    <row r="182" spans="1:10" x14ac:dyDescent="0.25">
      <c r="A182" s="1" t="s">
        <v>686</v>
      </c>
      <c r="B182" s="1" t="s">
        <v>425</v>
      </c>
      <c r="C182" s="1" t="s">
        <v>516</v>
      </c>
      <c r="D182" s="1" t="s">
        <v>67</v>
      </c>
      <c r="E182" s="1" t="s">
        <v>419</v>
      </c>
      <c r="F182" s="1" t="s">
        <v>36</v>
      </c>
      <c r="G182" s="1" t="s">
        <v>385</v>
      </c>
      <c r="H182" s="1" t="s">
        <v>237</v>
      </c>
      <c r="I182" s="1" t="s">
        <v>274</v>
      </c>
      <c r="J182" s="1" t="s">
        <v>144</v>
      </c>
    </row>
    <row r="183" spans="1:10" x14ac:dyDescent="0.25">
      <c r="A183" s="1" t="s">
        <v>687</v>
      </c>
      <c r="B183" s="1" t="s">
        <v>621</v>
      </c>
      <c r="C183" s="1" t="s">
        <v>411</v>
      </c>
      <c r="D183" s="1" t="s">
        <v>50</v>
      </c>
      <c r="E183" s="1" t="s">
        <v>671</v>
      </c>
      <c r="F183" s="1" t="s">
        <v>36</v>
      </c>
      <c r="G183" s="1" t="s">
        <v>525</v>
      </c>
      <c r="H183" s="1" t="s">
        <v>204</v>
      </c>
      <c r="I183" s="1" t="s">
        <v>212</v>
      </c>
      <c r="J183" s="1" t="s">
        <v>64</v>
      </c>
    </row>
    <row r="184" spans="1:10" x14ac:dyDescent="0.25">
      <c r="A184" s="1" t="s">
        <v>688</v>
      </c>
      <c r="B184" s="1" t="s">
        <v>419</v>
      </c>
      <c r="C184" s="1" t="s">
        <v>666</v>
      </c>
      <c r="D184" s="1" t="s">
        <v>60</v>
      </c>
      <c r="E184" s="1" t="s">
        <v>516</v>
      </c>
      <c r="F184" s="1" t="s">
        <v>36</v>
      </c>
      <c r="G184" s="1" t="s">
        <v>256</v>
      </c>
      <c r="H184" s="1" t="s">
        <v>204</v>
      </c>
      <c r="I184" s="1" t="s">
        <v>212</v>
      </c>
      <c r="J184" s="1" t="s">
        <v>53</v>
      </c>
    </row>
    <row r="185" spans="1:10" x14ac:dyDescent="0.25">
      <c r="A185" s="1" t="s">
        <v>689</v>
      </c>
      <c r="B185" s="1" t="s">
        <v>40</v>
      </c>
      <c r="C185" s="1" t="s">
        <v>662</v>
      </c>
      <c r="D185" s="1" t="s">
        <v>38</v>
      </c>
      <c r="E185" s="1" t="s">
        <v>407</v>
      </c>
      <c r="F185" s="1" t="s">
        <v>36</v>
      </c>
      <c r="G185" s="1" t="s">
        <v>348</v>
      </c>
      <c r="H185" s="1" t="s">
        <v>204</v>
      </c>
      <c r="I185" s="1" t="s">
        <v>212</v>
      </c>
      <c r="J185" s="1" t="s">
        <v>131</v>
      </c>
    </row>
    <row r="186" spans="1:10" x14ac:dyDescent="0.25">
      <c r="A186" s="1" t="s">
        <v>690</v>
      </c>
      <c r="B186" s="1" t="s">
        <v>516</v>
      </c>
      <c r="C186" s="1" t="s">
        <v>404</v>
      </c>
      <c r="D186" s="1" t="s">
        <v>146</v>
      </c>
      <c r="E186" s="1" t="s">
        <v>411</v>
      </c>
      <c r="F186" s="1" t="s">
        <v>36</v>
      </c>
      <c r="G186" s="1" t="s">
        <v>553</v>
      </c>
      <c r="H186" s="1" t="s">
        <v>204</v>
      </c>
      <c r="I186" s="1" t="s">
        <v>212</v>
      </c>
      <c r="J186" s="1" t="s">
        <v>125</v>
      </c>
    </row>
    <row r="187" spans="1:10" x14ac:dyDescent="0.25">
      <c r="A187" s="1" t="s">
        <v>691</v>
      </c>
      <c r="B187" s="1" t="s">
        <v>408</v>
      </c>
      <c r="C187" s="1" t="s">
        <v>663</v>
      </c>
      <c r="D187" s="1" t="s">
        <v>315</v>
      </c>
      <c r="E187" s="1" t="s">
        <v>411</v>
      </c>
      <c r="F187" s="1" t="s">
        <v>36</v>
      </c>
      <c r="G187" s="1" t="s">
        <v>224</v>
      </c>
      <c r="H187" s="1" t="s">
        <v>274</v>
      </c>
      <c r="I187" s="1" t="s">
        <v>212</v>
      </c>
      <c r="J187" s="1" t="s">
        <v>167</v>
      </c>
    </row>
    <row r="188" spans="1:10" x14ac:dyDescent="0.25">
      <c r="A188" s="1" t="s">
        <v>692</v>
      </c>
      <c r="B188" s="1" t="s">
        <v>407</v>
      </c>
      <c r="C188" s="1" t="s">
        <v>693</v>
      </c>
      <c r="D188" s="1" t="s">
        <v>279</v>
      </c>
      <c r="E188" s="1" t="s">
        <v>666</v>
      </c>
      <c r="F188" s="1" t="s">
        <v>36</v>
      </c>
      <c r="G188" s="1" t="s">
        <v>553</v>
      </c>
      <c r="H188" s="1" t="s">
        <v>204</v>
      </c>
      <c r="I188" s="1" t="s">
        <v>212</v>
      </c>
      <c r="J188" s="1" t="s">
        <v>116</v>
      </c>
    </row>
    <row r="189" spans="1:10" x14ac:dyDescent="0.25">
      <c r="A189" s="1" t="s">
        <v>694</v>
      </c>
      <c r="B189" s="1" t="s">
        <v>666</v>
      </c>
      <c r="C189" s="1" t="s">
        <v>629</v>
      </c>
      <c r="D189" s="1" t="s">
        <v>524</v>
      </c>
      <c r="E189" s="1" t="s">
        <v>664</v>
      </c>
      <c r="F189" s="1" t="s">
        <v>36</v>
      </c>
      <c r="G189" s="1" t="s">
        <v>236</v>
      </c>
      <c r="H189" s="1" t="s">
        <v>283</v>
      </c>
      <c r="I189" s="1" t="s">
        <v>274</v>
      </c>
      <c r="J189" s="1" t="s">
        <v>112</v>
      </c>
    </row>
    <row r="190" spans="1:10" x14ac:dyDescent="0.25">
      <c r="A190" s="1" t="s">
        <v>695</v>
      </c>
      <c r="B190" s="1" t="s">
        <v>404</v>
      </c>
      <c r="C190" s="1" t="s">
        <v>643</v>
      </c>
      <c r="D190" s="1" t="s">
        <v>696</v>
      </c>
      <c r="E190" s="1" t="s">
        <v>402</v>
      </c>
      <c r="F190" s="1" t="s">
        <v>36</v>
      </c>
      <c r="G190" s="1" t="s">
        <v>282</v>
      </c>
      <c r="H190" s="1" t="s">
        <v>261</v>
      </c>
      <c r="I190" s="1" t="s">
        <v>219</v>
      </c>
      <c r="J190" s="1" t="s">
        <v>104</v>
      </c>
    </row>
    <row r="191" spans="1:10" x14ac:dyDescent="0.25">
      <c r="A191" s="1" t="s">
        <v>697</v>
      </c>
      <c r="B191" s="1" t="s">
        <v>660</v>
      </c>
      <c r="C191" s="1" t="s">
        <v>643</v>
      </c>
      <c r="D191" s="1" t="s">
        <v>326</v>
      </c>
      <c r="E191" s="1" t="s">
        <v>402</v>
      </c>
      <c r="F191" s="1" t="s">
        <v>36</v>
      </c>
      <c r="G191" s="1" t="s">
        <v>413</v>
      </c>
      <c r="H191" s="1" t="s">
        <v>698</v>
      </c>
      <c r="I191" s="1" t="s">
        <v>283</v>
      </c>
      <c r="J191" s="1" t="s">
        <v>95</v>
      </c>
    </row>
    <row r="192" spans="1:10" x14ac:dyDescent="0.25">
      <c r="A192" s="1" t="s">
        <v>699</v>
      </c>
      <c r="B192" s="1" t="s">
        <v>400</v>
      </c>
      <c r="C192" s="1" t="s">
        <v>394</v>
      </c>
      <c r="D192" s="1" t="s">
        <v>700</v>
      </c>
      <c r="E192" s="1" t="s">
        <v>701</v>
      </c>
      <c r="F192" s="1" t="s">
        <v>36</v>
      </c>
      <c r="G192" s="1" t="s">
        <v>669</v>
      </c>
      <c r="H192" s="1" t="s">
        <v>702</v>
      </c>
      <c r="I192" s="1" t="s">
        <v>283</v>
      </c>
      <c r="J192" s="1" t="s">
        <v>431</v>
      </c>
    </row>
    <row r="193" spans="1:10" x14ac:dyDescent="0.25">
      <c r="A193" s="1" t="s">
        <v>703</v>
      </c>
      <c r="B193" s="1" t="s">
        <v>210</v>
      </c>
      <c r="C193" s="1" t="s">
        <v>359</v>
      </c>
      <c r="D193" s="1" t="s">
        <v>177</v>
      </c>
      <c r="E193" s="1" t="s">
        <v>384</v>
      </c>
      <c r="F193" s="1" t="s">
        <v>36</v>
      </c>
      <c r="G193" s="1" t="s">
        <v>218</v>
      </c>
      <c r="H193" s="1" t="s">
        <v>585</v>
      </c>
      <c r="I193" s="1" t="s">
        <v>219</v>
      </c>
      <c r="J193" s="1" t="s">
        <v>704</v>
      </c>
    </row>
    <row r="194" spans="1:10" x14ac:dyDescent="0.25">
      <c r="A194" s="1" t="s">
        <v>705</v>
      </c>
      <c r="B194" s="1" t="s">
        <v>504</v>
      </c>
      <c r="C194" s="1" t="s">
        <v>368</v>
      </c>
      <c r="D194" s="1" t="s">
        <v>45</v>
      </c>
      <c r="E194" s="1" t="s">
        <v>649</v>
      </c>
      <c r="F194" s="1" t="s">
        <v>36</v>
      </c>
      <c r="G194" s="1" t="s">
        <v>211</v>
      </c>
      <c r="H194" s="1" t="s">
        <v>261</v>
      </c>
      <c r="I194" s="1" t="s">
        <v>274</v>
      </c>
      <c r="J194" s="1" t="s">
        <v>54</v>
      </c>
    </row>
    <row r="195" spans="1:10" x14ac:dyDescent="0.25">
      <c r="A195" s="1" t="s">
        <v>706</v>
      </c>
      <c r="B195" s="1" t="s">
        <v>674</v>
      </c>
      <c r="C195" s="1" t="s">
        <v>375</v>
      </c>
      <c r="D195" s="1" t="s">
        <v>60</v>
      </c>
      <c r="E195" s="1" t="s">
        <v>235</v>
      </c>
      <c r="F195" s="1" t="s">
        <v>36</v>
      </c>
      <c r="G195" s="1" t="s">
        <v>707</v>
      </c>
      <c r="H195" s="1" t="s">
        <v>237</v>
      </c>
      <c r="I195" s="1" t="s">
        <v>274</v>
      </c>
      <c r="J195" s="1" t="s">
        <v>48</v>
      </c>
    </row>
    <row r="196" spans="1:10" x14ac:dyDescent="0.25">
      <c r="A196" s="1" t="s">
        <v>708</v>
      </c>
      <c r="B196" s="1" t="s">
        <v>476</v>
      </c>
      <c r="C196" s="1" t="s">
        <v>330</v>
      </c>
      <c r="D196" s="1" t="s">
        <v>59</v>
      </c>
      <c r="E196" s="1" t="s">
        <v>383</v>
      </c>
      <c r="F196" s="1" t="s">
        <v>36</v>
      </c>
      <c r="G196" s="1" t="s">
        <v>709</v>
      </c>
      <c r="H196" s="1" t="s">
        <v>302</v>
      </c>
      <c r="I196" s="1" t="s">
        <v>204</v>
      </c>
      <c r="J196" s="1" t="s">
        <v>46</v>
      </c>
    </row>
    <row r="197" spans="1:10" x14ac:dyDescent="0.25">
      <c r="A197" s="1" t="s">
        <v>710</v>
      </c>
      <c r="B197" s="1" t="s">
        <v>375</v>
      </c>
      <c r="C197" s="1" t="s">
        <v>711</v>
      </c>
      <c r="D197" s="1" t="s">
        <v>70</v>
      </c>
      <c r="E197" s="1" t="s">
        <v>379</v>
      </c>
      <c r="F197" s="1" t="s">
        <v>36</v>
      </c>
      <c r="G197" s="1" t="s">
        <v>712</v>
      </c>
      <c r="H197" s="1" t="s">
        <v>547</v>
      </c>
      <c r="I197" s="1" t="s">
        <v>237</v>
      </c>
      <c r="J197" s="1" t="s">
        <v>427</v>
      </c>
    </row>
    <row r="198" spans="1:10" x14ac:dyDescent="0.25">
      <c r="A198" s="1" t="s">
        <v>713</v>
      </c>
      <c r="B198" s="1" t="s">
        <v>222</v>
      </c>
      <c r="C198" s="1" t="s">
        <v>180</v>
      </c>
      <c r="D198" s="1" t="s">
        <v>714</v>
      </c>
      <c r="E198" s="1" t="s">
        <v>674</v>
      </c>
      <c r="F198" s="1" t="s">
        <v>36</v>
      </c>
      <c r="G198" s="1" t="s">
        <v>715</v>
      </c>
      <c r="H198" s="1" t="s">
        <v>261</v>
      </c>
      <c r="I198" s="1" t="s">
        <v>204</v>
      </c>
      <c r="J198" s="1" t="s">
        <v>621</v>
      </c>
    </row>
    <row r="199" spans="1:10" x14ac:dyDescent="0.25">
      <c r="A199" s="1" t="s">
        <v>716</v>
      </c>
      <c r="B199" s="1" t="s">
        <v>50</v>
      </c>
      <c r="C199" s="1" t="s">
        <v>514</v>
      </c>
      <c r="D199" s="1" t="s">
        <v>173</v>
      </c>
      <c r="E199" s="1" t="s">
        <v>359</v>
      </c>
      <c r="F199" s="1" t="s">
        <v>36</v>
      </c>
      <c r="G199" s="1" t="s">
        <v>717</v>
      </c>
      <c r="H199" s="1" t="s">
        <v>261</v>
      </c>
      <c r="I199" s="1" t="s">
        <v>219</v>
      </c>
      <c r="J199" s="1" t="s">
        <v>40</v>
      </c>
    </row>
    <row r="200" spans="1:10" x14ac:dyDescent="0.25">
      <c r="A200" s="1" t="s">
        <v>718</v>
      </c>
      <c r="B200" s="1" t="s">
        <v>50</v>
      </c>
      <c r="C200" s="1" t="s">
        <v>455</v>
      </c>
      <c r="D200" s="1" t="s">
        <v>145</v>
      </c>
      <c r="E200" s="1" t="s">
        <v>505</v>
      </c>
      <c r="F200" s="1" t="s">
        <v>36</v>
      </c>
      <c r="G200" s="1" t="s">
        <v>717</v>
      </c>
      <c r="H200" s="1" t="s">
        <v>307</v>
      </c>
      <c r="I200" s="1" t="s">
        <v>204</v>
      </c>
      <c r="J200" s="1" t="s">
        <v>408</v>
      </c>
    </row>
    <row r="201" spans="1:10" x14ac:dyDescent="0.25">
      <c r="A201" s="1" t="s">
        <v>719</v>
      </c>
      <c r="B201" s="1" t="s">
        <v>65</v>
      </c>
      <c r="C201" s="1" t="s">
        <v>214</v>
      </c>
      <c r="D201" s="1" t="s">
        <v>159</v>
      </c>
      <c r="E201" s="1" t="s">
        <v>255</v>
      </c>
      <c r="F201" s="1" t="s">
        <v>36</v>
      </c>
      <c r="G201" s="1" t="s">
        <v>712</v>
      </c>
      <c r="H201" s="1" t="s">
        <v>261</v>
      </c>
      <c r="I201" s="1" t="s">
        <v>219</v>
      </c>
      <c r="J201" s="1" t="s">
        <v>498</v>
      </c>
    </row>
    <row r="202" spans="1:10" x14ac:dyDescent="0.25">
      <c r="A202" s="1" t="s">
        <v>720</v>
      </c>
      <c r="B202" s="1" t="s">
        <v>173</v>
      </c>
      <c r="C202" s="1" t="s">
        <v>367</v>
      </c>
      <c r="D202" s="1" t="s">
        <v>149</v>
      </c>
      <c r="E202" s="1" t="s">
        <v>528</v>
      </c>
      <c r="F202" s="1" t="s">
        <v>36</v>
      </c>
      <c r="G202" s="1" t="s">
        <v>196</v>
      </c>
      <c r="H202" s="1" t="s">
        <v>231</v>
      </c>
      <c r="I202" s="1" t="s">
        <v>238</v>
      </c>
      <c r="J202" s="1" t="s">
        <v>660</v>
      </c>
    </row>
    <row r="203" spans="1:10" x14ac:dyDescent="0.25">
      <c r="A203" s="1" t="s">
        <v>721</v>
      </c>
      <c r="B203" s="1" t="s">
        <v>51</v>
      </c>
      <c r="C203" s="1" t="s">
        <v>222</v>
      </c>
      <c r="D203" s="1" t="s">
        <v>42</v>
      </c>
      <c r="E203" s="1" t="s">
        <v>501</v>
      </c>
      <c r="F203" s="1" t="s">
        <v>36</v>
      </c>
      <c r="G203" s="1" t="s">
        <v>717</v>
      </c>
      <c r="H203" s="1" t="s">
        <v>204</v>
      </c>
      <c r="I203" s="1" t="s">
        <v>238</v>
      </c>
      <c r="J203" s="1" t="s">
        <v>693</v>
      </c>
    </row>
    <row r="204" spans="1:10" x14ac:dyDescent="0.25">
      <c r="A204" s="1" t="s">
        <v>722</v>
      </c>
      <c r="B204" s="1" t="s">
        <v>42</v>
      </c>
      <c r="C204" s="1" t="s">
        <v>514</v>
      </c>
      <c r="D204" s="1" t="s">
        <v>627</v>
      </c>
      <c r="E204" s="1" t="s">
        <v>723</v>
      </c>
      <c r="F204" s="1" t="s">
        <v>36</v>
      </c>
      <c r="G204" s="1" t="s">
        <v>724</v>
      </c>
      <c r="H204" s="1" t="s">
        <v>231</v>
      </c>
      <c r="I204" s="1" t="s">
        <v>392</v>
      </c>
      <c r="J204" s="1" t="s">
        <v>664</v>
      </c>
    </row>
    <row r="205" spans="1:10" x14ac:dyDescent="0.25">
      <c r="A205" s="1" t="s">
        <v>725</v>
      </c>
      <c r="B205" s="1" t="s">
        <v>97</v>
      </c>
      <c r="C205" s="1" t="s">
        <v>65</v>
      </c>
      <c r="D205" s="1" t="s">
        <v>605</v>
      </c>
      <c r="E205" s="1" t="s">
        <v>337</v>
      </c>
      <c r="F205" s="1" t="s">
        <v>36</v>
      </c>
      <c r="G205" s="1" t="s">
        <v>726</v>
      </c>
      <c r="H205" s="1" t="s">
        <v>274</v>
      </c>
      <c r="I205" s="1" t="s">
        <v>392</v>
      </c>
      <c r="J205" s="1" t="s">
        <v>402</v>
      </c>
    </row>
    <row r="206" spans="1:10" x14ac:dyDescent="0.25">
      <c r="A206" s="1" t="s">
        <v>727</v>
      </c>
      <c r="B206" s="1" t="s">
        <v>311</v>
      </c>
      <c r="C206" s="1" t="s">
        <v>728</v>
      </c>
      <c r="D206" s="1" t="s">
        <v>214</v>
      </c>
      <c r="E206" s="1" t="s">
        <v>295</v>
      </c>
      <c r="F206" s="1" t="s">
        <v>36</v>
      </c>
      <c r="G206" s="1" t="s">
        <v>729</v>
      </c>
      <c r="H206" s="1" t="s">
        <v>231</v>
      </c>
      <c r="I206" s="1" t="s">
        <v>238</v>
      </c>
      <c r="J206" s="1" t="s">
        <v>198</v>
      </c>
    </row>
    <row r="207" spans="1:10" x14ac:dyDescent="0.25">
      <c r="A207" s="1" t="s">
        <v>730</v>
      </c>
      <c r="B207" s="1" t="s">
        <v>556</v>
      </c>
      <c r="C207" s="1" t="s">
        <v>731</v>
      </c>
      <c r="D207" s="1" t="s">
        <v>521</v>
      </c>
      <c r="E207" s="1" t="s">
        <v>330</v>
      </c>
      <c r="F207" s="1" t="s">
        <v>36</v>
      </c>
      <c r="G207" s="1" t="s">
        <v>338</v>
      </c>
      <c r="H207" s="1" t="s">
        <v>237</v>
      </c>
      <c r="I207" s="1" t="s">
        <v>238</v>
      </c>
      <c r="J207" s="1" t="s">
        <v>512</v>
      </c>
    </row>
    <row r="208" spans="1:10" x14ac:dyDescent="0.25">
      <c r="A208" s="1" t="s">
        <v>732</v>
      </c>
      <c r="B208" s="1" t="s">
        <v>556</v>
      </c>
      <c r="C208" s="1" t="s">
        <v>146</v>
      </c>
      <c r="D208" s="1" t="s">
        <v>453</v>
      </c>
      <c r="E208" s="1" t="s">
        <v>368</v>
      </c>
      <c r="F208" s="1" t="s">
        <v>36</v>
      </c>
      <c r="G208" s="1" t="s">
        <v>320</v>
      </c>
      <c r="H208" s="1" t="s">
        <v>237</v>
      </c>
      <c r="I208" s="1" t="s">
        <v>274</v>
      </c>
      <c r="J208" s="1" t="s">
        <v>400</v>
      </c>
    </row>
    <row r="209" spans="1:10" x14ac:dyDescent="0.25">
      <c r="A209" s="1" t="s">
        <v>733</v>
      </c>
      <c r="B209" s="1" t="s">
        <v>50</v>
      </c>
      <c r="C209" s="1" t="s">
        <v>714</v>
      </c>
      <c r="D209" s="1" t="s">
        <v>341</v>
      </c>
      <c r="E209" s="1" t="s">
        <v>378</v>
      </c>
      <c r="F209" s="1" t="s">
        <v>36</v>
      </c>
      <c r="G209" s="1" t="s">
        <v>734</v>
      </c>
      <c r="H209" s="1" t="s">
        <v>237</v>
      </c>
      <c r="I209" s="1" t="s">
        <v>274</v>
      </c>
      <c r="J209" s="1" t="s">
        <v>438</v>
      </c>
    </row>
    <row r="210" spans="1:10" x14ac:dyDescent="0.25">
      <c r="A210" s="1" t="s">
        <v>735</v>
      </c>
      <c r="B210" s="1" t="s">
        <v>581</v>
      </c>
      <c r="C210" s="1" t="s">
        <v>584</v>
      </c>
      <c r="D210" s="1" t="s">
        <v>73</v>
      </c>
      <c r="E210" s="1" t="s">
        <v>337</v>
      </c>
      <c r="F210" s="1" t="s">
        <v>36</v>
      </c>
      <c r="G210" s="1" t="s">
        <v>236</v>
      </c>
      <c r="H210" s="1" t="s">
        <v>273</v>
      </c>
      <c r="I210" s="1" t="s">
        <v>238</v>
      </c>
      <c r="J210" s="1" t="s">
        <v>629</v>
      </c>
    </row>
    <row r="211" spans="1:10" x14ac:dyDescent="0.25">
      <c r="A211" s="1" t="s">
        <v>736</v>
      </c>
      <c r="B211" s="1" t="s">
        <v>65</v>
      </c>
      <c r="C211" s="1" t="s">
        <v>228</v>
      </c>
      <c r="D211" s="1" t="s">
        <v>127</v>
      </c>
      <c r="E211" s="1" t="s">
        <v>207</v>
      </c>
      <c r="F211" s="1" t="s">
        <v>36</v>
      </c>
      <c r="G211" s="1" t="s">
        <v>569</v>
      </c>
      <c r="H211" s="1" t="s">
        <v>237</v>
      </c>
      <c r="I211" s="1" t="s">
        <v>238</v>
      </c>
      <c r="J211" s="1" t="s">
        <v>737</v>
      </c>
    </row>
    <row r="212" spans="1:10" x14ac:dyDescent="0.25">
      <c r="A212" s="1" t="s">
        <v>738</v>
      </c>
      <c r="B212" s="1" t="s">
        <v>614</v>
      </c>
      <c r="C212" s="1" t="s">
        <v>47</v>
      </c>
      <c r="D212" s="1" t="s">
        <v>76</v>
      </c>
      <c r="E212" s="1" t="s">
        <v>214</v>
      </c>
      <c r="F212" s="1" t="s">
        <v>36</v>
      </c>
      <c r="G212" s="1" t="s">
        <v>569</v>
      </c>
      <c r="H212" s="1" t="s">
        <v>261</v>
      </c>
      <c r="I212" s="1" t="s">
        <v>274</v>
      </c>
      <c r="J212" s="1" t="s">
        <v>739</v>
      </c>
    </row>
    <row r="213" spans="1:10" x14ac:dyDescent="0.25">
      <c r="A213" s="1" t="s">
        <v>740</v>
      </c>
      <c r="B213" s="1" t="s">
        <v>294</v>
      </c>
      <c r="C213" s="1" t="s">
        <v>149</v>
      </c>
      <c r="D213" s="1" t="s">
        <v>50</v>
      </c>
      <c r="E213" s="1" t="s">
        <v>539</v>
      </c>
      <c r="F213" s="1" t="s">
        <v>36</v>
      </c>
      <c r="G213" s="1" t="s">
        <v>218</v>
      </c>
      <c r="H213" s="1" t="s">
        <v>273</v>
      </c>
      <c r="I213" s="1" t="s">
        <v>219</v>
      </c>
      <c r="J213" s="1" t="s">
        <v>398</v>
      </c>
    </row>
    <row r="214" spans="1:10" x14ac:dyDescent="0.25">
      <c r="A214" s="1" t="s">
        <v>741</v>
      </c>
      <c r="B214" s="1" t="s">
        <v>714</v>
      </c>
      <c r="C214" s="1" t="s">
        <v>312</v>
      </c>
      <c r="D214" s="1" t="s">
        <v>304</v>
      </c>
      <c r="E214" s="1" t="s">
        <v>382</v>
      </c>
      <c r="F214" s="1" t="s">
        <v>742</v>
      </c>
      <c r="G214" s="1" t="s">
        <v>743</v>
      </c>
      <c r="H214" s="1" t="s">
        <v>237</v>
      </c>
      <c r="I214" s="1" t="s">
        <v>274</v>
      </c>
      <c r="J214" s="1" t="s">
        <v>201</v>
      </c>
    </row>
    <row r="215" spans="1:10" x14ac:dyDescent="0.25">
      <c r="A215" s="1" t="s">
        <v>744</v>
      </c>
      <c r="B215" s="1" t="s">
        <v>584</v>
      </c>
      <c r="C215" s="1" t="s">
        <v>489</v>
      </c>
      <c r="D215" s="1" t="s">
        <v>745</v>
      </c>
      <c r="E215" s="1" t="s">
        <v>746</v>
      </c>
      <c r="F215" s="1" t="s">
        <v>747</v>
      </c>
      <c r="G215" s="1" t="s">
        <v>707</v>
      </c>
      <c r="H215" s="1" t="s">
        <v>231</v>
      </c>
      <c r="I215" s="1" t="s">
        <v>238</v>
      </c>
      <c r="J215" s="1" t="s">
        <v>389</v>
      </c>
    </row>
    <row r="216" spans="1:10" x14ac:dyDescent="0.25">
      <c r="A216" s="1" t="s">
        <v>748</v>
      </c>
      <c r="B216" s="1" t="s">
        <v>493</v>
      </c>
      <c r="C216" s="1" t="s">
        <v>265</v>
      </c>
      <c r="D216" s="1" t="s">
        <v>749</v>
      </c>
      <c r="E216" s="1" t="s">
        <v>379</v>
      </c>
      <c r="F216" s="1" t="s">
        <v>750</v>
      </c>
      <c r="G216" s="1" t="s">
        <v>751</v>
      </c>
      <c r="H216" s="1" t="s">
        <v>237</v>
      </c>
      <c r="I216" s="1" t="s">
        <v>274</v>
      </c>
      <c r="J216" s="1" t="s">
        <v>752</v>
      </c>
    </row>
    <row r="217" spans="1:10" x14ac:dyDescent="0.25">
      <c r="A217" s="1" t="s">
        <v>753</v>
      </c>
      <c r="B217" s="1" t="s">
        <v>514</v>
      </c>
      <c r="C217" s="1" t="s">
        <v>493</v>
      </c>
      <c r="D217" s="1" t="s">
        <v>754</v>
      </c>
      <c r="E217" s="1" t="s">
        <v>676</v>
      </c>
      <c r="F217" s="1" t="s">
        <v>195</v>
      </c>
      <c r="G217" s="1" t="s">
        <v>755</v>
      </c>
      <c r="H217" s="1" t="s">
        <v>273</v>
      </c>
      <c r="I217" s="1" t="s">
        <v>238</v>
      </c>
      <c r="J217" s="1" t="s">
        <v>235</v>
      </c>
    </row>
    <row r="218" spans="1:10" x14ac:dyDescent="0.25">
      <c r="A218" s="1" t="s">
        <v>756</v>
      </c>
      <c r="B218" s="1" t="s">
        <v>711</v>
      </c>
      <c r="C218" s="1" t="s">
        <v>286</v>
      </c>
      <c r="D218" s="1" t="s">
        <v>757</v>
      </c>
      <c r="E218" s="1" t="s">
        <v>359</v>
      </c>
      <c r="F218" s="1" t="s">
        <v>36</v>
      </c>
      <c r="G218" s="1" t="s">
        <v>758</v>
      </c>
      <c r="H218" s="1" t="s">
        <v>273</v>
      </c>
      <c r="I218" s="1" t="s">
        <v>219</v>
      </c>
      <c r="J218" s="1" t="s">
        <v>229</v>
      </c>
    </row>
    <row r="219" spans="1:10" x14ac:dyDescent="0.25">
      <c r="A219" s="1" t="s">
        <v>759</v>
      </c>
      <c r="B219" s="1" t="s">
        <v>250</v>
      </c>
      <c r="C219" s="1" t="s">
        <v>292</v>
      </c>
      <c r="D219" s="1" t="s">
        <v>760</v>
      </c>
      <c r="E219" s="1" t="s">
        <v>674</v>
      </c>
      <c r="F219" s="1" t="s">
        <v>36</v>
      </c>
      <c r="G219" s="1" t="s">
        <v>755</v>
      </c>
      <c r="H219" s="1" t="s">
        <v>273</v>
      </c>
      <c r="I219" s="1" t="s">
        <v>219</v>
      </c>
      <c r="J219" s="1" t="s">
        <v>235</v>
      </c>
    </row>
    <row r="220" spans="1:10" x14ac:dyDescent="0.25">
      <c r="A220" s="1" t="s">
        <v>761</v>
      </c>
      <c r="B220" s="1" t="s">
        <v>627</v>
      </c>
      <c r="C220" s="1" t="s">
        <v>281</v>
      </c>
      <c r="D220" s="1" t="s">
        <v>762</v>
      </c>
      <c r="E220" s="1" t="s">
        <v>265</v>
      </c>
      <c r="F220" s="1" t="s">
        <v>36</v>
      </c>
      <c r="G220" s="1" t="s">
        <v>763</v>
      </c>
      <c r="H220" s="1" t="s">
        <v>237</v>
      </c>
      <c r="I220" s="1" t="s">
        <v>274</v>
      </c>
      <c r="J220" s="1" t="s">
        <v>764</v>
      </c>
    </row>
    <row r="221" spans="1:10" x14ac:dyDescent="0.25">
      <c r="A221" s="1" t="s">
        <v>765</v>
      </c>
      <c r="B221" s="1" t="s">
        <v>241</v>
      </c>
      <c r="C221" s="1" t="s">
        <v>493</v>
      </c>
      <c r="D221" s="1" t="s">
        <v>565</v>
      </c>
      <c r="E221" s="1" t="s">
        <v>372</v>
      </c>
      <c r="F221" s="1" t="s">
        <v>36</v>
      </c>
      <c r="G221" s="1" t="s">
        <v>712</v>
      </c>
      <c r="H221" s="1" t="s">
        <v>237</v>
      </c>
      <c r="I221" s="1" t="s">
        <v>238</v>
      </c>
      <c r="J221" s="1" t="s">
        <v>388</v>
      </c>
    </row>
    <row r="222" spans="1:10" x14ac:dyDescent="0.25">
      <c r="A222" s="1" t="s">
        <v>766</v>
      </c>
      <c r="B222" s="1" t="s">
        <v>47</v>
      </c>
      <c r="C222" s="1" t="s">
        <v>214</v>
      </c>
      <c r="D222" s="1" t="s">
        <v>538</v>
      </c>
      <c r="E222" s="1" t="s">
        <v>493</v>
      </c>
      <c r="F222" s="1" t="s">
        <v>36</v>
      </c>
      <c r="G222" s="1" t="s">
        <v>712</v>
      </c>
      <c r="H222" s="1" t="s">
        <v>231</v>
      </c>
      <c r="I222" s="1" t="s">
        <v>238</v>
      </c>
      <c r="J222" s="1" t="s">
        <v>379</v>
      </c>
    </row>
    <row r="223" spans="1:10" x14ac:dyDescent="0.25">
      <c r="A223" s="1" t="s">
        <v>767</v>
      </c>
      <c r="B223" s="1" t="s">
        <v>73</v>
      </c>
      <c r="C223" s="1" t="s">
        <v>455</v>
      </c>
      <c r="D223" s="1" t="s">
        <v>768</v>
      </c>
      <c r="E223" s="1" t="s">
        <v>207</v>
      </c>
      <c r="F223" s="1" t="s">
        <v>36</v>
      </c>
      <c r="G223" s="1" t="s">
        <v>758</v>
      </c>
      <c r="H223" s="1" t="s">
        <v>273</v>
      </c>
      <c r="I223" s="1" t="s">
        <v>219</v>
      </c>
      <c r="J223" s="1" t="s">
        <v>373</v>
      </c>
    </row>
    <row r="224" spans="1:10" x14ac:dyDescent="0.25">
      <c r="A224" s="1" t="s">
        <v>769</v>
      </c>
      <c r="B224" s="1" t="s">
        <v>250</v>
      </c>
      <c r="C224" s="1" t="s">
        <v>455</v>
      </c>
      <c r="D224" s="1" t="s">
        <v>770</v>
      </c>
      <c r="E224" s="1" t="s">
        <v>281</v>
      </c>
      <c r="F224" s="1" t="s">
        <v>36</v>
      </c>
      <c r="G224" s="1" t="s">
        <v>763</v>
      </c>
      <c r="H224" s="1" t="s">
        <v>283</v>
      </c>
      <c r="I224" s="1" t="s">
        <v>274</v>
      </c>
      <c r="J224" s="1" t="s">
        <v>373</v>
      </c>
    </row>
    <row r="225" spans="1:10" x14ac:dyDescent="0.25">
      <c r="A225" s="1" t="s">
        <v>771</v>
      </c>
      <c r="B225" s="1" t="s">
        <v>772</v>
      </c>
      <c r="C225" s="1" t="s">
        <v>76</v>
      </c>
      <c r="D225" s="1" t="s">
        <v>294</v>
      </c>
      <c r="E225" s="1" t="s">
        <v>620</v>
      </c>
      <c r="F225" s="1" t="s">
        <v>36</v>
      </c>
      <c r="G225" s="1" t="s">
        <v>709</v>
      </c>
      <c r="H225" s="1" t="s">
        <v>283</v>
      </c>
      <c r="I225" s="1" t="s">
        <v>219</v>
      </c>
      <c r="J225" s="1" t="s">
        <v>255</v>
      </c>
    </row>
    <row r="226" spans="1:10" x14ac:dyDescent="0.25">
      <c r="A226" s="1" t="s">
        <v>773</v>
      </c>
      <c r="B226" s="1" t="s">
        <v>340</v>
      </c>
      <c r="C226" s="1" t="s">
        <v>514</v>
      </c>
      <c r="D226" s="1" t="s">
        <v>290</v>
      </c>
      <c r="E226" s="1" t="s">
        <v>353</v>
      </c>
      <c r="F226" s="1" t="s">
        <v>36</v>
      </c>
      <c r="G226" s="1" t="s">
        <v>758</v>
      </c>
      <c r="H226" s="1" t="s">
        <v>283</v>
      </c>
      <c r="I226" s="1" t="s">
        <v>204</v>
      </c>
      <c r="J226" s="1" t="s">
        <v>442</v>
      </c>
    </row>
    <row r="227" spans="1:10" x14ac:dyDescent="0.25">
      <c r="A227" s="1" t="s">
        <v>774</v>
      </c>
      <c r="B227" s="1" t="s">
        <v>143</v>
      </c>
      <c r="C227" s="1" t="s">
        <v>241</v>
      </c>
      <c r="D227" s="1" t="s">
        <v>290</v>
      </c>
      <c r="E227" s="1" t="s">
        <v>300</v>
      </c>
      <c r="F227" s="1" t="s">
        <v>36</v>
      </c>
      <c r="G227" s="1" t="s">
        <v>755</v>
      </c>
      <c r="H227" s="1" t="s">
        <v>261</v>
      </c>
      <c r="I227" s="1" t="s">
        <v>204</v>
      </c>
      <c r="J227" s="1" t="s">
        <v>637</v>
      </c>
    </row>
    <row r="228" spans="1:10" x14ac:dyDescent="0.25">
      <c r="A228" s="1" t="s">
        <v>775</v>
      </c>
      <c r="B228" s="1" t="s">
        <v>146</v>
      </c>
      <c r="C228" s="1" t="s">
        <v>253</v>
      </c>
      <c r="D228" s="1" t="s">
        <v>315</v>
      </c>
      <c r="E228" s="1" t="s">
        <v>620</v>
      </c>
      <c r="F228" s="1" t="s">
        <v>36</v>
      </c>
      <c r="G228" s="1" t="s">
        <v>709</v>
      </c>
      <c r="H228" s="1" t="s">
        <v>307</v>
      </c>
      <c r="I228" s="1" t="s">
        <v>231</v>
      </c>
      <c r="J228" s="1" t="s">
        <v>764</v>
      </c>
    </row>
    <row r="229" spans="1:10" x14ac:dyDescent="0.25">
      <c r="A229" s="1" t="s">
        <v>776</v>
      </c>
      <c r="B229" s="1" t="s">
        <v>160</v>
      </c>
      <c r="C229" s="1" t="s">
        <v>250</v>
      </c>
      <c r="D229" s="1" t="s">
        <v>177</v>
      </c>
      <c r="E229" s="1" t="s">
        <v>249</v>
      </c>
      <c r="F229" s="1" t="s">
        <v>36</v>
      </c>
      <c r="G229" s="1" t="s">
        <v>758</v>
      </c>
      <c r="H229" s="1" t="s">
        <v>283</v>
      </c>
      <c r="I229" s="1" t="s">
        <v>204</v>
      </c>
      <c r="J229" s="1" t="s">
        <v>373</v>
      </c>
    </row>
    <row r="230" spans="1:10" x14ac:dyDescent="0.25">
      <c r="A230" s="1" t="s">
        <v>777</v>
      </c>
      <c r="B230" s="1" t="s">
        <v>700</v>
      </c>
      <c r="C230" s="1" t="s">
        <v>341</v>
      </c>
      <c r="D230" s="1" t="s">
        <v>183</v>
      </c>
      <c r="E230" s="1" t="s">
        <v>453</v>
      </c>
      <c r="F230" s="1" t="s">
        <v>36</v>
      </c>
      <c r="G230" s="1" t="s">
        <v>755</v>
      </c>
      <c r="H230" s="1" t="s">
        <v>261</v>
      </c>
      <c r="I230" s="1" t="s">
        <v>219</v>
      </c>
      <c r="J230" s="1" t="s">
        <v>373</v>
      </c>
    </row>
    <row r="231" spans="1:10" x14ac:dyDescent="0.25">
      <c r="A231" s="1" t="s">
        <v>778</v>
      </c>
      <c r="B231" s="1" t="s">
        <v>279</v>
      </c>
      <c r="C231" s="1" t="s">
        <v>250</v>
      </c>
      <c r="D231" s="1" t="s">
        <v>180</v>
      </c>
      <c r="E231" s="1" t="s">
        <v>249</v>
      </c>
      <c r="F231" s="1" t="s">
        <v>36</v>
      </c>
      <c r="G231" s="1" t="s">
        <v>758</v>
      </c>
      <c r="H231" s="1" t="s">
        <v>261</v>
      </c>
      <c r="I231" s="1" t="s">
        <v>219</v>
      </c>
      <c r="J231" s="1" t="s">
        <v>388</v>
      </c>
    </row>
    <row r="232" spans="1:10" x14ac:dyDescent="0.25">
      <c r="A232" s="1" t="s">
        <v>779</v>
      </c>
      <c r="B232" s="1" t="s">
        <v>298</v>
      </c>
      <c r="C232" s="1" t="s">
        <v>51</v>
      </c>
      <c r="D232" s="1" t="s">
        <v>59</v>
      </c>
      <c r="E232" s="1" t="s">
        <v>714</v>
      </c>
      <c r="F232" s="1" t="s">
        <v>36</v>
      </c>
      <c r="G232" s="1" t="s">
        <v>715</v>
      </c>
      <c r="H232" s="1" t="s">
        <v>237</v>
      </c>
      <c r="I232" s="1" t="s">
        <v>274</v>
      </c>
      <c r="J232" s="1" t="s">
        <v>246</v>
      </c>
    </row>
    <row r="233" spans="1:10" x14ac:dyDescent="0.25">
      <c r="A233" s="1" t="s">
        <v>780</v>
      </c>
      <c r="B233" s="1" t="s">
        <v>97</v>
      </c>
      <c r="C233" s="1" t="s">
        <v>602</v>
      </c>
      <c r="D233" s="1" t="s">
        <v>115</v>
      </c>
      <c r="E233" s="1" t="s">
        <v>249</v>
      </c>
      <c r="F233" s="1" t="s">
        <v>36</v>
      </c>
      <c r="G233" s="1" t="s">
        <v>781</v>
      </c>
      <c r="H233" s="1" t="s">
        <v>237</v>
      </c>
      <c r="I233" s="1" t="s">
        <v>238</v>
      </c>
      <c r="J233" s="1" t="s">
        <v>383</v>
      </c>
    </row>
    <row r="234" spans="1:10" x14ac:dyDescent="0.25">
      <c r="A234" s="1" t="s">
        <v>782</v>
      </c>
      <c r="B234" s="1" t="s">
        <v>38</v>
      </c>
      <c r="C234" s="1" t="s">
        <v>627</v>
      </c>
      <c r="D234" s="1" t="s">
        <v>127</v>
      </c>
      <c r="E234" s="1" t="s">
        <v>550</v>
      </c>
      <c r="F234" s="1" t="s">
        <v>36</v>
      </c>
      <c r="G234" s="1" t="s">
        <v>783</v>
      </c>
      <c r="H234" s="1" t="s">
        <v>237</v>
      </c>
      <c r="I234" s="1" t="s">
        <v>238</v>
      </c>
      <c r="J234" s="1" t="s">
        <v>383</v>
      </c>
    </row>
    <row r="235" spans="1:10" x14ac:dyDescent="0.25">
      <c r="A235" s="1" t="s">
        <v>784</v>
      </c>
      <c r="B235" s="1" t="s">
        <v>146</v>
      </c>
      <c r="C235" s="1" t="s">
        <v>70</v>
      </c>
      <c r="D235" s="1" t="s">
        <v>605</v>
      </c>
      <c r="E235" s="1" t="s">
        <v>514</v>
      </c>
      <c r="F235" s="1" t="s">
        <v>36</v>
      </c>
      <c r="G235" s="1" t="s">
        <v>785</v>
      </c>
      <c r="H235" s="1" t="s">
        <v>204</v>
      </c>
      <c r="I235" s="1" t="s">
        <v>392</v>
      </c>
      <c r="J235" s="1" t="s">
        <v>764</v>
      </c>
    </row>
    <row r="236" spans="1:10" x14ac:dyDescent="0.25">
      <c r="A236" s="1" t="s">
        <v>786</v>
      </c>
      <c r="B236" s="1" t="s">
        <v>787</v>
      </c>
      <c r="C236" s="1" t="s">
        <v>160</v>
      </c>
      <c r="D236" s="1" t="s">
        <v>194</v>
      </c>
      <c r="E236" s="1" t="s">
        <v>143</v>
      </c>
      <c r="F236" s="1" t="s">
        <v>36</v>
      </c>
      <c r="G236" s="1" t="s">
        <v>788</v>
      </c>
      <c r="H236" s="1" t="s">
        <v>238</v>
      </c>
      <c r="I236" s="1" t="s">
        <v>405</v>
      </c>
      <c r="J236" s="1" t="s">
        <v>369</v>
      </c>
    </row>
    <row r="237" spans="1:10" x14ac:dyDescent="0.25">
      <c r="A237" s="1" t="s">
        <v>789</v>
      </c>
      <c r="B237" s="1" t="s">
        <v>595</v>
      </c>
      <c r="C237" s="1" t="s">
        <v>38</v>
      </c>
      <c r="D237" s="1" t="s">
        <v>375</v>
      </c>
      <c r="E237" s="1" t="s">
        <v>67</v>
      </c>
      <c r="F237" s="1" t="s">
        <v>36</v>
      </c>
      <c r="G237" s="1" t="s">
        <v>790</v>
      </c>
      <c r="H237" s="1" t="s">
        <v>204</v>
      </c>
      <c r="I237" s="1" t="s">
        <v>392</v>
      </c>
      <c r="J237" s="1" t="s">
        <v>504</v>
      </c>
    </row>
    <row r="238" spans="1:10" x14ac:dyDescent="0.25">
      <c r="A238" s="1" t="s">
        <v>791</v>
      </c>
      <c r="B238" s="1" t="s">
        <v>792</v>
      </c>
      <c r="C238" s="1" t="s">
        <v>67</v>
      </c>
      <c r="D238" s="1" t="s">
        <v>241</v>
      </c>
      <c r="E238" s="1" t="s">
        <v>514</v>
      </c>
      <c r="F238" s="1" t="s">
        <v>36</v>
      </c>
      <c r="G238" s="1" t="s">
        <v>793</v>
      </c>
      <c r="H238" s="1" t="s">
        <v>274</v>
      </c>
      <c r="I238" s="1" t="s">
        <v>405</v>
      </c>
      <c r="J238" s="1" t="s">
        <v>383</v>
      </c>
    </row>
    <row r="239" spans="1:10" x14ac:dyDescent="0.25">
      <c r="A239" s="1" t="s">
        <v>794</v>
      </c>
      <c r="B239" s="1" t="s">
        <v>285</v>
      </c>
      <c r="C239" s="1" t="s">
        <v>59</v>
      </c>
      <c r="D239" s="1" t="s">
        <v>334</v>
      </c>
      <c r="E239" s="1" t="s">
        <v>175</v>
      </c>
      <c r="F239" s="1" t="s">
        <v>36</v>
      </c>
      <c r="G239" s="1" t="s">
        <v>795</v>
      </c>
      <c r="H239" s="1" t="s">
        <v>219</v>
      </c>
      <c r="I239" s="1" t="s">
        <v>205</v>
      </c>
      <c r="J239" s="1" t="s">
        <v>229</v>
      </c>
    </row>
    <row r="240" spans="1:10" x14ac:dyDescent="0.25">
      <c r="A240" s="1" t="s">
        <v>796</v>
      </c>
      <c r="B240" s="1" t="s">
        <v>180</v>
      </c>
      <c r="C240" s="1" t="s">
        <v>70</v>
      </c>
      <c r="D240" s="1" t="s">
        <v>356</v>
      </c>
      <c r="E240" s="1" t="s">
        <v>250</v>
      </c>
      <c r="F240" s="1" t="s">
        <v>36</v>
      </c>
      <c r="G240" s="1" t="s">
        <v>797</v>
      </c>
      <c r="H240" s="1" t="s">
        <v>238</v>
      </c>
      <c r="I240" s="1" t="s">
        <v>405</v>
      </c>
      <c r="J240" s="1" t="s">
        <v>380</v>
      </c>
    </row>
    <row r="241" spans="1:10" x14ac:dyDescent="0.25">
      <c r="A241" s="1" t="s">
        <v>798</v>
      </c>
      <c r="B241" s="1" t="s">
        <v>524</v>
      </c>
      <c r="C241" s="1" t="s">
        <v>173</v>
      </c>
      <c r="D241" s="1" t="s">
        <v>317</v>
      </c>
      <c r="E241" s="1" t="s">
        <v>341</v>
      </c>
      <c r="F241" s="1" t="s">
        <v>36</v>
      </c>
      <c r="G241" s="1" t="s">
        <v>799</v>
      </c>
      <c r="H241" s="1" t="s">
        <v>392</v>
      </c>
      <c r="I241" s="1" t="s">
        <v>35</v>
      </c>
      <c r="J241" s="1" t="s">
        <v>522</v>
      </c>
    </row>
    <row r="242" spans="1:10" x14ac:dyDescent="0.25">
      <c r="A242" s="1" t="s">
        <v>800</v>
      </c>
      <c r="B242" s="1" t="s">
        <v>50</v>
      </c>
      <c r="C242" s="1" t="s">
        <v>514</v>
      </c>
      <c r="D242" s="1" t="s">
        <v>215</v>
      </c>
      <c r="E242" s="1" t="s">
        <v>581</v>
      </c>
      <c r="F242" s="1" t="s">
        <v>36</v>
      </c>
      <c r="G242" s="1" t="s">
        <v>801</v>
      </c>
      <c r="H242" s="1" t="s">
        <v>392</v>
      </c>
      <c r="I242" s="1" t="s">
        <v>35</v>
      </c>
      <c r="J242" s="1" t="s">
        <v>649</v>
      </c>
    </row>
    <row r="243" spans="1:10" x14ac:dyDescent="0.25">
      <c r="A243" s="1" t="s">
        <v>802</v>
      </c>
      <c r="B243" s="1" t="s">
        <v>76</v>
      </c>
      <c r="C243" s="1" t="s">
        <v>453</v>
      </c>
      <c r="D243" s="1" t="s">
        <v>62</v>
      </c>
      <c r="E243" s="1" t="s">
        <v>353</v>
      </c>
      <c r="F243" s="1" t="s">
        <v>36</v>
      </c>
      <c r="G243" s="1" t="s">
        <v>751</v>
      </c>
      <c r="H243" s="1" t="s">
        <v>212</v>
      </c>
      <c r="I243" s="1" t="s">
        <v>205</v>
      </c>
      <c r="J243" s="1" t="s">
        <v>752</v>
      </c>
    </row>
    <row r="244" spans="1:10" x14ac:dyDescent="0.25">
      <c r="A244" s="1" t="s">
        <v>803</v>
      </c>
      <c r="B244" s="1" t="s">
        <v>620</v>
      </c>
      <c r="C244" s="1" t="s">
        <v>804</v>
      </c>
      <c r="D244" s="1" t="s">
        <v>141</v>
      </c>
      <c r="E244" s="1" t="s">
        <v>356</v>
      </c>
      <c r="F244" s="1" t="s">
        <v>36</v>
      </c>
      <c r="G244" s="1" t="s">
        <v>783</v>
      </c>
      <c r="H244" s="1" t="s">
        <v>212</v>
      </c>
      <c r="I244" s="1" t="s">
        <v>205</v>
      </c>
      <c r="J244" s="1" t="s">
        <v>223</v>
      </c>
    </row>
    <row r="245" spans="1:10" x14ac:dyDescent="0.25">
      <c r="A245" s="1" t="s">
        <v>805</v>
      </c>
      <c r="B245" s="1" t="s">
        <v>493</v>
      </c>
      <c r="C245" s="1" t="s">
        <v>489</v>
      </c>
      <c r="D245" s="1" t="s">
        <v>806</v>
      </c>
      <c r="E245" s="1" t="s">
        <v>372</v>
      </c>
      <c r="F245" s="1" t="s">
        <v>36</v>
      </c>
      <c r="G245" s="1" t="s">
        <v>729</v>
      </c>
      <c r="H245" s="1" t="s">
        <v>405</v>
      </c>
      <c r="I245" s="1" t="s">
        <v>35</v>
      </c>
      <c r="J245" s="1" t="s">
        <v>389</v>
      </c>
    </row>
    <row r="246" spans="1:10" x14ac:dyDescent="0.25">
      <c r="A246" s="1" t="s">
        <v>807</v>
      </c>
      <c r="B246" s="1" t="s">
        <v>501</v>
      </c>
      <c r="C246" s="1" t="s">
        <v>234</v>
      </c>
      <c r="D246" s="1" t="s">
        <v>808</v>
      </c>
      <c r="E246" s="1" t="s">
        <v>382</v>
      </c>
      <c r="F246" s="1" t="s">
        <v>36</v>
      </c>
      <c r="G246" s="1" t="s">
        <v>729</v>
      </c>
      <c r="H246" s="1" t="s">
        <v>35</v>
      </c>
      <c r="I246" s="1" t="s">
        <v>35</v>
      </c>
      <c r="J246" s="1" t="s">
        <v>389</v>
      </c>
    </row>
    <row r="247" spans="1:10" x14ac:dyDescent="0.25">
      <c r="A247" s="1" t="s">
        <v>809</v>
      </c>
      <c r="B247" s="1" t="s">
        <v>674</v>
      </c>
      <c r="C247" s="1" t="s">
        <v>363</v>
      </c>
      <c r="D247" s="1" t="s">
        <v>568</v>
      </c>
      <c r="E247" s="1" t="s">
        <v>357</v>
      </c>
      <c r="F247" s="1" t="s">
        <v>36</v>
      </c>
      <c r="G247" s="1" t="s">
        <v>729</v>
      </c>
      <c r="H247" s="1" t="s">
        <v>35</v>
      </c>
      <c r="I247" s="1" t="s">
        <v>35</v>
      </c>
      <c r="J247" s="1" t="s">
        <v>223</v>
      </c>
    </row>
    <row r="248" spans="1:10" x14ac:dyDescent="0.25">
      <c r="A248" s="1" t="s">
        <v>810</v>
      </c>
      <c r="B248" s="1" t="s">
        <v>379</v>
      </c>
      <c r="C248" s="1" t="s">
        <v>504</v>
      </c>
      <c r="D248" s="1" t="s">
        <v>760</v>
      </c>
      <c r="E248" s="1" t="s">
        <v>637</v>
      </c>
      <c r="F248" s="1" t="s">
        <v>36</v>
      </c>
      <c r="G248" s="1" t="s">
        <v>729</v>
      </c>
      <c r="H248" s="1" t="s">
        <v>35</v>
      </c>
      <c r="I248" s="1" t="s">
        <v>35</v>
      </c>
      <c r="J248" s="1" t="s">
        <v>811</v>
      </c>
    </row>
    <row r="249" spans="1:10" x14ac:dyDescent="0.25">
      <c r="A249" s="1" t="s">
        <v>812</v>
      </c>
      <c r="B249" s="1" t="s">
        <v>637</v>
      </c>
      <c r="C249" s="1" t="s">
        <v>651</v>
      </c>
      <c r="D249" s="1" t="s">
        <v>813</v>
      </c>
      <c r="E249" s="1" t="s">
        <v>383</v>
      </c>
      <c r="F249" s="1" t="s">
        <v>36</v>
      </c>
      <c r="G249" s="1" t="s">
        <v>729</v>
      </c>
      <c r="H249" s="1" t="s">
        <v>35</v>
      </c>
      <c r="I249" s="1" t="s">
        <v>35</v>
      </c>
      <c r="J249" s="1" t="s">
        <v>217</v>
      </c>
    </row>
    <row r="250" spans="1:10" x14ac:dyDescent="0.25">
      <c r="A250" s="1" t="s">
        <v>814</v>
      </c>
      <c r="B250" s="1" t="s">
        <v>242</v>
      </c>
      <c r="C250" s="1" t="s">
        <v>389</v>
      </c>
      <c r="D250" s="1" t="s">
        <v>815</v>
      </c>
      <c r="E250" s="1" t="s">
        <v>633</v>
      </c>
      <c r="F250" s="1" t="s">
        <v>36</v>
      </c>
      <c r="G250" s="1" t="s">
        <v>729</v>
      </c>
      <c r="H250" s="1" t="s">
        <v>35</v>
      </c>
      <c r="I250" s="1" t="s">
        <v>35</v>
      </c>
      <c r="J250" s="1" t="s">
        <v>811</v>
      </c>
    </row>
    <row r="251" spans="1:10" x14ac:dyDescent="0.25">
      <c r="A251" s="1" t="s">
        <v>816</v>
      </c>
      <c r="B251" s="1" t="s">
        <v>649</v>
      </c>
      <c r="C251" s="1" t="s">
        <v>817</v>
      </c>
      <c r="D251" s="1" t="s">
        <v>818</v>
      </c>
      <c r="E251" s="1" t="s">
        <v>373</v>
      </c>
      <c r="F251" s="1" t="s">
        <v>36</v>
      </c>
      <c r="G251" s="1" t="s">
        <v>729</v>
      </c>
      <c r="H251" s="1" t="s">
        <v>35</v>
      </c>
      <c r="I251" s="1" t="s">
        <v>35</v>
      </c>
      <c r="J251" s="1" t="s">
        <v>394</v>
      </c>
    </row>
    <row r="252" spans="1:10" x14ac:dyDescent="0.25">
      <c r="A252" s="1" t="s">
        <v>819</v>
      </c>
      <c r="B252" s="1" t="s">
        <v>817</v>
      </c>
      <c r="C252" s="1" t="s">
        <v>384</v>
      </c>
      <c r="D252" s="1" t="s">
        <v>820</v>
      </c>
      <c r="E252" s="1" t="s">
        <v>764</v>
      </c>
      <c r="F252" s="1" t="s">
        <v>36</v>
      </c>
      <c r="G252" s="1" t="s">
        <v>758</v>
      </c>
      <c r="H252" s="1" t="s">
        <v>35</v>
      </c>
      <c r="I252" s="1" t="s">
        <v>35</v>
      </c>
      <c r="J252" s="1" t="s">
        <v>217</v>
      </c>
    </row>
    <row r="253" spans="1:10" x14ac:dyDescent="0.25">
      <c r="A253" s="1" t="s">
        <v>821</v>
      </c>
      <c r="B253" s="1" t="s">
        <v>651</v>
      </c>
      <c r="C253" s="1" t="s">
        <v>522</v>
      </c>
      <c r="D253" s="1" t="s">
        <v>549</v>
      </c>
      <c r="E253" s="1" t="s">
        <v>641</v>
      </c>
      <c r="F253" s="1" t="s">
        <v>36</v>
      </c>
      <c r="G253" s="1" t="s">
        <v>717</v>
      </c>
      <c r="H253" s="1" t="s">
        <v>35</v>
      </c>
      <c r="I253" s="1" t="s">
        <v>35</v>
      </c>
      <c r="J253" s="1" t="s">
        <v>517</v>
      </c>
    </row>
    <row r="254" spans="1:10" x14ac:dyDescent="0.25">
      <c r="A254" s="1" t="s">
        <v>822</v>
      </c>
      <c r="B254" s="1" t="s">
        <v>380</v>
      </c>
      <c r="C254" s="1" t="s">
        <v>637</v>
      </c>
      <c r="D254" s="1" t="s">
        <v>546</v>
      </c>
      <c r="E254" s="1" t="s">
        <v>246</v>
      </c>
      <c r="F254" s="1" t="s">
        <v>36</v>
      </c>
      <c r="G254" s="1" t="s">
        <v>823</v>
      </c>
      <c r="H254" s="1" t="s">
        <v>35</v>
      </c>
      <c r="I254" s="1" t="s">
        <v>35</v>
      </c>
      <c r="J254" s="1" t="s">
        <v>217</v>
      </c>
    </row>
    <row r="255" spans="1:10" x14ac:dyDescent="0.25">
      <c r="A255" s="1" t="s">
        <v>824</v>
      </c>
      <c r="B255" s="1" t="s">
        <v>752</v>
      </c>
      <c r="C255" s="1" t="s">
        <v>508</v>
      </c>
      <c r="D255" s="1" t="s">
        <v>565</v>
      </c>
      <c r="E255" s="1" t="s">
        <v>373</v>
      </c>
      <c r="F255" s="1" t="s">
        <v>36</v>
      </c>
      <c r="G255" s="1" t="s">
        <v>751</v>
      </c>
      <c r="H255" s="1" t="s">
        <v>35</v>
      </c>
      <c r="I255" s="1" t="s">
        <v>35</v>
      </c>
      <c r="J255" s="1" t="s">
        <v>394</v>
      </c>
    </row>
    <row r="256" spans="1:10" x14ac:dyDescent="0.25">
      <c r="A256" s="1" t="s">
        <v>825</v>
      </c>
      <c r="B256" s="1" t="s">
        <v>389</v>
      </c>
      <c r="C256" s="1" t="s">
        <v>522</v>
      </c>
      <c r="D256" s="1" t="s">
        <v>552</v>
      </c>
      <c r="E256" s="1" t="s">
        <v>242</v>
      </c>
      <c r="F256" s="1" t="s">
        <v>36</v>
      </c>
      <c r="G256" s="1" t="s">
        <v>751</v>
      </c>
      <c r="H256" s="1" t="s">
        <v>35</v>
      </c>
      <c r="I256" s="1" t="s">
        <v>35</v>
      </c>
      <c r="J256" s="1" t="s">
        <v>701</v>
      </c>
    </row>
    <row r="257" spans="1:10" x14ac:dyDescent="0.25">
      <c r="A257" s="1" t="s">
        <v>826</v>
      </c>
      <c r="B257" s="1" t="s">
        <v>201</v>
      </c>
      <c r="C257" s="1" t="s">
        <v>739</v>
      </c>
      <c r="D257" s="1" t="s">
        <v>827</v>
      </c>
      <c r="E257" s="1" t="s">
        <v>217</v>
      </c>
      <c r="F257" s="1" t="s">
        <v>36</v>
      </c>
      <c r="G257" s="1" t="s">
        <v>218</v>
      </c>
      <c r="H257" s="1" t="s">
        <v>205</v>
      </c>
      <c r="I257" s="1" t="s">
        <v>35</v>
      </c>
      <c r="J257" s="1" t="s">
        <v>198</v>
      </c>
    </row>
    <row r="258" spans="1:10" x14ac:dyDescent="0.25">
      <c r="A258" s="1" t="s">
        <v>828</v>
      </c>
      <c r="B258" s="1" t="s">
        <v>394</v>
      </c>
      <c r="C258" s="1" t="s">
        <v>655</v>
      </c>
      <c r="D258" s="1" t="s">
        <v>829</v>
      </c>
      <c r="E258" s="1" t="s">
        <v>517</v>
      </c>
      <c r="F258" s="1" t="s">
        <v>36</v>
      </c>
      <c r="G258" s="1" t="s">
        <v>218</v>
      </c>
      <c r="H258" s="1" t="s">
        <v>35</v>
      </c>
      <c r="I258" s="1" t="s">
        <v>35</v>
      </c>
      <c r="J258" s="1" t="s">
        <v>399</v>
      </c>
    </row>
    <row r="259" spans="1:10" x14ac:dyDescent="0.25">
      <c r="A259" s="1" t="s">
        <v>830</v>
      </c>
      <c r="B259" s="1" t="s">
        <v>655</v>
      </c>
      <c r="C259" s="1" t="s">
        <v>629</v>
      </c>
      <c r="D259" s="1" t="s">
        <v>831</v>
      </c>
      <c r="E259" s="1" t="s">
        <v>737</v>
      </c>
      <c r="F259" s="1" t="s">
        <v>36</v>
      </c>
      <c r="G259" s="1" t="s">
        <v>218</v>
      </c>
      <c r="H259" s="1" t="s">
        <v>35</v>
      </c>
      <c r="I259" s="1" t="s">
        <v>35</v>
      </c>
      <c r="J259" s="1" t="s">
        <v>438</v>
      </c>
    </row>
    <row r="260" spans="1:10" x14ac:dyDescent="0.25">
      <c r="A260" s="1" t="s">
        <v>832</v>
      </c>
      <c r="B260" s="1" t="s">
        <v>416</v>
      </c>
      <c r="C260" s="1" t="s">
        <v>438</v>
      </c>
      <c r="D260" s="1" t="s">
        <v>833</v>
      </c>
      <c r="E260" s="1" t="s">
        <v>198</v>
      </c>
      <c r="F260" s="1" t="s">
        <v>36</v>
      </c>
      <c r="G260" s="1" t="s">
        <v>218</v>
      </c>
      <c r="H260" s="1" t="s">
        <v>35</v>
      </c>
      <c r="I260" s="1" t="s">
        <v>35</v>
      </c>
      <c r="J260" s="1" t="s">
        <v>660</v>
      </c>
    </row>
    <row r="261" spans="1:10" x14ac:dyDescent="0.25">
      <c r="A261" s="1" t="s">
        <v>834</v>
      </c>
      <c r="B261" s="1" t="s">
        <v>198</v>
      </c>
      <c r="C261" s="1" t="s">
        <v>664</v>
      </c>
      <c r="D261" s="1" t="s">
        <v>835</v>
      </c>
      <c r="E261" s="1" t="s">
        <v>402</v>
      </c>
      <c r="F261" s="1" t="s">
        <v>36</v>
      </c>
      <c r="G261" s="1" t="s">
        <v>218</v>
      </c>
      <c r="H261" s="1" t="s">
        <v>35</v>
      </c>
      <c r="I261" s="1" t="s">
        <v>35</v>
      </c>
      <c r="J261" s="1" t="s">
        <v>498</v>
      </c>
    </row>
    <row r="262" spans="1:10" x14ac:dyDescent="0.25">
      <c r="A262" s="1" t="s">
        <v>836</v>
      </c>
      <c r="B262" s="1" t="s">
        <v>512</v>
      </c>
      <c r="C262" s="1" t="s">
        <v>693</v>
      </c>
      <c r="D262" s="1" t="s">
        <v>837</v>
      </c>
      <c r="E262" s="1" t="s">
        <v>701</v>
      </c>
      <c r="F262" s="1" t="s">
        <v>36</v>
      </c>
      <c r="G262" s="1" t="s">
        <v>218</v>
      </c>
      <c r="H262" s="1" t="s">
        <v>205</v>
      </c>
      <c r="I262" s="1" t="s">
        <v>35</v>
      </c>
      <c r="J262" s="1" t="s">
        <v>503</v>
      </c>
    </row>
    <row r="263" spans="1:10" x14ac:dyDescent="0.25">
      <c r="A263" s="1" t="s">
        <v>838</v>
      </c>
      <c r="B263" s="1" t="s">
        <v>647</v>
      </c>
      <c r="C263" s="1" t="s">
        <v>662</v>
      </c>
      <c r="D263" s="1" t="s">
        <v>839</v>
      </c>
      <c r="E263" s="1" t="s">
        <v>438</v>
      </c>
      <c r="F263" s="1" t="s">
        <v>36</v>
      </c>
      <c r="G263" s="1" t="s">
        <v>218</v>
      </c>
      <c r="H263" s="1" t="s">
        <v>35</v>
      </c>
      <c r="I263" s="1" t="s">
        <v>35</v>
      </c>
      <c r="J263" s="1" t="s">
        <v>664</v>
      </c>
    </row>
    <row r="264" spans="1:10" x14ac:dyDescent="0.25">
      <c r="A264" s="1" t="s">
        <v>840</v>
      </c>
      <c r="B264" s="1" t="s">
        <v>402</v>
      </c>
      <c r="C264" s="1" t="s">
        <v>404</v>
      </c>
      <c r="D264" s="1" t="s">
        <v>837</v>
      </c>
      <c r="E264" s="1" t="s">
        <v>396</v>
      </c>
      <c r="F264" s="1" t="s">
        <v>36</v>
      </c>
      <c r="G264" s="1" t="s">
        <v>218</v>
      </c>
      <c r="H264" s="1" t="s">
        <v>35</v>
      </c>
      <c r="I264" s="1" t="s">
        <v>35</v>
      </c>
      <c r="J264" s="1" t="s">
        <v>198</v>
      </c>
    </row>
    <row r="265" spans="1:10" x14ac:dyDescent="0.25">
      <c r="A265" s="1" t="s">
        <v>841</v>
      </c>
      <c r="B265" s="1" t="s">
        <v>503</v>
      </c>
      <c r="C265" s="1" t="s">
        <v>210</v>
      </c>
      <c r="D265" s="1" t="s">
        <v>835</v>
      </c>
      <c r="E265" s="1" t="s">
        <v>398</v>
      </c>
      <c r="F265" s="1" t="s">
        <v>36</v>
      </c>
      <c r="G265" s="1" t="s">
        <v>842</v>
      </c>
      <c r="H265" s="1" t="s">
        <v>35</v>
      </c>
      <c r="I265" s="1" t="s">
        <v>35</v>
      </c>
      <c r="J265" s="1" t="s">
        <v>655</v>
      </c>
    </row>
    <row r="266" spans="1:10" x14ac:dyDescent="0.25">
      <c r="A266" s="1" t="s">
        <v>843</v>
      </c>
      <c r="B266" s="1" t="s">
        <v>701</v>
      </c>
      <c r="C266" s="1" t="s">
        <v>811</v>
      </c>
      <c r="D266" s="1" t="s">
        <v>844</v>
      </c>
      <c r="E266" s="1" t="s">
        <v>391</v>
      </c>
      <c r="F266" s="1" t="s">
        <v>36</v>
      </c>
      <c r="G266" s="1" t="s">
        <v>845</v>
      </c>
      <c r="H266" s="1" t="s">
        <v>205</v>
      </c>
      <c r="I266" s="1" t="s">
        <v>35</v>
      </c>
      <c r="J266" s="1" t="s">
        <v>396</v>
      </c>
    </row>
    <row r="267" spans="1:10" x14ac:dyDescent="0.25">
      <c r="A267" s="1" t="s">
        <v>846</v>
      </c>
      <c r="B267" s="1" t="s">
        <v>737</v>
      </c>
      <c r="C267" s="1" t="s">
        <v>811</v>
      </c>
      <c r="D267" s="1" t="s">
        <v>847</v>
      </c>
      <c r="E267" s="1" t="s">
        <v>739</v>
      </c>
      <c r="F267" s="1" t="s">
        <v>36</v>
      </c>
      <c r="G267" s="1" t="s">
        <v>799</v>
      </c>
      <c r="H267" s="1" t="s">
        <v>205</v>
      </c>
      <c r="I267" s="1" t="s">
        <v>35</v>
      </c>
      <c r="J267" s="1" t="s">
        <v>503</v>
      </c>
    </row>
    <row r="268" spans="1:10" x14ac:dyDescent="0.25">
      <c r="A268" s="1" t="s">
        <v>848</v>
      </c>
      <c r="B268" s="1" t="s">
        <v>631</v>
      </c>
      <c r="C268" s="1" t="s">
        <v>201</v>
      </c>
      <c r="D268" s="1" t="s">
        <v>847</v>
      </c>
      <c r="E268" s="1" t="s">
        <v>739</v>
      </c>
      <c r="F268" s="1" t="s">
        <v>36</v>
      </c>
      <c r="G268" s="1" t="s">
        <v>790</v>
      </c>
      <c r="H268" s="1" t="s">
        <v>35</v>
      </c>
      <c r="I268" s="1" t="s">
        <v>35</v>
      </c>
      <c r="J268" s="1" t="s">
        <v>503</v>
      </c>
    </row>
    <row r="269" spans="1:10" x14ac:dyDescent="0.25">
      <c r="A269" s="1" t="s">
        <v>849</v>
      </c>
      <c r="B269" s="1" t="s">
        <v>517</v>
      </c>
      <c r="C269" s="1" t="s">
        <v>850</v>
      </c>
      <c r="D269" s="1" t="s">
        <v>851</v>
      </c>
      <c r="E269" s="1" t="s">
        <v>391</v>
      </c>
      <c r="F269" s="1" t="s">
        <v>36</v>
      </c>
      <c r="G269" s="1" t="s">
        <v>852</v>
      </c>
      <c r="H269" s="1" t="s">
        <v>205</v>
      </c>
      <c r="I269" s="1" t="s">
        <v>35</v>
      </c>
      <c r="J269" s="1" t="s">
        <v>416</v>
      </c>
    </row>
    <row r="270" spans="1:10" x14ac:dyDescent="0.25">
      <c r="A270" s="1" t="s">
        <v>853</v>
      </c>
      <c r="B270" s="1" t="s">
        <v>398</v>
      </c>
      <c r="C270" s="1" t="s">
        <v>223</v>
      </c>
      <c r="D270" s="1" t="s">
        <v>854</v>
      </c>
      <c r="E270" s="1" t="s">
        <v>653</v>
      </c>
      <c r="F270" s="1" t="s">
        <v>36</v>
      </c>
      <c r="G270" s="1" t="s">
        <v>855</v>
      </c>
      <c r="H270" s="1" t="s">
        <v>405</v>
      </c>
      <c r="I270" s="1" t="s">
        <v>35</v>
      </c>
      <c r="J270" s="1" t="s">
        <v>503</v>
      </c>
    </row>
    <row r="271" spans="1:10" x14ac:dyDescent="0.25">
      <c r="A271" s="1" t="s">
        <v>856</v>
      </c>
      <c r="B271" s="1" t="s">
        <v>217</v>
      </c>
      <c r="C271" s="1" t="s">
        <v>223</v>
      </c>
      <c r="D271" s="1" t="s">
        <v>857</v>
      </c>
      <c r="E271" s="1" t="s">
        <v>653</v>
      </c>
      <c r="F271" s="1" t="s">
        <v>36</v>
      </c>
      <c r="G271" s="1" t="s">
        <v>858</v>
      </c>
      <c r="H271" s="1" t="s">
        <v>205</v>
      </c>
      <c r="I271" s="1" t="s">
        <v>35</v>
      </c>
      <c r="J271" s="1" t="s">
        <v>643</v>
      </c>
    </row>
    <row r="272" spans="1:10" x14ac:dyDescent="0.25">
      <c r="A272" s="1" t="s">
        <v>859</v>
      </c>
      <c r="B272" s="1" t="s">
        <v>510</v>
      </c>
      <c r="C272" s="1" t="s">
        <v>391</v>
      </c>
      <c r="D272" s="1" t="s">
        <v>860</v>
      </c>
      <c r="E272" s="1" t="s">
        <v>739</v>
      </c>
      <c r="F272" s="1" t="s">
        <v>36</v>
      </c>
      <c r="G272" s="1" t="s">
        <v>861</v>
      </c>
      <c r="H272" s="1" t="s">
        <v>35</v>
      </c>
      <c r="I272" s="1" t="s">
        <v>35</v>
      </c>
      <c r="J272" s="1" t="s">
        <v>629</v>
      </c>
    </row>
    <row r="273" spans="1:10" x14ac:dyDescent="0.25">
      <c r="A273" s="1" t="s">
        <v>862</v>
      </c>
      <c r="B273" s="1" t="s">
        <v>631</v>
      </c>
      <c r="C273" s="1" t="s">
        <v>811</v>
      </c>
      <c r="D273" s="1" t="s">
        <v>857</v>
      </c>
      <c r="E273" s="1" t="s">
        <v>811</v>
      </c>
      <c r="F273" s="1" t="s">
        <v>36</v>
      </c>
      <c r="G273" s="1" t="s">
        <v>863</v>
      </c>
      <c r="H273" s="1" t="s">
        <v>205</v>
      </c>
      <c r="I273" s="1" t="s">
        <v>35</v>
      </c>
      <c r="J273" s="1" t="s">
        <v>512</v>
      </c>
    </row>
    <row r="274" spans="1:10" x14ac:dyDescent="0.25">
      <c r="A274" s="1" t="s">
        <v>864</v>
      </c>
      <c r="B274" s="1" t="s">
        <v>416</v>
      </c>
      <c r="C274" s="1" t="s">
        <v>394</v>
      </c>
      <c r="D274" s="1" t="s">
        <v>854</v>
      </c>
      <c r="E274" s="1" t="s">
        <v>217</v>
      </c>
      <c r="F274" s="1" t="s">
        <v>36</v>
      </c>
      <c r="G274" s="1" t="s">
        <v>865</v>
      </c>
      <c r="H274" s="1" t="s">
        <v>35</v>
      </c>
      <c r="I274" s="1" t="s">
        <v>35</v>
      </c>
      <c r="J274" s="1" t="s">
        <v>438</v>
      </c>
    </row>
    <row r="275" spans="1:10" x14ac:dyDescent="0.25">
      <c r="A275" s="1" t="s">
        <v>866</v>
      </c>
      <c r="B275" s="1" t="s">
        <v>402</v>
      </c>
      <c r="C275" s="1" t="s">
        <v>198</v>
      </c>
      <c r="D275" s="1" t="s">
        <v>827</v>
      </c>
      <c r="E275" s="1" t="s">
        <v>643</v>
      </c>
      <c r="F275" s="1" t="s">
        <v>36</v>
      </c>
      <c r="G275" s="1" t="s">
        <v>865</v>
      </c>
      <c r="H275" s="1" t="s">
        <v>205</v>
      </c>
      <c r="I275" s="1" t="s">
        <v>35</v>
      </c>
      <c r="J275" s="1" t="s">
        <v>498</v>
      </c>
    </row>
    <row r="276" spans="1:10" x14ac:dyDescent="0.25">
      <c r="A276" s="1" t="s">
        <v>867</v>
      </c>
      <c r="B276" s="1" t="s">
        <v>666</v>
      </c>
      <c r="C276" s="1" t="s">
        <v>407</v>
      </c>
      <c r="D276" s="1" t="s">
        <v>868</v>
      </c>
      <c r="E276" s="1" t="s">
        <v>407</v>
      </c>
      <c r="F276" s="1" t="s">
        <v>36</v>
      </c>
      <c r="G276" s="1" t="s">
        <v>865</v>
      </c>
      <c r="H276" s="1" t="s">
        <v>35</v>
      </c>
      <c r="I276" s="1" t="s">
        <v>35</v>
      </c>
      <c r="J276" s="1" t="s">
        <v>621</v>
      </c>
    </row>
    <row r="277" spans="1:10" x14ac:dyDescent="0.25">
      <c r="A277" s="1" t="s">
        <v>869</v>
      </c>
      <c r="B277" s="1" t="s">
        <v>407</v>
      </c>
      <c r="C277" s="1" t="s">
        <v>419</v>
      </c>
      <c r="D277" s="1" t="s">
        <v>870</v>
      </c>
      <c r="E277" s="1" t="s">
        <v>671</v>
      </c>
      <c r="F277" s="1" t="s">
        <v>36</v>
      </c>
      <c r="G277" s="1" t="s">
        <v>865</v>
      </c>
      <c r="H277" s="1" t="s">
        <v>35</v>
      </c>
      <c r="I277" s="1" t="s">
        <v>35</v>
      </c>
      <c r="J277" s="1" t="s">
        <v>519</v>
      </c>
    </row>
    <row r="278" spans="1:10" x14ac:dyDescent="0.25">
      <c r="A278" s="1" t="s">
        <v>871</v>
      </c>
      <c r="B278" s="1" t="s">
        <v>668</v>
      </c>
      <c r="C278" s="1" t="s">
        <v>500</v>
      </c>
      <c r="D278" s="1" t="s">
        <v>872</v>
      </c>
      <c r="E278" s="1" t="s">
        <v>408</v>
      </c>
      <c r="F278" s="1" t="s">
        <v>36</v>
      </c>
      <c r="G278" s="1" t="s">
        <v>865</v>
      </c>
      <c r="H278" s="1" t="s">
        <v>35</v>
      </c>
      <c r="I278" s="1" t="s">
        <v>35</v>
      </c>
      <c r="J278" s="1" t="s">
        <v>425</v>
      </c>
    </row>
    <row r="279" spans="1:10" x14ac:dyDescent="0.25">
      <c r="A279" s="1" t="s">
        <v>873</v>
      </c>
      <c r="B279" s="1" t="s">
        <v>662</v>
      </c>
      <c r="C279" s="1" t="s">
        <v>404</v>
      </c>
      <c r="D279" s="1" t="s">
        <v>874</v>
      </c>
      <c r="E279" s="1" t="s">
        <v>693</v>
      </c>
      <c r="F279" s="1" t="s">
        <v>36</v>
      </c>
      <c r="G279" s="1" t="s">
        <v>865</v>
      </c>
      <c r="H279" s="1" t="s">
        <v>205</v>
      </c>
      <c r="I279" s="1" t="s">
        <v>35</v>
      </c>
      <c r="J279" s="1" t="s">
        <v>404</v>
      </c>
    </row>
    <row r="280" spans="1:10" x14ac:dyDescent="0.25">
      <c r="A280" s="1" t="s">
        <v>875</v>
      </c>
      <c r="B280" s="1" t="s">
        <v>438</v>
      </c>
      <c r="C280" s="1" t="s">
        <v>643</v>
      </c>
      <c r="D280" s="1" t="s">
        <v>831</v>
      </c>
      <c r="E280" s="1" t="s">
        <v>399</v>
      </c>
      <c r="F280" s="1" t="s">
        <v>36</v>
      </c>
      <c r="G280" s="1" t="s">
        <v>790</v>
      </c>
      <c r="H280" s="1" t="s">
        <v>405</v>
      </c>
      <c r="I280" s="1" t="s">
        <v>35</v>
      </c>
      <c r="J280" s="1" t="s">
        <v>693</v>
      </c>
    </row>
    <row r="281" spans="1:10" x14ac:dyDescent="0.25">
      <c r="A281" s="1" t="s">
        <v>876</v>
      </c>
      <c r="B281" s="1" t="s">
        <v>198</v>
      </c>
      <c r="C281" s="1" t="s">
        <v>655</v>
      </c>
      <c r="D281" s="1" t="s">
        <v>829</v>
      </c>
      <c r="E281" s="1" t="s">
        <v>416</v>
      </c>
      <c r="F281" s="1" t="s">
        <v>36</v>
      </c>
      <c r="G281" s="1" t="s">
        <v>877</v>
      </c>
      <c r="H281" s="1" t="s">
        <v>205</v>
      </c>
      <c r="I281" s="1" t="s">
        <v>35</v>
      </c>
      <c r="J281" s="1" t="s">
        <v>693</v>
      </c>
    </row>
    <row r="282" spans="1:10" x14ac:dyDescent="0.25">
      <c r="A282" s="1" t="s">
        <v>878</v>
      </c>
      <c r="B282" s="1" t="s">
        <v>396</v>
      </c>
      <c r="C282" s="1" t="s">
        <v>631</v>
      </c>
      <c r="D282" s="1" t="s">
        <v>879</v>
      </c>
      <c r="E282" s="1" t="s">
        <v>503</v>
      </c>
      <c r="F282" s="1" t="s">
        <v>36</v>
      </c>
      <c r="G282" s="1" t="s">
        <v>861</v>
      </c>
      <c r="H282" s="1" t="s">
        <v>205</v>
      </c>
      <c r="I282" s="1" t="s">
        <v>35</v>
      </c>
      <c r="J282" s="1" t="s">
        <v>660</v>
      </c>
    </row>
    <row r="283" spans="1:10" x14ac:dyDescent="0.25">
      <c r="A283" s="1" t="s">
        <v>880</v>
      </c>
      <c r="B283" s="1" t="s">
        <v>811</v>
      </c>
      <c r="C283" s="1" t="s">
        <v>517</v>
      </c>
      <c r="D283" s="1" t="s">
        <v>829</v>
      </c>
      <c r="E283" s="1" t="s">
        <v>655</v>
      </c>
      <c r="F283" s="1" t="s">
        <v>36</v>
      </c>
      <c r="G283" s="1" t="s">
        <v>801</v>
      </c>
      <c r="H283" s="1" t="s">
        <v>35</v>
      </c>
      <c r="I283" s="1" t="s">
        <v>35</v>
      </c>
      <c r="J283" s="1" t="s">
        <v>400</v>
      </c>
    </row>
    <row r="284" spans="1:10" x14ac:dyDescent="0.25">
      <c r="A284" s="1" t="s">
        <v>881</v>
      </c>
      <c r="B284" s="1" t="s">
        <v>651</v>
      </c>
      <c r="C284" s="1" t="s">
        <v>653</v>
      </c>
      <c r="D284" s="1" t="s">
        <v>882</v>
      </c>
      <c r="E284" s="1" t="s">
        <v>510</v>
      </c>
      <c r="F284" s="1" t="s">
        <v>36</v>
      </c>
      <c r="G284" s="1" t="s">
        <v>788</v>
      </c>
      <c r="H284" s="1" t="s">
        <v>405</v>
      </c>
      <c r="I284" s="1" t="s">
        <v>35</v>
      </c>
      <c r="J284" s="1" t="s">
        <v>400</v>
      </c>
    </row>
    <row r="285" spans="1:10" x14ac:dyDescent="0.25">
      <c r="A285" s="1" t="s">
        <v>883</v>
      </c>
      <c r="B285" s="1" t="s">
        <v>391</v>
      </c>
      <c r="C285" s="1" t="s">
        <v>811</v>
      </c>
      <c r="D285" s="1" t="s">
        <v>847</v>
      </c>
      <c r="E285" s="1" t="s">
        <v>210</v>
      </c>
      <c r="F285" s="1" t="s">
        <v>36</v>
      </c>
      <c r="G285" s="1" t="s">
        <v>884</v>
      </c>
      <c r="H285" s="1" t="s">
        <v>205</v>
      </c>
      <c r="I285" s="1" t="s">
        <v>35</v>
      </c>
      <c r="J285" s="1" t="s">
        <v>438</v>
      </c>
    </row>
    <row r="286" spans="1:10" x14ac:dyDescent="0.25">
      <c r="A286" s="1" t="s">
        <v>885</v>
      </c>
      <c r="B286" s="1" t="s">
        <v>886</v>
      </c>
      <c r="C286" s="1" t="s">
        <v>391</v>
      </c>
      <c r="D286" s="1" t="s">
        <v>882</v>
      </c>
      <c r="E286" s="1" t="s">
        <v>517</v>
      </c>
      <c r="F286" s="1" t="s">
        <v>36</v>
      </c>
      <c r="G286" s="1" t="s">
        <v>887</v>
      </c>
      <c r="H286" s="1" t="s">
        <v>392</v>
      </c>
      <c r="I286" s="1" t="s">
        <v>35</v>
      </c>
      <c r="J286" s="1" t="s">
        <v>512</v>
      </c>
    </row>
    <row r="287" spans="1:10" x14ac:dyDescent="0.25">
      <c r="A287" s="1" t="s">
        <v>888</v>
      </c>
      <c r="B287" s="1" t="s">
        <v>850</v>
      </c>
      <c r="C287" s="1" t="s">
        <v>653</v>
      </c>
      <c r="D287" s="1" t="s">
        <v>889</v>
      </c>
      <c r="E287" s="1" t="s">
        <v>517</v>
      </c>
      <c r="F287" s="1" t="s">
        <v>36</v>
      </c>
      <c r="G287" s="1" t="s">
        <v>890</v>
      </c>
      <c r="H287" s="1" t="s">
        <v>238</v>
      </c>
      <c r="I287" s="1" t="s">
        <v>205</v>
      </c>
      <c r="J287" s="1" t="s">
        <v>198</v>
      </c>
    </row>
    <row r="288" spans="1:10" x14ac:dyDescent="0.25">
      <c r="A288" s="1" t="s">
        <v>891</v>
      </c>
      <c r="B288" s="1" t="s">
        <v>651</v>
      </c>
      <c r="C288" s="1" t="s">
        <v>223</v>
      </c>
      <c r="D288" s="1" t="s">
        <v>892</v>
      </c>
      <c r="E288" s="1" t="s">
        <v>739</v>
      </c>
      <c r="F288" s="1" t="s">
        <v>36</v>
      </c>
      <c r="G288" s="1" t="s">
        <v>890</v>
      </c>
      <c r="H288" s="1" t="s">
        <v>212</v>
      </c>
      <c r="I288" s="1" t="s">
        <v>405</v>
      </c>
      <c r="J288" s="1" t="s">
        <v>399</v>
      </c>
    </row>
    <row r="289" spans="1:10" x14ac:dyDescent="0.25">
      <c r="A289" s="1" t="s">
        <v>893</v>
      </c>
      <c r="B289" s="1" t="s">
        <v>752</v>
      </c>
      <c r="C289" s="1" t="s">
        <v>389</v>
      </c>
      <c r="D289" s="1" t="s">
        <v>851</v>
      </c>
      <c r="E289" s="1" t="s">
        <v>811</v>
      </c>
      <c r="F289" s="1" t="s">
        <v>36</v>
      </c>
      <c r="G289" s="1" t="s">
        <v>790</v>
      </c>
      <c r="H289" s="1" t="s">
        <v>212</v>
      </c>
      <c r="I289" s="1" t="s">
        <v>205</v>
      </c>
      <c r="J289" s="1" t="s">
        <v>399</v>
      </c>
    </row>
    <row r="290" spans="1:10" x14ac:dyDescent="0.25">
      <c r="A290" s="1" t="s">
        <v>894</v>
      </c>
      <c r="B290" s="1" t="s">
        <v>504</v>
      </c>
      <c r="C290" s="1" t="s">
        <v>380</v>
      </c>
      <c r="D290" s="1" t="s">
        <v>895</v>
      </c>
      <c r="E290" s="1" t="s">
        <v>886</v>
      </c>
      <c r="F290" s="1" t="s">
        <v>36</v>
      </c>
      <c r="G290" s="1" t="s">
        <v>887</v>
      </c>
      <c r="H290" s="1" t="s">
        <v>405</v>
      </c>
      <c r="I290" s="1" t="s">
        <v>35</v>
      </c>
      <c r="J290" s="1" t="s">
        <v>416</v>
      </c>
    </row>
    <row r="291" spans="1:10" x14ac:dyDescent="0.25">
      <c r="A291" s="1" t="s">
        <v>896</v>
      </c>
      <c r="B291" s="1" t="s">
        <v>369</v>
      </c>
      <c r="C291" s="1" t="s">
        <v>764</v>
      </c>
      <c r="D291" s="1" t="s">
        <v>897</v>
      </c>
      <c r="E291" s="1" t="s">
        <v>752</v>
      </c>
      <c r="F291" s="1" t="s">
        <v>36</v>
      </c>
      <c r="G291" s="1" t="s">
        <v>898</v>
      </c>
      <c r="H291" s="1" t="s">
        <v>205</v>
      </c>
      <c r="I291" s="1" t="s">
        <v>35</v>
      </c>
      <c r="J291" s="1" t="s">
        <v>655</v>
      </c>
    </row>
    <row r="292" spans="1:10" x14ac:dyDescent="0.25">
      <c r="A292" s="1" t="s">
        <v>899</v>
      </c>
      <c r="B292" s="1" t="s">
        <v>227</v>
      </c>
      <c r="C292" s="1" t="s">
        <v>246</v>
      </c>
      <c r="D292" s="1" t="s">
        <v>787</v>
      </c>
      <c r="E292" s="1" t="s">
        <v>504</v>
      </c>
      <c r="F292" s="1" t="s">
        <v>36</v>
      </c>
      <c r="G292" s="1" t="s">
        <v>900</v>
      </c>
      <c r="H292" s="1" t="s">
        <v>205</v>
      </c>
      <c r="I292" s="1" t="s">
        <v>35</v>
      </c>
      <c r="J292" s="1" t="s">
        <v>510</v>
      </c>
    </row>
    <row r="293" spans="1:10" x14ac:dyDescent="0.25">
      <c r="A293" s="1" t="s">
        <v>901</v>
      </c>
      <c r="B293" s="1" t="s">
        <v>194</v>
      </c>
      <c r="C293" s="1" t="s">
        <v>255</v>
      </c>
      <c r="D293" s="1" t="s">
        <v>902</v>
      </c>
      <c r="E293" s="1" t="s">
        <v>388</v>
      </c>
      <c r="F293" s="1" t="s">
        <v>36</v>
      </c>
      <c r="G293" s="1" t="s">
        <v>903</v>
      </c>
      <c r="H293" s="1" t="s">
        <v>392</v>
      </c>
      <c r="I293" s="1" t="s">
        <v>35</v>
      </c>
      <c r="J293" s="1" t="s">
        <v>217</v>
      </c>
    </row>
    <row r="294" spans="1:10" x14ac:dyDescent="0.25">
      <c r="A294" s="1" t="s">
        <v>904</v>
      </c>
      <c r="B294" s="1" t="s">
        <v>476</v>
      </c>
      <c r="C294" s="1" t="s">
        <v>363</v>
      </c>
      <c r="D294" s="1" t="s">
        <v>561</v>
      </c>
      <c r="E294" s="1" t="s">
        <v>637</v>
      </c>
      <c r="F294" s="1" t="s">
        <v>36</v>
      </c>
      <c r="G294" s="1" t="s">
        <v>790</v>
      </c>
      <c r="H294" s="1" t="s">
        <v>274</v>
      </c>
      <c r="I294" s="1" t="s">
        <v>405</v>
      </c>
      <c r="J294" s="1" t="s">
        <v>217</v>
      </c>
    </row>
    <row r="295" spans="1:10" x14ac:dyDescent="0.25">
      <c r="A295" s="1" t="s">
        <v>905</v>
      </c>
      <c r="B295" s="1" t="s">
        <v>357</v>
      </c>
      <c r="C295" s="1" t="s">
        <v>369</v>
      </c>
      <c r="D295" s="1" t="s">
        <v>762</v>
      </c>
      <c r="E295" s="1" t="s">
        <v>764</v>
      </c>
      <c r="F295" s="1" t="s">
        <v>36</v>
      </c>
      <c r="G295" s="1" t="s">
        <v>906</v>
      </c>
      <c r="H295" s="1" t="s">
        <v>219</v>
      </c>
      <c r="I295" s="1" t="s">
        <v>392</v>
      </c>
      <c r="J295" s="1" t="s">
        <v>217</v>
      </c>
    </row>
    <row r="296" spans="1:10" x14ac:dyDescent="0.25">
      <c r="A296" s="1" t="s">
        <v>907</v>
      </c>
      <c r="B296" s="1" t="s">
        <v>382</v>
      </c>
      <c r="C296" s="1" t="s">
        <v>363</v>
      </c>
      <c r="D296" s="1" t="s">
        <v>908</v>
      </c>
      <c r="E296" s="1" t="s">
        <v>637</v>
      </c>
      <c r="F296" s="1" t="s">
        <v>36</v>
      </c>
      <c r="G296" s="1" t="s">
        <v>909</v>
      </c>
      <c r="H296" s="1" t="s">
        <v>274</v>
      </c>
      <c r="I296" s="1" t="s">
        <v>392</v>
      </c>
      <c r="J296" s="1" t="s">
        <v>217</v>
      </c>
    </row>
    <row r="297" spans="1:10" x14ac:dyDescent="0.25">
      <c r="A297" s="1" t="s">
        <v>910</v>
      </c>
      <c r="B297" s="1" t="s">
        <v>674</v>
      </c>
      <c r="C297" s="1" t="s">
        <v>379</v>
      </c>
      <c r="D297" s="1" t="s">
        <v>911</v>
      </c>
      <c r="E297" s="1" t="s">
        <v>383</v>
      </c>
      <c r="F297" s="1" t="s">
        <v>36</v>
      </c>
      <c r="G297" s="1" t="s">
        <v>912</v>
      </c>
      <c r="H297" s="1" t="s">
        <v>238</v>
      </c>
      <c r="I297" s="1" t="s">
        <v>205</v>
      </c>
      <c r="J297" s="1" t="s">
        <v>398</v>
      </c>
    </row>
    <row r="298" spans="1:10" x14ac:dyDescent="0.25">
      <c r="A298" s="1" t="s">
        <v>913</v>
      </c>
      <c r="B298" s="1" t="s">
        <v>505</v>
      </c>
      <c r="C298" s="1" t="s">
        <v>442</v>
      </c>
      <c r="D298" s="1" t="s">
        <v>914</v>
      </c>
      <c r="E298" s="1" t="s">
        <v>504</v>
      </c>
      <c r="F298" s="1" t="s">
        <v>36</v>
      </c>
      <c r="G298" s="1" t="s">
        <v>915</v>
      </c>
      <c r="H298" s="1" t="s">
        <v>392</v>
      </c>
      <c r="I298" s="1" t="s">
        <v>205</v>
      </c>
      <c r="J298" s="1" t="s">
        <v>517</v>
      </c>
    </row>
    <row r="299" spans="1:10" x14ac:dyDescent="0.25">
      <c r="A299" s="1" t="s">
        <v>916</v>
      </c>
      <c r="B299" s="1" t="s">
        <v>369</v>
      </c>
      <c r="C299" s="1" t="s">
        <v>641</v>
      </c>
      <c r="D299" s="1" t="s">
        <v>914</v>
      </c>
      <c r="E299" s="1" t="s">
        <v>504</v>
      </c>
      <c r="F299" s="1" t="s">
        <v>36</v>
      </c>
      <c r="G299" s="1" t="s">
        <v>917</v>
      </c>
      <c r="H299" s="1" t="s">
        <v>392</v>
      </c>
      <c r="I299" s="1" t="s">
        <v>35</v>
      </c>
      <c r="J299" s="1" t="s">
        <v>517</v>
      </c>
    </row>
    <row r="300" spans="1:10" x14ac:dyDescent="0.25">
      <c r="A300" s="1" t="s">
        <v>918</v>
      </c>
      <c r="B300" s="1" t="s">
        <v>746</v>
      </c>
      <c r="C300" s="1" t="s">
        <v>379</v>
      </c>
      <c r="D300" s="1" t="s">
        <v>897</v>
      </c>
      <c r="E300" s="1" t="s">
        <v>373</v>
      </c>
      <c r="F300" s="1" t="s">
        <v>195</v>
      </c>
      <c r="G300" s="1" t="s">
        <v>855</v>
      </c>
      <c r="H300" s="1" t="s">
        <v>405</v>
      </c>
      <c r="I300" s="1" t="s">
        <v>35</v>
      </c>
      <c r="J300" s="1" t="s">
        <v>391</v>
      </c>
    </row>
    <row r="301" spans="1:10" x14ac:dyDescent="0.25">
      <c r="A301" s="1" t="s">
        <v>919</v>
      </c>
      <c r="B301" s="1" t="s">
        <v>227</v>
      </c>
      <c r="C301" s="1" t="s">
        <v>363</v>
      </c>
      <c r="D301" s="1" t="s">
        <v>920</v>
      </c>
      <c r="E301" s="1" t="s">
        <v>388</v>
      </c>
      <c r="F301" s="1" t="s">
        <v>36</v>
      </c>
      <c r="G301" s="1" t="s">
        <v>921</v>
      </c>
      <c r="H301" s="1" t="s">
        <v>274</v>
      </c>
      <c r="I301" s="1" t="s">
        <v>35</v>
      </c>
      <c r="J301" s="1" t="s">
        <v>886</v>
      </c>
    </row>
    <row r="302" spans="1:10" x14ac:dyDescent="0.25">
      <c r="A302" s="1" t="s">
        <v>922</v>
      </c>
      <c r="B302" s="1" t="s">
        <v>255</v>
      </c>
      <c r="C302" s="1" t="s">
        <v>369</v>
      </c>
      <c r="D302" s="1" t="s">
        <v>911</v>
      </c>
      <c r="E302" s="1" t="s">
        <v>637</v>
      </c>
      <c r="F302" s="1" t="s">
        <v>36</v>
      </c>
      <c r="G302" s="1" t="s">
        <v>788</v>
      </c>
      <c r="H302" s="1" t="s">
        <v>238</v>
      </c>
      <c r="I302" s="1" t="s">
        <v>205</v>
      </c>
      <c r="J302" s="1" t="s">
        <v>811</v>
      </c>
    </row>
    <row r="303" spans="1:10" x14ac:dyDescent="0.25">
      <c r="A303" s="1" t="s">
        <v>923</v>
      </c>
      <c r="B303" s="1" t="s">
        <v>359</v>
      </c>
      <c r="C303" s="1" t="s">
        <v>369</v>
      </c>
      <c r="D303" s="1" t="s">
        <v>787</v>
      </c>
      <c r="E303" s="1" t="s">
        <v>373</v>
      </c>
      <c r="F303" s="1" t="s">
        <v>36</v>
      </c>
      <c r="G303" s="1" t="s">
        <v>855</v>
      </c>
      <c r="H303" s="1" t="s">
        <v>212</v>
      </c>
      <c r="I303" s="1" t="s">
        <v>35</v>
      </c>
      <c r="J303" s="1" t="s">
        <v>739</v>
      </c>
    </row>
    <row r="304" spans="1:10" x14ac:dyDescent="0.25">
      <c r="A304" s="1" t="s">
        <v>924</v>
      </c>
      <c r="B304" s="1" t="s">
        <v>255</v>
      </c>
      <c r="C304" s="1" t="s">
        <v>379</v>
      </c>
      <c r="D304" s="1" t="s">
        <v>925</v>
      </c>
      <c r="E304" s="1" t="s">
        <v>764</v>
      </c>
      <c r="F304" s="1" t="s">
        <v>195</v>
      </c>
      <c r="G304" s="1" t="s">
        <v>712</v>
      </c>
      <c r="H304" s="1" t="s">
        <v>238</v>
      </c>
      <c r="I304" s="1" t="s">
        <v>205</v>
      </c>
      <c r="J304" s="1" t="s">
        <v>391</v>
      </c>
    </row>
    <row r="305" spans="1:10" x14ac:dyDescent="0.25">
      <c r="A305" s="1" t="s">
        <v>926</v>
      </c>
      <c r="B305" s="1" t="s">
        <v>359</v>
      </c>
      <c r="C305" s="1" t="s">
        <v>505</v>
      </c>
      <c r="D305" s="1" t="s">
        <v>920</v>
      </c>
      <c r="E305" s="1" t="s">
        <v>637</v>
      </c>
      <c r="F305" s="1" t="s">
        <v>36</v>
      </c>
      <c r="G305" s="1" t="s">
        <v>211</v>
      </c>
      <c r="H305" s="1" t="s">
        <v>238</v>
      </c>
      <c r="I305" s="1" t="s">
        <v>205</v>
      </c>
      <c r="J305" s="1" t="s">
        <v>391</v>
      </c>
    </row>
    <row r="306" spans="1:10" x14ac:dyDescent="0.25">
      <c r="A306" s="1" t="s">
        <v>927</v>
      </c>
      <c r="B306" s="1" t="s">
        <v>207</v>
      </c>
      <c r="C306" s="1" t="s">
        <v>470</v>
      </c>
      <c r="D306" s="1" t="s">
        <v>902</v>
      </c>
      <c r="E306" s="1" t="s">
        <v>746</v>
      </c>
      <c r="F306" s="1" t="s">
        <v>36</v>
      </c>
      <c r="G306" s="1" t="s">
        <v>928</v>
      </c>
      <c r="H306" s="1" t="s">
        <v>238</v>
      </c>
      <c r="I306" s="1" t="s">
        <v>405</v>
      </c>
      <c r="J306" s="1" t="s">
        <v>223</v>
      </c>
    </row>
    <row r="307" spans="1:10" x14ac:dyDescent="0.25">
      <c r="A307" s="1" t="s">
        <v>929</v>
      </c>
      <c r="B307" s="1" t="s">
        <v>356</v>
      </c>
      <c r="C307" s="1" t="s">
        <v>194</v>
      </c>
      <c r="D307" s="1" t="s">
        <v>930</v>
      </c>
      <c r="E307" s="1" t="s">
        <v>674</v>
      </c>
      <c r="F307" s="1" t="s">
        <v>36</v>
      </c>
      <c r="G307" s="1" t="s">
        <v>931</v>
      </c>
      <c r="H307" s="1" t="s">
        <v>219</v>
      </c>
      <c r="I307" s="1" t="s">
        <v>405</v>
      </c>
      <c r="J307" s="1" t="s">
        <v>817</v>
      </c>
    </row>
    <row r="308" spans="1:10" x14ac:dyDescent="0.25">
      <c r="A308" s="1" t="s">
        <v>932</v>
      </c>
      <c r="B308" s="1" t="s">
        <v>550</v>
      </c>
      <c r="C308" s="1" t="s">
        <v>208</v>
      </c>
      <c r="D308" s="1" t="s">
        <v>933</v>
      </c>
      <c r="E308" s="1" t="s">
        <v>265</v>
      </c>
      <c r="F308" s="1" t="s">
        <v>36</v>
      </c>
      <c r="G308" s="1" t="s">
        <v>931</v>
      </c>
      <c r="H308" s="1" t="s">
        <v>219</v>
      </c>
      <c r="I308" s="1" t="s">
        <v>405</v>
      </c>
      <c r="J308" s="1" t="s">
        <v>384</v>
      </c>
    </row>
    <row r="309" spans="1:10" x14ac:dyDescent="0.25">
      <c r="A309" s="1" t="s">
        <v>934</v>
      </c>
      <c r="B309" s="1" t="s">
        <v>367</v>
      </c>
      <c r="C309" s="1" t="s">
        <v>723</v>
      </c>
      <c r="D309" s="1" t="s">
        <v>935</v>
      </c>
      <c r="E309" s="1" t="s">
        <v>636</v>
      </c>
      <c r="F309" s="1" t="s">
        <v>36</v>
      </c>
      <c r="G309" s="1" t="s">
        <v>799</v>
      </c>
      <c r="H309" s="1" t="s">
        <v>274</v>
      </c>
      <c r="I309" s="1" t="s">
        <v>205</v>
      </c>
      <c r="J309" s="1" t="s">
        <v>391</v>
      </c>
    </row>
    <row r="310" spans="1:10" x14ac:dyDescent="0.25">
      <c r="A310" s="1" t="s">
        <v>936</v>
      </c>
      <c r="B310" s="1" t="s">
        <v>714</v>
      </c>
      <c r="C310" s="1" t="s">
        <v>368</v>
      </c>
      <c r="D310" s="1" t="s">
        <v>937</v>
      </c>
      <c r="E310" s="1" t="s">
        <v>194</v>
      </c>
      <c r="F310" s="1" t="s">
        <v>36</v>
      </c>
      <c r="G310" s="1" t="s">
        <v>845</v>
      </c>
      <c r="H310" s="1" t="s">
        <v>274</v>
      </c>
      <c r="I310" s="1" t="s">
        <v>205</v>
      </c>
      <c r="J310" s="1" t="s">
        <v>850</v>
      </c>
    </row>
    <row r="311" spans="1:10" x14ac:dyDescent="0.25">
      <c r="A311" s="1" t="s">
        <v>938</v>
      </c>
      <c r="B311" s="1" t="s">
        <v>91</v>
      </c>
      <c r="C311" s="1" t="s">
        <v>214</v>
      </c>
      <c r="D311" s="1" t="s">
        <v>556</v>
      </c>
      <c r="E311" s="1" t="s">
        <v>368</v>
      </c>
      <c r="F311" s="1" t="s">
        <v>36</v>
      </c>
      <c r="G311" s="1" t="s">
        <v>900</v>
      </c>
      <c r="H311" s="1" t="s">
        <v>238</v>
      </c>
      <c r="I311" s="1" t="s">
        <v>205</v>
      </c>
      <c r="J311" s="1" t="s">
        <v>389</v>
      </c>
    </row>
    <row r="312" spans="1:10" x14ac:dyDescent="0.25">
      <c r="A312" s="1" t="s">
        <v>939</v>
      </c>
      <c r="B312" s="1" t="s">
        <v>294</v>
      </c>
      <c r="C312" s="1" t="s">
        <v>253</v>
      </c>
      <c r="D312" s="1" t="s">
        <v>145</v>
      </c>
      <c r="E312" s="1" t="s">
        <v>245</v>
      </c>
      <c r="F312" s="1" t="s">
        <v>36</v>
      </c>
      <c r="G312" s="1" t="s">
        <v>940</v>
      </c>
      <c r="H312" s="1" t="s">
        <v>231</v>
      </c>
      <c r="I312" s="1" t="s">
        <v>392</v>
      </c>
      <c r="J312" s="1" t="s">
        <v>651</v>
      </c>
    </row>
    <row r="313" spans="1:10" x14ac:dyDescent="0.25">
      <c r="A313" s="1" t="s">
        <v>941</v>
      </c>
      <c r="B313" s="1" t="s">
        <v>696</v>
      </c>
      <c r="C313" s="1" t="s">
        <v>353</v>
      </c>
      <c r="D313" s="1" t="s">
        <v>153</v>
      </c>
      <c r="E313" s="1" t="s">
        <v>539</v>
      </c>
      <c r="F313" s="1" t="s">
        <v>36</v>
      </c>
      <c r="G313" s="1" t="s">
        <v>931</v>
      </c>
      <c r="H313" s="1" t="s">
        <v>237</v>
      </c>
      <c r="I313" s="1" t="s">
        <v>392</v>
      </c>
      <c r="J313" s="1" t="s">
        <v>223</v>
      </c>
    </row>
    <row r="314" spans="1:10" x14ac:dyDescent="0.25">
      <c r="A314" s="1" t="s">
        <v>942</v>
      </c>
      <c r="B314" s="1" t="s">
        <v>700</v>
      </c>
      <c r="C314" s="1" t="s">
        <v>550</v>
      </c>
      <c r="D314" s="1" t="s">
        <v>145</v>
      </c>
      <c r="E314" s="1" t="s">
        <v>356</v>
      </c>
      <c r="F314" s="1" t="s">
        <v>36</v>
      </c>
      <c r="G314" s="1" t="s">
        <v>799</v>
      </c>
      <c r="H314" s="1" t="s">
        <v>273</v>
      </c>
      <c r="I314" s="1" t="s">
        <v>392</v>
      </c>
      <c r="J314" s="1" t="s">
        <v>389</v>
      </c>
    </row>
    <row r="315" spans="1:10" x14ac:dyDescent="0.25">
      <c r="A315" s="1" t="s">
        <v>943</v>
      </c>
      <c r="B315" s="1" t="s">
        <v>305</v>
      </c>
      <c r="C315" s="1" t="s">
        <v>222</v>
      </c>
      <c r="D315" s="1" t="s">
        <v>87</v>
      </c>
      <c r="E315" s="1" t="s">
        <v>214</v>
      </c>
      <c r="F315" s="1" t="s">
        <v>36</v>
      </c>
      <c r="G315" s="1" t="s">
        <v>898</v>
      </c>
      <c r="H315" s="1" t="s">
        <v>204</v>
      </c>
      <c r="I315" s="1" t="s">
        <v>405</v>
      </c>
      <c r="J315" s="1" t="s">
        <v>384</v>
      </c>
    </row>
    <row r="316" spans="1:10" x14ac:dyDescent="0.25">
      <c r="A316" s="1" t="s">
        <v>944</v>
      </c>
      <c r="B316" s="1" t="s">
        <v>115</v>
      </c>
      <c r="C316" s="1" t="s">
        <v>804</v>
      </c>
      <c r="D316" s="1" t="s">
        <v>87</v>
      </c>
      <c r="E316" s="1" t="s">
        <v>286</v>
      </c>
      <c r="F316" s="1" t="s">
        <v>36</v>
      </c>
      <c r="G316" s="1" t="s">
        <v>945</v>
      </c>
      <c r="H316" s="1" t="s">
        <v>231</v>
      </c>
      <c r="I316" s="1" t="s">
        <v>392</v>
      </c>
      <c r="J316" s="1" t="s">
        <v>517</v>
      </c>
    </row>
    <row r="317" spans="1:10" x14ac:dyDescent="0.25">
      <c r="A317" s="1" t="s">
        <v>946</v>
      </c>
      <c r="B317" s="1" t="s">
        <v>804</v>
      </c>
      <c r="C317" s="1" t="s">
        <v>489</v>
      </c>
      <c r="D317" s="1" t="s">
        <v>572</v>
      </c>
      <c r="E317" s="1" t="s">
        <v>265</v>
      </c>
      <c r="F317" s="1" t="s">
        <v>36</v>
      </c>
      <c r="G317" s="1" t="s">
        <v>788</v>
      </c>
      <c r="H317" s="1" t="s">
        <v>204</v>
      </c>
      <c r="I317" s="1" t="s">
        <v>405</v>
      </c>
      <c r="J317" s="1" t="s">
        <v>503</v>
      </c>
    </row>
    <row r="318" spans="1:10" x14ac:dyDescent="0.25">
      <c r="A318" s="1" t="s">
        <v>947</v>
      </c>
      <c r="B318" s="1" t="s">
        <v>746</v>
      </c>
      <c r="C318" s="1" t="s">
        <v>229</v>
      </c>
      <c r="D318" s="1" t="s">
        <v>177</v>
      </c>
      <c r="E318" s="1" t="s">
        <v>384</v>
      </c>
      <c r="F318" s="1" t="s">
        <v>948</v>
      </c>
      <c r="G318" s="1" t="s">
        <v>921</v>
      </c>
      <c r="H318" s="1" t="s">
        <v>274</v>
      </c>
      <c r="I318" s="1" t="s">
        <v>405</v>
      </c>
      <c r="J318" s="1" t="s">
        <v>704</v>
      </c>
    </row>
    <row r="319" spans="1:10" x14ac:dyDescent="0.25">
      <c r="A319" s="1" t="s">
        <v>949</v>
      </c>
      <c r="B319" s="1" t="s">
        <v>201</v>
      </c>
      <c r="C319" s="1" t="s">
        <v>517</v>
      </c>
      <c r="D319" s="1" t="s">
        <v>322</v>
      </c>
      <c r="E319" s="1" t="s">
        <v>737</v>
      </c>
      <c r="F319" s="1" t="s">
        <v>950</v>
      </c>
      <c r="G319" s="1" t="s">
        <v>951</v>
      </c>
      <c r="H319" s="1" t="s">
        <v>39</v>
      </c>
      <c r="I319" s="1" t="s">
        <v>274</v>
      </c>
      <c r="J319" s="1" t="s">
        <v>429</v>
      </c>
    </row>
    <row r="320" spans="1:10" x14ac:dyDescent="0.25">
      <c r="A320" s="1" t="s">
        <v>952</v>
      </c>
      <c r="B320" s="1" t="s">
        <v>739</v>
      </c>
      <c r="C320" s="1" t="s">
        <v>503</v>
      </c>
      <c r="D320" s="1" t="s">
        <v>953</v>
      </c>
      <c r="E320" s="1" t="s">
        <v>498</v>
      </c>
      <c r="F320" s="1" t="s">
        <v>954</v>
      </c>
      <c r="G320" s="1" t="s">
        <v>955</v>
      </c>
      <c r="H320" s="1" t="s">
        <v>273</v>
      </c>
      <c r="I320" s="1" t="s">
        <v>238</v>
      </c>
      <c r="J320" s="1" t="s">
        <v>431</v>
      </c>
    </row>
    <row r="321" spans="1:10" x14ac:dyDescent="0.25">
      <c r="A321" s="1" t="s">
        <v>956</v>
      </c>
      <c r="B321" s="1" t="s">
        <v>255</v>
      </c>
      <c r="C321" s="1" t="s">
        <v>383</v>
      </c>
      <c r="D321" s="1" t="s">
        <v>792</v>
      </c>
      <c r="E321" s="1" t="s">
        <v>811</v>
      </c>
      <c r="F321" s="1" t="s">
        <v>36</v>
      </c>
      <c r="G321" s="1" t="s">
        <v>957</v>
      </c>
      <c r="H321" s="1" t="s">
        <v>237</v>
      </c>
      <c r="I321" s="1" t="s">
        <v>238</v>
      </c>
      <c r="J321" s="1" t="s">
        <v>68</v>
      </c>
    </row>
    <row r="322" spans="1:10" x14ac:dyDescent="0.25">
      <c r="A322" s="1" t="s">
        <v>958</v>
      </c>
      <c r="B322" s="1" t="s">
        <v>389</v>
      </c>
      <c r="C322" s="1" t="s">
        <v>886</v>
      </c>
      <c r="D322" s="1" t="s">
        <v>610</v>
      </c>
      <c r="E322" s="1" t="s">
        <v>631</v>
      </c>
      <c r="F322" s="1" t="s">
        <v>195</v>
      </c>
      <c r="G322" s="1" t="s">
        <v>959</v>
      </c>
      <c r="H322" s="1" t="s">
        <v>237</v>
      </c>
      <c r="I322" s="1" t="s">
        <v>238</v>
      </c>
      <c r="J322" s="1" t="s">
        <v>431</v>
      </c>
    </row>
    <row r="323" spans="1:10" x14ac:dyDescent="0.25">
      <c r="A323" s="1" t="s">
        <v>960</v>
      </c>
      <c r="B323" s="1" t="s">
        <v>850</v>
      </c>
      <c r="C323" s="1" t="s">
        <v>629</v>
      </c>
      <c r="D323" s="1" t="s">
        <v>575</v>
      </c>
      <c r="E323" s="1" t="s">
        <v>664</v>
      </c>
      <c r="F323" s="1" t="s">
        <v>195</v>
      </c>
      <c r="G323" s="1" t="s">
        <v>961</v>
      </c>
      <c r="H323" s="1" t="s">
        <v>274</v>
      </c>
      <c r="I323" s="1" t="s">
        <v>35</v>
      </c>
      <c r="J323" s="1" t="s">
        <v>68</v>
      </c>
    </row>
    <row r="324" spans="1:10" x14ac:dyDescent="0.25">
      <c r="A324" s="1" t="s">
        <v>962</v>
      </c>
      <c r="B324" s="1" t="s">
        <v>649</v>
      </c>
      <c r="C324" s="1" t="s">
        <v>210</v>
      </c>
      <c r="D324" s="1" t="s">
        <v>555</v>
      </c>
      <c r="E324" s="1" t="s">
        <v>512</v>
      </c>
      <c r="F324" s="1" t="s">
        <v>36</v>
      </c>
      <c r="G324" s="1" t="s">
        <v>909</v>
      </c>
      <c r="H324" s="1" t="s">
        <v>219</v>
      </c>
      <c r="I324" s="1" t="s">
        <v>212</v>
      </c>
      <c r="J324" s="1" t="s">
        <v>43</v>
      </c>
    </row>
    <row r="325" spans="1:10" x14ac:dyDescent="0.25">
      <c r="A325" s="1" t="s">
        <v>963</v>
      </c>
      <c r="B325" s="1" t="s">
        <v>522</v>
      </c>
      <c r="C325" s="1" t="s">
        <v>217</v>
      </c>
      <c r="D325" s="1" t="s">
        <v>908</v>
      </c>
      <c r="E325" s="1" t="s">
        <v>396</v>
      </c>
      <c r="F325" s="1" t="s">
        <v>36</v>
      </c>
      <c r="G325" s="1" t="s">
        <v>964</v>
      </c>
      <c r="H325" s="1" t="s">
        <v>219</v>
      </c>
      <c r="I325" s="1" t="s">
        <v>392</v>
      </c>
      <c r="J325" s="1" t="s">
        <v>516</v>
      </c>
    </row>
    <row r="326" spans="1:10" x14ac:dyDescent="0.25">
      <c r="A326" s="1" t="s">
        <v>965</v>
      </c>
      <c r="B326" s="1" t="s">
        <v>384</v>
      </c>
      <c r="C326" s="1" t="s">
        <v>217</v>
      </c>
      <c r="D326" s="1" t="s">
        <v>966</v>
      </c>
      <c r="E326" s="1" t="s">
        <v>416</v>
      </c>
      <c r="F326" s="1" t="s">
        <v>948</v>
      </c>
      <c r="G326" s="1" t="s">
        <v>967</v>
      </c>
      <c r="H326" s="1" t="s">
        <v>302</v>
      </c>
      <c r="I326" s="1" t="s">
        <v>219</v>
      </c>
      <c r="J326" s="1" t="s">
        <v>408</v>
      </c>
    </row>
    <row r="327" spans="1:10" x14ac:dyDescent="0.25">
      <c r="A327" s="1" t="s">
        <v>968</v>
      </c>
      <c r="B327" s="1" t="s">
        <v>210</v>
      </c>
      <c r="C327" s="1" t="s">
        <v>629</v>
      </c>
      <c r="D327" s="1" t="s">
        <v>969</v>
      </c>
      <c r="E327" s="1" t="s">
        <v>647</v>
      </c>
      <c r="F327" s="1" t="s">
        <v>742</v>
      </c>
      <c r="G327" s="1" t="s">
        <v>970</v>
      </c>
      <c r="H327" s="1" t="s">
        <v>261</v>
      </c>
      <c r="I327" s="1" t="s">
        <v>405</v>
      </c>
      <c r="J327" s="1" t="s">
        <v>425</v>
      </c>
    </row>
    <row r="328" spans="1:10" x14ac:dyDescent="0.25">
      <c r="A328" s="1" t="s">
        <v>971</v>
      </c>
      <c r="B328" s="1" t="s">
        <v>664</v>
      </c>
      <c r="C328" s="1" t="s">
        <v>420</v>
      </c>
      <c r="D328" s="1" t="s">
        <v>908</v>
      </c>
      <c r="E328" s="1" t="s">
        <v>412</v>
      </c>
      <c r="F328" s="1" t="s">
        <v>972</v>
      </c>
      <c r="G328" s="1" t="s">
        <v>951</v>
      </c>
      <c r="H328" s="1" t="s">
        <v>219</v>
      </c>
      <c r="I328" s="1" t="s">
        <v>205</v>
      </c>
      <c r="J328" s="1" t="s">
        <v>617</v>
      </c>
    </row>
    <row r="329" spans="1:10" x14ac:dyDescent="0.25">
      <c r="A329" s="1" t="s">
        <v>973</v>
      </c>
      <c r="B329" s="1" t="s">
        <v>647</v>
      </c>
      <c r="C329" s="1" t="s">
        <v>432</v>
      </c>
      <c r="D329" s="1" t="s">
        <v>966</v>
      </c>
      <c r="E329" s="1" t="s">
        <v>410</v>
      </c>
      <c r="F329" s="1" t="s">
        <v>195</v>
      </c>
      <c r="G329" s="1" t="s">
        <v>974</v>
      </c>
      <c r="H329" s="1" t="s">
        <v>212</v>
      </c>
      <c r="I329" s="1" t="s">
        <v>35</v>
      </c>
      <c r="J329" s="1" t="s">
        <v>77</v>
      </c>
    </row>
    <row r="330" spans="1:10" x14ac:dyDescent="0.25">
      <c r="A330" s="1" t="s">
        <v>975</v>
      </c>
      <c r="B330" s="1" t="s">
        <v>396</v>
      </c>
      <c r="C330" s="1" t="s">
        <v>419</v>
      </c>
      <c r="D330" s="1" t="s">
        <v>976</v>
      </c>
      <c r="E330" s="1" t="s">
        <v>419</v>
      </c>
      <c r="F330" s="1" t="s">
        <v>36</v>
      </c>
      <c r="G330" s="1" t="s">
        <v>977</v>
      </c>
      <c r="H330" s="1" t="s">
        <v>205</v>
      </c>
      <c r="I330" s="1" t="s">
        <v>35</v>
      </c>
      <c r="J330" s="1" t="s">
        <v>74</v>
      </c>
    </row>
    <row r="331" spans="1:10" x14ac:dyDescent="0.25">
      <c r="A331" s="1" t="s">
        <v>978</v>
      </c>
      <c r="B331" s="1" t="s">
        <v>510</v>
      </c>
      <c r="C331" s="1" t="s">
        <v>408</v>
      </c>
      <c r="D331" s="1" t="s">
        <v>930</v>
      </c>
      <c r="E331" s="1" t="s">
        <v>516</v>
      </c>
      <c r="F331" s="1" t="s">
        <v>36</v>
      </c>
      <c r="G331" s="1" t="s">
        <v>979</v>
      </c>
      <c r="H331" s="1" t="s">
        <v>205</v>
      </c>
      <c r="I331" s="1" t="s">
        <v>35</v>
      </c>
      <c r="J331" s="1" t="s">
        <v>71</v>
      </c>
    </row>
    <row r="332" spans="1:10" x14ac:dyDescent="0.25">
      <c r="A332" s="1" t="s">
        <v>980</v>
      </c>
      <c r="B332" s="1" t="s">
        <v>517</v>
      </c>
      <c r="C332" s="1" t="s">
        <v>407</v>
      </c>
      <c r="D332" s="1" t="s">
        <v>561</v>
      </c>
      <c r="E332" s="1" t="s">
        <v>668</v>
      </c>
      <c r="F332" s="1" t="s">
        <v>36</v>
      </c>
      <c r="G332" s="1" t="s">
        <v>981</v>
      </c>
      <c r="H332" s="1" t="s">
        <v>35</v>
      </c>
      <c r="I332" s="1" t="s">
        <v>35</v>
      </c>
      <c r="J332" s="1" t="s">
        <v>63</v>
      </c>
    </row>
    <row r="333" spans="1:10" x14ac:dyDescent="0.25">
      <c r="A333" s="1" t="s">
        <v>982</v>
      </c>
      <c r="B333" s="1" t="s">
        <v>517</v>
      </c>
      <c r="C333" s="1" t="s">
        <v>983</v>
      </c>
      <c r="D333" s="1" t="s">
        <v>984</v>
      </c>
      <c r="E333" s="1" t="s">
        <v>408</v>
      </c>
      <c r="F333" s="1" t="s">
        <v>36</v>
      </c>
      <c r="G333" s="1" t="s">
        <v>900</v>
      </c>
      <c r="H333" s="1" t="s">
        <v>205</v>
      </c>
      <c r="I333" s="1" t="s">
        <v>35</v>
      </c>
      <c r="J333" s="1" t="s">
        <v>52</v>
      </c>
    </row>
    <row r="334" spans="1:10" x14ac:dyDescent="0.25">
      <c r="A334" s="1" t="s">
        <v>985</v>
      </c>
      <c r="B334" s="1" t="s">
        <v>655</v>
      </c>
      <c r="C334" s="1" t="s">
        <v>983</v>
      </c>
      <c r="D334" s="1" t="s">
        <v>986</v>
      </c>
      <c r="E334" s="1" t="s">
        <v>408</v>
      </c>
      <c r="F334" s="1" t="s">
        <v>950</v>
      </c>
      <c r="G334" s="1" t="s">
        <v>987</v>
      </c>
      <c r="H334" s="1" t="s">
        <v>392</v>
      </c>
      <c r="I334" s="1" t="s">
        <v>35</v>
      </c>
      <c r="J334" s="1" t="s">
        <v>57</v>
      </c>
    </row>
    <row r="335" spans="1:10" x14ac:dyDescent="0.25">
      <c r="A335" s="1" t="s">
        <v>988</v>
      </c>
      <c r="B335" s="1" t="s">
        <v>411</v>
      </c>
      <c r="C335" s="1" t="s">
        <v>52</v>
      </c>
      <c r="D335" s="1" t="s">
        <v>989</v>
      </c>
      <c r="E335" s="1" t="s">
        <v>81</v>
      </c>
      <c r="F335" s="1" t="s">
        <v>990</v>
      </c>
      <c r="G335" s="1" t="s">
        <v>991</v>
      </c>
      <c r="H335" s="1" t="s">
        <v>544</v>
      </c>
      <c r="I335" s="1" t="s">
        <v>273</v>
      </c>
      <c r="J335" s="1" t="s">
        <v>128</v>
      </c>
    </row>
    <row r="336" spans="1:10" x14ac:dyDescent="0.25">
      <c r="A336" s="1" t="s">
        <v>992</v>
      </c>
      <c r="B336" s="1" t="s">
        <v>668</v>
      </c>
      <c r="C336" s="1" t="s">
        <v>704</v>
      </c>
      <c r="D336" s="1" t="s">
        <v>808</v>
      </c>
      <c r="E336" s="1" t="s">
        <v>48</v>
      </c>
      <c r="F336" s="1" t="s">
        <v>195</v>
      </c>
      <c r="G336" s="1" t="s">
        <v>977</v>
      </c>
      <c r="H336" s="1" t="s">
        <v>273</v>
      </c>
      <c r="I336" s="1" t="s">
        <v>405</v>
      </c>
      <c r="J336" s="1" t="s">
        <v>116</v>
      </c>
    </row>
    <row r="337" spans="1:10" x14ac:dyDescent="0.25">
      <c r="A337" s="1" t="s">
        <v>993</v>
      </c>
      <c r="B337" s="1" t="s">
        <v>498</v>
      </c>
      <c r="C337" s="1" t="s">
        <v>419</v>
      </c>
      <c r="D337" s="1" t="s">
        <v>565</v>
      </c>
      <c r="E337" s="1" t="s">
        <v>668</v>
      </c>
      <c r="F337" s="1" t="s">
        <v>36</v>
      </c>
      <c r="G337" s="1" t="s">
        <v>994</v>
      </c>
      <c r="H337" s="1" t="s">
        <v>219</v>
      </c>
      <c r="I337" s="1" t="s">
        <v>392</v>
      </c>
      <c r="J337" s="1" t="s">
        <v>66</v>
      </c>
    </row>
    <row r="338" spans="1:10" x14ac:dyDescent="0.25">
      <c r="A338" s="1" t="s">
        <v>995</v>
      </c>
      <c r="B338" s="1" t="s">
        <v>693</v>
      </c>
      <c r="C338" s="1" t="s">
        <v>666</v>
      </c>
      <c r="D338" s="1" t="s">
        <v>911</v>
      </c>
      <c r="E338" s="1" t="s">
        <v>498</v>
      </c>
      <c r="F338" s="1" t="s">
        <v>36</v>
      </c>
      <c r="G338" s="1" t="s">
        <v>917</v>
      </c>
      <c r="H338" s="1" t="s">
        <v>274</v>
      </c>
      <c r="I338" s="1" t="s">
        <v>405</v>
      </c>
      <c r="J338" s="1" t="s">
        <v>424</v>
      </c>
    </row>
    <row r="339" spans="1:10" x14ac:dyDescent="0.25">
      <c r="A339" s="1" t="s">
        <v>996</v>
      </c>
      <c r="B339" s="1" t="s">
        <v>198</v>
      </c>
      <c r="C339" s="1" t="s">
        <v>693</v>
      </c>
      <c r="D339" s="1" t="s">
        <v>762</v>
      </c>
      <c r="E339" s="1" t="s">
        <v>402</v>
      </c>
      <c r="F339" s="1" t="s">
        <v>36</v>
      </c>
      <c r="G339" s="1" t="s">
        <v>912</v>
      </c>
      <c r="H339" s="1" t="s">
        <v>274</v>
      </c>
      <c r="I339" s="1" t="s">
        <v>405</v>
      </c>
      <c r="J339" s="1" t="s">
        <v>432</v>
      </c>
    </row>
    <row r="340" spans="1:10" x14ac:dyDescent="0.25">
      <c r="A340" s="1" t="s">
        <v>997</v>
      </c>
      <c r="B340" s="1" t="s">
        <v>400</v>
      </c>
      <c r="C340" s="1" t="s">
        <v>404</v>
      </c>
      <c r="D340" s="1" t="s">
        <v>984</v>
      </c>
      <c r="E340" s="1" t="s">
        <v>664</v>
      </c>
      <c r="F340" s="1" t="s">
        <v>36</v>
      </c>
      <c r="G340" s="1" t="s">
        <v>788</v>
      </c>
      <c r="H340" s="1" t="s">
        <v>238</v>
      </c>
      <c r="I340" s="1" t="s">
        <v>405</v>
      </c>
      <c r="J340" s="1" t="s">
        <v>427</v>
      </c>
    </row>
    <row r="341" spans="1:10" x14ac:dyDescent="0.25">
      <c r="A341" s="1" t="s">
        <v>998</v>
      </c>
      <c r="B341" s="1" t="s">
        <v>663</v>
      </c>
      <c r="C341" s="1" t="s">
        <v>662</v>
      </c>
      <c r="D341" s="1" t="s">
        <v>999</v>
      </c>
      <c r="E341" s="1" t="s">
        <v>404</v>
      </c>
      <c r="F341" s="1" t="s">
        <v>36</v>
      </c>
      <c r="G341" s="1" t="s">
        <v>917</v>
      </c>
      <c r="H341" s="1" t="s">
        <v>274</v>
      </c>
      <c r="I341" s="1" t="s">
        <v>392</v>
      </c>
      <c r="J341" s="1" t="s">
        <v>420</v>
      </c>
    </row>
    <row r="342" spans="1:10" x14ac:dyDescent="0.25">
      <c r="A342" s="1" t="s">
        <v>1000</v>
      </c>
      <c r="B342" s="1" t="s">
        <v>983</v>
      </c>
      <c r="C342" s="1" t="s">
        <v>668</v>
      </c>
      <c r="D342" s="1" t="s">
        <v>749</v>
      </c>
      <c r="E342" s="1" t="s">
        <v>408</v>
      </c>
      <c r="F342" s="1" t="s">
        <v>36</v>
      </c>
      <c r="G342" s="1" t="s">
        <v>964</v>
      </c>
      <c r="H342" s="1" t="s">
        <v>212</v>
      </c>
      <c r="I342" s="1" t="s">
        <v>405</v>
      </c>
      <c r="J342" s="1" t="s">
        <v>61</v>
      </c>
    </row>
    <row r="343" spans="1:10" x14ac:dyDescent="0.25">
      <c r="A343" s="1" t="s">
        <v>1001</v>
      </c>
      <c r="B343" s="1" t="s">
        <v>516</v>
      </c>
      <c r="C343" s="1" t="s">
        <v>40</v>
      </c>
      <c r="D343" s="1" t="s">
        <v>986</v>
      </c>
      <c r="E343" s="1" t="s">
        <v>40</v>
      </c>
      <c r="F343" s="1" t="s">
        <v>36</v>
      </c>
      <c r="G343" s="1" t="s">
        <v>890</v>
      </c>
      <c r="H343" s="1" t="s">
        <v>219</v>
      </c>
      <c r="I343" s="1" t="s">
        <v>392</v>
      </c>
      <c r="J343" s="1" t="s">
        <v>54</v>
      </c>
    </row>
    <row r="344" spans="1:10" x14ac:dyDescent="0.25">
      <c r="A344" s="1" t="s">
        <v>1002</v>
      </c>
      <c r="B344" s="1" t="s">
        <v>621</v>
      </c>
      <c r="C344" s="1" t="s">
        <v>516</v>
      </c>
      <c r="D344" s="1" t="s">
        <v>1003</v>
      </c>
      <c r="E344" s="1" t="s">
        <v>516</v>
      </c>
      <c r="F344" s="1" t="s">
        <v>36</v>
      </c>
      <c r="G344" s="1" t="s">
        <v>1004</v>
      </c>
      <c r="H344" s="1" t="s">
        <v>237</v>
      </c>
      <c r="I344" s="1" t="s">
        <v>274</v>
      </c>
      <c r="J344" s="1" t="s">
        <v>63</v>
      </c>
    </row>
    <row r="345" spans="1:10" x14ac:dyDescent="0.25">
      <c r="A345" s="1" t="s">
        <v>1005</v>
      </c>
      <c r="B345" s="1" t="s">
        <v>519</v>
      </c>
      <c r="C345" s="1" t="s">
        <v>516</v>
      </c>
      <c r="D345" s="1" t="s">
        <v>902</v>
      </c>
      <c r="E345" s="1" t="s">
        <v>408</v>
      </c>
      <c r="F345" s="1" t="s">
        <v>36</v>
      </c>
      <c r="G345" s="1" t="s">
        <v>1006</v>
      </c>
      <c r="H345" s="1" t="s">
        <v>283</v>
      </c>
      <c r="I345" s="1" t="s">
        <v>219</v>
      </c>
      <c r="J345" s="1" t="s">
        <v>66</v>
      </c>
    </row>
    <row r="346" spans="1:10" x14ac:dyDescent="0.25">
      <c r="A346" s="1" t="s">
        <v>1007</v>
      </c>
      <c r="B346" s="1" t="s">
        <v>427</v>
      </c>
      <c r="C346" s="1" t="s">
        <v>40</v>
      </c>
      <c r="D346" s="1" t="s">
        <v>549</v>
      </c>
      <c r="E346" s="1" t="s">
        <v>671</v>
      </c>
      <c r="F346" s="1" t="s">
        <v>36</v>
      </c>
      <c r="G346" s="1" t="s">
        <v>1008</v>
      </c>
      <c r="H346" s="1" t="s">
        <v>273</v>
      </c>
      <c r="I346" s="1" t="s">
        <v>204</v>
      </c>
      <c r="J346" s="1" t="s">
        <v>431</v>
      </c>
    </row>
    <row r="347" spans="1:10" x14ac:dyDescent="0.25">
      <c r="A347" s="1" t="s">
        <v>1009</v>
      </c>
      <c r="B347" s="1" t="s">
        <v>412</v>
      </c>
      <c r="C347" s="1" t="s">
        <v>419</v>
      </c>
      <c r="D347" s="1" t="s">
        <v>1010</v>
      </c>
      <c r="E347" s="1" t="s">
        <v>40</v>
      </c>
      <c r="F347" s="1" t="s">
        <v>36</v>
      </c>
      <c r="G347" s="1" t="s">
        <v>1011</v>
      </c>
      <c r="H347" s="1" t="s">
        <v>302</v>
      </c>
      <c r="I347" s="1" t="s">
        <v>204</v>
      </c>
      <c r="J347" s="1" t="s">
        <v>79</v>
      </c>
    </row>
    <row r="348" spans="1:10" x14ac:dyDescent="0.25">
      <c r="A348" s="1" t="s">
        <v>1012</v>
      </c>
      <c r="B348" s="1" t="s">
        <v>57</v>
      </c>
      <c r="C348" s="1" t="s">
        <v>519</v>
      </c>
      <c r="D348" s="1" t="s">
        <v>989</v>
      </c>
      <c r="E348" s="1" t="s">
        <v>43</v>
      </c>
      <c r="F348" s="1" t="s">
        <v>36</v>
      </c>
      <c r="G348" s="1" t="s">
        <v>1011</v>
      </c>
      <c r="H348" s="1" t="s">
        <v>283</v>
      </c>
      <c r="I348" s="1" t="s">
        <v>274</v>
      </c>
      <c r="J348" s="1" t="s">
        <v>81</v>
      </c>
    </row>
    <row r="349" spans="1:10" x14ac:dyDescent="0.25">
      <c r="A349" s="1" t="s">
        <v>1013</v>
      </c>
      <c r="B349" s="1" t="s">
        <v>48</v>
      </c>
      <c r="C349" s="1" t="s">
        <v>432</v>
      </c>
      <c r="D349" s="1" t="s">
        <v>815</v>
      </c>
      <c r="E349" s="1" t="s">
        <v>432</v>
      </c>
      <c r="F349" s="1" t="s">
        <v>36</v>
      </c>
      <c r="G349" s="1" t="s">
        <v>1014</v>
      </c>
      <c r="H349" s="1" t="s">
        <v>237</v>
      </c>
      <c r="I349" s="1" t="s">
        <v>219</v>
      </c>
      <c r="J349" s="1" t="s">
        <v>1015</v>
      </c>
    </row>
    <row r="350" spans="1:10" x14ac:dyDescent="0.25">
      <c r="A350" s="1" t="s">
        <v>1016</v>
      </c>
      <c r="B350" s="1" t="s">
        <v>54</v>
      </c>
      <c r="C350" s="1" t="s">
        <v>432</v>
      </c>
      <c r="D350" s="1" t="s">
        <v>930</v>
      </c>
      <c r="E350" s="1" t="s">
        <v>432</v>
      </c>
      <c r="F350" s="1" t="s">
        <v>36</v>
      </c>
      <c r="G350" s="1" t="s">
        <v>1014</v>
      </c>
      <c r="H350" s="1" t="s">
        <v>283</v>
      </c>
      <c r="I350" s="1" t="s">
        <v>219</v>
      </c>
      <c r="J350" s="1" t="s">
        <v>89</v>
      </c>
    </row>
    <row r="351" spans="1:10" x14ac:dyDescent="0.25">
      <c r="A351" s="1" t="s">
        <v>1017</v>
      </c>
      <c r="B351" s="1" t="s">
        <v>63</v>
      </c>
      <c r="C351" s="1" t="s">
        <v>410</v>
      </c>
      <c r="D351" s="1" t="s">
        <v>818</v>
      </c>
      <c r="E351" s="1" t="s">
        <v>410</v>
      </c>
      <c r="F351" s="1" t="s">
        <v>36</v>
      </c>
      <c r="G351" s="1" t="s">
        <v>957</v>
      </c>
      <c r="H351" s="1" t="s">
        <v>231</v>
      </c>
      <c r="I351" s="1" t="s">
        <v>274</v>
      </c>
      <c r="J351" s="1" t="s">
        <v>617</v>
      </c>
    </row>
    <row r="352" spans="1:10" x14ac:dyDescent="0.25">
      <c r="A352" s="1" t="s">
        <v>1018</v>
      </c>
      <c r="B352" s="1" t="s">
        <v>1019</v>
      </c>
      <c r="C352" s="1" t="s">
        <v>424</v>
      </c>
      <c r="D352" s="1" t="s">
        <v>552</v>
      </c>
      <c r="E352" s="1" t="s">
        <v>424</v>
      </c>
      <c r="F352" s="1" t="s">
        <v>36</v>
      </c>
      <c r="G352" s="1" t="s">
        <v>1020</v>
      </c>
      <c r="H352" s="1" t="s">
        <v>204</v>
      </c>
      <c r="I352" s="1" t="s">
        <v>238</v>
      </c>
      <c r="J352" s="1" t="s">
        <v>93</v>
      </c>
    </row>
    <row r="353" spans="1:10" x14ac:dyDescent="0.25">
      <c r="A353" s="1" t="s">
        <v>1021</v>
      </c>
      <c r="B353" s="1" t="s">
        <v>66</v>
      </c>
      <c r="C353" s="1" t="s">
        <v>424</v>
      </c>
      <c r="D353" s="1" t="s">
        <v>745</v>
      </c>
      <c r="E353" s="1" t="s">
        <v>46</v>
      </c>
      <c r="F353" s="1" t="s">
        <v>36</v>
      </c>
      <c r="G353" s="1" t="s">
        <v>1008</v>
      </c>
      <c r="H353" s="1" t="s">
        <v>237</v>
      </c>
      <c r="I353" s="1" t="s">
        <v>274</v>
      </c>
      <c r="J353" s="1" t="s">
        <v>98</v>
      </c>
    </row>
    <row r="354" spans="1:10" x14ac:dyDescent="0.25">
      <c r="A354" s="1" t="s">
        <v>1022</v>
      </c>
      <c r="B354" s="1" t="s">
        <v>1023</v>
      </c>
      <c r="C354" s="1" t="s">
        <v>61</v>
      </c>
      <c r="D354" s="1" t="s">
        <v>1024</v>
      </c>
      <c r="E354" s="1" t="s">
        <v>61</v>
      </c>
      <c r="F354" s="1" t="s">
        <v>36</v>
      </c>
      <c r="G354" s="1" t="s">
        <v>1025</v>
      </c>
      <c r="H354" s="1" t="s">
        <v>231</v>
      </c>
      <c r="I354" s="1" t="s">
        <v>238</v>
      </c>
      <c r="J354" s="1" t="s">
        <v>95</v>
      </c>
    </row>
    <row r="355" spans="1:10" x14ac:dyDescent="0.25">
      <c r="A355" s="1" t="s">
        <v>1026</v>
      </c>
      <c r="B355" s="1" t="s">
        <v>71</v>
      </c>
      <c r="C355" s="1" t="s">
        <v>48</v>
      </c>
      <c r="D355" s="1" t="s">
        <v>908</v>
      </c>
      <c r="E355" s="1" t="s">
        <v>48</v>
      </c>
      <c r="F355" s="1" t="s">
        <v>36</v>
      </c>
      <c r="G355" s="1" t="s">
        <v>1027</v>
      </c>
      <c r="H355" s="1" t="s">
        <v>231</v>
      </c>
      <c r="I355" s="1" t="s">
        <v>274</v>
      </c>
      <c r="J355" s="1" t="s">
        <v>104</v>
      </c>
    </row>
    <row r="356" spans="1:10" x14ac:dyDescent="0.25">
      <c r="A356" s="1" t="s">
        <v>1028</v>
      </c>
      <c r="B356" s="1" t="s">
        <v>436</v>
      </c>
      <c r="C356" s="1" t="s">
        <v>52</v>
      </c>
      <c r="D356" s="1" t="s">
        <v>558</v>
      </c>
      <c r="E356" s="1" t="s">
        <v>52</v>
      </c>
      <c r="F356" s="1" t="s">
        <v>36</v>
      </c>
      <c r="G356" s="1" t="s">
        <v>1029</v>
      </c>
      <c r="H356" s="1" t="s">
        <v>231</v>
      </c>
      <c r="I356" s="1" t="s">
        <v>238</v>
      </c>
      <c r="J356" s="1" t="s">
        <v>109</v>
      </c>
    </row>
    <row r="357" spans="1:10" x14ac:dyDescent="0.25">
      <c r="A357" s="1" t="s">
        <v>1030</v>
      </c>
      <c r="B357" s="1" t="s">
        <v>435</v>
      </c>
      <c r="C357" s="1" t="s">
        <v>429</v>
      </c>
      <c r="D357" s="1" t="s">
        <v>552</v>
      </c>
      <c r="E357" s="1" t="s">
        <v>63</v>
      </c>
      <c r="F357" s="1" t="s">
        <v>36</v>
      </c>
      <c r="G357" s="1" t="s">
        <v>1031</v>
      </c>
      <c r="H357" s="1" t="s">
        <v>204</v>
      </c>
      <c r="I357" s="1" t="s">
        <v>238</v>
      </c>
      <c r="J357" s="1" t="s">
        <v>111</v>
      </c>
    </row>
    <row r="358" spans="1:10" x14ac:dyDescent="0.25">
      <c r="A358" s="1" t="s">
        <v>1032</v>
      </c>
      <c r="B358" s="1" t="s">
        <v>79</v>
      </c>
      <c r="C358" s="1" t="s">
        <v>68</v>
      </c>
      <c r="D358" s="1" t="s">
        <v>1033</v>
      </c>
      <c r="E358" s="1" t="s">
        <v>1023</v>
      </c>
      <c r="F358" s="1" t="s">
        <v>36</v>
      </c>
      <c r="G358" s="1" t="s">
        <v>1034</v>
      </c>
      <c r="H358" s="1" t="s">
        <v>219</v>
      </c>
      <c r="I358" s="1" t="s">
        <v>212</v>
      </c>
      <c r="J358" s="1" t="s">
        <v>112</v>
      </c>
    </row>
    <row r="359" spans="1:10" x14ac:dyDescent="0.25">
      <c r="A359" s="1" t="s">
        <v>1035</v>
      </c>
      <c r="B359" s="1" t="s">
        <v>1015</v>
      </c>
      <c r="C359" s="1" t="s">
        <v>1023</v>
      </c>
      <c r="D359" s="1" t="s">
        <v>787</v>
      </c>
      <c r="E359" s="1" t="s">
        <v>71</v>
      </c>
      <c r="F359" s="1" t="s">
        <v>36</v>
      </c>
      <c r="G359" s="1" t="s">
        <v>1034</v>
      </c>
      <c r="H359" s="1" t="s">
        <v>219</v>
      </c>
      <c r="I359" s="1" t="s">
        <v>212</v>
      </c>
      <c r="J359" s="1" t="s">
        <v>113</v>
      </c>
    </row>
    <row r="360" spans="1:10" x14ac:dyDescent="0.25">
      <c r="A360" s="1" t="s">
        <v>1036</v>
      </c>
      <c r="B360" s="1" t="s">
        <v>617</v>
      </c>
      <c r="C360" s="1" t="s">
        <v>77</v>
      </c>
      <c r="D360" s="1" t="s">
        <v>897</v>
      </c>
      <c r="E360" s="1" t="s">
        <v>77</v>
      </c>
      <c r="F360" s="1" t="s">
        <v>36</v>
      </c>
      <c r="G360" s="1" t="s">
        <v>964</v>
      </c>
      <c r="H360" s="1" t="s">
        <v>274</v>
      </c>
      <c r="I360" s="1" t="s">
        <v>392</v>
      </c>
      <c r="J360" s="1" t="s">
        <v>116</v>
      </c>
    </row>
    <row r="361" spans="1:10" x14ac:dyDescent="0.25">
      <c r="A361" s="1" t="s">
        <v>1037</v>
      </c>
      <c r="B361" s="1" t="s">
        <v>98</v>
      </c>
      <c r="C361" s="1" t="s">
        <v>79</v>
      </c>
      <c r="D361" s="1" t="s">
        <v>911</v>
      </c>
      <c r="E361" s="1" t="s">
        <v>79</v>
      </c>
      <c r="F361" s="1" t="s">
        <v>36</v>
      </c>
      <c r="G361" s="1" t="s">
        <v>1034</v>
      </c>
      <c r="H361" s="1" t="s">
        <v>219</v>
      </c>
      <c r="I361" s="1" t="s">
        <v>392</v>
      </c>
      <c r="J361" s="1" t="s">
        <v>118</v>
      </c>
    </row>
    <row r="362" spans="1:10" x14ac:dyDescent="0.25">
      <c r="A362" s="1" t="s">
        <v>1038</v>
      </c>
      <c r="B362" s="1" t="s">
        <v>102</v>
      </c>
      <c r="C362" s="1" t="s">
        <v>1015</v>
      </c>
      <c r="D362" s="1" t="s">
        <v>914</v>
      </c>
      <c r="E362" s="1" t="s">
        <v>1015</v>
      </c>
      <c r="F362" s="1" t="s">
        <v>36</v>
      </c>
      <c r="G362" s="1" t="s">
        <v>865</v>
      </c>
      <c r="H362" s="1" t="s">
        <v>274</v>
      </c>
      <c r="I362" s="1" t="s">
        <v>392</v>
      </c>
      <c r="J362" s="1" t="s">
        <v>120</v>
      </c>
    </row>
    <row r="363" spans="1:10" x14ac:dyDescent="0.25">
      <c r="A363" s="1" t="s">
        <v>1039</v>
      </c>
      <c r="B363" s="1" t="s">
        <v>107</v>
      </c>
      <c r="C363" s="1" t="s">
        <v>93</v>
      </c>
      <c r="D363" s="1" t="s">
        <v>857</v>
      </c>
      <c r="E363" s="1" t="s">
        <v>93</v>
      </c>
      <c r="F363" s="1" t="s">
        <v>36</v>
      </c>
      <c r="G363" s="1" t="s">
        <v>1040</v>
      </c>
      <c r="H363" s="1" t="s">
        <v>219</v>
      </c>
      <c r="I363" s="1" t="s">
        <v>392</v>
      </c>
      <c r="J363" s="1" t="s">
        <v>120</v>
      </c>
    </row>
    <row r="364" spans="1:10" x14ac:dyDescent="0.25">
      <c r="A364" s="1" t="s">
        <v>1041</v>
      </c>
      <c r="B364" s="1" t="s">
        <v>107</v>
      </c>
      <c r="C364" s="1" t="s">
        <v>93</v>
      </c>
      <c r="D364" s="1" t="s">
        <v>854</v>
      </c>
      <c r="E364" s="1" t="s">
        <v>95</v>
      </c>
      <c r="F364" s="1" t="s">
        <v>36</v>
      </c>
      <c r="G364" s="1" t="s">
        <v>1040</v>
      </c>
      <c r="H364" s="1" t="s">
        <v>204</v>
      </c>
      <c r="I364" s="1" t="s">
        <v>392</v>
      </c>
      <c r="J364" s="1" t="s">
        <v>120</v>
      </c>
    </row>
    <row r="365" spans="1:10" x14ac:dyDescent="0.25">
      <c r="A365" s="1" t="s">
        <v>1042</v>
      </c>
      <c r="B365" s="1" t="s">
        <v>216</v>
      </c>
      <c r="C365" s="1" t="s">
        <v>102</v>
      </c>
      <c r="D365" s="1" t="s">
        <v>1043</v>
      </c>
      <c r="E365" s="1" t="s">
        <v>104</v>
      </c>
      <c r="F365" s="1" t="s">
        <v>36</v>
      </c>
      <c r="G365" s="1" t="s">
        <v>863</v>
      </c>
      <c r="H365" s="1" t="s">
        <v>274</v>
      </c>
      <c r="I365" s="1" t="s">
        <v>392</v>
      </c>
      <c r="J365" s="1" t="s">
        <v>167</v>
      </c>
    </row>
    <row r="366" spans="1:10" x14ac:dyDescent="0.25">
      <c r="A366" s="1" t="s">
        <v>1044</v>
      </c>
      <c r="B366" s="1" t="s">
        <v>576</v>
      </c>
      <c r="C366" s="1" t="s">
        <v>216</v>
      </c>
      <c r="D366" s="1" t="s">
        <v>882</v>
      </c>
      <c r="E366" s="1" t="s">
        <v>111</v>
      </c>
      <c r="F366" s="1" t="s">
        <v>36</v>
      </c>
      <c r="G366" s="1" t="s">
        <v>890</v>
      </c>
      <c r="H366" s="1" t="s">
        <v>274</v>
      </c>
      <c r="I366" s="1" t="s">
        <v>405</v>
      </c>
      <c r="J366" s="1" t="s">
        <v>128</v>
      </c>
    </row>
    <row r="367" spans="1:10" x14ac:dyDescent="0.25">
      <c r="A367" s="1" t="s">
        <v>1045</v>
      </c>
      <c r="B367" s="1" t="s">
        <v>576</v>
      </c>
      <c r="C367" s="1" t="s">
        <v>109</v>
      </c>
      <c r="D367" s="1" t="s">
        <v>1043</v>
      </c>
      <c r="E367" s="1" t="s">
        <v>109</v>
      </c>
      <c r="F367" s="1" t="s">
        <v>36</v>
      </c>
      <c r="G367" s="1" t="s">
        <v>1040</v>
      </c>
      <c r="H367" s="1" t="s">
        <v>274</v>
      </c>
      <c r="I367" s="1" t="s">
        <v>392</v>
      </c>
      <c r="J367" s="1" t="s">
        <v>125</v>
      </c>
    </row>
    <row r="368" spans="1:10" x14ac:dyDescent="0.25">
      <c r="A368" s="1" t="s">
        <v>1046</v>
      </c>
      <c r="B368" s="1" t="s">
        <v>107</v>
      </c>
      <c r="C368" s="1" t="s">
        <v>617</v>
      </c>
      <c r="D368" s="1" t="s">
        <v>986</v>
      </c>
      <c r="E368" s="1" t="s">
        <v>95</v>
      </c>
      <c r="F368" s="1" t="s">
        <v>36</v>
      </c>
      <c r="G368" s="1" t="s">
        <v>1040</v>
      </c>
      <c r="H368" s="1" t="s">
        <v>274</v>
      </c>
      <c r="I368" s="1" t="s">
        <v>392</v>
      </c>
      <c r="J368" s="1" t="s">
        <v>120</v>
      </c>
    </row>
    <row r="369" spans="1:10" x14ac:dyDescent="0.25">
      <c r="A369" s="1" t="s">
        <v>1047</v>
      </c>
      <c r="B369" s="1" t="s">
        <v>109</v>
      </c>
      <c r="C369" s="1" t="s">
        <v>98</v>
      </c>
      <c r="D369" s="1" t="s">
        <v>1048</v>
      </c>
      <c r="E369" s="1" t="s">
        <v>104</v>
      </c>
      <c r="F369" s="1" t="s">
        <v>36</v>
      </c>
      <c r="G369" s="1" t="s">
        <v>959</v>
      </c>
      <c r="H369" s="1" t="s">
        <v>274</v>
      </c>
      <c r="I369" s="1" t="s">
        <v>405</v>
      </c>
      <c r="J369" s="1" t="s">
        <v>167</v>
      </c>
    </row>
    <row r="370" spans="1:10" x14ac:dyDescent="0.25">
      <c r="A370" s="1" t="s">
        <v>1049</v>
      </c>
      <c r="B370" s="1" t="s">
        <v>576</v>
      </c>
      <c r="C370" s="1" t="s">
        <v>216</v>
      </c>
      <c r="D370" s="1" t="s">
        <v>1043</v>
      </c>
      <c r="E370" s="1" t="s">
        <v>111</v>
      </c>
      <c r="F370" s="1" t="s">
        <v>36</v>
      </c>
      <c r="G370" s="1" t="s">
        <v>1050</v>
      </c>
      <c r="H370" s="1" t="s">
        <v>212</v>
      </c>
      <c r="I370" s="1" t="s">
        <v>205</v>
      </c>
      <c r="J370" s="1" t="s">
        <v>128</v>
      </c>
    </row>
    <row r="371" spans="1:10" x14ac:dyDescent="0.25">
      <c r="A371" s="1" t="s">
        <v>1051</v>
      </c>
      <c r="B371" s="1" t="s">
        <v>113</v>
      </c>
      <c r="C371" s="1" t="s">
        <v>37</v>
      </c>
      <c r="D371" s="1" t="s">
        <v>847</v>
      </c>
      <c r="E371" s="1" t="s">
        <v>113</v>
      </c>
      <c r="F371" s="1" t="s">
        <v>36</v>
      </c>
      <c r="G371" s="1" t="s">
        <v>906</v>
      </c>
      <c r="H371" s="1" t="s">
        <v>212</v>
      </c>
      <c r="I371" s="1" t="s">
        <v>205</v>
      </c>
      <c r="J371" s="1" t="s">
        <v>130</v>
      </c>
    </row>
    <row r="372" spans="1:10" x14ac:dyDescent="0.25">
      <c r="A372" s="1" t="s">
        <v>1052</v>
      </c>
      <c r="B372" s="1" t="s">
        <v>209</v>
      </c>
      <c r="C372" s="1" t="s">
        <v>104</v>
      </c>
      <c r="D372" s="1" t="s">
        <v>854</v>
      </c>
      <c r="E372" s="1" t="s">
        <v>104</v>
      </c>
      <c r="F372" s="1" t="s">
        <v>36</v>
      </c>
      <c r="G372" s="1" t="s">
        <v>912</v>
      </c>
      <c r="H372" s="1" t="s">
        <v>219</v>
      </c>
      <c r="I372" s="1" t="s">
        <v>392</v>
      </c>
      <c r="J372" s="1" t="s">
        <v>125</v>
      </c>
    </row>
    <row r="373" spans="1:10" x14ac:dyDescent="0.25">
      <c r="A373" s="1" t="s">
        <v>1053</v>
      </c>
      <c r="B373" s="1" t="s">
        <v>113</v>
      </c>
      <c r="C373" s="1" t="s">
        <v>109</v>
      </c>
      <c r="D373" s="1" t="s">
        <v>851</v>
      </c>
      <c r="E373" s="1" t="s">
        <v>111</v>
      </c>
      <c r="F373" s="1" t="s">
        <v>36</v>
      </c>
      <c r="G373" s="1" t="s">
        <v>964</v>
      </c>
      <c r="H373" s="1" t="s">
        <v>238</v>
      </c>
      <c r="I373" s="1" t="s">
        <v>405</v>
      </c>
      <c r="J373" s="1" t="s">
        <v>128</v>
      </c>
    </row>
    <row r="374" spans="1:10" x14ac:dyDescent="0.25">
      <c r="A374" s="1" t="s">
        <v>1054</v>
      </c>
      <c r="B374" s="1" t="s">
        <v>118</v>
      </c>
      <c r="C374" s="1" t="s">
        <v>125</v>
      </c>
      <c r="D374" s="1" t="s">
        <v>1055</v>
      </c>
      <c r="E374" s="1" t="s">
        <v>123</v>
      </c>
      <c r="F374" s="1" t="s">
        <v>36</v>
      </c>
      <c r="G374" s="1" t="s">
        <v>1056</v>
      </c>
      <c r="H374" s="1" t="s">
        <v>405</v>
      </c>
      <c r="I374" s="1" t="s">
        <v>35</v>
      </c>
      <c r="J374" s="1" t="s">
        <v>44</v>
      </c>
    </row>
    <row r="375" spans="1:10" x14ac:dyDescent="0.25">
      <c r="A375" s="1" t="s">
        <v>1057</v>
      </c>
      <c r="B375" s="1" t="s">
        <v>166</v>
      </c>
      <c r="C375" s="1" t="s">
        <v>123</v>
      </c>
      <c r="D375" s="1" t="s">
        <v>1058</v>
      </c>
      <c r="E375" s="1" t="s">
        <v>162</v>
      </c>
      <c r="F375" s="1" t="s">
        <v>36</v>
      </c>
      <c r="G375" s="1" t="s">
        <v>967</v>
      </c>
      <c r="H375" s="1" t="s">
        <v>392</v>
      </c>
      <c r="I375" s="1" t="s">
        <v>35</v>
      </c>
      <c r="J375" s="1" t="s">
        <v>58</v>
      </c>
    </row>
    <row r="376" spans="1:10" x14ac:dyDescent="0.25">
      <c r="A376" s="1" t="s">
        <v>1059</v>
      </c>
      <c r="B376" s="1" t="s">
        <v>166</v>
      </c>
      <c r="C376" s="1" t="s">
        <v>118</v>
      </c>
      <c r="D376" s="1" t="s">
        <v>1058</v>
      </c>
      <c r="E376" s="1" t="s">
        <v>162</v>
      </c>
      <c r="F376" s="1" t="s">
        <v>36</v>
      </c>
      <c r="G376" s="1" t="s">
        <v>790</v>
      </c>
      <c r="H376" s="1" t="s">
        <v>205</v>
      </c>
      <c r="I376" s="1" t="s">
        <v>35</v>
      </c>
      <c r="J376" s="1" t="s">
        <v>58</v>
      </c>
    </row>
    <row r="377" spans="1:10" x14ac:dyDescent="0.25">
      <c r="A377" s="1" t="s">
        <v>1060</v>
      </c>
      <c r="B377" s="1" t="s">
        <v>118</v>
      </c>
      <c r="C377" s="1" t="s">
        <v>162</v>
      </c>
      <c r="D377" s="1" t="s">
        <v>1061</v>
      </c>
      <c r="E377" s="1" t="s">
        <v>37</v>
      </c>
      <c r="F377" s="1" t="s">
        <v>36</v>
      </c>
      <c r="G377" s="1" t="s">
        <v>912</v>
      </c>
      <c r="H377" s="1" t="s">
        <v>392</v>
      </c>
      <c r="I377" s="1" t="s">
        <v>35</v>
      </c>
      <c r="J377" s="1" t="s">
        <v>130</v>
      </c>
    </row>
    <row r="378" spans="1:10" x14ac:dyDescent="0.25">
      <c r="A378" s="1" t="s">
        <v>1062</v>
      </c>
      <c r="B378" s="1" t="s">
        <v>113</v>
      </c>
      <c r="C378" s="1" t="s">
        <v>111</v>
      </c>
      <c r="D378" s="1" t="s">
        <v>1063</v>
      </c>
      <c r="E378" s="1" t="s">
        <v>112</v>
      </c>
      <c r="F378" s="1" t="s">
        <v>36</v>
      </c>
      <c r="G378" s="1" t="s">
        <v>1064</v>
      </c>
      <c r="H378" s="1" t="s">
        <v>392</v>
      </c>
      <c r="I378" s="1" t="s">
        <v>35</v>
      </c>
      <c r="J378" s="1" t="s">
        <v>131</v>
      </c>
    </row>
    <row r="379" spans="1:10" x14ac:dyDescent="0.25">
      <c r="A379" s="1" t="s">
        <v>1065</v>
      </c>
      <c r="B379" s="1" t="s">
        <v>1015</v>
      </c>
      <c r="C379" s="1" t="s">
        <v>93</v>
      </c>
      <c r="D379" s="1" t="s">
        <v>897</v>
      </c>
      <c r="E379" s="1" t="s">
        <v>109</v>
      </c>
      <c r="F379" s="1" t="s">
        <v>36</v>
      </c>
      <c r="G379" s="1" t="s">
        <v>979</v>
      </c>
      <c r="H379" s="1" t="s">
        <v>405</v>
      </c>
      <c r="I379" s="1" t="s">
        <v>35</v>
      </c>
      <c r="J379" s="1" t="s">
        <v>131</v>
      </c>
    </row>
    <row r="380" spans="1:10" x14ac:dyDescent="0.25">
      <c r="A380" s="1" t="s">
        <v>1066</v>
      </c>
      <c r="B380" s="1" t="s">
        <v>46</v>
      </c>
      <c r="C380" s="1" t="s">
        <v>46</v>
      </c>
      <c r="D380" s="1" t="s">
        <v>1067</v>
      </c>
      <c r="E380" s="1" t="s">
        <v>1023</v>
      </c>
      <c r="F380" s="1" t="s">
        <v>36</v>
      </c>
      <c r="G380" s="1" t="s">
        <v>785</v>
      </c>
      <c r="H380" s="1" t="s">
        <v>405</v>
      </c>
      <c r="I380" s="1" t="s">
        <v>35</v>
      </c>
      <c r="J380" s="1" t="s">
        <v>166</v>
      </c>
    </row>
    <row r="381" spans="1:10" x14ac:dyDescent="0.25">
      <c r="A381" s="1" t="s">
        <v>1068</v>
      </c>
      <c r="B381" s="1" t="s">
        <v>407</v>
      </c>
      <c r="C381" s="1" t="s">
        <v>671</v>
      </c>
      <c r="D381" s="1" t="s">
        <v>594</v>
      </c>
      <c r="E381" s="1" t="s">
        <v>46</v>
      </c>
      <c r="F381" s="1" t="s">
        <v>36</v>
      </c>
      <c r="G381" s="1" t="s">
        <v>900</v>
      </c>
      <c r="H381" s="1" t="s">
        <v>205</v>
      </c>
      <c r="I381" s="1" t="s">
        <v>35</v>
      </c>
      <c r="J381" s="1" t="s">
        <v>112</v>
      </c>
    </row>
    <row r="382" spans="1:10" x14ac:dyDescent="0.25">
      <c r="A382" s="1" t="s">
        <v>1069</v>
      </c>
      <c r="B382" s="1" t="s">
        <v>512</v>
      </c>
      <c r="C382" s="1" t="s">
        <v>498</v>
      </c>
      <c r="D382" s="1" t="s">
        <v>1070</v>
      </c>
      <c r="E382" s="1" t="s">
        <v>425</v>
      </c>
      <c r="F382" s="1" t="s">
        <v>36</v>
      </c>
      <c r="G382" s="1" t="s">
        <v>945</v>
      </c>
      <c r="H382" s="1" t="s">
        <v>212</v>
      </c>
      <c r="I382" s="1" t="s">
        <v>35</v>
      </c>
      <c r="J382" s="1" t="s">
        <v>102</v>
      </c>
    </row>
    <row r="383" spans="1:10" x14ac:dyDescent="0.25">
      <c r="A383" s="1" t="s">
        <v>1071</v>
      </c>
      <c r="B383" s="1" t="s">
        <v>201</v>
      </c>
      <c r="C383" s="1" t="s">
        <v>438</v>
      </c>
      <c r="D383" s="1" t="s">
        <v>531</v>
      </c>
      <c r="E383" s="1" t="s">
        <v>983</v>
      </c>
      <c r="F383" s="1" t="s">
        <v>36</v>
      </c>
      <c r="G383" s="1" t="s">
        <v>903</v>
      </c>
      <c r="H383" s="1" t="s">
        <v>392</v>
      </c>
      <c r="I383" s="1" t="s">
        <v>35</v>
      </c>
      <c r="J383" s="1" t="s">
        <v>89</v>
      </c>
    </row>
    <row r="384" spans="1:10" x14ac:dyDescent="0.25">
      <c r="A384" s="1" t="s">
        <v>1072</v>
      </c>
      <c r="B384" s="1" t="s">
        <v>235</v>
      </c>
      <c r="C384" s="1" t="s">
        <v>198</v>
      </c>
      <c r="D384" s="1" t="s">
        <v>310</v>
      </c>
      <c r="E384" s="1" t="s">
        <v>404</v>
      </c>
      <c r="F384" s="1" t="s">
        <v>36</v>
      </c>
      <c r="G384" s="1" t="s">
        <v>1073</v>
      </c>
      <c r="H384" s="1" t="s">
        <v>238</v>
      </c>
      <c r="I384" s="1" t="s">
        <v>35</v>
      </c>
      <c r="J384" s="1" t="s">
        <v>81</v>
      </c>
    </row>
    <row r="385" spans="1:10" x14ac:dyDescent="0.25">
      <c r="A385" s="1" t="s">
        <v>1074</v>
      </c>
      <c r="B385" s="1" t="s">
        <v>633</v>
      </c>
      <c r="C385" s="1" t="s">
        <v>399</v>
      </c>
      <c r="D385" s="1" t="s">
        <v>1075</v>
      </c>
      <c r="E385" s="1" t="s">
        <v>404</v>
      </c>
      <c r="F385" s="1" t="s">
        <v>36</v>
      </c>
      <c r="G385" s="1" t="s">
        <v>852</v>
      </c>
      <c r="H385" s="1" t="s">
        <v>212</v>
      </c>
      <c r="I385" s="1" t="s">
        <v>205</v>
      </c>
      <c r="J385" s="1" t="s">
        <v>79</v>
      </c>
    </row>
    <row r="386" spans="1:10" x14ac:dyDescent="0.25">
      <c r="A386" s="1" t="s">
        <v>1076</v>
      </c>
      <c r="B386" s="1" t="s">
        <v>234</v>
      </c>
      <c r="C386" s="1" t="s">
        <v>510</v>
      </c>
      <c r="D386" s="1" t="s">
        <v>325</v>
      </c>
      <c r="E386" s="1" t="s">
        <v>629</v>
      </c>
      <c r="F386" s="1" t="s">
        <v>36</v>
      </c>
      <c r="G386" s="1" t="s">
        <v>790</v>
      </c>
      <c r="H386" s="1" t="s">
        <v>219</v>
      </c>
      <c r="I386" s="1" t="s">
        <v>205</v>
      </c>
      <c r="J386" s="1" t="s">
        <v>68</v>
      </c>
    </row>
    <row r="387" spans="1:10" x14ac:dyDescent="0.25">
      <c r="A387" s="1" t="s">
        <v>1077</v>
      </c>
      <c r="B387" s="1" t="s">
        <v>501</v>
      </c>
      <c r="C387" s="1" t="s">
        <v>850</v>
      </c>
      <c r="D387" s="1" t="s">
        <v>1078</v>
      </c>
      <c r="E387" s="1" t="s">
        <v>210</v>
      </c>
      <c r="F387" s="1" t="s">
        <v>36</v>
      </c>
      <c r="G387" s="1" t="s">
        <v>915</v>
      </c>
      <c r="H387" s="1" t="s">
        <v>204</v>
      </c>
      <c r="I387" s="1" t="s">
        <v>212</v>
      </c>
      <c r="J387" s="1" t="s">
        <v>704</v>
      </c>
    </row>
    <row r="388" spans="1:10" x14ac:dyDescent="0.25">
      <c r="A388" s="1" t="s">
        <v>1079</v>
      </c>
      <c r="B388" s="1" t="s">
        <v>350</v>
      </c>
      <c r="C388" s="1" t="s">
        <v>242</v>
      </c>
      <c r="D388" s="1" t="s">
        <v>700</v>
      </c>
      <c r="E388" s="1" t="s">
        <v>653</v>
      </c>
      <c r="F388" s="1" t="s">
        <v>36</v>
      </c>
      <c r="G388" s="1" t="s">
        <v>863</v>
      </c>
      <c r="H388" s="1" t="s">
        <v>231</v>
      </c>
      <c r="I388" s="1" t="s">
        <v>238</v>
      </c>
      <c r="J388" s="1" t="s">
        <v>48</v>
      </c>
    </row>
    <row r="389" spans="1:10" x14ac:dyDescent="0.25">
      <c r="A389" s="1" t="s">
        <v>1080</v>
      </c>
      <c r="B389" s="1" t="s">
        <v>334</v>
      </c>
      <c r="C389" s="1" t="s">
        <v>363</v>
      </c>
      <c r="D389" s="1" t="s">
        <v>115</v>
      </c>
      <c r="E389" s="1" t="s">
        <v>504</v>
      </c>
      <c r="F389" s="1" t="s">
        <v>36</v>
      </c>
      <c r="G389" s="1" t="s">
        <v>1040</v>
      </c>
      <c r="H389" s="1" t="s">
        <v>273</v>
      </c>
      <c r="I389" s="1" t="s">
        <v>274</v>
      </c>
      <c r="J389" s="1" t="s">
        <v>424</v>
      </c>
    </row>
    <row r="390" spans="1:10" x14ac:dyDescent="0.25">
      <c r="A390" s="1" t="s">
        <v>1081</v>
      </c>
      <c r="B390" s="1" t="s">
        <v>235</v>
      </c>
      <c r="C390" s="1" t="s">
        <v>522</v>
      </c>
      <c r="D390" s="1" t="s">
        <v>60</v>
      </c>
      <c r="E390" s="1" t="s">
        <v>886</v>
      </c>
      <c r="F390" s="1" t="s">
        <v>36</v>
      </c>
      <c r="G390" s="1" t="s">
        <v>1082</v>
      </c>
      <c r="H390" s="1" t="s">
        <v>283</v>
      </c>
      <c r="I390" s="1" t="s">
        <v>219</v>
      </c>
      <c r="J390" s="1" t="s">
        <v>436</v>
      </c>
    </row>
    <row r="391" spans="1:10" x14ac:dyDescent="0.25">
      <c r="A391" s="1" t="s">
        <v>1083</v>
      </c>
      <c r="B391" s="1" t="s">
        <v>655</v>
      </c>
      <c r="C391" s="1" t="s">
        <v>517</v>
      </c>
      <c r="D391" s="1" t="s">
        <v>160</v>
      </c>
      <c r="E391" s="1" t="s">
        <v>701</v>
      </c>
      <c r="F391" s="1" t="s">
        <v>36</v>
      </c>
      <c r="G391" s="1" t="s">
        <v>964</v>
      </c>
      <c r="H391" s="1" t="s">
        <v>302</v>
      </c>
      <c r="I391" s="1" t="s">
        <v>238</v>
      </c>
      <c r="J391" s="1" t="s">
        <v>77</v>
      </c>
    </row>
    <row r="392" spans="1:10" x14ac:dyDescent="0.25">
      <c r="A392" s="1" t="s">
        <v>1084</v>
      </c>
      <c r="B392" s="1" t="s">
        <v>217</v>
      </c>
      <c r="C392" s="1" t="s">
        <v>201</v>
      </c>
      <c r="D392" s="1" t="s">
        <v>1085</v>
      </c>
      <c r="E392" s="1" t="s">
        <v>510</v>
      </c>
      <c r="F392" s="1" t="s">
        <v>36</v>
      </c>
      <c r="G392" s="1" t="s">
        <v>906</v>
      </c>
      <c r="H392" s="1" t="s">
        <v>274</v>
      </c>
      <c r="I392" s="1" t="s">
        <v>405</v>
      </c>
      <c r="J392" s="1" t="s">
        <v>74</v>
      </c>
    </row>
    <row r="393" spans="1:10" x14ac:dyDescent="0.25">
      <c r="A393" s="1" t="s">
        <v>1086</v>
      </c>
      <c r="B393" s="1" t="s">
        <v>369</v>
      </c>
      <c r="C393" s="1" t="s">
        <v>388</v>
      </c>
      <c r="D393" s="1" t="s">
        <v>143</v>
      </c>
      <c r="E393" s="1" t="s">
        <v>380</v>
      </c>
      <c r="F393" s="1" t="s">
        <v>36</v>
      </c>
      <c r="G393" s="1" t="s">
        <v>865</v>
      </c>
      <c r="H393" s="1" t="s">
        <v>204</v>
      </c>
      <c r="I393" s="1" t="s">
        <v>212</v>
      </c>
      <c r="J393" s="1" t="s">
        <v>48</v>
      </c>
    </row>
    <row r="394" spans="1:10" x14ac:dyDescent="0.25">
      <c r="A394" s="1" t="s">
        <v>1087</v>
      </c>
      <c r="B394" s="1" t="s">
        <v>345</v>
      </c>
      <c r="C394" s="1" t="s">
        <v>640</v>
      </c>
      <c r="D394" s="1" t="s">
        <v>50</v>
      </c>
      <c r="E394" s="1" t="s">
        <v>637</v>
      </c>
      <c r="F394" s="1" t="s">
        <v>36</v>
      </c>
      <c r="G394" s="1" t="s">
        <v>887</v>
      </c>
      <c r="H394" s="1" t="s">
        <v>231</v>
      </c>
      <c r="I394" s="1" t="s">
        <v>392</v>
      </c>
      <c r="J394" s="1" t="s">
        <v>424</v>
      </c>
    </row>
    <row r="395" spans="1:10" x14ac:dyDescent="0.25">
      <c r="A395" s="1" t="s">
        <v>1088</v>
      </c>
      <c r="B395" s="1" t="s">
        <v>214</v>
      </c>
      <c r="C395" s="1" t="s">
        <v>459</v>
      </c>
      <c r="D395" s="1" t="s">
        <v>73</v>
      </c>
      <c r="E395" s="1" t="s">
        <v>379</v>
      </c>
      <c r="F395" s="1" t="s">
        <v>36</v>
      </c>
      <c r="G395" s="1" t="s">
        <v>793</v>
      </c>
      <c r="H395" s="1" t="s">
        <v>231</v>
      </c>
      <c r="I395" s="1" t="s">
        <v>212</v>
      </c>
      <c r="J395" s="1" t="s">
        <v>410</v>
      </c>
    </row>
    <row r="396" spans="1:10" x14ac:dyDescent="0.25">
      <c r="A396" s="1" t="s">
        <v>1089</v>
      </c>
      <c r="B396" s="1" t="s">
        <v>312</v>
      </c>
      <c r="C396" s="1" t="s">
        <v>345</v>
      </c>
      <c r="D396" s="1" t="s">
        <v>453</v>
      </c>
      <c r="E396" s="1" t="s">
        <v>528</v>
      </c>
      <c r="F396" s="1" t="s">
        <v>36</v>
      </c>
      <c r="G396" s="1" t="s">
        <v>915</v>
      </c>
      <c r="H396" s="1" t="s">
        <v>231</v>
      </c>
      <c r="I396" s="1" t="s">
        <v>392</v>
      </c>
      <c r="J396" s="1" t="s">
        <v>500</v>
      </c>
    </row>
    <row r="397" spans="1:10" x14ac:dyDescent="0.25">
      <c r="A397" s="1" t="s">
        <v>1090</v>
      </c>
      <c r="B397" s="1" t="s">
        <v>676</v>
      </c>
      <c r="C397" s="1" t="s">
        <v>633</v>
      </c>
      <c r="D397" s="1" t="s">
        <v>177</v>
      </c>
      <c r="E397" s="1" t="s">
        <v>504</v>
      </c>
      <c r="F397" s="1" t="s">
        <v>195</v>
      </c>
      <c r="G397" s="1" t="s">
        <v>793</v>
      </c>
      <c r="H397" s="1" t="s">
        <v>283</v>
      </c>
      <c r="I397" s="1" t="s">
        <v>238</v>
      </c>
      <c r="J397" s="1" t="s">
        <v>410</v>
      </c>
    </row>
    <row r="398" spans="1:10" x14ac:dyDescent="0.25">
      <c r="A398" s="1" t="s">
        <v>1091</v>
      </c>
      <c r="B398" s="1" t="s">
        <v>505</v>
      </c>
      <c r="C398" s="1" t="s">
        <v>764</v>
      </c>
      <c r="D398" s="1" t="s">
        <v>326</v>
      </c>
      <c r="E398" s="1" t="s">
        <v>504</v>
      </c>
      <c r="F398" s="1" t="s">
        <v>36</v>
      </c>
      <c r="G398" s="1" t="s">
        <v>900</v>
      </c>
      <c r="H398" s="1" t="s">
        <v>274</v>
      </c>
      <c r="I398" s="1" t="s">
        <v>35</v>
      </c>
      <c r="J398" s="1" t="s">
        <v>671</v>
      </c>
    </row>
    <row r="399" spans="1:10" x14ac:dyDescent="0.25">
      <c r="A399" s="1" t="s">
        <v>1092</v>
      </c>
      <c r="B399" s="1" t="s">
        <v>476</v>
      </c>
      <c r="C399" s="1" t="s">
        <v>528</v>
      </c>
      <c r="D399" s="1" t="s">
        <v>143</v>
      </c>
      <c r="E399" s="1" t="s">
        <v>359</v>
      </c>
      <c r="F399" s="1" t="s">
        <v>36</v>
      </c>
      <c r="G399" s="1" t="s">
        <v>1093</v>
      </c>
      <c r="H399" s="1" t="s">
        <v>219</v>
      </c>
      <c r="I399" s="1" t="s">
        <v>205</v>
      </c>
      <c r="J399" s="1" t="s">
        <v>983</v>
      </c>
    </row>
    <row r="400" spans="1:10" x14ac:dyDescent="0.25">
      <c r="A400" s="1" t="s">
        <v>1094</v>
      </c>
      <c r="B400" s="1" t="s">
        <v>515</v>
      </c>
      <c r="C400" s="1" t="s">
        <v>245</v>
      </c>
      <c r="D400" s="1" t="s">
        <v>550</v>
      </c>
      <c r="E400" s="1" t="s">
        <v>493</v>
      </c>
      <c r="F400" s="1" t="s">
        <v>36</v>
      </c>
      <c r="G400" s="1" t="s">
        <v>903</v>
      </c>
      <c r="H400" s="1" t="s">
        <v>237</v>
      </c>
      <c r="I400" s="1" t="s">
        <v>405</v>
      </c>
      <c r="J400" s="1" t="s">
        <v>512</v>
      </c>
    </row>
    <row r="401" spans="1:10" x14ac:dyDescent="0.25">
      <c r="A401" s="1" t="s">
        <v>1095</v>
      </c>
      <c r="B401" s="1" t="s">
        <v>711</v>
      </c>
      <c r="C401" s="1" t="s">
        <v>581</v>
      </c>
      <c r="D401" s="1" t="s">
        <v>194</v>
      </c>
      <c r="E401" s="1" t="s">
        <v>804</v>
      </c>
      <c r="F401" s="1" t="s">
        <v>36</v>
      </c>
      <c r="G401" s="1" t="s">
        <v>1096</v>
      </c>
      <c r="H401" s="1" t="s">
        <v>274</v>
      </c>
      <c r="I401" s="1" t="s">
        <v>405</v>
      </c>
      <c r="J401" s="1" t="s">
        <v>400</v>
      </c>
    </row>
    <row r="402" spans="1:10" x14ac:dyDescent="0.25">
      <c r="A402" s="1" t="s">
        <v>1097</v>
      </c>
      <c r="B402" s="1" t="s">
        <v>127</v>
      </c>
      <c r="C402" s="1" t="s">
        <v>62</v>
      </c>
      <c r="D402" s="1" t="s">
        <v>255</v>
      </c>
      <c r="E402" s="1" t="s">
        <v>550</v>
      </c>
      <c r="F402" s="1" t="s">
        <v>36</v>
      </c>
      <c r="G402" s="1" t="s">
        <v>884</v>
      </c>
      <c r="H402" s="1" t="s">
        <v>231</v>
      </c>
      <c r="I402" s="1" t="s">
        <v>405</v>
      </c>
      <c r="J402" s="1" t="s">
        <v>399</v>
      </c>
    </row>
    <row r="403" spans="1:10" x14ac:dyDescent="0.25">
      <c r="A403" s="1" t="s">
        <v>1098</v>
      </c>
      <c r="B403" s="1" t="s">
        <v>141</v>
      </c>
      <c r="C403" s="1" t="s">
        <v>59</v>
      </c>
      <c r="D403" s="1" t="s">
        <v>649</v>
      </c>
      <c r="E403" s="1" t="s">
        <v>627</v>
      </c>
      <c r="F403" s="1" t="s">
        <v>36</v>
      </c>
      <c r="G403" s="1" t="s">
        <v>1093</v>
      </c>
      <c r="H403" s="1" t="s">
        <v>204</v>
      </c>
      <c r="I403" s="1" t="s">
        <v>405</v>
      </c>
      <c r="J403" s="1" t="s">
        <v>643</v>
      </c>
    </row>
    <row r="404" spans="1:10" x14ac:dyDescent="0.25">
      <c r="A404" s="1" t="s">
        <v>1099</v>
      </c>
      <c r="B404" s="1" t="s">
        <v>180</v>
      </c>
      <c r="C404" s="1" t="s">
        <v>115</v>
      </c>
      <c r="D404" s="1" t="s">
        <v>217</v>
      </c>
      <c r="E404" s="1" t="s">
        <v>73</v>
      </c>
      <c r="F404" s="1" t="s">
        <v>36</v>
      </c>
      <c r="G404" s="1" t="s">
        <v>1100</v>
      </c>
      <c r="H404" s="1" t="s">
        <v>274</v>
      </c>
      <c r="I404" s="1" t="s">
        <v>405</v>
      </c>
      <c r="J404" s="1" t="s">
        <v>643</v>
      </c>
    </row>
    <row r="405" spans="1:10" x14ac:dyDescent="0.25">
      <c r="A405" s="1" t="s">
        <v>1101</v>
      </c>
      <c r="B405" s="1" t="s">
        <v>73</v>
      </c>
      <c r="C405" s="1" t="s">
        <v>76</v>
      </c>
      <c r="D405" s="1" t="s">
        <v>651</v>
      </c>
      <c r="E405" s="1" t="s">
        <v>550</v>
      </c>
      <c r="F405" s="1" t="s">
        <v>36</v>
      </c>
      <c r="G405" s="1" t="s">
        <v>921</v>
      </c>
      <c r="H405" s="1" t="s">
        <v>231</v>
      </c>
      <c r="I405" s="1" t="s">
        <v>212</v>
      </c>
      <c r="J405" s="1" t="s">
        <v>660</v>
      </c>
    </row>
    <row r="406" spans="1:10" x14ac:dyDescent="0.25">
      <c r="A406" s="1" t="s">
        <v>1102</v>
      </c>
      <c r="B406" s="1" t="s">
        <v>521</v>
      </c>
      <c r="C406" s="1" t="s">
        <v>241</v>
      </c>
      <c r="D406" s="1" t="s">
        <v>674</v>
      </c>
      <c r="E406" s="1" t="s">
        <v>353</v>
      </c>
      <c r="F406" s="1" t="s">
        <v>36</v>
      </c>
      <c r="G406" s="1" t="s">
        <v>845</v>
      </c>
      <c r="H406" s="1" t="s">
        <v>219</v>
      </c>
      <c r="I406" s="1" t="s">
        <v>405</v>
      </c>
      <c r="J406" s="1" t="s">
        <v>512</v>
      </c>
    </row>
    <row r="407" spans="1:10" x14ac:dyDescent="0.25">
      <c r="A407" s="1" t="s">
        <v>1103</v>
      </c>
      <c r="B407" s="1" t="s">
        <v>330</v>
      </c>
      <c r="C407" s="1" t="s">
        <v>353</v>
      </c>
      <c r="D407" s="1" t="s">
        <v>359</v>
      </c>
      <c r="E407" s="1" t="s">
        <v>623</v>
      </c>
      <c r="F407" s="1" t="s">
        <v>36</v>
      </c>
      <c r="G407" s="1" t="s">
        <v>793</v>
      </c>
      <c r="H407" s="1" t="s">
        <v>219</v>
      </c>
      <c r="I407" s="1" t="s">
        <v>392</v>
      </c>
      <c r="J407" s="1" t="s">
        <v>663</v>
      </c>
    </row>
    <row r="408" spans="1:10" x14ac:dyDescent="0.25">
      <c r="A408" s="1" t="s">
        <v>1104</v>
      </c>
      <c r="B408" s="1" t="s">
        <v>470</v>
      </c>
      <c r="C408" s="1" t="s">
        <v>207</v>
      </c>
      <c r="D408" s="1" t="s">
        <v>605</v>
      </c>
      <c r="E408" s="1" t="s">
        <v>345</v>
      </c>
      <c r="F408" s="1" t="s">
        <v>36</v>
      </c>
      <c r="G408" s="1" t="s">
        <v>915</v>
      </c>
      <c r="H408" s="1" t="s">
        <v>547</v>
      </c>
      <c r="I408" s="1" t="s">
        <v>204</v>
      </c>
      <c r="J408" s="1" t="s">
        <v>647</v>
      </c>
    </row>
    <row r="409" spans="1:10" x14ac:dyDescent="0.25">
      <c r="A409" s="1" t="s">
        <v>1105</v>
      </c>
      <c r="B409" s="1" t="s">
        <v>359</v>
      </c>
      <c r="C409" s="1" t="s">
        <v>470</v>
      </c>
      <c r="D409" s="1" t="s">
        <v>1106</v>
      </c>
      <c r="E409" s="1" t="s">
        <v>357</v>
      </c>
      <c r="F409" s="1" t="s">
        <v>36</v>
      </c>
      <c r="G409" s="1" t="s">
        <v>909</v>
      </c>
      <c r="H409" s="1" t="s">
        <v>231</v>
      </c>
      <c r="I409" s="1" t="s">
        <v>212</v>
      </c>
      <c r="J409" s="1" t="s">
        <v>643</v>
      </c>
    </row>
    <row r="410" spans="1:10" x14ac:dyDescent="0.25">
      <c r="A410" s="1" t="s">
        <v>1107</v>
      </c>
      <c r="B410" s="1" t="s">
        <v>359</v>
      </c>
      <c r="C410" s="1" t="s">
        <v>382</v>
      </c>
      <c r="D410" s="1" t="s">
        <v>601</v>
      </c>
      <c r="E410" s="1" t="s">
        <v>234</v>
      </c>
      <c r="F410" s="1" t="s">
        <v>36</v>
      </c>
      <c r="G410" s="1" t="s">
        <v>1031</v>
      </c>
      <c r="H410" s="1" t="s">
        <v>231</v>
      </c>
      <c r="I410" s="1" t="s">
        <v>212</v>
      </c>
      <c r="J410" s="1" t="s">
        <v>416</v>
      </c>
    </row>
    <row r="411" spans="1:10" x14ac:dyDescent="0.25">
      <c r="A411" s="1" t="s">
        <v>1108</v>
      </c>
      <c r="B411" s="1" t="s">
        <v>746</v>
      </c>
      <c r="C411" s="1" t="s">
        <v>676</v>
      </c>
      <c r="D411" s="1" t="s">
        <v>310</v>
      </c>
      <c r="E411" s="1" t="s">
        <v>633</v>
      </c>
      <c r="F411" s="1" t="s">
        <v>36</v>
      </c>
      <c r="G411" s="1" t="s">
        <v>1020</v>
      </c>
      <c r="H411" s="1" t="s">
        <v>231</v>
      </c>
      <c r="I411" s="1" t="s">
        <v>238</v>
      </c>
      <c r="J411" s="1" t="s">
        <v>629</v>
      </c>
    </row>
    <row r="412" spans="1:10" x14ac:dyDescent="0.25">
      <c r="A412" s="1" t="s">
        <v>1109</v>
      </c>
      <c r="B412" s="1" t="s">
        <v>581</v>
      </c>
      <c r="C412" s="1" t="s">
        <v>214</v>
      </c>
      <c r="D412" s="1" t="s">
        <v>1110</v>
      </c>
      <c r="E412" s="1" t="s">
        <v>476</v>
      </c>
      <c r="F412" s="1" t="s">
        <v>36</v>
      </c>
      <c r="G412" s="1" t="s">
        <v>1034</v>
      </c>
      <c r="H412" s="1" t="s">
        <v>204</v>
      </c>
      <c r="I412" s="1" t="s">
        <v>238</v>
      </c>
      <c r="J412" s="1" t="s">
        <v>739</v>
      </c>
    </row>
    <row r="413" spans="1:10" x14ac:dyDescent="0.25">
      <c r="A413" s="1" t="s">
        <v>1111</v>
      </c>
      <c r="B413" s="1" t="s">
        <v>141</v>
      </c>
      <c r="C413" s="1" t="s">
        <v>627</v>
      </c>
      <c r="D413" s="1" t="s">
        <v>145</v>
      </c>
      <c r="E413" s="1" t="s">
        <v>455</v>
      </c>
      <c r="F413" s="1" t="s">
        <v>195</v>
      </c>
      <c r="G413" s="1" t="s">
        <v>1073</v>
      </c>
      <c r="H413" s="1" t="s">
        <v>231</v>
      </c>
      <c r="I413" s="1" t="s">
        <v>392</v>
      </c>
      <c r="J413" s="1" t="s">
        <v>384</v>
      </c>
    </row>
    <row r="414" spans="1:10" x14ac:dyDescent="0.25">
      <c r="A414" s="1" t="s">
        <v>1112</v>
      </c>
      <c r="B414" s="1" t="s">
        <v>183</v>
      </c>
      <c r="C414" s="1" t="s">
        <v>341</v>
      </c>
      <c r="D414" s="1" t="s">
        <v>70</v>
      </c>
      <c r="E414" s="1" t="s">
        <v>584</v>
      </c>
      <c r="F414" s="1" t="s">
        <v>36</v>
      </c>
      <c r="G414" s="1" t="s">
        <v>887</v>
      </c>
      <c r="H414" s="1" t="s">
        <v>261</v>
      </c>
      <c r="I414" s="1" t="s">
        <v>238</v>
      </c>
      <c r="J414" s="1" t="s">
        <v>850</v>
      </c>
    </row>
    <row r="415" spans="1:10" x14ac:dyDescent="0.25">
      <c r="A415" s="1" t="s">
        <v>1113</v>
      </c>
      <c r="B415" s="1" t="s">
        <v>177</v>
      </c>
      <c r="C415" s="1" t="s">
        <v>65</v>
      </c>
      <c r="D415" s="1" t="s">
        <v>356</v>
      </c>
      <c r="E415" s="1" t="s">
        <v>515</v>
      </c>
      <c r="F415" s="1" t="s">
        <v>36</v>
      </c>
      <c r="G415" s="1" t="s">
        <v>887</v>
      </c>
      <c r="H415" s="1" t="s">
        <v>302</v>
      </c>
      <c r="I415" s="1" t="s">
        <v>219</v>
      </c>
      <c r="J415" s="1" t="s">
        <v>398</v>
      </c>
    </row>
    <row r="416" spans="1:10" x14ac:dyDescent="0.25">
      <c r="A416" s="1" t="s">
        <v>1114</v>
      </c>
      <c r="B416" s="1" t="s">
        <v>143</v>
      </c>
      <c r="C416" s="1" t="s">
        <v>59</v>
      </c>
      <c r="D416" s="1" t="s">
        <v>227</v>
      </c>
      <c r="E416" s="1" t="s">
        <v>602</v>
      </c>
      <c r="F416" s="1" t="s">
        <v>36</v>
      </c>
      <c r="G416" s="1" t="s">
        <v>917</v>
      </c>
      <c r="H416" s="1" t="s">
        <v>261</v>
      </c>
      <c r="I416" s="1" t="s">
        <v>204</v>
      </c>
      <c r="J416" s="1" t="s">
        <v>510</v>
      </c>
    </row>
    <row r="417" spans="1:10" x14ac:dyDescent="0.25">
      <c r="A417" s="1" t="s">
        <v>1115</v>
      </c>
      <c r="B417" s="1" t="s">
        <v>38</v>
      </c>
      <c r="C417" s="1" t="s">
        <v>38</v>
      </c>
      <c r="D417" s="1" t="s">
        <v>752</v>
      </c>
      <c r="E417" s="1" t="s">
        <v>73</v>
      </c>
      <c r="F417" s="1" t="s">
        <v>36</v>
      </c>
      <c r="G417" s="1" t="s">
        <v>863</v>
      </c>
      <c r="H417" s="1" t="s">
        <v>547</v>
      </c>
      <c r="I417" s="1" t="s">
        <v>237</v>
      </c>
      <c r="J417" s="1" t="s">
        <v>655</v>
      </c>
    </row>
    <row r="418" spans="1:10" x14ac:dyDescent="0.25">
      <c r="A418" s="1" t="s">
        <v>1116</v>
      </c>
      <c r="B418" s="1" t="s">
        <v>87</v>
      </c>
      <c r="C418" s="1" t="s">
        <v>141</v>
      </c>
      <c r="D418" s="1" t="s">
        <v>384</v>
      </c>
      <c r="E418" s="1" t="s">
        <v>173</v>
      </c>
      <c r="F418" s="1" t="s">
        <v>36</v>
      </c>
      <c r="G418" s="1" t="s">
        <v>909</v>
      </c>
      <c r="H418" s="1" t="s">
        <v>547</v>
      </c>
      <c r="I418" s="1" t="s">
        <v>204</v>
      </c>
      <c r="J418" s="1" t="s">
        <v>210</v>
      </c>
    </row>
    <row r="419" spans="1:10" x14ac:dyDescent="0.25">
      <c r="A419" s="1" t="s">
        <v>1117</v>
      </c>
      <c r="B419" s="1" t="s">
        <v>38</v>
      </c>
      <c r="C419" s="1" t="s">
        <v>100</v>
      </c>
      <c r="D419" s="1" t="s">
        <v>655</v>
      </c>
      <c r="E419" s="1" t="s">
        <v>173</v>
      </c>
      <c r="F419" s="1" t="s">
        <v>36</v>
      </c>
      <c r="G419" s="1" t="s">
        <v>1040</v>
      </c>
      <c r="H419" s="1" t="s">
        <v>302</v>
      </c>
      <c r="I419" s="1" t="s">
        <v>231</v>
      </c>
      <c r="J419" s="1" t="s">
        <v>503</v>
      </c>
    </row>
    <row r="420" spans="1:10" x14ac:dyDescent="0.25">
      <c r="A420" s="1" t="s">
        <v>1118</v>
      </c>
      <c r="B420" s="1" t="s">
        <v>50</v>
      </c>
      <c r="C420" s="1" t="s">
        <v>91</v>
      </c>
      <c r="D420" s="1" t="s">
        <v>396</v>
      </c>
      <c r="E420" s="1" t="s">
        <v>62</v>
      </c>
      <c r="F420" s="1" t="s">
        <v>36</v>
      </c>
      <c r="G420" s="1" t="s">
        <v>951</v>
      </c>
      <c r="H420" s="1" t="s">
        <v>544</v>
      </c>
      <c r="I420" s="1" t="s">
        <v>237</v>
      </c>
      <c r="J420" s="1" t="s">
        <v>503</v>
      </c>
    </row>
    <row r="421" spans="1:10" x14ac:dyDescent="0.25">
      <c r="A421" s="1" t="s">
        <v>1119</v>
      </c>
      <c r="B421" s="1" t="s">
        <v>59</v>
      </c>
      <c r="C421" s="1" t="s">
        <v>177</v>
      </c>
      <c r="D421" s="1" t="s">
        <v>664</v>
      </c>
      <c r="E421" s="1" t="s">
        <v>60</v>
      </c>
      <c r="F421" s="1" t="s">
        <v>36</v>
      </c>
      <c r="G421" s="1" t="s">
        <v>1120</v>
      </c>
      <c r="H421" s="1" t="s">
        <v>544</v>
      </c>
      <c r="I421" s="1" t="s">
        <v>231</v>
      </c>
      <c r="J421" s="1" t="s">
        <v>399</v>
      </c>
    </row>
    <row r="422" spans="1:10" x14ac:dyDescent="0.25">
      <c r="A422" s="1" t="s">
        <v>1121</v>
      </c>
      <c r="B422" s="1" t="s">
        <v>84</v>
      </c>
      <c r="C422" s="1" t="s">
        <v>149</v>
      </c>
      <c r="D422" s="1" t="s">
        <v>519</v>
      </c>
      <c r="E422" s="1" t="s">
        <v>38</v>
      </c>
      <c r="F422" s="1" t="s">
        <v>36</v>
      </c>
      <c r="G422" s="1" t="s">
        <v>1034</v>
      </c>
      <c r="H422" s="1" t="s">
        <v>307</v>
      </c>
      <c r="I422" s="1" t="s">
        <v>231</v>
      </c>
      <c r="J422" s="1" t="s">
        <v>629</v>
      </c>
    </row>
    <row r="423" spans="1:10" x14ac:dyDescent="0.25">
      <c r="A423" s="1" t="s">
        <v>1122</v>
      </c>
      <c r="B423" s="1" t="s">
        <v>50</v>
      </c>
      <c r="C423" s="1" t="s">
        <v>180</v>
      </c>
      <c r="D423" s="1" t="s">
        <v>410</v>
      </c>
      <c r="E423" s="1" t="s">
        <v>38</v>
      </c>
      <c r="F423" s="1" t="s">
        <v>36</v>
      </c>
      <c r="G423" s="1" t="s">
        <v>977</v>
      </c>
      <c r="H423" s="1" t="s">
        <v>307</v>
      </c>
      <c r="I423" s="1" t="s">
        <v>231</v>
      </c>
      <c r="J423" s="1" t="s">
        <v>438</v>
      </c>
    </row>
    <row r="424" spans="1:10" x14ac:dyDescent="0.25">
      <c r="A424" s="1" t="s">
        <v>1123</v>
      </c>
      <c r="B424" s="1" t="s">
        <v>47</v>
      </c>
      <c r="C424" s="1" t="s">
        <v>146</v>
      </c>
      <c r="D424" s="1" t="s">
        <v>46</v>
      </c>
      <c r="E424" s="1" t="s">
        <v>38</v>
      </c>
      <c r="F424" s="1" t="s">
        <v>36</v>
      </c>
      <c r="G424" s="1" t="s">
        <v>1056</v>
      </c>
      <c r="H424" s="1" t="s">
        <v>307</v>
      </c>
      <c r="I424" s="1" t="s">
        <v>231</v>
      </c>
      <c r="J424" s="1" t="s">
        <v>402</v>
      </c>
    </row>
    <row r="425" spans="1:10" x14ac:dyDescent="0.25">
      <c r="A425" s="1" t="s">
        <v>1124</v>
      </c>
      <c r="B425" s="1" t="s">
        <v>70</v>
      </c>
      <c r="C425" s="1" t="s">
        <v>143</v>
      </c>
      <c r="D425" s="1" t="s">
        <v>52</v>
      </c>
      <c r="E425" s="1" t="s">
        <v>127</v>
      </c>
      <c r="F425" s="1" t="s">
        <v>36</v>
      </c>
      <c r="G425" s="1" t="s">
        <v>890</v>
      </c>
      <c r="H425" s="1" t="s">
        <v>302</v>
      </c>
      <c r="I425" s="1" t="s">
        <v>231</v>
      </c>
      <c r="J425" s="1" t="s">
        <v>660</v>
      </c>
    </row>
    <row r="426" spans="1:10" x14ac:dyDescent="0.25">
      <c r="A426" s="1" t="s">
        <v>1125</v>
      </c>
      <c r="B426" s="1" t="s">
        <v>76</v>
      </c>
      <c r="C426" s="1" t="s">
        <v>100</v>
      </c>
      <c r="D426" s="1" t="s">
        <v>77</v>
      </c>
      <c r="E426" s="1" t="s">
        <v>127</v>
      </c>
      <c r="F426" s="1" t="s">
        <v>36</v>
      </c>
      <c r="G426" s="1" t="s">
        <v>1040</v>
      </c>
      <c r="H426" s="1" t="s">
        <v>261</v>
      </c>
      <c r="I426" s="1" t="s">
        <v>231</v>
      </c>
      <c r="J426" s="1" t="s">
        <v>983</v>
      </c>
    </row>
    <row r="427" spans="1:10" x14ac:dyDescent="0.25">
      <c r="A427" s="1" t="s">
        <v>1126</v>
      </c>
      <c r="B427" s="1" t="s">
        <v>341</v>
      </c>
      <c r="C427" s="1" t="s">
        <v>141</v>
      </c>
      <c r="D427" s="1" t="s">
        <v>429</v>
      </c>
      <c r="E427" s="1" t="s">
        <v>38</v>
      </c>
      <c r="F427" s="1" t="s">
        <v>36</v>
      </c>
      <c r="G427" s="1" t="s">
        <v>959</v>
      </c>
      <c r="H427" s="1" t="s">
        <v>261</v>
      </c>
      <c r="I427" s="1" t="s">
        <v>219</v>
      </c>
      <c r="J427" s="1" t="s">
        <v>693</v>
      </c>
    </row>
    <row r="428" spans="1:10" x14ac:dyDescent="0.25">
      <c r="A428" s="1" t="s">
        <v>1127</v>
      </c>
      <c r="B428" s="1" t="s">
        <v>550</v>
      </c>
      <c r="C428" s="1" t="s">
        <v>127</v>
      </c>
      <c r="D428" s="1" t="s">
        <v>66</v>
      </c>
      <c r="E428" s="1" t="s">
        <v>50</v>
      </c>
      <c r="F428" s="1" t="s">
        <v>36</v>
      </c>
      <c r="G428" s="1" t="s">
        <v>890</v>
      </c>
      <c r="H428" s="1" t="s">
        <v>302</v>
      </c>
      <c r="I428" s="1" t="s">
        <v>204</v>
      </c>
      <c r="J428" s="1" t="s">
        <v>407</v>
      </c>
    </row>
    <row r="429" spans="1:10" x14ac:dyDescent="0.25">
      <c r="A429" s="1" t="s">
        <v>1128</v>
      </c>
      <c r="B429" s="1" t="s">
        <v>215</v>
      </c>
      <c r="C429" s="1" t="s">
        <v>127</v>
      </c>
      <c r="D429" s="1" t="s">
        <v>54</v>
      </c>
      <c r="E429" s="1" t="s">
        <v>59</v>
      </c>
      <c r="F429" s="1" t="s">
        <v>36</v>
      </c>
      <c r="G429" s="1" t="s">
        <v>967</v>
      </c>
      <c r="H429" s="1" t="s">
        <v>302</v>
      </c>
      <c r="I429" s="1" t="s">
        <v>219</v>
      </c>
      <c r="J429" s="1" t="s">
        <v>498</v>
      </c>
    </row>
    <row r="430" spans="1:10" x14ac:dyDescent="0.25">
      <c r="A430" s="1" t="s">
        <v>1129</v>
      </c>
      <c r="B430" s="1" t="s">
        <v>249</v>
      </c>
      <c r="C430" s="1" t="s">
        <v>45</v>
      </c>
      <c r="D430" s="1" t="s">
        <v>1023</v>
      </c>
      <c r="E430" s="1" t="s">
        <v>47</v>
      </c>
      <c r="F430" s="1" t="s">
        <v>36</v>
      </c>
      <c r="G430" s="1" t="s">
        <v>887</v>
      </c>
      <c r="H430" s="1" t="s">
        <v>283</v>
      </c>
      <c r="I430" s="1" t="s">
        <v>219</v>
      </c>
      <c r="J430" s="1" t="s">
        <v>407</v>
      </c>
    </row>
    <row r="431" spans="1:10" x14ac:dyDescent="0.25">
      <c r="A431" s="1" t="s">
        <v>1130</v>
      </c>
      <c r="B431" s="1" t="s">
        <v>584</v>
      </c>
      <c r="C431" s="1" t="s">
        <v>51</v>
      </c>
      <c r="D431" s="1" t="s">
        <v>61</v>
      </c>
      <c r="E431" s="1" t="s">
        <v>133</v>
      </c>
      <c r="F431" s="1" t="s">
        <v>36</v>
      </c>
      <c r="G431" s="1" t="s">
        <v>917</v>
      </c>
      <c r="H431" s="1" t="s">
        <v>283</v>
      </c>
      <c r="I431" s="1" t="s">
        <v>219</v>
      </c>
      <c r="J431" s="1" t="s">
        <v>666</v>
      </c>
    </row>
    <row r="432" spans="1:10" x14ac:dyDescent="0.25">
      <c r="A432" s="1" t="s">
        <v>1131</v>
      </c>
      <c r="B432" s="1" t="s">
        <v>356</v>
      </c>
      <c r="C432" s="1" t="s">
        <v>62</v>
      </c>
      <c r="D432" s="1" t="s">
        <v>432</v>
      </c>
      <c r="E432" s="1" t="s">
        <v>173</v>
      </c>
      <c r="F432" s="1" t="s">
        <v>36</v>
      </c>
      <c r="G432" s="1" t="s">
        <v>915</v>
      </c>
      <c r="H432" s="1" t="s">
        <v>273</v>
      </c>
      <c r="I432" s="1" t="s">
        <v>219</v>
      </c>
      <c r="J432" s="1" t="s">
        <v>498</v>
      </c>
    </row>
    <row r="433" spans="1:10" x14ac:dyDescent="0.25">
      <c r="A433" s="1" t="s">
        <v>1132</v>
      </c>
      <c r="B433" s="1" t="s">
        <v>292</v>
      </c>
      <c r="C433" s="1" t="s">
        <v>344</v>
      </c>
      <c r="D433" s="1" t="s">
        <v>411</v>
      </c>
      <c r="E433" s="1" t="s">
        <v>344</v>
      </c>
      <c r="F433" s="1" t="s">
        <v>36</v>
      </c>
      <c r="G433" s="1" t="s">
        <v>906</v>
      </c>
      <c r="H433" s="1" t="s">
        <v>237</v>
      </c>
      <c r="I433" s="1" t="s">
        <v>274</v>
      </c>
      <c r="J433" s="1" t="s">
        <v>662</v>
      </c>
    </row>
    <row r="434" spans="1:10" x14ac:dyDescent="0.25">
      <c r="A434" s="1" t="s">
        <v>1133</v>
      </c>
      <c r="B434" s="1" t="s">
        <v>723</v>
      </c>
      <c r="C434" s="1" t="s">
        <v>250</v>
      </c>
      <c r="D434" s="1" t="s">
        <v>402</v>
      </c>
      <c r="E434" s="1" t="s">
        <v>711</v>
      </c>
      <c r="F434" s="1" t="s">
        <v>36</v>
      </c>
      <c r="G434" s="1" t="s">
        <v>917</v>
      </c>
      <c r="H434" s="1" t="s">
        <v>231</v>
      </c>
      <c r="I434" s="1" t="s">
        <v>212</v>
      </c>
      <c r="J434" s="1" t="s">
        <v>404</v>
      </c>
    </row>
    <row r="435" spans="1:10" x14ac:dyDescent="0.25">
      <c r="A435" s="1" t="s">
        <v>1134</v>
      </c>
      <c r="B435" s="1" t="s">
        <v>382</v>
      </c>
      <c r="C435" s="1" t="s">
        <v>215</v>
      </c>
      <c r="D435" s="1" t="s">
        <v>886</v>
      </c>
      <c r="E435" s="1" t="s">
        <v>222</v>
      </c>
      <c r="F435" s="1" t="s">
        <v>36</v>
      </c>
      <c r="G435" s="1" t="s">
        <v>863</v>
      </c>
      <c r="H435" s="1" t="s">
        <v>219</v>
      </c>
      <c r="I435" s="1" t="s">
        <v>392</v>
      </c>
      <c r="J435" s="1" t="s">
        <v>660</v>
      </c>
    </row>
    <row r="436" spans="1:10" x14ac:dyDescent="0.25">
      <c r="A436" s="1" t="s">
        <v>1135</v>
      </c>
      <c r="B436" s="1" t="s">
        <v>674</v>
      </c>
      <c r="C436" s="1" t="s">
        <v>371</v>
      </c>
      <c r="D436" s="1" t="s">
        <v>234</v>
      </c>
      <c r="E436" s="1" t="s">
        <v>584</v>
      </c>
      <c r="F436" s="1" t="s">
        <v>36</v>
      </c>
      <c r="G436" s="1" t="s">
        <v>1120</v>
      </c>
      <c r="H436" s="1" t="s">
        <v>219</v>
      </c>
      <c r="I436" s="1" t="s">
        <v>392</v>
      </c>
      <c r="J436" s="1" t="s">
        <v>647</v>
      </c>
    </row>
    <row r="437" spans="1:10" x14ac:dyDescent="0.25">
      <c r="A437" s="1" t="s">
        <v>1136</v>
      </c>
      <c r="B437" s="1" t="s">
        <v>369</v>
      </c>
      <c r="C437" s="1" t="s">
        <v>378</v>
      </c>
      <c r="D437" s="1" t="s">
        <v>605</v>
      </c>
      <c r="E437" s="1" t="s">
        <v>345</v>
      </c>
      <c r="F437" s="1" t="s">
        <v>36</v>
      </c>
      <c r="G437" s="1" t="s">
        <v>1082</v>
      </c>
      <c r="H437" s="1" t="s">
        <v>212</v>
      </c>
      <c r="I437" s="1" t="s">
        <v>205</v>
      </c>
      <c r="J437" s="1" t="s">
        <v>647</v>
      </c>
    </row>
    <row r="438" spans="1:10" x14ac:dyDescent="0.25">
      <c r="A438" s="1" t="s">
        <v>1137</v>
      </c>
      <c r="B438" s="1" t="s">
        <v>637</v>
      </c>
      <c r="C438" s="1" t="s">
        <v>674</v>
      </c>
      <c r="D438" s="1" t="s">
        <v>180</v>
      </c>
      <c r="E438" s="1" t="s">
        <v>636</v>
      </c>
      <c r="F438" s="1" t="s">
        <v>36</v>
      </c>
      <c r="G438" s="1" t="s">
        <v>1138</v>
      </c>
      <c r="H438" s="1" t="s">
        <v>392</v>
      </c>
      <c r="I438" s="1" t="s">
        <v>205</v>
      </c>
      <c r="J438" s="1" t="s">
        <v>647</v>
      </c>
    </row>
    <row r="439" spans="1:10" x14ac:dyDescent="0.25">
      <c r="A439" s="1" t="s">
        <v>1139</v>
      </c>
      <c r="B439" s="1" t="s">
        <v>522</v>
      </c>
      <c r="C439" s="1" t="s">
        <v>508</v>
      </c>
      <c r="D439" s="1" t="s">
        <v>696</v>
      </c>
      <c r="E439" s="1" t="s">
        <v>255</v>
      </c>
      <c r="F439" s="1" t="s">
        <v>36</v>
      </c>
      <c r="G439" s="1" t="s">
        <v>977</v>
      </c>
      <c r="H439" s="1" t="s">
        <v>392</v>
      </c>
      <c r="I439" s="1" t="s">
        <v>205</v>
      </c>
      <c r="J439" s="1" t="s">
        <v>664</v>
      </c>
    </row>
    <row r="440" spans="1:10" x14ac:dyDescent="0.25">
      <c r="A440" s="1" t="s">
        <v>1140</v>
      </c>
      <c r="B440" s="1" t="s">
        <v>223</v>
      </c>
      <c r="C440" s="1" t="s">
        <v>235</v>
      </c>
      <c r="D440" s="1" t="s">
        <v>326</v>
      </c>
      <c r="E440" s="1" t="s">
        <v>246</v>
      </c>
      <c r="F440" s="1" t="s">
        <v>36</v>
      </c>
      <c r="G440" s="1" t="s">
        <v>951</v>
      </c>
      <c r="H440" s="1" t="s">
        <v>392</v>
      </c>
      <c r="I440" s="1" t="s">
        <v>205</v>
      </c>
      <c r="J440" s="1" t="s">
        <v>404</v>
      </c>
    </row>
    <row r="441" spans="1:10" x14ac:dyDescent="0.25">
      <c r="A441" s="1" t="s">
        <v>1141</v>
      </c>
      <c r="B441" s="1" t="s">
        <v>391</v>
      </c>
      <c r="C441" s="1" t="s">
        <v>235</v>
      </c>
      <c r="D441" s="1" t="s">
        <v>336</v>
      </c>
      <c r="E441" s="1" t="s">
        <v>388</v>
      </c>
      <c r="F441" s="1" t="s">
        <v>36</v>
      </c>
      <c r="G441" s="1" t="s">
        <v>951</v>
      </c>
      <c r="H441" s="1" t="s">
        <v>392</v>
      </c>
      <c r="I441" s="1" t="s">
        <v>205</v>
      </c>
      <c r="J441" s="1" t="s">
        <v>498</v>
      </c>
    </row>
    <row r="442" spans="1:10" x14ac:dyDescent="0.25">
      <c r="A442" s="1" t="s">
        <v>1142</v>
      </c>
      <c r="B442" s="1" t="s">
        <v>217</v>
      </c>
      <c r="C442" s="1" t="s">
        <v>201</v>
      </c>
      <c r="D442" s="1" t="s">
        <v>601</v>
      </c>
      <c r="E442" s="1" t="s">
        <v>380</v>
      </c>
      <c r="F442" s="1" t="s">
        <v>36</v>
      </c>
      <c r="G442" s="1" t="s">
        <v>1138</v>
      </c>
      <c r="H442" s="1" t="s">
        <v>392</v>
      </c>
      <c r="I442" s="1" t="s">
        <v>205</v>
      </c>
      <c r="J442" s="1" t="s">
        <v>621</v>
      </c>
    </row>
    <row r="443" spans="1:10" x14ac:dyDescent="0.25">
      <c r="A443" s="1" t="s">
        <v>1143</v>
      </c>
      <c r="B443" s="1" t="s">
        <v>631</v>
      </c>
      <c r="C443" s="1" t="s">
        <v>886</v>
      </c>
      <c r="D443" s="1" t="s">
        <v>1144</v>
      </c>
      <c r="E443" s="1" t="s">
        <v>229</v>
      </c>
      <c r="F443" s="1" t="s">
        <v>36</v>
      </c>
      <c r="G443" s="1" t="s">
        <v>890</v>
      </c>
      <c r="H443" s="1" t="s">
        <v>392</v>
      </c>
      <c r="I443" s="1" t="s">
        <v>205</v>
      </c>
      <c r="J443" s="1" t="s">
        <v>432</v>
      </c>
    </row>
    <row r="444" spans="1:10" x14ac:dyDescent="0.25">
      <c r="A444" s="1" t="s">
        <v>1145</v>
      </c>
      <c r="B444" s="1" t="s">
        <v>503</v>
      </c>
      <c r="C444" s="1" t="s">
        <v>416</v>
      </c>
      <c r="D444" s="1" t="s">
        <v>221</v>
      </c>
      <c r="E444" s="1" t="s">
        <v>398</v>
      </c>
      <c r="F444" s="1" t="s">
        <v>36</v>
      </c>
      <c r="G444" s="1" t="s">
        <v>890</v>
      </c>
      <c r="H444" s="1" t="s">
        <v>205</v>
      </c>
      <c r="I444" s="1" t="s">
        <v>35</v>
      </c>
      <c r="J444" s="1" t="s">
        <v>57</v>
      </c>
    </row>
    <row r="445" spans="1:10" x14ac:dyDescent="0.25">
      <c r="A445" s="1" t="s">
        <v>1146</v>
      </c>
      <c r="B445" s="1" t="s">
        <v>512</v>
      </c>
      <c r="C445" s="1" t="s">
        <v>399</v>
      </c>
      <c r="D445" s="1" t="s">
        <v>159</v>
      </c>
      <c r="E445" s="1" t="s">
        <v>811</v>
      </c>
      <c r="F445" s="1" t="s">
        <v>36</v>
      </c>
      <c r="G445" s="1" t="s">
        <v>890</v>
      </c>
      <c r="H445" s="1" t="s">
        <v>392</v>
      </c>
      <c r="I445" s="1" t="s">
        <v>205</v>
      </c>
      <c r="J445" s="1" t="s">
        <v>66</v>
      </c>
    </row>
    <row r="446" spans="1:10" x14ac:dyDescent="0.25">
      <c r="A446" s="1" t="s">
        <v>1147</v>
      </c>
      <c r="B446" s="1" t="s">
        <v>647</v>
      </c>
      <c r="C446" s="1" t="s">
        <v>655</v>
      </c>
      <c r="D446" s="1" t="s">
        <v>84</v>
      </c>
      <c r="E446" s="1" t="s">
        <v>391</v>
      </c>
      <c r="F446" s="1" t="s">
        <v>36</v>
      </c>
      <c r="G446" s="1" t="s">
        <v>964</v>
      </c>
      <c r="H446" s="1" t="s">
        <v>392</v>
      </c>
      <c r="I446" s="1" t="s">
        <v>205</v>
      </c>
      <c r="J446" s="1" t="s">
        <v>74</v>
      </c>
    </row>
    <row r="447" spans="1:10" x14ac:dyDescent="0.25">
      <c r="A447" s="1" t="s">
        <v>1148</v>
      </c>
      <c r="B447" s="1" t="s">
        <v>664</v>
      </c>
      <c r="C447" s="1" t="s">
        <v>400</v>
      </c>
      <c r="D447" s="1" t="s">
        <v>1106</v>
      </c>
      <c r="E447" s="1" t="s">
        <v>396</v>
      </c>
      <c r="F447" s="1" t="s">
        <v>36</v>
      </c>
      <c r="G447" s="1" t="s">
        <v>1004</v>
      </c>
      <c r="H447" s="1" t="s">
        <v>205</v>
      </c>
      <c r="I447" s="1" t="s">
        <v>35</v>
      </c>
      <c r="J447" s="1" t="s">
        <v>435</v>
      </c>
    </row>
    <row r="448" spans="1:10" x14ac:dyDescent="0.25">
      <c r="A448" s="1" t="s">
        <v>1149</v>
      </c>
      <c r="B448" s="1" t="s">
        <v>666</v>
      </c>
      <c r="C448" s="1" t="s">
        <v>621</v>
      </c>
      <c r="D448" s="1" t="s">
        <v>1070</v>
      </c>
      <c r="E448" s="1" t="s">
        <v>407</v>
      </c>
      <c r="F448" s="1" t="s">
        <v>36</v>
      </c>
      <c r="G448" s="1" t="s">
        <v>1150</v>
      </c>
      <c r="H448" s="1" t="s">
        <v>205</v>
      </c>
      <c r="I448" s="1" t="s">
        <v>35</v>
      </c>
      <c r="J448" s="1" t="s">
        <v>79</v>
      </c>
    </row>
    <row r="449" spans="1:10" x14ac:dyDescent="0.25">
      <c r="A449" s="1" t="s">
        <v>1151</v>
      </c>
      <c r="B449" s="1" t="s">
        <v>668</v>
      </c>
      <c r="C449" s="1" t="s">
        <v>427</v>
      </c>
      <c r="D449" s="1" t="s">
        <v>571</v>
      </c>
      <c r="E449" s="1" t="s">
        <v>40</v>
      </c>
      <c r="F449" s="1" t="s">
        <v>36</v>
      </c>
      <c r="G449" s="1" t="s">
        <v>1150</v>
      </c>
      <c r="H449" s="1" t="s">
        <v>205</v>
      </c>
      <c r="I449" s="1" t="s">
        <v>35</v>
      </c>
      <c r="J449" s="1" t="s">
        <v>93</v>
      </c>
    </row>
    <row r="450" spans="1:10" x14ac:dyDescent="0.25">
      <c r="A450" s="1" t="s">
        <v>1152</v>
      </c>
      <c r="B450" s="1" t="s">
        <v>40</v>
      </c>
      <c r="C450" s="1" t="s">
        <v>427</v>
      </c>
      <c r="D450" s="1" t="s">
        <v>221</v>
      </c>
      <c r="E450" s="1" t="s">
        <v>662</v>
      </c>
      <c r="F450" s="1" t="s">
        <v>36</v>
      </c>
      <c r="G450" s="1" t="s">
        <v>1027</v>
      </c>
      <c r="H450" s="1" t="s">
        <v>212</v>
      </c>
      <c r="I450" s="1" t="s">
        <v>205</v>
      </c>
      <c r="J450" s="1" t="s">
        <v>104</v>
      </c>
    </row>
    <row r="451" spans="1:10" x14ac:dyDescent="0.25">
      <c r="A451" s="1" t="s">
        <v>1153</v>
      </c>
      <c r="B451" s="1" t="s">
        <v>671</v>
      </c>
      <c r="C451" s="1" t="s">
        <v>210</v>
      </c>
      <c r="D451" s="1" t="s">
        <v>620</v>
      </c>
      <c r="E451" s="1" t="s">
        <v>886</v>
      </c>
      <c r="F451" s="1" t="s">
        <v>36</v>
      </c>
      <c r="G451" s="1" t="s">
        <v>790</v>
      </c>
      <c r="H451" s="1" t="s">
        <v>212</v>
      </c>
      <c r="I451" s="1" t="s">
        <v>205</v>
      </c>
      <c r="J451" s="1" t="s">
        <v>104</v>
      </c>
    </row>
    <row r="452" spans="1:10" x14ac:dyDescent="0.25">
      <c r="A452" s="1" t="s">
        <v>1154</v>
      </c>
      <c r="B452" s="1" t="s">
        <v>621</v>
      </c>
      <c r="C452" s="1" t="s">
        <v>647</v>
      </c>
      <c r="D452" s="1" t="s">
        <v>153</v>
      </c>
      <c r="E452" s="1" t="s">
        <v>399</v>
      </c>
      <c r="F452" s="1" t="s">
        <v>36</v>
      </c>
      <c r="G452" s="1" t="s">
        <v>964</v>
      </c>
      <c r="H452" s="1" t="s">
        <v>212</v>
      </c>
      <c r="I452" s="1" t="s">
        <v>405</v>
      </c>
      <c r="J452" s="1" t="s">
        <v>98</v>
      </c>
    </row>
    <row r="453" spans="1:10" x14ac:dyDescent="0.25">
      <c r="A453" s="1" t="s">
        <v>1155</v>
      </c>
      <c r="B453" s="1" t="s">
        <v>500</v>
      </c>
      <c r="C453" s="1" t="s">
        <v>647</v>
      </c>
      <c r="D453" s="1" t="s">
        <v>1144</v>
      </c>
      <c r="E453" s="1" t="s">
        <v>629</v>
      </c>
      <c r="F453" s="1" t="s">
        <v>36</v>
      </c>
      <c r="G453" s="1" t="s">
        <v>1056</v>
      </c>
      <c r="H453" s="1" t="s">
        <v>212</v>
      </c>
      <c r="I453" s="1" t="s">
        <v>405</v>
      </c>
      <c r="J453" s="1" t="s">
        <v>98</v>
      </c>
    </row>
    <row r="454" spans="1:10" x14ac:dyDescent="0.25">
      <c r="A454" s="1" t="s">
        <v>1156</v>
      </c>
      <c r="B454" s="1" t="s">
        <v>432</v>
      </c>
      <c r="C454" s="1" t="s">
        <v>411</v>
      </c>
      <c r="D454" s="1" t="s">
        <v>1157</v>
      </c>
      <c r="E454" s="1" t="s">
        <v>693</v>
      </c>
      <c r="F454" s="1" t="s">
        <v>36</v>
      </c>
      <c r="G454" s="1" t="s">
        <v>1056</v>
      </c>
      <c r="H454" s="1" t="s">
        <v>212</v>
      </c>
      <c r="I454" s="1" t="s">
        <v>405</v>
      </c>
      <c r="J454" s="1" t="s">
        <v>107</v>
      </c>
    </row>
    <row r="455" spans="1:10" x14ac:dyDescent="0.25">
      <c r="A455" s="1" t="s">
        <v>1158</v>
      </c>
      <c r="B455" s="1" t="s">
        <v>410</v>
      </c>
      <c r="C455" s="1" t="s">
        <v>662</v>
      </c>
      <c r="D455" s="1" t="s">
        <v>141</v>
      </c>
      <c r="E455" s="1" t="s">
        <v>438</v>
      </c>
      <c r="F455" s="1" t="s">
        <v>36</v>
      </c>
      <c r="G455" s="1" t="s">
        <v>1020</v>
      </c>
      <c r="H455" s="1" t="s">
        <v>392</v>
      </c>
      <c r="I455" s="1" t="s">
        <v>205</v>
      </c>
      <c r="J455" s="1" t="s">
        <v>112</v>
      </c>
    </row>
    <row r="456" spans="1:10" x14ac:dyDescent="0.25">
      <c r="A456" s="1" t="s">
        <v>1159</v>
      </c>
      <c r="B456" s="1" t="s">
        <v>46</v>
      </c>
      <c r="C456" s="1" t="s">
        <v>425</v>
      </c>
      <c r="D456" s="1" t="s">
        <v>1144</v>
      </c>
      <c r="E456" s="1" t="s">
        <v>666</v>
      </c>
      <c r="F456" s="1" t="s">
        <v>36</v>
      </c>
      <c r="G456" s="1" t="s">
        <v>1011</v>
      </c>
      <c r="H456" s="1" t="s">
        <v>405</v>
      </c>
      <c r="I456" s="1" t="s">
        <v>35</v>
      </c>
      <c r="J456" s="1" t="s">
        <v>162</v>
      </c>
    </row>
    <row r="457" spans="1:10" x14ac:dyDescent="0.25">
      <c r="A457" s="1" t="s">
        <v>1160</v>
      </c>
      <c r="B457" s="1" t="s">
        <v>48</v>
      </c>
      <c r="C457" s="1" t="s">
        <v>48</v>
      </c>
      <c r="D457" s="1" t="s">
        <v>336</v>
      </c>
      <c r="E457" s="1" t="s">
        <v>40</v>
      </c>
      <c r="F457" s="1" t="s">
        <v>36</v>
      </c>
      <c r="G457" s="1" t="s">
        <v>1020</v>
      </c>
      <c r="H457" s="1" t="s">
        <v>405</v>
      </c>
      <c r="I457" s="1" t="s">
        <v>35</v>
      </c>
      <c r="J457" s="1" t="s">
        <v>118</v>
      </c>
    </row>
    <row r="458" spans="1:10" x14ac:dyDescent="0.25">
      <c r="A458" s="1" t="s">
        <v>1161</v>
      </c>
      <c r="B458" s="1" t="s">
        <v>54</v>
      </c>
      <c r="C458" s="1" t="s">
        <v>46</v>
      </c>
      <c r="D458" s="1" t="s">
        <v>340</v>
      </c>
      <c r="E458" s="1" t="s">
        <v>668</v>
      </c>
      <c r="F458" s="1" t="s">
        <v>36</v>
      </c>
      <c r="G458" s="1" t="s">
        <v>1008</v>
      </c>
      <c r="H458" s="1" t="s">
        <v>392</v>
      </c>
      <c r="I458" s="1" t="s">
        <v>205</v>
      </c>
      <c r="J458" s="1" t="s">
        <v>118</v>
      </c>
    </row>
    <row r="459" spans="1:10" x14ac:dyDescent="0.25">
      <c r="A459" s="1" t="s">
        <v>1162</v>
      </c>
      <c r="B459" s="1" t="s">
        <v>63</v>
      </c>
      <c r="C459" s="1" t="s">
        <v>500</v>
      </c>
      <c r="D459" s="1" t="s">
        <v>315</v>
      </c>
      <c r="E459" s="1" t="s">
        <v>666</v>
      </c>
      <c r="F459" s="1" t="s">
        <v>36</v>
      </c>
      <c r="G459" s="1" t="s">
        <v>890</v>
      </c>
      <c r="H459" s="1" t="s">
        <v>212</v>
      </c>
      <c r="I459" s="1" t="s">
        <v>405</v>
      </c>
      <c r="J459" s="1" t="s">
        <v>166</v>
      </c>
    </row>
    <row r="460" spans="1:10" x14ac:dyDescent="0.25">
      <c r="A460" s="1" t="s">
        <v>1163</v>
      </c>
      <c r="B460" s="1" t="s">
        <v>704</v>
      </c>
      <c r="C460" s="1" t="s">
        <v>519</v>
      </c>
      <c r="D460" s="1" t="s">
        <v>340</v>
      </c>
      <c r="E460" s="1" t="s">
        <v>516</v>
      </c>
      <c r="F460" s="1" t="s">
        <v>36</v>
      </c>
      <c r="G460" s="1" t="s">
        <v>1082</v>
      </c>
      <c r="H460" s="1" t="s">
        <v>392</v>
      </c>
      <c r="I460" s="1" t="s">
        <v>405</v>
      </c>
      <c r="J460" s="1" t="s">
        <v>120</v>
      </c>
    </row>
    <row r="461" spans="1:10" x14ac:dyDescent="0.25">
      <c r="A461" s="1" t="s">
        <v>1164</v>
      </c>
      <c r="B461" s="1" t="s">
        <v>66</v>
      </c>
      <c r="C461" s="1" t="s">
        <v>420</v>
      </c>
      <c r="D461" s="1" t="s">
        <v>289</v>
      </c>
      <c r="E461" s="1" t="s">
        <v>621</v>
      </c>
      <c r="F461" s="1" t="s">
        <v>36</v>
      </c>
      <c r="G461" s="1" t="s">
        <v>1050</v>
      </c>
      <c r="H461" s="1" t="s">
        <v>392</v>
      </c>
      <c r="I461" s="1" t="s">
        <v>205</v>
      </c>
      <c r="J461" s="1" t="s">
        <v>123</v>
      </c>
    </row>
    <row r="462" spans="1:10" x14ac:dyDescent="0.25">
      <c r="A462" s="1" t="s">
        <v>1165</v>
      </c>
      <c r="B462" s="1" t="s">
        <v>68</v>
      </c>
      <c r="C462" s="1" t="s">
        <v>419</v>
      </c>
      <c r="D462" s="1" t="s">
        <v>141</v>
      </c>
      <c r="E462" s="1" t="s">
        <v>662</v>
      </c>
      <c r="F462" s="1" t="s">
        <v>36</v>
      </c>
      <c r="G462" s="1" t="s">
        <v>1020</v>
      </c>
      <c r="H462" s="1" t="s">
        <v>212</v>
      </c>
      <c r="I462" s="1" t="s">
        <v>405</v>
      </c>
      <c r="J462" s="1" t="s">
        <v>167</v>
      </c>
    </row>
    <row r="463" spans="1:10" x14ac:dyDescent="0.25">
      <c r="A463" s="1" t="s">
        <v>1166</v>
      </c>
      <c r="B463" s="1" t="s">
        <v>68</v>
      </c>
      <c r="C463" s="1" t="s">
        <v>621</v>
      </c>
      <c r="D463" s="1" t="s">
        <v>315</v>
      </c>
      <c r="E463" s="1" t="s">
        <v>407</v>
      </c>
      <c r="F463" s="1" t="s">
        <v>36</v>
      </c>
      <c r="G463" s="1" t="s">
        <v>1006</v>
      </c>
      <c r="H463" s="1" t="s">
        <v>212</v>
      </c>
      <c r="I463" s="1" t="s">
        <v>405</v>
      </c>
      <c r="J463" s="1" t="s">
        <v>123</v>
      </c>
    </row>
    <row r="464" spans="1:10" x14ac:dyDescent="0.25">
      <c r="A464" s="1" t="s">
        <v>1167</v>
      </c>
      <c r="B464" s="1" t="s">
        <v>1023</v>
      </c>
      <c r="C464" s="1" t="s">
        <v>40</v>
      </c>
      <c r="D464" s="1" t="s">
        <v>177</v>
      </c>
      <c r="E464" s="1" t="s">
        <v>498</v>
      </c>
      <c r="F464" s="1" t="s">
        <v>36</v>
      </c>
      <c r="G464" s="1" t="s">
        <v>1029</v>
      </c>
      <c r="H464" s="1" t="s">
        <v>238</v>
      </c>
      <c r="I464" s="1" t="s">
        <v>405</v>
      </c>
      <c r="J464" s="1" t="s">
        <v>167</v>
      </c>
    </row>
    <row r="465" spans="1:10" x14ac:dyDescent="0.25">
      <c r="A465" s="1" t="s">
        <v>1168</v>
      </c>
      <c r="B465" s="1" t="s">
        <v>71</v>
      </c>
      <c r="C465" s="1" t="s">
        <v>671</v>
      </c>
      <c r="D465" s="1" t="s">
        <v>315</v>
      </c>
      <c r="E465" s="1" t="s">
        <v>407</v>
      </c>
      <c r="F465" s="1" t="s">
        <v>36</v>
      </c>
      <c r="G465" s="1" t="s">
        <v>1031</v>
      </c>
      <c r="H465" s="1" t="s">
        <v>212</v>
      </c>
      <c r="I465" s="1" t="s">
        <v>405</v>
      </c>
      <c r="J465" s="1" t="s">
        <v>123</v>
      </c>
    </row>
    <row r="466" spans="1:10" x14ac:dyDescent="0.25">
      <c r="A466" s="1" t="s">
        <v>1169</v>
      </c>
      <c r="B466" s="1" t="s">
        <v>77</v>
      </c>
      <c r="C466" s="1" t="s">
        <v>66</v>
      </c>
      <c r="D466" s="1" t="s">
        <v>298</v>
      </c>
      <c r="E466" s="1" t="s">
        <v>52</v>
      </c>
      <c r="F466" s="1" t="s">
        <v>36</v>
      </c>
      <c r="G466" s="1" t="s">
        <v>1138</v>
      </c>
      <c r="H466" s="1" t="s">
        <v>405</v>
      </c>
      <c r="I466" s="1" t="s">
        <v>205</v>
      </c>
      <c r="J466" s="1" t="s">
        <v>130</v>
      </c>
    </row>
    <row r="467" spans="1:10" x14ac:dyDescent="0.25">
      <c r="A467" s="1" t="s">
        <v>1170</v>
      </c>
      <c r="B467" s="1" t="s">
        <v>1015</v>
      </c>
      <c r="C467" s="1" t="s">
        <v>77</v>
      </c>
      <c r="D467" s="1" t="s">
        <v>768</v>
      </c>
      <c r="E467" s="1" t="s">
        <v>431</v>
      </c>
      <c r="F467" s="1" t="s">
        <v>36</v>
      </c>
      <c r="G467" s="1" t="s">
        <v>1171</v>
      </c>
      <c r="H467" s="1" t="s">
        <v>392</v>
      </c>
      <c r="I467" s="1" t="s">
        <v>35</v>
      </c>
      <c r="J467" s="1" t="s">
        <v>131</v>
      </c>
    </row>
    <row r="468" spans="1:10" x14ac:dyDescent="0.25">
      <c r="A468" s="1" t="s">
        <v>1172</v>
      </c>
      <c r="B468" s="1" t="s">
        <v>89</v>
      </c>
      <c r="C468" s="1" t="s">
        <v>431</v>
      </c>
      <c r="D468" s="1" t="s">
        <v>304</v>
      </c>
      <c r="E468" s="1" t="s">
        <v>52</v>
      </c>
      <c r="F468" s="1" t="s">
        <v>36</v>
      </c>
      <c r="G468" s="1" t="s">
        <v>1173</v>
      </c>
      <c r="H468" s="1" t="s">
        <v>392</v>
      </c>
      <c r="I468" s="1" t="s">
        <v>205</v>
      </c>
      <c r="J468" s="1" t="s">
        <v>41</v>
      </c>
    </row>
    <row r="469" spans="1:10" x14ac:dyDescent="0.25">
      <c r="A469" s="1" t="s">
        <v>1174</v>
      </c>
      <c r="B469" s="1" t="s">
        <v>89</v>
      </c>
      <c r="C469" s="1" t="s">
        <v>1019</v>
      </c>
      <c r="D469" s="1" t="s">
        <v>1175</v>
      </c>
      <c r="E469" s="1" t="s">
        <v>429</v>
      </c>
      <c r="F469" s="1" t="s">
        <v>36</v>
      </c>
      <c r="G469" s="1" t="s">
        <v>1176</v>
      </c>
      <c r="H469" s="1" t="s">
        <v>212</v>
      </c>
      <c r="I469" s="1" t="s">
        <v>405</v>
      </c>
      <c r="J469" s="1" t="s">
        <v>128</v>
      </c>
    </row>
    <row r="470" spans="1:10" x14ac:dyDescent="0.25">
      <c r="A470" s="1" t="s">
        <v>1177</v>
      </c>
      <c r="B470" s="1" t="s">
        <v>93</v>
      </c>
      <c r="C470" s="1" t="s">
        <v>74</v>
      </c>
      <c r="D470" s="1" t="s">
        <v>953</v>
      </c>
      <c r="E470" s="1" t="s">
        <v>71</v>
      </c>
      <c r="F470" s="1" t="s">
        <v>36</v>
      </c>
      <c r="G470" s="1" t="s">
        <v>1150</v>
      </c>
      <c r="H470" s="1" t="s">
        <v>392</v>
      </c>
      <c r="I470" s="1" t="s">
        <v>405</v>
      </c>
      <c r="J470" s="1" t="s">
        <v>154</v>
      </c>
    </row>
    <row r="471" spans="1:10" x14ac:dyDescent="0.25">
      <c r="A471" s="1" t="s">
        <v>1178</v>
      </c>
      <c r="B471" s="1" t="s">
        <v>89</v>
      </c>
      <c r="C471" s="1" t="s">
        <v>57</v>
      </c>
      <c r="D471" s="1" t="s">
        <v>527</v>
      </c>
      <c r="E471" s="1" t="s">
        <v>43</v>
      </c>
      <c r="F471" s="1" t="s">
        <v>36</v>
      </c>
      <c r="G471" s="1" t="s">
        <v>1171</v>
      </c>
      <c r="H471" s="1" t="s">
        <v>238</v>
      </c>
      <c r="I471" s="1" t="s">
        <v>392</v>
      </c>
      <c r="J471" s="1" t="s">
        <v>123</v>
      </c>
    </row>
    <row r="472" spans="1:10" x14ac:dyDescent="0.25">
      <c r="A472" s="1" t="s">
        <v>1179</v>
      </c>
      <c r="B472" s="1" t="s">
        <v>1015</v>
      </c>
      <c r="C472" s="1" t="s">
        <v>410</v>
      </c>
      <c r="D472" s="1" t="s">
        <v>1078</v>
      </c>
      <c r="E472" s="1" t="s">
        <v>519</v>
      </c>
      <c r="F472" s="1" t="s">
        <v>36</v>
      </c>
      <c r="G472" s="1" t="s">
        <v>1180</v>
      </c>
      <c r="H472" s="1" t="s">
        <v>274</v>
      </c>
      <c r="I472" s="1" t="s">
        <v>392</v>
      </c>
      <c r="J472" s="1" t="s">
        <v>123</v>
      </c>
    </row>
    <row r="473" spans="1:10" x14ac:dyDescent="0.25">
      <c r="A473" s="1" t="s">
        <v>1181</v>
      </c>
      <c r="B473" s="1" t="s">
        <v>89</v>
      </c>
      <c r="C473" s="1" t="s">
        <v>52</v>
      </c>
      <c r="D473" s="1" t="s">
        <v>598</v>
      </c>
      <c r="E473" s="1" t="s">
        <v>57</v>
      </c>
      <c r="F473" s="1" t="s">
        <v>36</v>
      </c>
      <c r="G473" s="1" t="s">
        <v>1027</v>
      </c>
      <c r="H473" s="1" t="s">
        <v>212</v>
      </c>
      <c r="I473" s="1" t="s">
        <v>405</v>
      </c>
      <c r="J473" s="1" t="s">
        <v>128</v>
      </c>
    </row>
    <row r="474" spans="1:10" x14ac:dyDescent="0.25">
      <c r="A474" s="1" t="s">
        <v>1182</v>
      </c>
      <c r="B474" s="1" t="s">
        <v>79</v>
      </c>
      <c r="C474" s="1" t="s">
        <v>57</v>
      </c>
      <c r="D474" s="1" t="s">
        <v>1175</v>
      </c>
      <c r="E474" s="1" t="s">
        <v>704</v>
      </c>
      <c r="F474" s="1" t="s">
        <v>36</v>
      </c>
      <c r="G474" s="1" t="s">
        <v>1004</v>
      </c>
      <c r="H474" s="1" t="s">
        <v>212</v>
      </c>
      <c r="I474" s="1" t="s">
        <v>205</v>
      </c>
      <c r="J474" s="1" t="s">
        <v>130</v>
      </c>
    </row>
    <row r="475" spans="1:10" x14ac:dyDescent="0.25">
      <c r="A475" s="1" t="s">
        <v>1183</v>
      </c>
      <c r="B475" s="1" t="s">
        <v>420</v>
      </c>
      <c r="C475" s="1" t="s">
        <v>500</v>
      </c>
      <c r="D475" s="1" t="s">
        <v>588</v>
      </c>
      <c r="E475" s="1" t="s">
        <v>61</v>
      </c>
      <c r="F475" s="1" t="s">
        <v>36</v>
      </c>
      <c r="G475" s="1" t="s">
        <v>1020</v>
      </c>
      <c r="H475" s="1" t="s">
        <v>205</v>
      </c>
      <c r="I475" s="1" t="s">
        <v>35</v>
      </c>
      <c r="J475" s="1" t="s">
        <v>125</v>
      </c>
    </row>
    <row r="476" spans="1:10" x14ac:dyDescent="0.25">
      <c r="A476" s="1" t="s">
        <v>1184</v>
      </c>
      <c r="B476" s="1" t="s">
        <v>402</v>
      </c>
      <c r="C476" s="1" t="s">
        <v>399</v>
      </c>
      <c r="D476" s="1" t="s">
        <v>221</v>
      </c>
      <c r="E476" s="1" t="s">
        <v>425</v>
      </c>
      <c r="F476" s="1" t="s">
        <v>36</v>
      </c>
      <c r="G476" s="1" t="s">
        <v>865</v>
      </c>
      <c r="H476" s="1" t="s">
        <v>35</v>
      </c>
      <c r="I476" s="1" t="s">
        <v>35</v>
      </c>
      <c r="J476" s="1" t="s">
        <v>166</v>
      </c>
    </row>
    <row r="477" spans="1:10" x14ac:dyDescent="0.25">
      <c r="A477" s="1" t="s">
        <v>1185</v>
      </c>
      <c r="B477" s="1" t="s">
        <v>701</v>
      </c>
      <c r="C477" s="1" t="s">
        <v>210</v>
      </c>
      <c r="D477" s="1" t="s">
        <v>772</v>
      </c>
      <c r="E477" s="1" t="s">
        <v>407</v>
      </c>
      <c r="F477" s="1" t="s">
        <v>36</v>
      </c>
      <c r="G477" s="1" t="s">
        <v>1056</v>
      </c>
      <c r="H477" s="1" t="s">
        <v>205</v>
      </c>
      <c r="I477" s="1" t="s">
        <v>35</v>
      </c>
      <c r="J477" s="1" t="s">
        <v>113</v>
      </c>
    </row>
    <row r="478" spans="1:10" x14ac:dyDescent="0.25">
      <c r="A478" s="1" t="s">
        <v>1186</v>
      </c>
      <c r="B478" s="1" t="s">
        <v>389</v>
      </c>
      <c r="C478" s="1" t="s">
        <v>394</v>
      </c>
      <c r="D478" s="1" t="s">
        <v>62</v>
      </c>
      <c r="E478" s="1" t="s">
        <v>510</v>
      </c>
      <c r="F478" s="1" t="s">
        <v>950</v>
      </c>
      <c r="G478" s="1" t="s">
        <v>795</v>
      </c>
      <c r="H478" s="1" t="s">
        <v>238</v>
      </c>
      <c r="I478" s="1" t="s">
        <v>205</v>
      </c>
      <c r="J478" s="1" t="s">
        <v>102</v>
      </c>
    </row>
    <row r="479" spans="1:10" x14ac:dyDescent="0.25">
      <c r="A479" s="1" t="s">
        <v>1187</v>
      </c>
      <c r="B479" s="1" t="s">
        <v>651</v>
      </c>
      <c r="C479" s="1" t="s">
        <v>517</v>
      </c>
      <c r="D479" s="1" t="s">
        <v>515</v>
      </c>
      <c r="E479" s="1" t="s">
        <v>389</v>
      </c>
      <c r="F479" s="1" t="s">
        <v>948</v>
      </c>
      <c r="G479" s="1" t="s">
        <v>795</v>
      </c>
      <c r="H479" s="1" t="s">
        <v>212</v>
      </c>
      <c r="I479" s="1" t="s">
        <v>35</v>
      </c>
      <c r="J479" s="1" t="s">
        <v>617</v>
      </c>
    </row>
    <row r="480" spans="1:10" x14ac:dyDescent="0.25">
      <c r="A480" s="1" t="s">
        <v>1188</v>
      </c>
      <c r="B480" s="1" t="s">
        <v>516</v>
      </c>
      <c r="C480" s="1" t="s">
        <v>384</v>
      </c>
      <c r="D480" s="1" t="s">
        <v>73</v>
      </c>
      <c r="E480" s="1" t="s">
        <v>811</v>
      </c>
      <c r="F480" s="1" t="s">
        <v>36</v>
      </c>
      <c r="G480" s="1" t="s">
        <v>912</v>
      </c>
      <c r="H480" s="1" t="s">
        <v>405</v>
      </c>
      <c r="I480" s="1" t="s">
        <v>35</v>
      </c>
      <c r="J480" s="1" t="s">
        <v>93</v>
      </c>
    </row>
    <row r="481" spans="1:10" x14ac:dyDescent="0.25">
      <c r="A481" s="1" t="s">
        <v>1189</v>
      </c>
      <c r="B481" s="1" t="s">
        <v>512</v>
      </c>
      <c r="C481" s="1" t="s">
        <v>246</v>
      </c>
      <c r="D481" s="1" t="s">
        <v>175</v>
      </c>
      <c r="E481" s="1" t="s">
        <v>389</v>
      </c>
      <c r="F481" s="1" t="s">
        <v>36</v>
      </c>
      <c r="G481" s="1" t="s">
        <v>1190</v>
      </c>
      <c r="H481" s="1" t="s">
        <v>392</v>
      </c>
      <c r="I481" s="1" t="s">
        <v>205</v>
      </c>
      <c r="J481" s="1" t="s">
        <v>436</v>
      </c>
    </row>
    <row r="482" spans="1:10" x14ac:dyDescent="0.25">
      <c r="A482" s="1" t="s">
        <v>1191</v>
      </c>
      <c r="B482" s="1" t="s">
        <v>886</v>
      </c>
      <c r="C482" s="1" t="s">
        <v>532</v>
      </c>
      <c r="D482" s="1" t="s">
        <v>602</v>
      </c>
      <c r="E482" s="1" t="s">
        <v>508</v>
      </c>
      <c r="F482" s="1" t="s">
        <v>36</v>
      </c>
      <c r="G482" s="1" t="s">
        <v>1029</v>
      </c>
      <c r="H482" s="1" t="s">
        <v>238</v>
      </c>
      <c r="I482" s="1" t="s">
        <v>205</v>
      </c>
      <c r="J482" s="1" t="s">
        <v>704</v>
      </c>
    </row>
    <row r="483" spans="1:10" x14ac:dyDescent="0.25">
      <c r="A483" s="1" t="s">
        <v>1192</v>
      </c>
      <c r="B483" s="1" t="s">
        <v>373</v>
      </c>
      <c r="C483" s="1" t="s">
        <v>459</v>
      </c>
      <c r="D483" s="1" t="s">
        <v>371</v>
      </c>
      <c r="E483" s="1" t="s">
        <v>633</v>
      </c>
      <c r="F483" s="1" t="s">
        <v>36</v>
      </c>
      <c r="G483" s="1" t="s">
        <v>951</v>
      </c>
      <c r="H483" s="1" t="s">
        <v>238</v>
      </c>
      <c r="I483" s="1" t="s">
        <v>205</v>
      </c>
      <c r="J483" s="1" t="s">
        <v>704</v>
      </c>
    </row>
    <row r="484" spans="1:10" x14ac:dyDescent="0.25">
      <c r="A484" s="1" t="s">
        <v>1193</v>
      </c>
      <c r="B484" s="1" t="s">
        <v>470</v>
      </c>
      <c r="C484" s="1" t="s">
        <v>483</v>
      </c>
      <c r="D484" s="1" t="s">
        <v>312</v>
      </c>
      <c r="E484" s="1" t="s">
        <v>676</v>
      </c>
      <c r="F484" s="1" t="s">
        <v>36</v>
      </c>
      <c r="G484" s="1" t="s">
        <v>994</v>
      </c>
      <c r="H484" s="1" t="s">
        <v>212</v>
      </c>
      <c r="I484" s="1" t="s">
        <v>405</v>
      </c>
      <c r="J484" s="1" t="s">
        <v>57</v>
      </c>
    </row>
    <row r="485" spans="1:10" x14ac:dyDescent="0.25">
      <c r="A485" s="1" t="s">
        <v>1194</v>
      </c>
      <c r="B485" s="1" t="s">
        <v>317</v>
      </c>
      <c r="C485" s="1" t="s">
        <v>589</v>
      </c>
      <c r="D485" s="1" t="s">
        <v>723</v>
      </c>
      <c r="E485" s="1" t="s">
        <v>272</v>
      </c>
      <c r="F485" s="1" t="s">
        <v>36</v>
      </c>
      <c r="G485" s="1" t="s">
        <v>1025</v>
      </c>
      <c r="H485" s="1" t="s">
        <v>238</v>
      </c>
      <c r="I485" s="1" t="s">
        <v>405</v>
      </c>
      <c r="J485" s="1" t="s">
        <v>412</v>
      </c>
    </row>
    <row r="486" spans="1:10" x14ac:dyDescent="0.25">
      <c r="A486" s="1" t="s">
        <v>1195</v>
      </c>
      <c r="B486" s="1" t="s">
        <v>627</v>
      </c>
      <c r="C486" s="1" t="s">
        <v>627</v>
      </c>
      <c r="D486" s="1" t="s">
        <v>442</v>
      </c>
      <c r="E486" s="1" t="s">
        <v>281</v>
      </c>
      <c r="F486" s="1" t="s">
        <v>36</v>
      </c>
      <c r="G486" s="1" t="s">
        <v>1150</v>
      </c>
      <c r="H486" s="1" t="s">
        <v>212</v>
      </c>
      <c r="I486" s="1" t="s">
        <v>405</v>
      </c>
      <c r="J486" s="1" t="s">
        <v>410</v>
      </c>
    </row>
    <row r="487" spans="1:10" x14ac:dyDescent="0.25">
      <c r="A487" s="1" t="s">
        <v>1196</v>
      </c>
      <c r="B487" s="1" t="s">
        <v>38</v>
      </c>
      <c r="C487" s="1" t="s">
        <v>51</v>
      </c>
      <c r="D487" s="1" t="s">
        <v>394</v>
      </c>
      <c r="E487" s="1" t="s">
        <v>245</v>
      </c>
      <c r="F487" s="1" t="s">
        <v>36</v>
      </c>
      <c r="G487" s="1" t="s">
        <v>1180</v>
      </c>
      <c r="H487" s="1" t="s">
        <v>392</v>
      </c>
      <c r="I487" s="1" t="s">
        <v>35</v>
      </c>
      <c r="J487" s="1" t="s">
        <v>432</v>
      </c>
    </row>
    <row r="488" spans="1:10" x14ac:dyDescent="0.25">
      <c r="A488" s="1" t="s">
        <v>1197</v>
      </c>
      <c r="B488" s="1" t="s">
        <v>792</v>
      </c>
      <c r="C488" s="1" t="s">
        <v>59</v>
      </c>
      <c r="D488" s="1" t="s">
        <v>400</v>
      </c>
      <c r="E488" s="1" t="s">
        <v>521</v>
      </c>
      <c r="F488" s="1" t="s">
        <v>36</v>
      </c>
      <c r="G488" s="1" t="s">
        <v>865</v>
      </c>
      <c r="H488" s="1" t="s">
        <v>392</v>
      </c>
      <c r="I488" s="1" t="s">
        <v>35</v>
      </c>
      <c r="J488" s="1" t="s">
        <v>427</v>
      </c>
    </row>
    <row r="489" spans="1:10" x14ac:dyDescent="0.25">
      <c r="A489" s="1" t="s">
        <v>1198</v>
      </c>
      <c r="B489" s="1" t="s">
        <v>340</v>
      </c>
      <c r="C489" s="1" t="s">
        <v>45</v>
      </c>
      <c r="D489" s="1" t="s">
        <v>671</v>
      </c>
      <c r="E489" s="1" t="s">
        <v>222</v>
      </c>
      <c r="F489" s="1" t="s">
        <v>36</v>
      </c>
      <c r="G489" s="1" t="s">
        <v>959</v>
      </c>
      <c r="H489" s="1" t="s">
        <v>212</v>
      </c>
      <c r="I489" s="1" t="s">
        <v>35</v>
      </c>
      <c r="J489" s="1" t="s">
        <v>500</v>
      </c>
    </row>
    <row r="490" spans="1:10" x14ac:dyDescent="0.25">
      <c r="A490" s="1" t="s">
        <v>1199</v>
      </c>
      <c r="B490" s="1" t="s">
        <v>294</v>
      </c>
      <c r="C490" s="1" t="s">
        <v>792</v>
      </c>
      <c r="D490" s="1" t="s">
        <v>431</v>
      </c>
      <c r="E490" s="1" t="s">
        <v>70</v>
      </c>
      <c r="F490" s="1" t="s">
        <v>36</v>
      </c>
      <c r="G490" s="1" t="s">
        <v>1200</v>
      </c>
      <c r="H490" s="1" t="s">
        <v>238</v>
      </c>
      <c r="I490" s="1" t="s">
        <v>205</v>
      </c>
      <c r="J490" s="1" t="s">
        <v>500</v>
      </c>
    </row>
    <row r="491" spans="1:10" x14ac:dyDescent="0.25">
      <c r="A491" s="1" t="s">
        <v>1201</v>
      </c>
      <c r="B491" s="1" t="s">
        <v>595</v>
      </c>
      <c r="C491" s="1" t="s">
        <v>148</v>
      </c>
      <c r="D491" s="1" t="s">
        <v>107</v>
      </c>
      <c r="E491" s="1" t="s">
        <v>50</v>
      </c>
      <c r="F491" s="1" t="s">
        <v>36</v>
      </c>
      <c r="G491" s="1" t="s">
        <v>955</v>
      </c>
      <c r="H491" s="1" t="s">
        <v>238</v>
      </c>
      <c r="I491" s="1" t="s">
        <v>205</v>
      </c>
      <c r="J491" s="1" t="s">
        <v>500</v>
      </c>
    </row>
    <row r="492" spans="1:10" x14ac:dyDescent="0.25">
      <c r="A492" s="1" t="s">
        <v>1202</v>
      </c>
      <c r="B492" s="1" t="s">
        <v>314</v>
      </c>
      <c r="C492" s="1" t="s">
        <v>149</v>
      </c>
      <c r="D492" s="1" t="s">
        <v>576</v>
      </c>
      <c r="E492" s="1" t="s">
        <v>62</v>
      </c>
      <c r="F492" s="1" t="s">
        <v>36</v>
      </c>
      <c r="G492" s="1" t="s">
        <v>797</v>
      </c>
      <c r="H492" s="1" t="s">
        <v>212</v>
      </c>
      <c r="I492" s="1" t="s">
        <v>205</v>
      </c>
      <c r="J492" s="1" t="s">
        <v>410</v>
      </c>
    </row>
    <row r="493" spans="1:10" x14ac:dyDescent="0.25">
      <c r="A493" s="1" t="s">
        <v>1203</v>
      </c>
      <c r="B493" s="1" t="s">
        <v>1204</v>
      </c>
      <c r="C493" s="1" t="s">
        <v>1106</v>
      </c>
      <c r="D493" s="1" t="s">
        <v>64</v>
      </c>
      <c r="E493" s="1" t="s">
        <v>42</v>
      </c>
      <c r="F493" s="1" t="s">
        <v>36</v>
      </c>
      <c r="G493" s="1" t="s">
        <v>865</v>
      </c>
      <c r="H493" s="1" t="s">
        <v>219</v>
      </c>
      <c r="I493" s="1" t="s">
        <v>205</v>
      </c>
      <c r="J493" s="1" t="s">
        <v>424</v>
      </c>
    </row>
    <row r="494" spans="1:10" x14ac:dyDescent="0.25">
      <c r="A494" s="1" t="s">
        <v>1205</v>
      </c>
      <c r="B494" s="1" t="s">
        <v>578</v>
      </c>
      <c r="C494" s="1" t="s">
        <v>1206</v>
      </c>
      <c r="D494" s="1" t="s">
        <v>270</v>
      </c>
      <c r="E494" s="1" t="s">
        <v>87</v>
      </c>
      <c r="F494" s="1" t="s">
        <v>36</v>
      </c>
      <c r="G494" s="1" t="s">
        <v>887</v>
      </c>
      <c r="H494" s="1" t="s">
        <v>274</v>
      </c>
      <c r="I494" s="1" t="s">
        <v>405</v>
      </c>
      <c r="J494" s="1" t="s">
        <v>63</v>
      </c>
    </row>
    <row r="495" spans="1:10" x14ac:dyDescent="0.25">
      <c r="A495" s="1" t="s">
        <v>1207</v>
      </c>
      <c r="B495" s="1" t="s">
        <v>768</v>
      </c>
      <c r="C495" s="1" t="s">
        <v>527</v>
      </c>
      <c r="D495" s="1" t="s">
        <v>342</v>
      </c>
      <c r="E495" s="1" t="s">
        <v>141</v>
      </c>
      <c r="F495" s="1" t="s">
        <v>36</v>
      </c>
      <c r="G495" s="1" t="s">
        <v>1056</v>
      </c>
      <c r="H495" s="1" t="s">
        <v>219</v>
      </c>
      <c r="I495" s="1" t="s">
        <v>405</v>
      </c>
      <c r="J495" s="1" t="s">
        <v>89</v>
      </c>
    </row>
    <row r="496" spans="1:10" x14ac:dyDescent="0.25">
      <c r="A496" s="1" t="s">
        <v>1208</v>
      </c>
      <c r="B496" s="1" t="s">
        <v>1209</v>
      </c>
      <c r="C496" s="1" t="s">
        <v>289</v>
      </c>
      <c r="D496" s="1" t="s">
        <v>323</v>
      </c>
      <c r="E496" s="1" t="s">
        <v>177</v>
      </c>
      <c r="F496" s="1" t="s">
        <v>36</v>
      </c>
      <c r="G496" s="1" t="s">
        <v>865</v>
      </c>
      <c r="H496" s="1" t="s">
        <v>238</v>
      </c>
      <c r="I496" s="1" t="s">
        <v>205</v>
      </c>
      <c r="J496" s="1" t="s">
        <v>1015</v>
      </c>
    </row>
    <row r="497" spans="1:10" x14ac:dyDescent="0.25">
      <c r="A497" s="1" t="s">
        <v>1210</v>
      </c>
      <c r="B497" s="1" t="s">
        <v>1211</v>
      </c>
      <c r="C497" s="1" t="s">
        <v>772</v>
      </c>
      <c r="D497" s="1" t="s">
        <v>172</v>
      </c>
      <c r="E497" s="1" t="s">
        <v>146</v>
      </c>
      <c r="F497" s="1" t="s">
        <v>36</v>
      </c>
      <c r="G497" s="1" t="s">
        <v>1120</v>
      </c>
      <c r="H497" s="1" t="s">
        <v>238</v>
      </c>
      <c r="I497" s="1" t="s">
        <v>405</v>
      </c>
      <c r="J497" s="1" t="s">
        <v>107</v>
      </c>
    </row>
    <row r="498" spans="1:10" x14ac:dyDescent="0.25">
      <c r="A498" s="1" t="s">
        <v>1212</v>
      </c>
      <c r="B498" s="1" t="s">
        <v>808</v>
      </c>
      <c r="C498" s="1" t="s">
        <v>336</v>
      </c>
      <c r="D498" s="1" t="s">
        <v>171</v>
      </c>
      <c r="E498" s="1" t="s">
        <v>152</v>
      </c>
      <c r="F498" s="1" t="s">
        <v>36</v>
      </c>
      <c r="G498" s="1" t="s">
        <v>951</v>
      </c>
      <c r="H498" s="1" t="s">
        <v>212</v>
      </c>
      <c r="I498" s="1" t="s">
        <v>205</v>
      </c>
      <c r="J498" s="1" t="s">
        <v>102</v>
      </c>
    </row>
    <row r="499" spans="1:10" x14ac:dyDescent="0.25">
      <c r="A499" s="1" t="s">
        <v>1213</v>
      </c>
      <c r="B499" s="1" t="s">
        <v>607</v>
      </c>
      <c r="C499" s="1" t="s">
        <v>572</v>
      </c>
      <c r="D499" s="1" t="s">
        <v>134</v>
      </c>
      <c r="E499" s="1" t="s">
        <v>177</v>
      </c>
      <c r="F499" s="1" t="s">
        <v>36</v>
      </c>
      <c r="G499" s="1" t="s">
        <v>793</v>
      </c>
      <c r="H499" s="1" t="s">
        <v>238</v>
      </c>
      <c r="I499" s="1" t="s">
        <v>405</v>
      </c>
      <c r="J499" s="1" t="s">
        <v>116</v>
      </c>
    </row>
    <row r="500" spans="1:10" x14ac:dyDescent="0.25">
      <c r="A500" s="1" t="s">
        <v>1214</v>
      </c>
      <c r="B500" s="1" t="s">
        <v>1215</v>
      </c>
      <c r="C500" s="1" t="s">
        <v>221</v>
      </c>
      <c r="D500" s="1" t="s">
        <v>365</v>
      </c>
      <c r="E500" s="1" t="s">
        <v>152</v>
      </c>
      <c r="F500" s="1" t="s">
        <v>36</v>
      </c>
      <c r="G500" s="1" t="s">
        <v>994</v>
      </c>
      <c r="H500" s="1" t="s">
        <v>274</v>
      </c>
      <c r="I500" s="1" t="s">
        <v>405</v>
      </c>
      <c r="J500" s="1" t="s">
        <v>93</v>
      </c>
    </row>
    <row r="501" spans="1:10" x14ac:dyDescent="0.25">
      <c r="A501" s="1" t="s">
        <v>1216</v>
      </c>
      <c r="B501" s="1" t="s">
        <v>607</v>
      </c>
      <c r="C501" s="1" t="s">
        <v>601</v>
      </c>
      <c r="D501" s="1" t="s">
        <v>414</v>
      </c>
      <c r="E501" s="1" t="s">
        <v>160</v>
      </c>
      <c r="F501" s="1" t="s">
        <v>36</v>
      </c>
      <c r="G501" s="1" t="s">
        <v>1217</v>
      </c>
      <c r="H501" s="1" t="s">
        <v>204</v>
      </c>
      <c r="I501" s="1" t="s">
        <v>405</v>
      </c>
      <c r="J501" s="1" t="s">
        <v>74</v>
      </c>
    </row>
    <row r="502" spans="1:10" x14ac:dyDescent="0.25">
      <c r="A502" s="1" t="s">
        <v>1218</v>
      </c>
      <c r="B502" s="1" t="s">
        <v>770</v>
      </c>
      <c r="C502" s="1" t="s">
        <v>1219</v>
      </c>
      <c r="D502" s="1" t="s">
        <v>164</v>
      </c>
      <c r="E502" s="1" t="s">
        <v>311</v>
      </c>
      <c r="F502" s="1" t="s">
        <v>36</v>
      </c>
      <c r="G502" s="1" t="s">
        <v>940</v>
      </c>
      <c r="H502" s="1" t="s">
        <v>212</v>
      </c>
      <c r="I502" s="1" t="s">
        <v>35</v>
      </c>
      <c r="J502" s="1" t="s">
        <v>109</v>
      </c>
    </row>
    <row r="503" spans="1:10" x14ac:dyDescent="0.25">
      <c r="A503" s="1" t="s">
        <v>1220</v>
      </c>
      <c r="B503" s="1" t="s">
        <v>575</v>
      </c>
      <c r="C503" s="1" t="s">
        <v>562</v>
      </c>
      <c r="D503" s="1" t="s">
        <v>132</v>
      </c>
      <c r="E503" s="1" t="s">
        <v>572</v>
      </c>
      <c r="F503" s="1" t="s">
        <v>36</v>
      </c>
      <c r="G503" s="1" t="s">
        <v>1014</v>
      </c>
      <c r="H503" s="1" t="s">
        <v>219</v>
      </c>
      <c r="I503" s="1" t="s">
        <v>205</v>
      </c>
      <c r="J503" s="1" t="s">
        <v>81</v>
      </c>
    </row>
    <row r="504" spans="1:10" x14ac:dyDescent="0.25">
      <c r="A504" s="1" t="s">
        <v>1221</v>
      </c>
      <c r="B504" s="1" t="s">
        <v>768</v>
      </c>
      <c r="C504" s="1" t="s">
        <v>294</v>
      </c>
      <c r="D504" s="1" t="s">
        <v>163</v>
      </c>
      <c r="E504" s="1" t="s">
        <v>1157</v>
      </c>
      <c r="F504" s="1" t="s">
        <v>36</v>
      </c>
      <c r="G504" s="1" t="s">
        <v>977</v>
      </c>
      <c r="H504" s="1" t="s">
        <v>274</v>
      </c>
      <c r="I504" s="1" t="s">
        <v>205</v>
      </c>
      <c r="J504" s="1" t="s">
        <v>95</v>
      </c>
    </row>
    <row r="505" spans="1:10" x14ac:dyDescent="0.25">
      <c r="A505" s="1" t="s">
        <v>1222</v>
      </c>
      <c r="B505" s="1" t="s">
        <v>541</v>
      </c>
      <c r="C505" s="1" t="s">
        <v>325</v>
      </c>
      <c r="D505" s="1" t="s">
        <v>1223</v>
      </c>
      <c r="E505" s="1" t="s">
        <v>285</v>
      </c>
      <c r="F505" s="1" t="s">
        <v>36</v>
      </c>
      <c r="G505" s="1" t="s">
        <v>1150</v>
      </c>
      <c r="H505" s="1" t="s">
        <v>219</v>
      </c>
      <c r="I505" s="1" t="s">
        <v>405</v>
      </c>
      <c r="J505" s="1" t="s">
        <v>1015</v>
      </c>
    </row>
    <row r="506" spans="1:10" x14ac:dyDescent="0.25">
      <c r="A506" s="1" t="s">
        <v>1224</v>
      </c>
      <c r="B506" s="1" t="s">
        <v>543</v>
      </c>
      <c r="C506" s="1" t="s">
        <v>1225</v>
      </c>
      <c r="D506" s="1" t="s">
        <v>187</v>
      </c>
      <c r="E506" s="1" t="s">
        <v>1226</v>
      </c>
      <c r="F506" s="1" t="s">
        <v>36</v>
      </c>
      <c r="G506" s="1" t="s">
        <v>1020</v>
      </c>
      <c r="H506" s="1" t="s">
        <v>204</v>
      </c>
      <c r="I506" s="1" t="s">
        <v>205</v>
      </c>
      <c r="J506" s="1" t="s">
        <v>112</v>
      </c>
    </row>
    <row r="507" spans="1:10" x14ac:dyDescent="0.25">
      <c r="A507" s="1" t="s">
        <v>1227</v>
      </c>
      <c r="B507" s="1" t="s">
        <v>976</v>
      </c>
      <c r="C507" s="1" t="s">
        <v>1204</v>
      </c>
      <c r="D507" s="1" t="s">
        <v>1223</v>
      </c>
      <c r="E507" s="1" t="s">
        <v>1106</v>
      </c>
      <c r="F507" s="1" t="s">
        <v>36</v>
      </c>
      <c r="G507" s="1" t="s">
        <v>1034</v>
      </c>
      <c r="H507" s="1" t="s">
        <v>204</v>
      </c>
      <c r="I507" s="1" t="s">
        <v>392</v>
      </c>
      <c r="J507" s="1" t="s">
        <v>98</v>
      </c>
    </row>
    <row r="508" spans="1:10" x14ac:dyDescent="0.25">
      <c r="A508" s="1" t="s">
        <v>1228</v>
      </c>
      <c r="B508" s="1" t="s">
        <v>1229</v>
      </c>
      <c r="C508" s="1" t="s">
        <v>1230</v>
      </c>
      <c r="D508" s="1" t="s">
        <v>151</v>
      </c>
      <c r="E508" s="1" t="s">
        <v>326</v>
      </c>
      <c r="F508" s="1" t="s">
        <v>36</v>
      </c>
      <c r="G508" s="1" t="s">
        <v>1138</v>
      </c>
      <c r="H508" s="1" t="s">
        <v>238</v>
      </c>
      <c r="I508" s="1" t="s">
        <v>205</v>
      </c>
      <c r="J508" s="1" t="s">
        <v>216</v>
      </c>
    </row>
    <row r="509" spans="1:10" x14ac:dyDescent="0.25">
      <c r="A509" s="1" t="s">
        <v>1231</v>
      </c>
      <c r="B509" s="1" t="s">
        <v>1232</v>
      </c>
      <c r="C509" s="1" t="s">
        <v>1233</v>
      </c>
      <c r="D509" s="1" t="s">
        <v>1223</v>
      </c>
      <c r="E509" s="1" t="s">
        <v>1106</v>
      </c>
      <c r="F509" s="1" t="s">
        <v>36</v>
      </c>
      <c r="G509" s="1" t="s">
        <v>1082</v>
      </c>
      <c r="H509" s="1" t="s">
        <v>238</v>
      </c>
      <c r="I509" s="1" t="s">
        <v>205</v>
      </c>
      <c r="J509" s="1" t="s">
        <v>98</v>
      </c>
    </row>
    <row r="510" spans="1:10" x14ac:dyDescent="0.25">
      <c r="A510" s="1" t="s">
        <v>1234</v>
      </c>
      <c r="B510" s="1" t="s">
        <v>808</v>
      </c>
      <c r="C510" s="1" t="s">
        <v>298</v>
      </c>
      <c r="D510" s="1" t="s">
        <v>163</v>
      </c>
      <c r="E510" s="1" t="s">
        <v>700</v>
      </c>
      <c r="F510" s="1" t="s">
        <v>36</v>
      </c>
      <c r="G510" s="1" t="s">
        <v>1082</v>
      </c>
      <c r="H510" s="1" t="s">
        <v>212</v>
      </c>
      <c r="I510" s="1" t="s">
        <v>205</v>
      </c>
      <c r="J510" s="1" t="s">
        <v>98</v>
      </c>
    </row>
    <row r="511" spans="1:10" x14ac:dyDescent="0.25">
      <c r="A511" s="1" t="s">
        <v>1235</v>
      </c>
      <c r="B511" s="1" t="s">
        <v>578</v>
      </c>
      <c r="C511" s="1" t="s">
        <v>527</v>
      </c>
      <c r="D511" s="1" t="s">
        <v>169</v>
      </c>
      <c r="E511" s="1" t="s">
        <v>1206</v>
      </c>
      <c r="F511" s="1" t="s">
        <v>36</v>
      </c>
      <c r="G511" s="1" t="s">
        <v>887</v>
      </c>
      <c r="H511" s="1" t="s">
        <v>219</v>
      </c>
      <c r="I511" s="1" t="s">
        <v>205</v>
      </c>
      <c r="J511" s="1" t="s">
        <v>104</v>
      </c>
    </row>
    <row r="512" spans="1:10" x14ac:dyDescent="0.25">
      <c r="A512" s="1" t="s">
        <v>1236</v>
      </c>
      <c r="B512" s="1" t="s">
        <v>310</v>
      </c>
      <c r="C512" s="1" t="s">
        <v>614</v>
      </c>
      <c r="D512" s="1" t="s">
        <v>140</v>
      </c>
      <c r="E512" s="1" t="s">
        <v>1157</v>
      </c>
      <c r="F512" s="1" t="s">
        <v>36</v>
      </c>
      <c r="G512" s="1" t="s">
        <v>845</v>
      </c>
      <c r="H512" s="1" t="s">
        <v>212</v>
      </c>
      <c r="I512" s="1" t="s">
        <v>35</v>
      </c>
      <c r="J512" s="1" t="s">
        <v>576</v>
      </c>
    </row>
    <row r="513" spans="1:10" x14ac:dyDescent="0.25">
      <c r="A513" s="1" t="s">
        <v>1237</v>
      </c>
      <c r="B513" s="1" t="s">
        <v>531</v>
      </c>
      <c r="C513" s="1" t="s">
        <v>933</v>
      </c>
      <c r="D513" s="1" t="s">
        <v>150</v>
      </c>
      <c r="E513" s="1" t="s">
        <v>1233</v>
      </c>
      <c r="F513" s="1" t="s">
        <v>36</v>
      </c>
      <c r="G513" s="1" t="s">
        <v>1120</v>
      </c>
      <c r="H513" s="1" t="s">
        <v>238</v>
      </c>
      <c r="I513" s="1" t="s">
        <v>205</v>
      </c>
      <c r="J513" s="1" t="s">
        <v>435</v>
      </c>
    </row>
    <row r="514" spans="1:10" x14ac:dyDescent="0.25">
      <c r="A514" s="1" t="s">
        <v>1238</v>
      </c>
      <c r="B514" s="1" t="s">
        <v>1215</v>
      </c>
      <c r="C514" s="1" t="s">
        <v>298</v>
      </c>
      <c r="D514" s="1" t="s">
        <v>1239</v>
      </c>
      <c r="E514" s="1" t="s">
        <v>527</v>
      </c>
      <c r="F514" s="1" t="s">
        <v>36</v>
      </c>
      <c r="G514" s="1" t="s">
        <v>799</v>
      </c>
      <c r="H514" s="1" t="s">
        <v>212</v>
      </c>
      <c r="I514" s="1" t="s">
        <v>205</v>
      </c>
      <c r="J514" s="1" t="s">
        <v>216</v>
      </c>
    </row>
    <row r="515" spans="1:10" x14ac:dyDescent="0.25">
      <c r="A515" s="1" t="s">
        <v>1240</v>
      </c>
      <c r="B515" s="1" t="s">
        <v>531</v>
      </c>
      <c r="C515" s="1" t="s">
        <v>588</v>
      </c>
      <c r="D515" s="1" t="s">
        <v>182</v>
      </c>
      <c r="E515" s="1" t="s">
        <v>556</v>
      </c>
      <c r="F515" s="1" t="s">
        <v>36</v>
      </c>
      <c r="G515" s="1" t="s">
        <v>1034</v>
      </c>
      <c r="H515" s="1" t="s">
        <v>212</v>
      </c>
      <c r="I515" s="1" t="s">
        <v>205</v>
      </c>
      <c r="J515" s="1" t="s">
        <v>98</v>
      </c>
    </row>
    <row r="516" spans="1:10" x14ac:dyDescent="0.25">
      <c r="A516" s="1" t="s">
        <v>1241</v>
      </c>
      <c r="B516" s="1" t="s">
        <v>1242</v>
      </c>
      <c r="C516" s="1" t="s">
        <v>314</v>
      </c>
      <c r="D516" s="1" t="s">
        <v>1243</v>
      </c>
      <c r="E516" s="1" t="s">
        <v>592</v>
      </c>
      <c r="F516" s="1" t="s">
        <v>36</v>
      </c>
      <c r="G516" s="1" t="s">
        <v>961</v>
      </c>
      <c r="H516" s="1" t="s">
        <v>392</v>
      </c>
      <c r="I516" s="1" t="s">
        <v>35</v>
      </c>
      <c r="J516" s="1" t="s">
        <v>95</v>
      </c>
    </row>
    <row r="517" spans="1:10" x14ac:dyDescent="0.25">
      <c r="A517" s="1" t="s">
        <v>1244</v>
      </c>
      <c r="B517" s="1" t="s">
        <v>1242</v>
      </c>
      <c r="C517" s="1" t="s">
        <v>304</v>
      </c>
      <c r="D517" s="1" t="s">
        <v>1243</v>
      </c>
      <c r="E517" s="1" t="s">
        <v>1245</v>
      </c>
      <c r="F517" s="1" t="s">
        <v>36</v>
      </c>
      <c r="G517" s="1" t="s">
        <v>987</v>
      </c>
      <c r="H517" s="1" t="s">
        <v>392</v>
      </c>
      <c r="I517" s="1" t="s">
        <v>35</v>
      </c>
      <c r="J517" s="1" t="s">
        <v>107</v>
      </c>
    </row>
    <row r="518" spans="1:10" x14ac:dyDescent="0.25">
      <c r="A518" s="1" t="s">
        <v>1246</v>
      </c>
      <c r="B518" s="1" t="s">
        <v>314</v>
      </c>
      <c r="C518" s="1" t="s">
        <v>731</v>
      </c>
      <c r="D518" s="1" t="s">
        <v>157</v>
      </c>
      <c r="E518" s="1" t="s">
        <v>1226</v>
      </c>
      <c r="F518" s="1" t="s">
        <v>36</v>
      </c>
      <c r="G518" s="1" t="s">
        <v>877</v>
      </c>
      <c r="H518" s="1" t="s">
        <v>274</v>
      </c>
      <c r="I518" s="1" t="s">
        <v>205</v>
      </c>
      <c r="J518" s="1" t="s">
        <v>93</v>
      </c>
    </row>
    <row r="519" spans="1:10" x14ac:dyDescent="0.25">
      <c r="A519" s="1" t="s">
        <v>1247</v>
      </c>
      <c r="B519" s="1" t="s">
        <v>322</v>
      </c>
      <c r="C519" s="1" t="s">
        <v>562</v>
      </c>
      <c r="D519" s="1" t="s">
        <v>184</v>
      </c>
      <c r="E519" s="1" t="s">
        <v>1219</v>
      </c>
      <c r="F519" s="1" t="s">
        <v>36</v>
      </c>
      <c r="G519" s="1" t="s">
        <v>1096</v>
      </c>
      <c r="H519" s="1" t="s">
        <v>238</v>
      </c>
      <c r="I519" s="1" t="s">
        <v>405</v>
      </c>
      <c r="J519" s="1" t="s">
        <v>95</v>
      </c>
    </row>
    <row r="520" spans="1:10" x14ac:dyDescent="0.25">
      <c r="A520" s="1" t="s">
        <v>1248</v>
      </c>
      <c r="B520" s="1" t="s">
        <v>731</v>
      </c>
      <c r="C520" s="1" t="s">
        <v>595</v>
      </c>
      <c r="D520" s="1" t="s">
        <v>1239</v>
      </c>
      <c r="E520" s="1" t="s">
        <v>294</v>
      </c>
      <c r="F520" s="1" t="s">
        <v>36</v>
      </c>
      <c r="G520" s="1" t="s">
        <v>1249</v>
      </c>
      <c r="H520" s="1" t="s">
        <v>274</v>
      </c>
      <c r="I520" s="1" t="s">
        <v>205</v>
      </c>
      <c r="J520" s="1" t="s">
        <v>107</v>
      </c>
    </row>
    <row r="521" spans="1:10" x14ac:dyDescent="0.25">
      <c r="A521" s="1" t="s">
        <v>1250</v>
      </c>
      <c r="B521" s="1" t="s">
        <v>1219</v>
      </c>
      <c r="C521" s="1" t="s">
        <v>592</v>
      </c>
      <c r="D521" s="1" t="s">
        <v>138</v>
      </c>
      <c r="E521" s="1" t="s">
        <v>772</v>
      </c>
      <c r="F521" s="1" t="s">
        <v>36</v>
      </c>
      <c r="G521" s="1" t="s">
        <v>915</v>
      </c>
      <c r="H521" s="1" t="s">
        <v>274</v>
      </c>
      <c r="I521" s="1" t="s">
        <v>405</v>
      </c>
      <c r="J521" s="1" t="s">
        <v>435</v>
      </c>
    </row>
    <row r="522" spans="1:10" x14ac:dyDescent="0.25">
      <c r="A522" s="1" t="s">
        <v>1251</v>
      </c>
      <c r="B522" s="1" t="s">
        <v>614</v>
      </c>
      <c r="C522" s="1" t="s">
        <v>772</v>
      </c>
      <c r="D522" s="1" t="s">
        <v>138</v>
      </c>
      <c r="E522" s="1" t="s">
        <v>160</v>
      </c>
      <c r="F522" s="1" t="s">
        <v>36</v>
      </c>
      <c r="G522" s="1" t="s">
        <v>1040</v>
      </c>
      <c r="H522" s="1" t="s">
        <v>274</v>
      </c>
      <c r="I522" s="1" t="s">
        <v>405</v>
      </c>
      <c r="J522" s="1" t="s">
        <v>112</v>
      </c>
    </row>
    <row r="523" spans="1:10" x14ac:dyDescent="0.25">
      <c r="A523" s="1" t="s">
        <v>1252</v>
      </c>
      <c r="B523" s="1" t="s">
        <v>572</v>
      </c>
      <c r="C523" s="1" t="s">
        <v>572</v>
      </c>
      <c r="D523" s="1" t="s">
        <v>172</v>
      </c>
      <c r="E523" s="1" t="s">
        <v>152</v>
      </c>
      <c r="F523" s="1" t="s">
        <v>36</v>
      </c>
      <c r="G523" s="1" t="s">
        <v>915</v>
      </c>
      <c r="H523" s="1" t="s">
        <v>212</v>
      </c>
      <c r="I523" s="1" t="s">
        <v>205</v>
      </c>
      <c r="J523" s="1" t="s">
        <v>98</v>
      </c>
    </row>
    <row r="524" spans="1:10" x14ac:dyDescent="0.25">
      <c r="A524" s="1" t="s">
        <v>1253</v>
      </c>
      <c r="B524" s="1" t="s">
        <v>148</v>
      </c>
      <c r="C524" s="1" t="s">
        <v>156</v>
      </c>
      <c r="D524" s="1" t="s">
        <v>117</v>
      </c>
      <c r="E524" s="1" t="s">
        <v>146</v>
      </c>
      <c r="F524" s="1" t="s">
        <v>36</v>
      </c>
      <c r="G524" s="1" t="s">
        <v>915</v>
      </c>
      <c r="H524" s="1" t="s">
        <v>238</v>
      </c>
      <c r="I524" s="1" t="s">
        <v>205</v>
      </c>
      <c r="J524" s="1" t="s">
        <v>216</v>
      </c>
    </row>
    <row r="525" spans="1:10" x14ac:dyDescent="0.25">
      <c r="A525" s="1" t="s">
        <v>1254</v>
      </c>
      <c r="B525" s="1" t="s">
        <v>145</v>
      </c>
      <c r="C525" s="1" t="s">
        <v>601</v>
      </c>
      <c r="D525" s="1" t="s">
        <v>94</v>
      </c>
      <c r="E525" s="1" t="s">
        <v>1206</v>
      </c>
      <c r="F525" s="1" t="s">
        <v>36</v>
      </c>
      <c r="G525" s="1" t="s">
        <v>1138</v>
      </c>
      <c r="H525" s="1" t="s">
        <v>238</v>
      </c>
      <c r="I525" s="1" t="s">
        <v>405</v>
      </c>
      <c r="J525" s="1" t="s">
        <v>429</v>
      </c>
    </row>
    <row r="526" spans="1:10" x14ac:dyDescent="0.25">
      <c r="A526" s="1" t="s">
        <v>1255</v>
      </c>
      <c r="B526" s="1" t="s">
        <v>153</v>
      </c>
      <c r="C526" s="1" t="s">
        <v>322</v>
      </c>
      <c r="D526" s="1" t="s">
        <v>414</v>
      </c>
      <c r="E526" s="1" t="s">
        <v>340</v>
      </c>
      <c r="F526" s="1" t="s">
        <v>36</v>
      </c>
      <c r="G526" s="1" t="s">
        <v>1256</v>
      </c>
      <c r="H526" s="1" t="s">
        <v>212</v>
      </c>
      <c r="I526" s="1" t="s">
        <v>405</v>
      </c>
      <c r="J526" s="1" t="s">
        <v>63</v>
      </c>
    </row>
    <row r="527" spans="1:10" x14ac:dyDescent="0.25">
      <c r="A527" s="1" t="s">
        <v>1257</v>
      </c>
      <c r="B527" s="1" t="s">
        <v>156</v>
      </c>
      <c r="C527" s="1" t="s">
        <v>527</v>
      </c>
      <c r="D527" s="1" t="s">
        <v>101</v>
      </c>
      <c r="E527" s="1" t="s">
        <v>572</v>
      </c>
      <c r="F527" s="1" t="s">
        <v>36</v>
      </c>
      <c r="G527" s="1" t="s">
        <v>1258</v>
      </c>
      <c r="H527" s="1" t="s">
        <v>212</v>
      </c>
      <c r="I527" s="1" t="s">
        <v>205</v>
      </c>
      <c r="J527" s="1" t="s">
        <v>429</v>
      </c>
    </row>
    <row r="528" spans="1:10" x14ac:dyDescent="0.25">
      <c r="A528" s="1" t="s">
        <v>1259</v>
      </c>
      <c r="B528" s="1" t="s">
        <v>152</v>
      </c>
      <c r="C528" s="1" t="s">
        <v>1219</v>
      </c>
      <c r="D528" s="1" t="s">
        <v>82</v>
      </c>
      <c r="E528" s="1" t="s">
        <v>315</v>
      </c>
      <c r="F528" s="1" t="s">
        <v>36</v>
      </c>
      <c r="G528" s="1" t="s">
        <v>1014</v>
      </c>
      <c r="H528" s="1" t="s">
        <v>212</v>
      </c>
      <c r="I528" s="1" t="s">
        <v>205</v>
      </c>
      <c r="J528" s="1" t="s">
        <v>427</v>
      </c>
    </row>
    <row r="529" spans="1:10" x14ac:dyDescent="0.25">
      <c r="A529" s="1" t="s">
        <v>1260</v>
      </c>
      <c r="B529" s="1" t="s">
        <v>146</v>
      </c>
      <c r="C529" s="1" t="s">
        <v>556</v>
      </c>
      <c r="D529" s="1" t="s">
        <v>80</v>
      </c>
      <c r="E529" s="1" t="s">
        <v>149</v>
      </c>
      <c r="F529" s="1" t="s">
        <v>36</v>
      </c>
      <c r="G529" s="1" t="s">
        <v>1006</v>
      </c>
      <c r="H529" s="1" t="s">
        <v>405</v>
      </c>
      <c r="I529" s="1" t="s">
        <v>35</v>
      </c>
      <c r="J529" s="1" t="s">
        <v>427</v>
      </c>
    </row>
    <row r="530" spans="1:10" x14ac:dyDescent="0.25">
      <c r="A530" s="1" t="s">
        <v>1261</v>
      </c>
      <c r="B530" s="1" t="s">
        <v>97</v>
      </c>
      <c r="C530" s="1" t="s">
        <v>183</v>
      </c>
      <c r="D530" s="1" t="s">
        <v>57</v>
      </c>
      <c r="E530" s="1" t="s">
        <v>152</v>
      </c>
      <c r="F530" s="1" t="s">
        <v>36</v>
      </c>
      <c r="G530" s="1" t="s">
        <v>957</v>
      </c>
      <c r="H530" s="1" t="s">
        <v>35</v>
      </c>
      <c r="I530" s="1" t="s">
        <v>35</v>
      </c>
      <c r="J530" s="1" t="s">
        <v>631</v>
      </c>
    </row>
    <row r="531" spans="1:10" x14ac:dyDescent="0.25">
      <c r="A531" s="1" t="s">
        <v>1262</v>
      </c>
      <c r="B531" s="1" t="s">
        <v>45</v>
      </c>
      <c r="C531" s="1" t="s">
        <v>127</v>
      </c>
      <c r="D531" s="1" t="s">
        <v>811</v>
      </c>
      <c r="E531" s="1" t="s">
        <v>51</v>
      </c>
      <c r="F531" s="1" t="s">
        <v>36</v>
      </c>
      <c r="G531" s="1" t="s">
        <v>957</v>
      </c>
      <c r="H531" s="1" t="s">
        <v>35</v>
      </c>
      <c r="I531" s="1" t="s">
        <v>35</v>
      </c>
      <c r="J531" s="1" t="s">
        <v>510</v>
      </c>
    </row>
    <row r="532" spans="1:10" x14ac:dyDescent="0.25">
      <c r="A532" s="1" t="s">
        <v>1263</v>
      </c>
      <c r="B532" s="1" t="s">
        <v>173</v>
      </c>
      <c r="C532" s="1" t="s">
        <v>65</v>
      </c>
      <c r="D532" s="1" t="s">
        <v>371</v>
      </c>
      <c r="E532" s="1" t="s">
        <v>249</v>
      </c>
      <c r="F532" s="1" t="s">
        <v>36</v>
      </c>
      <c r="G532" s="1" t="s">
        <v>957</v>
      </c>
      <c r="H532" s="1" t="s">
        <v>35</v>
      </c>
      <c r="I532" s="1" t="s">
        <v>35</v>
      </c>
      <c r="J532" s="1" t="s">
        <v>201</v>
      </c>
    </row>
    <row r="533" spans="1:10" x14ac:dyDescent="0.25">
      <c r="A533" s="1" t="s">
        <v>1264</v>
      </c>
      <c r="B533" s="1" t="s">
        <v>627</v>
      </c>
      <c r="C533" s="1" t="s">
        <v>334</v>
      </c>
      <c r="D533" s="1" t="s">
        <v>1206</v>
      </c>
      <c r="E533" s="1" t="s">
        <v>337</v>
      </c>
      <c r="F533" s="1" t="s">
        <v>36</v>
      </c>
      <c r="G533" s="1" t="s">
        <v>957</v>
      </c>
      <c r="H533" s="1" t="s">
        <v>35</v>
      </c>
      <c r="I533" s="1" t="s">
        <v>35</v>
      </c>
      <c r="J533" s="1" t="s">
        <v>398</v>
      </c>
    </row>
    <row r="534" spans="1:10" x14ac:dyDescent="0.25">
      <c r="A534" s="1" t="s">
        <v>1265</v>
      </c>
      <c r="B534" s="1" t="s">
        <v>589</v>
      </c>
      <c r="C534" s="1" t="s">
        <v>640</v>
      </c>
      <c r="D534" s="1" t="s">
        <v>1233</v>
      </c>
      <c r="E534" s="1" t="s">
        <v>359</v>
      </c>
      <c r="F534" s="1" t="s">
        <v>36</v>
      </c>
      <c r="G534" s="1" t="s">
        <v>957</v>
      </c>
      <c r="H534" s="1" t="s">
        <v>35</v>
      </c>
      <c r="I534" s="1" t="s">
        <v>35</v>
      </c>
      <c r="J534" s="1" t="s">
        <v>399</v>
      </c>
    </row>
    <row r="535" spans="1:10" x14ac:dyDescent="0.25">
      <c r="A535" s="1" t="s">
        <v>1266</v>
      </c>
      <c r="B535" s="1" t="s">
        <v>539</v>
      </c>
      <c r="C535" s="1" t="s">
        <v>522</v>
      </c>
      <c r="D535" s="1" t="s">
        <v>1267</v>
      </c>
      <c r="E535" s="1" t="s">
        <v>223</v>
      </c>
      <c r="F535" s="1" t="s">
        <v>36</v>
      </c>
      <c r="G535" s="1" t="s">
        <v>957</v>
      </c>
      <c r="H535" s="1" t="s">
        <v>35</v>
      </c>
      <c r="I535" s="1" t="s">
        <v>35</v>
      </c>
      <c r="J535" s="1" t="s">
        <v>402</v>
      </c>
    </row>
    <row r="536" spans="1:10" x14ac:dyDescent="0.25">
      <c r="A536" s="1" t="s">
        <v>1268</v>
      </c>
      <c r="B536" s="1" t="s">
        <v>345</v>
      </c>
      <c r="C536" s="1" t="s">
        <v>886</v>
      </c>
      <c r="D536" s="1" t="s">
        <v>329</v>
      </c>
      <c r="E536" s="1" t="s">
        <v>764</v>
      </c>
      <c r="F536" s="1" t="s">
        <v>36</v>
      </c>
      <c r="G536" s="1" t="s">
        <v>755</v>
      </c>
      <c r="H536" s="1" t="s">
        <v>205</v>
      </c>
      <c r="I536" s="1" t="s">
        <v>35</v>
      </c>
      <c r="J536" s="1" t="s">
        <v>693</v>
      </c>
    </row>
    <row r="537" spans="1:10" x14ac:dyDescent="0.25">
      <c r="A537" s="1" t="s">
        <v>1269</v>
      </c>
      <c r="B537" s="1" t="s">
        <v>501</v>
      </c>
      <c r="C537" s="1" t="s">
        <v>394</v>
      </c>
      <c r="D537" s="1" t="s">
        <v>1209</v>
      </c>
      <c r="E537" s="1" t="s">
        <v>739</v>
      </c>
      <c r="F537" s="1" t="s">
        <v>36</v>
      </c>
      <c r="G537" s="1" t="s">
        <v>338</v>
      </c>
      <c r="H537" s="1" t="s">
        <v>35</v>
      </c>
      <c r="I537" s="1" t="s">
        <v>35</v>
      </c>
      <c r="J537" s="1" t="s">
        <v>408</v>
      </c>
    </row>
    <row r="538" spans="1:10" x14ac:dyDescent="0.25">
      <c r="A538" s="1" t="s">
        <v>1270</v>
      </c>
      <c r="B538" s="1" t="s">
        <v>359</v>
      </c>
      <c r="C538" s="1" t="s">
        <v>737</v>
      </c>
      <c r="D538" s="1" t="s">
        <v>935</v>
      </c>
      <c r="E538" s="1" t="s">
        <v>391</v>
      </c>
      <c r="F538" s="1" t="s">
        <v>36</v>
      </c>
      <c r="G538" s="1" t="s">
        <v>338</v>
      </c>
      <c r="H538" s="1" t="s">
        <v>35</v>
      </c>
      <c r="I538" s="1" t="s">
        <v>35</v>
      </c>
      <c r="J538" s="1" t="s">
        <v>671</v>
      </c>
    </row>
    <row r="539" spans="1:10" x14ac:dyDescent="0.25">
      <c r="A539" s="1" t="s">
        <v>1271</v>
      </c>
      <c r="B539" s="1" t="s">
        <v>633</v>
      </c>
      <c r="C539" s="1" t="s">
        <v>400</v>
      </c>
      <c r="D539" s="1" t="s">
        <v>543</v>
      </c>
      <c r="E539" s="1" t="s">
        <v>416</v>
      </c>
      <c r="F539" s="1" t="s">
        <v>36</v>
      </c>
      <c r="G539" s="1" t="s">
        <v>338</v>
      </c>
      <c r="H539" s="1" t="s">
        <v>205</v>
      </c>
      <c r="I539" s="1" t="s">
        <v>35</v>
      </c>
      <c r="J539" s="1" t="s">
        <v>43</v>
      </c>
    </row>
    <row r="540" spans="1:10" x14ac:dyDescent="0.25">
      <c r="A540" s="1" t="s">
        <v>1272</v>
      </c>
      <c r="B540" s="1" t="s">
        <v>504</v>
      </c>
      <c r="C540" s="1" t="s">
        <v>662</v>
      </c>
      <c r="D540" s="1" t="s">
        <v>549</v>
      </c>
      <c r="E540" s="1" t="s">
        <v>512</v>
      </c>
      <c r="F540" s="1" t="s">
        <v>36</v>
      </c>
      <c r="G540" s="1" t="s">
        <v>338</v>
      </c>
      <c r="H540" s="1" t="s">
        <v>35</v>
      </c>
      <c r="I540" s="1" t="s">
        <v>35</v>
      </c>
      <c r="J540" s="1" t="s">
        <v>427</v>
      </c>
    </row>
    <row r="541" spans="1:10" x14ac:dyDescent="0.25">
      <c r="A541" s="1" t="s">
        <v>1273</v>
      </c>
      <c r="B541" s="1" t="s">
        <v>817</v>
      </c>
      <c r="C541" s="1" t="s">
        <v>662</v>
      </c>
      <c r="D541" s="1" t="s">
        <v>749</v>
      </c>
      <c r="E541" s="1" t="s">
        <v>664</v>
      </c>
      <c r="F541" s="1" t="s">
        <v>36</v>
      </c>
      <c r="G541" s="1" t="s">
        <v>338</v>
      </c>
      <c r="H541" s="1" t="s">
        <v>35</v>
      </c>
      <c r="I541" s="1" t="s">
        <v>35</v>
      </c>
      <c r="J541" s="1" t="s">
        <v>43</v>
      </c>
    </row>
    <row r="542" spans="1:10" x14ac:dyDescent="0.25">
      <c r="A542" s="1" t="s">
        <v>1274</v>
      </c>
      <c r="B542" s="1" t="s">
        <v>886</v>
      </c>
      <c r="C542" s="1" t="s">
        <v>404</v>
      </c>
      <c r="D542" s="1" t="s">
        <v>984</v>
      </c>
      <c r="E542" s="1" t="s">
        <v>664</v>
      </c>
      <c r="F542" s="1" t="s">
        <v>36</v>
      </c>
      <c r="G542" s="1" t="s">
        <v>338</v>
      </c>
      <c r="H542" s="1" t="s">
        <v>35</v>
      </c>
      <c r="I542" s="1" t="s">
        <v>35</v>
      </c>
      <c r="J542" s="1" t="s">
        <v>427</v>
      </c>
    </row>
    <row r="543" spans="1:10" x14ac:dyDescent="0.25">
      <c r="A543" s="1" t="s">
        <v>1275</v>
      </c>
      <c r="B543" s="1" t="s">
        <v>739</v>
      </c>
      <c r="C543" s="1" t="s">
        <v>666</v>
      </c>
      <c r="D543" s="1" t="s">
        <v>986</v>
      </c>
      <c r="E543" s="1" t="s">
        <v>411</v>
      </c>
      <c r="F543" s="1" t="s">
        <v>36</v>
      </c>
      <c r="G543" s="1" t="s">
        <v>338</v>
      </c>
      <c r="H543" s="1" t="s">
        <v>35</v>
      </c>
      <c r="I543" s="1" t="s">
        <v>35</v>
      </c>
      <c r="J543" s="1" t="s">
        <v>424</v>
      </c>
    </row>
    <row r="544" spans="1:10" x14ac:dyDescent="0.25">
      <c r="A544" s="1" t="s">
        <v>1276</v>
      </c>
      <c r="B544" s="1" t="s">
        <v>394</v>
      </c>
      <c r="C544" s="1" t="s">
        <v>664</v>
      </c>
      <c r="D544" s="1" t="s">
        <v>925</v>
      </c>
      <c r="E544" s="1" t="s">
        <v>662</v>
      </c>
      <c r="F544" s="1" t="s">
        <v>36</v>
      </c>
      <c r="G544" s="1" t="s">
        <v>569</v>
      </c>
      <c r="H544" s="1" t="s">
        <v>405</v>
      </c>
      <c r="I544" s="1" t="s">
        <v>35</v>
      </c>
      <c r="J544" s="1" t="s">
        <v>427</v>
      </c>
    </row>
    <row r="545" spans="1:10" x14ac:dyDescent="0.25">
      <c r="A545" s="1" t="s">
        <v>1277</v>
      </c>
      <c r="B545" s="1" t="s">
        <v>631</v>
      </c>
      <c r="C545" s="1" t="s">
        <v>408</v>
      </c>
      <c r="D545" s="1" t="s">
        <v>760</v>
      </c>
      <c r="E545" s="1" t="s">
        <v>411</v>
      </c>
      <c r="F545" s="1" t="s">
        <v>36</v>
      </c>
      <c r="G545" s="1" t="s">
        <v>569</v>
      </c>
      <c r="H545" s="1" t="s">
        <v>35</v>
      </c>
      <c r="I545" s="1" t="s">
        <v>35</v>
      </c>
      <c r="J545" s="1" t="s">
        <v>57</v>
      </c>
    </row>
    <row r="546" spans="1:10" x14ac:dyDescent="0.25">
      <c r="A546" s="1" t="s">
        <v>1278</v>
      </c>
      <c r="B546" s="1" t="s">
        <v>396</v>
      </c>
      <c r="C546" s="1" t="s">
        <v>432</v>
      </c>
      <c r="D546" s="1" t="s">
        <v>1279</v>
      </c>
      <c r="E546" s="1" t="s">
        <v>519</v>
      </c>
      <c r="F546" s="1" t="s">
        <v>36</v>
      </c>
      <c r="G546" s="1" t="s">
        <v>569</v>
      </c>
      <c r="H546" s="1" t="s">
        <v>35</v>
      </c>
      <c r="I546" s="1" t="s">
        <v>35</v>
      </c>
      <c r="J546" s="1" t="s">
        <v>704</v>
      </c>
    </row>
    <row r="547" spans="1:10" x14ac:dyDescent="0.25">
      <c r="A547" s="1" t="s">
        <v>1280</v>
      </c>
      <c r="B547" s="1" t="s">
        <v>643</v>
      </c>
      <c r="C547" s="1" t="s">
        <v>43</v>
      </c>
      <c r="D547" s="1" t="s">
        <v>882</v>
      </c>
      <c r="E547" s="1" t="s">
        <v>427</v>
      </c>
      <c r="F547" s="1" t="s">
        <v>36</v>
      </c>
      <c r="G547" s="1" t="s">
        <v>569</v>
      </c>
      <c r="H547" s="1" t="s">
        <v>35</v>
      </c>
      <c r="I547" s="1" t="s">
        <v>35</v>
      </c>
      <c r="J547" s="1" t="s">
        <v>66</v>
      </c>
    </row>
    <row r="548" spans="1:10" x14ac:dyDescent="0.25">
      <c r="A548" s="1" t="s">
        <v>1281</v>
      </c>
      <c r="B548" s="1" t="s">
        <v>512</v>
      </c>
      <c r="C548" s="1" t="s">
        <v>420</v>
      </c>
      <c r="D548" s="1" t="s">
        <v>882</v>
      </c>
      <c r="E548" s="1" t="s">
        <v>432</v>
      </c>
      <c r="F548" s="1" t="s">
        <v>36</v>
      </c>
      <c r="G548" s="1" t="s">
        <v>569</v>
      </c>
      <c r="H548" s="1" t="s">
        <v>35</v>
      </c>
      <c r="I548" s="1" t="s">
        <v>35</v>
      </c>
      <c r="J548" s="1" t="s">
        <v>1019</v>
      </c>
    </row>
    <row r="549" spans="1:10" x14ac:dyDescent="0.25">
      <c r="A549" s="1" t="s">
        <v>1282</v>
      </c>
      <c r="B549" s="1" t="s">
        <v>402</v>
      </c>
      <c r="C549" s="1" t="s">
        <v>48</v>
      </c>
      <c r="D549" s="1" t="s">
        <v>754</v>
      </c>
      <c r="E549" s="1" t="s">
        <v>46</v>
      </c>
      <c r="F549" s="1" t="s">
        <v>36</v>
      </c>
      <c r="G549" s="1" t="s">
        <v>569</v>
      </c>
      <c r="H549" s="1" t="s">
        <v>35</v>
      </c>
      <c r="I549" s="1" t="s">
        <v>35</v>
      </c>
      <c r="J549" s="1" t="s">
        <v>77</v>
      </c>
    </row>
    <row r="550" spans="1:10" x14ac:dyDescent="0.25">
      <c r="A550" s="1" t="s">
        <v>1283</v>
      </c>
      <c r="B550" s="1" t="s">
        <v>693</v>
      </c>
      <c r="C550" s="1" t="s">
        <v>420</v>
      </c>
      <c r="D550" s="1" t="s">
        <v>844</v>
      </c>
      <c r="E550" s="1" t="s">
        <v>420</v>
      </c>
      <c r="F550" s="1" t="s">
        <v>36</v>
      </c>
      <c r="G550" s="1" t="s">
        <v>569</v>
      </c>
      <c r="H550" s="1" t="s">
        <v>35</v>
      </c>
      <c r="I550" s="1" t="s">
        <v>35</v>
      </c>
      <c r="J550" s="1" t="s">
        <v>66</v>
      </c>
    </row>
    <row r="551" spans="1:10" x14ac:dyDescent="0.25">
      <c r="A551" s="1" t="s">
        <v>1284</v>
      </c>
      <c r="B551" s="1" t="s">
        <v>663</v>
      </c>
      <c r="C551" s="1" t="s">
        <v>61</v>
      </c>
      <c r="D551" s="1" t="s">
        <v>892</v>
      </c>
      <c r="E551" s="1" t="s">
        <v>424</v>
      </c>
      <c r="F551" s="1" t="s">
        <v>36</v>
      </c>
      <c r="G551" s="1" t="s">
        <v>569</v>
      </c>
      <c r="H551" s="1" t="s">
        <v>35</v>
      </c>
      <c r="I551" s="1" t="s">
        <v>35</v>
      </c>
      <c r="J551" s="1" t="s">
        <v>71</v>
      </c>
    </row>
    <row r="552" spans="1:10" x14ac:dyDescent="0.25">
      <c r="A552" s="1" t="s">
        <v>1285</v>
      </c>
      <c r="B552" s="1" t="s">
        <v>404</v>
      </c>
      <c r="C552" s="1" t="s">
        <v>48</v>
      </c>
      <c r="D552" s="1" t="s">
        <v>1058</v>
      </c>
      <c r="E552" s="1" t="s">
        <v>429</v>
      </c>
      <c r="F552" s="1" t="s">
        <v>36</v>
      </c>
      <c r="G552" s="1" t="s">
        <v>569</v>
      </c>
      <c r="H552" s="1" t="s">
        <v>35</v>
      </c>
      <c r="I552" s="1" t="s">
        <v>35</v>
      </c>
      <c r="J552" s="1" t="s">
        <v>77</v>
      </c>
    </row>
    <row r="553" spans="1:10" x14ac:dyDescent="0.25">
      <c r="A553" s="1" t="s">
        <v>1286</v>
      </c>
      <c r="B553" s="1" t="s">
        <v>498</v>
      </c>
      <c r="C553" s="1" t="s">
        <v>1019</v>
      </c>
      <c r="D553" s="1" t="s">
        <v>1287</v>
      </c>
      <c r="E553" s="1" t="s">
        <v>48</v>
      </c>
      <c r="F553" s="1" t="s">
        <v>36</v>
      </c>
      <c r="G553" s="1" t="s">
        <v>569</v>
      </c>
      <c r="H553" s="1" t="s">
        <v>35</v>
      </c>
      <c r="I553" s="1" t="s">
        <v>35</v>
      </c>
      <c r="J553" s="1" t="s">
        <v>435</v>
      </c>
    </row>
    <row r="554" spans="1:10" x14ac:dyDescent="0.25">
      <c r="A554" s="1" t="s">
        <v>1288</v>
      </c>
      <c r="B554" s="1" t="s">
        <v>983</v>
      </c>
      <c r="C554" s="1" t="s">
        <v>71</v>
      </c>
      <c r="D554" s="1" t="s">
        <v>920</v>
      </c>
      <c r="E554" s="1" t="s">
        <v>412</v>
      </c>
      <c r="F554" s="1" t="s">
        <v>36</v>
      </c>
      <c r="G554" s="1" t="s">
        <v>569</v>
      </c>
      <c r="H554" s="1" t="s">
        <v>35</v>
      </c>
      <c r="I554" s="1" t="s">
        <v>35</v>
      </c>
      <c r="J554" s="1" t="s">
        <v>77</v>
      </c>
    </row>
    <row r="555" spans="1:10" x14ac:dyDescent="0.25">
      <c r="A555" s="1" t="s">
        <v>1289</v>
      </c>
      <c r="B555" s="1" t="s">
        <v>407</v>
      </c>
      <c r="C555" s="1" t="s">
        <v>1023</v>
      </c>
      <c r="D555" s="1" t="s">
        <v>1058</v>
      </c>
      <c r="E555" s="1" t="s">
        <v>74</v>
      </c>
      <c r="F555" s="1" t="s">
        <v>36</v>
      </c>
      <c r="G555" s="1" t="s">
        <v>569</v>
      </c>
      <c r="H555" s="1" t="s">
        <v>35</v>
      </c>
      <c r="I555" s="1" t="s">
        <v>35</v>
      </c>
      <c r="J555" s="1" t="s">
        <v>104</v>
      </c>
    </row>
    <row r="556" spans="1:10" x14ac:dyDescent="0.25">
      <c r="A556" s="1" t="s">
        <v>1290</v>
      </c>
      <c r="B556" s="1" t="s">
        <v>408</v>
      </c>
      <c r="C556" s="1" t="s">
        <v>66</v>
      </c>
      <c r="D556" s="1" t="s">
        <v>1291</v>
      </c>
      <c r="E556" s="1" t="s">
        <v>74</v>
      </c>
      <c r="F556" s="1" t="s">
        <v>36</v>
      </c>
      <c r="G556" s="1" t="s">
        <v>569</v>
      </c>
      <c r="H556" s="1" t="s">
        <v>35</v>
      </c>
      <c r="I556" s="1" t="s">
        <v>35</v>
      </c>
      <c r="J556" s="1" t="s">
        <v>95</v>
      </c>
    </row>
    <row r="557" spans="1:10" x14ac:dyDescent="0.25">
      <c r="A557" s="1" t="s">
        <v>1292</v>
      </c>
      <c r="B557" s="1" t="s">
        <v>516</v>
      </c>
      <c r="C557" s="1" t="s">
        <v>66</v>
      </c>
      <c r="D557" s="1" t="s">
        <v>835</v>
      </c>
      <c r="E557" s="1" t="s">
        <v>71</v>
      </c>
      <c r="F557" s="1" t="s">
        <v>36</v>
      </c>
      <c r="G557" s="1" t="s">
        <v>569</v>
      </c>
      <c r="H557" s="1" t="s">
        <v>35</v>
      </c>
      <c r="I557" s="1" t="s">
        <v>35</v>
      </c>
      <c r="J557" s="1" t="s">
        <v>1015</v>
      </c>
    </row>
    <row r="558" spans="1:10" x14ac:dyDescent="0.25">
      <c r="A558" s="1" t="s">
        <v>1293</v>
      </c>
      <c r="B558" s="1" t="s">
        <v>671</v>
      </c>
      <c r="C558" s="1" t="s">
        <v>1023</v>
      </c>
      <c r="D558" s="1" t="s">
        <v>1058</v>
      </c>
      <c r="E558" s="1" t="s">
        <v>48</v>
      </c>
      <c r="F558" s="1" t="s">
        <v>36</v>
      </c>
      <c r="G558" s="1" t="s">
        <v>569</v>
      </c>
      <c r="H558" s="1" t="s">
        <v>35</v>
      </c>
      <c r="I558" s="1" t="s">
        <v>35</v>
      </c>
      <c r="J558" s="1" t="s">
        <v>436</v>
      </c>
    </row>
    <row r="559" spans="1:10" x14ac:dyDescent="0.25">
      <c r="A559" s="1" t="s">
        <v>1294</v>
      </c>
      <c r="B559" s="1" t="s">
        <v>40</v>
      </c>
      <c r="C559" s="1" t="s">
        <v>74</v>
      </c>
      <c r="D559" s="1" t="s">
        <v>860</v>
      </c>
      <c r="E559" s="1" t="s">
        <v>61</v>
      </c>
      <c r="F559" s="1" t="s">
        <v>36</v>
      </c>
      <c r="G559" s="1" t="s">
        <v>569</v>
      </c>
      <c r="H559" s="1" t="s">
        <v>35</v>
      </c>
      <c r="I559" s="1" t="s">
        <v>35</v>
      </c>
      <c r="J559" s="1" t="s">
        <v>435</v>
      </c>
    </row>
    <row r="560" spans="1:10" x14ac:dyDescent="0.25">
      <c r="A560" s="1" t="s">
        <v>1295</v>
      </c>
      <c r="B560" s="1" t="s">
        <v>621</v>
      </c>
      <c r="C560" s="1" t="s">
        <v>77</v>
      </c>
      <c r="D560" s="1" t="s">
        <v>854</v>
      </c>
      <c r="E560" s="1" t="s">
        <v>63</v>
      </c>
      <c r="F560" s="1" t="s">
        <v>36</v>
      </c>
      <c r="G560" s="1" t="s">
        <v>569</v>
      </c>
      <c r="H560" s="1" t="s">
        <v>35</v>
      </c>
      <c r="I560" s="1" t="s">
        <v>35</v>
      </c>
      <c r="J560" s="1" t="s">
        <v>93</v>
      </c>
    </row>
    <row r="561" spans="1:10" x14ac:dyDescent="0.25">
      <c r="A561" s="1" t="s">
        <v>1296</v>
      </c>
      <c r="B561" s="1" t="s">
        <v>425</v>
      </c>
      <c r="C561" s="1" t="s">
        <v>71</v>
      </c>
      <c r="D561" s="1" t="s">
        <v>827</v>
      </c>
      <c r="E561" s="1" t="s">
        <v>68</v>
      </c>
      <c r="F561" s="1" t="s">
        <v>36</v>
      </c>
      <c r="G561" s="1" t="s">
        <v>569</v>
      </c>
      <c r="H561" s="1" t="s">
        <v>35</v>
      </c>
      <c r="I561" s="1" t="s">
        <v>35</v>
      </c>
      <c r="J561" s="1" t="s">
        <v>93</v>
      </c>
    </row>
    <row r="562" spans="1:10" x14ac:dyDescent="0.25">
      <c r="A562" s="1" t="s">
        <v>1297</v>
      </c>
      <c r="B562" s="1" t="s">
        <v>425</v>
      </c>
      <c r="C562" s="1" t="s">
        <v>704</v>
      </c>
      <c r="D562" s="1" t="s">
        <v>844</v>
      </c>
      <c r="E562" s="1" t="s">
        <v>704</v>
      </c>
      <c r="F562" s="1" t="s">
        <v>36</v>
      </c>
      <c r="G562" s="1" t="s">
        <v>569</v>
      </c>
      <c r="H562" s="1" t="s">
        <v>35</v>
      </c>
      <c r="I562" s="1" t="s">
        <v>35</v>
      </c>
      <c r="J562" s="1" t="s">
        <v>1015</v>
      </c>
    </row>
    <row r="563" spans="1:10" x14ac:dyDescent="0.25">
      <c r="A563" s="1" t="s">
        <v>1298</v>
      </c>
      <c r="B563" s="1" t="s">
        <v>425</v>
      </c>
      <c r="C563" s="1" t="s">
        <v>54</v>
      </c>
      <c r="D563" s="1" t="s">
        <v>1048</v>
      </c>
      <c r="E563" s="1" t="s">
        <v>429</v>
      </c>
      <c r="F563" s="1" t="s">
        <v>36</v>
      </c>
      <c r="G563" s="1" t="s">
        <v>569</v>
      </c>
      <c r="H563" s="1" t="s">
        <v>35</v>
      </c>
      <c r="I563" s="1" t="s">
        <v>35</v>
      </c>
      <c r="J563" s="1" t="s">
        <v>89</v>
      </c>
    </row>
    <row r="564" spans="1:10" x14ac:dyDescent="0.25">
      <c r="A564" s="1" t="s">
        <v>1299</v>
      </c>
      <c r="B564" s="1" t="s">
        <v>425</v>
      </c>
      <c r="C564" s="1" t="s">
        <v>429</v>
      </c>
      <c r="D564" s="1" t="s">
        <v>754</v>
      </c>
      <c r="E564" s="1" t="s">
        <v>48</v>
      </c>
      <c r="F564" s="1" t="s">
        <v>36</v>
      </c>
      <c r="G564" s="1" t="s">
        <v>569</v>
      </c>
      <c r="H564" s="1" t="s">
        <v>35</v>
      </c>
      <c r="I564" s="1" t="s">
        <v>35</v>
      </c>
      <c r="J564" s="1" t="s">
        <v>1015</v>
      </c>
    </row>
    <row r="565" spans="1:10" x14ac:dyDescent="0.25">
      <c r="A565" s="1" t="s">
        <v>1300</v>
      </c>
      <c r="B565" s="1" t="s">
        <v>425</v>
      </c>
      <c r="C565" s="1" t="s">
        <v>71</v>
      </c>
      <c r="D565" s="1" t="s">
        <v>552</v>
      </c>
      <c r="E565" s="1" t="s">
        <v>57</v>
      </c>
      <c r="F565" s="1" t="s">
        <v>36</v>
      </c>
      <c r="G565" s="1" t="s">
        <v>569</v>
      </c>
      <c r="H565" s="1" t="s">
        <v>35</v>
      </c>
      <c r="I565" s="1" t="s">
        <v>35</v>
      </c>
      <c r="J565" s="1" t="s">
        <v>102</v>
      </c>
    </row>
    <row r="566" spans="1:10" x14ac:dyDescent="0.25">
      <c r="A566" s="1" t="s">
        <v>1301</v>
      </c>
      <c r="B566" s="1" t="s">
        <v>500</v>
      </c>
      <c r="C566" s="1" t="s">
        <v>68</v>
      </c>
      <c r="D566" s="1" t="s">
        <v>1232</v>
      </c>
      <c r="E566" s="1" t="s">
        <v>432</v>
      </c>
      <c r="F566" s="1" t="s">
        <v>36</v>
      </c>
      <c r="G566" s="1" t="s">
        <v>569</v>
      </c>
      <c r="H566" s="1" t="s">
        <v>35</v>
      </c>
      <c r="I566" s="1" t="s">
        <v>35</v>
      </c>
      <c r="J566" s="1" t="s">
        <v>98</v>
      </c>
    </row>
    <row r="567" spans="1:10" x14ac:dyDescent="0.25">
      <c r="A567" s="1" t="s">
        <v>1302</v>
      </c>
      <c r="B567" s="1" t="s">
        <v>519</v>
      </c>
      <c r="C567" s="1" t="s">
        <v>436</v>
      </c>
      <c r="D567" s="1" t="s">
        <v>930</v>
      </c>
      <c r="E567" s="1" t="s">
        <v>48</v>
      </c>
      <c r="F567" s="1" t="s">
        <v>36</v>
      </c>
      <c r="G567" s="1" t="s">
        <v>569</v>
      </c>
      <c r="H567" s="1" t="s">
        <v>35</v>
      </c>
      <c r="I567" s="1" t="s">
        <v>35</v>
      </c>
      <c r="J567" s="1" t="s">
        <v>216</v>
      </c>
    </row>
    <row r="568" spans="1:10" x14ac:dyDescent="0.25">
      <c r="A568" s="1" t="s">
        <v>1303</v>
      </c>
      <c r="B568" s="1" t="s">
        <v>432</v>
      </c>
      <c r="C568" s="1" t="s">
        <v>81</v>
      </c>
      <c r="D568" s="1" t="s">
        <v>902</v>
      </c>
      <c r="E568" s="1" t="s">
        <v>429</v>
      </c>
      <c r="F568" s="1" t="s">
        <v>36</v>
      </c>
      <c r="G568" s="1" t="s">
        <v>338</v>
      </c>
      <c r="H568" s="1" t="s">
        <v>205</v>
      </c>
      <c r="I568" s="1" t="s">
        <v>35</v>
      </c>
      <c r="J568" s="1" t="s">
        <v>111</v>
      </c>
    </row>
    <row r="569" spans="1:10" x14ac:dyDescent="0.25">
      <c r="A569" s="1" t="s">
        <v>1304</v>
      </c>
      <c r="B569" s="1" t="s">
        <v>427</v>
      </c>
      <c r="C569" s="1" t="s">
        <v>436</v>
      </c>
      <c r="D569" s="1" t="s">
        <v>925</v>
      </c>
      <c r="E569" s="1" t="s">
        <v>1023</v>
      </c>
      <c r="F569" s="1" t="s">
        <v>36</v>
      </c>
      <c r="G569" s="1" t="s">
        <v>338</v>
      </c>
      <c r="H569" s="1" t="s">
        <v>35</v>
      </c>
      <c r="I569" s="1" t="s">
        <v>35</v>
      </c>
      <c r="J569" s="1" t="s">
        <v>109</v>
      </c>
    </row>
    <row r="570" spans="1:10" x14ac:dyDescent="0.25">
      <c r="A570" s="1" t="s">
        <v>1305</v>
      </c>
      <c r="B570" s="1" t="s">
        <v>432</v>
      </c>
      <c r="C570" s="1" t="s">
        <v>429</v>
      </c>
      <c r="D570" s="1" t="s">
        <v>762</v>
      </c>
      <c r="E570" s="1" t="s">
        <v>52</v>
      </c>
      <c r="F570" s="1" t="s">
        <v>36</v>
      </c>
      <c r="G570" s="1" t="s">
        <v>338</v>
      </c>
      <c r="H570" s="1" t="s">
        <v>35</v>
      </c>
      <c r="I570" s="1" t="s">
        <v>35</v>
      </c>
      <c r="J570" s="1" t="s">
        <v>104</v>
      </c>
    </row>
    <row r="571" spans="1:10" x14ac:dyDescent="0.25">
      <c r="A571" s="1" t="s">
        <v>1306</v>
      </c>
      <c r="B571" s="1" t="s">
        <v>621</v>
      </c>
      <c r="C571" s="1" t="s">
        <v>671</v>
      </c>
      <c r="D571" s="1" t="s">
        <v>565</v>
      </c>
      <c r="E571" s="1" t="s">
        <v>40</v>
      </c>
      <c r="F571" s="1" t="s">
        <v>36</v>
      </c>
      <c r="G571" s="1" t="s">
        <v>338</v>
      </c>
      <c r="H571" s="1" t="s">
        <v>35</v>
      </c>
      <c r="I571" s="1" t="s">
        <v>35</v>
      </c>
      <c r="J571" s="1" t="s">
        <v>431</v>
      </c>
    </row>
    <row r="572" spans="1:10" x14ac:dyDescent="0.25">
      <c r="A572" s="1" t="s">
        <v>1307</v>
      </c>
      <c r="B572" s="1" t="s">
        <v>498</v>
      </c>
      <c r="C572" s="1" t="s">
        <v>391</v>
      </c>
      <c r="D572" s="1" t="s">
        <v>1075</v>
      </c>
      <c r="E572" s="1" t="s">
        <v>217</v>
      </c>
      <c r="F572" s="1" t="s">
        <v>36</v>
      </c>
      <c r="G572" s="1" t="s">
        <v>338</v>
      </c>
      <c r="H572" s="1" t="s">
        <v>35</v>
      </c>
      <c r="I572" s="1" t="s">
        <v>35</v>
      </c>
      <c r="J572" s="1" t="s">
        <v>432</v>
      </c>
    </row>
    <row r="573" spans="1:10" x14ac:dyDescent="0.25">
      <c r="A573" s="1" t="s">
        <v>1308</v>
      </c>
      <c r="B573" s="1" t="s">
        <v>396</v>
      </c>
      <c r="C573" s="1" t="s">
        <v>208</v>
      </c>
      <c r="D573" s="1" t="s">
        <v>1078</v>
      </c>
      <c r="E573" s="1" t="s">
        <v>633</v>
      </c>
      <c r="F573" s="1" t="s">
        <v>36</v>
      </c>
      <c r="G573" s="1" t="s">
        <v>338</v>
      </c>
      <c r="H573" s="1" t="s">
        <v>35</v>
      </c>
      <c r="I573" s="1" t="s">
        <v>35</v>
      </c>
      <c r="J573" s="1" t="s">
        <v>664</v>
      </c>
    </row>
    <row r="574" spans="1:10" x14ac:dyDescent="0.25">
      <c r="A574" s="1" t="s">
        <v>1309</v>
      </c>
      <c r="B574" s="1" t="s">
        <v>651</v>
      </c>
      <c r="C574" s="1" t="s">
        <v>371</v>
      </c>
      <c r="D574" s="1" t="s">
        <v>285</v>
      </c>
      <c r="E574" s="1" t="s">
        <v>640</v>
      </c>
      <c r="F574" s="1" t="s">
        <v>36</v>
      </c>
      <c r="G574" s="1" t="s">
        <v>338</v>
      </c>
      <c r="H574" s="1" t="s">
        <v>35</v>
      </c>
      <c r="I574" s="1" t="s">
        <v>35</v>
      </c>
      <c r="J574" s="1" t="s">
        <v>512</v>
      </c>
    </row>
    <row r="575" spans="1:10" x14ac:dyDescent="0.25">
      <c r="A575" s="1" t="s">
        <v>1310</v>
      </c>
      <c r="B575" s="1" t="s">
        <v>255</v>
      </c>
      <c r="C575" s="1" t="s">
        <v>620</v>
      </c>
      <c r="D575" s="1" t="s">
        <v>160</v>
      </c>
      <c r="E575" s="1" t="s">
        <v>501</v>
      </c>
      <c r="F575" s="1" t="s">
        <v>36</v>
      </c>
      <c r="G575" s="1" t="s">
        <v>243</v>
      </c>
      <c r="H575" s="1" t="s">
        <v>405</v>
      </c>
      <c r="I575" s="1" t="s">
        <v>35</v>
      </c>
      <c r="J575" s="1" t="s">
        <v>643</v>
      </c>
    </row>
    <row r="576" spans="1:10" x14ac:dyDescent="0.25">
      <c r="A576" s="1" t="s">
        <v>1311</v>
      </c>
      <c r="B576" s="1" t="s">
        <v>489</v>
      </c>
      <c r="C576" s="1" t="s">
        <v>84</v>
      </c>
      <c r="D576" s="1" t="s">
        <v>183</v>
      </c>
      <c r="E576" s="1" t="s">
        <v>501</v>
      </c>
      <c r="F576" s="1" t="s">
        <v>36</v>
      </c>
      <c r="G576" s="1" t="s">
        <v>450</v>
      </c>
      <c r="H576" s="1" t="s">
        <v>238</v>
      </c>
      <c r="I576" s="1" t="s">
        <v>35</v>
      </c>
      <c r="J576" s="1" t="s">
        <v>400</v>
      </c>
    </row>
    <row r="577" spans="1:10" x14ac:dyDescent="0.25">
      <c r="A577" s="1" t="s">
        <v>1312</v>
      </c>
      <c r="B577" s="1" t="s">
        <v>455</v>
      </c>
      <c r="C577" s="1" t="s">
        <v>1144</v>
      </c>
      <c r="D577" s="1" t="s">
        <v>84</v>
      </c>
      <c r="E577" s="1" t="s">
        <v>723</v>
      </c>
      <c r="F577" s="1" t="s">
        <v>36</v>
      </c>
      <c r="G577" s="1" t="s">
        <v>385</v>
      </c>
      <c r="H577" s="1" t="s">
        <v>212</v>
      </c>
      <c r="I577" s="1" t="s">
        <v>35</v>
      </c>
      <c r="J577" s="1" t="s">
        <v>512</v>
      </c>
    </row>
    <row r="578" spans="1:10" x14ac:dyDescent="0.25">
      <c r="A578" s="1" t="s">
        <v>1313</v>
      </c>
      <c r="B578" s="1" t="s">
        <v>353</v>
      </c>
      <c r="C578" s="1" t="s">
        <v>87</v>
      </c>
      <c r="D578" s="1" t="s">
        <v>183</v>
      </c>
      <c r="E578" s="1" t="s">
        <v>489</v>
      </c>
      <c r="F578" s="1" t="s">
        <v>36</v>
      </c>
      <c r="G578" s="1" t="s">
        <v>563</v>
      </c>
      <c r="H578" s="1" t="s">
        <v>238</v>
      </c>
      <c r="I578" s="1" t="s">
        <v>205</v>
      </c>
      <c r="J578" s="1" t="s">
        <v>396</v>
      </c>
    </row>
    <row r="579" spans="1:10" x14ac:dyDescent="0.25">
      <c r="A579" s="1" t="s">
        <v>1314</v>
      </c>
      <c r="B579" s="1" t="s">
        <v>222</v>
      </c>
      <c r="C579" s="1" t="s">
        <v>115</v>
      </c>
      <c r="D579" s="1" t="s">
        <v>146</v>
      </c>
      <c r="E579" s="1" t="s">
        <v>489</v>
      </c>
      <c r="F579" s="1" t="s">
        <v>36</v>
      </c>
      <c r="G579" s="1" t="s">
        <v>563</v>
      </c>
      <c r="H579" s="1" t="s">
        <v>238</v>
      </c>
      <c r="I579" s="1" t="s">
        <v>392</v>
      </c>
      <c r="J579" s="1" t="s">
        <v>737</v>
      </c>
    </row>
    <row r="580" spans="1:10" x14ac:dyDescent="0.25">
      <c r="A580" s="1" t="s">
        <v>1315</v>
      </c>
      <c r="B580" s="1" t="s">
        <v>76</v>
      </c>
      <c r="C580" s="1" t="s">
        <v>100</v>
      </c>
      <c r="D580" s="1" t="s">
        <v>97</v>
      </c>
      <c r="E580" s="1" t="s">
        <v>330</v>
      </c>
      <c r="F580" s="1" t="s">
        <v>36</v>
      </c>
      <c r="G580" s="1" t="s">
        <v>224</v>
      </c>
      <c r="H580" s="1" t="s">
        <v>219</v>
      </c>
      <c r="I580" s="1" t="s">
        <v>392</v>
      </c>
      <c r="J580" s="1" t="s">
        <v>398</v>
      </c>
    </row>
    <row r="581" spans="1:10" x14ac:dyDescent="0.25">
      <c r="A581" s="1" t="s">
        <v>1316</v>
      </c>
      <c r="B581" s="1" t="s">
        <v>45</v>
      </c>
      <c r="C581" s="1" t="s">
        <v>311</v>
      </c>
      <c r="D581" s="1" t="s">
        <v>711</v>
      </c>
      <c r="E581" s="1" t="s">
        <v>623</v>
      </c>
      <c r="F581" s="1" t="s">
        <v>36</v>
      </c>
      <c r="G581" s="1" t="s">
        <v>230</v>
      </c>
      <c r="H581" s="1" t="s">
        <v>212</v>
      </c>
      <c r="I581" s="1" t="s">
        <v>405</v>
      </c>
      <c r="J581" s="1" t="s">
        <v>391</v>
      </c>
    </row>
    <row r="582" spans="1:10" x14ac:dyDescent="0.25">
      <c r="A582" s="1" t="s">
        <v>1317</v>
      </c>
      <c r="B582" s="1" t="s">
        <v>156</v>
      </c>
      <c r="C582" s="1" t="s">
        <v>556</v>
      </c>
      <c r="D582" s="1" t="s">
        <v>515</v>
      </c>
      <c r="E582" s="1" t="s">
        <v>215</v>
      </c>
      <c r="F582" s="1" t="s">
        <v>36</v>
      </c>
      <c r="G582" s="1" t="s">
        <v>360</v>
      </c>
      <c r="H582" s="1" t="s">
        <v>238</v>
      </c>
      <c r="I582" s="1" t="s">
        <v>405</v>
      </c>
      <c r="J582" s="1" t="s">
        <v>389</v>
      </c>
    </row>
    <row r="583" spans="1:10" x14ac:dyDescent="0.25">
      <c r="A583" s="1" t="s">
        <v>1318</v>
      </c>
      <c r="B583" s="1" t="s">
        <v>1157</v>
      </c>
      <c r="C583" s="1" t="s">
        <v>614</v>
      </c>
      <c r="D583" s="1" t="s">
        <v>584</v>
      </c>
      <c r="E583" s="1" t="s">
        <v>714</v>
      </c>
      <c r="F583" s="1" t="s">
        <v>36</v>
      </c>
      <c r="G583" s="1" t="s">
        <v>1319</v>
      </c>
      <c r="H583" s="1" t="s">
        <v>274</v>
      </c>
      <c r="I583" s="1" t="s">
        <v>405</v>
      </c>
      <c r="J583" s="1" t="s">
        <v>522</v>
      </c>
    </row>
    <row r="584" spans="1:10" x14ac:dyDescent="0.25">
      <c r="A584" s="1" t="s">
        <v>1320</v>
      </c>
      <c r="B584" s="1" t="s">
        <v>336</v>
      </c>
      <c r="C584" s="1" t="s">
        <v>1226</v>
      </c>
      <c r="D584" s="1" t="s">
        <v>317</v>
      </c>
      <c r="E584" s="1" t="s">
        <v>175</v>
      </c>
      <c r="F584" s="1" t="s">
        <v>36</v>
      </c>
      <c r="G584" s="1" t="s">
        <v>569</v>
      </c>
      <c r="H584" s="1" t="s">
        <v>274</v>
      </c>
      <c r="I584" s="1" t="s">
        <v>392</v>
      </c>
      <c r="J584" s="1" t="s">
        <v>242</v>
      </c>
    </row>
    <row r="585" spans="1:10" x14ac:dyDescent="0.25">
      <c r="A585" s="1" t="s">
        <v>1321</v>
      </c>
      <c r="B585" s="1" t="s">
        <v>299</v>
      </c>
      <c r="C585" s="1" t="s">
        <v>298</v>
      </c>
      <c r="D585" s="1" t="s">
        <v>350</v>
      </c>
      <c r="E585" s="1" t="s">
        <v>47</v>
      </c>
      <c r="F585" s="1" t="s">
        <v>36</v>
      </c>
      <c r="G585" s="1" t="s">
        <v>360</v>
      </c>
      <c r="H585" s="1" t="s">
        <v>219</v>
      </c>
      <c r="I585" s="1" t="s">
        <v>392</v>
      </c>
      <c r="J585" s="1" t="s">
        <v>508</v>
      </c>
    </row>
    <row r="586" spans="1:10" x14ac:dyDescent="0.25">
      <c r="A586" s="1" t="s">
        <v>1322</v>
      </c>
      <c r="B586" s="1" t="s">
        <v>1075</v>
      </c>
      <c r="C586" s="1" t="s">
        <v>531</v>
      </c>
      <c r="D586" s="1" t="s">
        <v>227</v>
      </c>
      <c r="E586" s="1" t="s">
        <v>141</v>
      </c>
      <c r="F586" s="1" t="s">
        <v>36</v>
      </c>
      <c r="G586" s="1" t="s">
        <v>734</v>
      </c>
      <c r="H586" s="1" t="s">
        <v>219</v>
      </c>
      <c r="I586" s="1" t="s">
        <v>392</v>
      </c>
      <c r="J586" s="1" t="s">
        <v>388</v>
      </c>
    </row>
    <row r="587" spans="1:10" x14ac:dyDescent="0.25">
      <c r="A587" s="1" t="s">
        <v>1323</v>
      </c>
      <c r="B587" s="1" t="s">
        <v>1070</v>
      </c>
      <c r="C587" s="1" t="s">
        <v>578</v>
      </c>
      <c r="D587" s="1" t="s">
        <v>651</v>
      </c>
      <c r="E587" s="1" t="s">
        <v>146</v>
      </c>
      <c r="F587" s="1" t="s">
        <v>36</v>
      </c>
      <c r="G587" s="1" t="s">
        <v>260</v>
      </c>
      <c r="H587" s="1" t="s">
        <v>204</v>
      </c>
      <c r="I587" s="1" t="s">
        <v>212</v>
      </c>
      <c r="J587" s="1" t="s">
        <v>242</v>
      </c>
    </row>
    <row r="588" spans="1:10" x14ac:dyDescent="0.25">
      <c r="A588" s="1" t="s">
        <v>1324</v>
      </c>
      <c r="B588" s="1" t="s">
        <v>1010</v>
      </c>
      <c r="C588" s="1" t="s">
        <v>953</v>
      </c>
      <c r="D588" s="1" t="s">
        <v>217</v>
      </c>
      <c r="E588" s="1" t="s">
        <v>315</v>
      </c>
      <c r="F588" s="1" t="s">
        <v>36</v>
      </c>
      <c r="G588" s="1" t="s">
        <v>360</v>
      </c>
      <c r="H588" s="1" t="s">
        <v>231</v>
      </c>
      <c r="I588" s="1" t="s">
        <v>212</v>
      </c>
      <c r="J588" s="1" t="s">
        <v>508</v>
      </c>
    </row>
    <row r="589" spans="1:10" x14ac:dyDescent="0.25">
      <c r="A589" s="1" t="s">
        <v>1325</v>
      </c>
      <c r="B589" s="1" t="s">
        <v>930</v>
      </c>
      <c r="C589" s="1" t="s">
        <v>1211</v>
      </c>
      <c r="D589" s="1" t="s">
        <v>399</v>
      </c>
      <c r="E589" s="1" t="s">
        <v>279</v>
      </c>
      <c r="F589" s="1" t="s">
        <v>36</v>
      </c>
      <c r="G589" s="1" t="s">
        <v>553</v>
      </c>
      <c r="H589" s="1" t="s">
        <v>219</v>
      </c>
      <c r="I589" s="1" t="s">
        <v>212</v>
      </c>
      <c r="J589" s="1" t="s">
        <v>383</v>
      </c>
    </row>
    <row r="590" spans="1:10" x14ac:dyDescent="0.25">
      <c r="A590" s="1" t="s">
        <v>1326</v>
      </c>
      <c r="B590" s="1" t="s">
        <v>1024</v>
      </c>
      <c r="C590" s="1" t="s">
        <v>568</v>
      </c>
      <c r="D590" s="1" t="s">
        <v>404</v>
      </c>
      <c r="E590" s="1" t="s">
        <v>326</v>
      </c>
      <c r="F590" s="1" t="s">
        <v>36</v>
      </c>
      <c r="G590" s="1" t="s">
        <v>1319</v>
      </c>
      <c r="H590" s="1" t="s">
        <v>274</v>
      </c>
      <c r="I590" s="1" t="s">
        <v>392</v>
      </c>
      <c r="J590" s="1" t="s">
        <v>641</v>
      </c>
    </row>
    <row r="591" spans="1:10" x14ac:dyDescent="0.25">
      <c r="A591" s="1" t="s">
        <v>1327</v>
      </c>
      <c r="B591" s="1" t="s">
        <v>999</v>
      </c>
      <c r="C591" s="1" t="s">
        <v>1232</v>
      </c>
      <c r="D591" s="1" t="s">
        <v>63</v>
      </c>
      <c r="E591" s="1" t="s">
        <v>556</v>
      </c>
      <c r="F591" s="1" t="s">
        <v>36</v>
      </c>
      <c r="G591" s="1" t="s">
        <v>1319</v>
      </c>
      <c r="H591" s="1" t="s">
        <v>274</v>
      </c>
      <c r="I591" s="1" t="s">
        <v>392</v>
      </c>
      <c r="J591" s="1" t="s">
        <v>242</v>
      </c>
    </row>
    <row r="592" spans="1:10" x14ac:dyDescent="0.25">
      <c r="A592" s="1" t="s">
        <v>1328</v>
      </c>
      <c r="B592" s="1" t="s">
        <v>749</v>
      </c>
      <c r="C592" s="1" t="s">
        <v>568</v>
      </c>
      <c r="D592" s="1" t="s">
        <v>112</v>
      </c>
      <c r="E592" s="1" t="s">
        <v>1110</v>
      </c>
      <c r="F592" s="1" t="s">
        <v>36</v>
      </c>
      <c r="G592" s="1" t="s">
        <v>715</v>
      </c>
      <c r="H592" s="1" t="s">
        <v>219</v>
      </c>
      <c r="I592" s="1" t="s">
        <v>392</v>
      </c>
      <c r="J592" s="1" t="s">
        <v>752</v>
      </c>
    </row>
    <row r="593" spans="1:10" x14ac:dyDescent="0.25">
      <c r="A593" s="1" t="s">
        <v>1329</v>
      </c>
      <c r="B593" s="1" t="s">
        <v>851</v>
      </c>
      <c r="C593" s="1" t="s">
        <v>1010</v>
      </c>
      <c r="D593" s="1" t="s">
        <v>576</v>
      </c>
      <c r="E593" s="1" t="s">
        <v>731</v>
      </c>
      <c r="F593" s="1" t="s">
        <v>36</v>
      </c>
      <c r="G593" s="1" t="s">
        <v>743</v>
      </c>
      <c r="H593" s="1" t="s">
        <v>219</v>
      </c>
      <c r="I593" s="1" t="s">
        <v>392</v>
      </c>
      <c r="J593" s="1" t="s">
        <v>380</v>
      </c>
    </row>
    <row r="594" spans="1:10" x14ac:dyDescent="0.25">
      <c r="A594" s="1" t="s">
        <v>1330</v>
      </c>
      <c r="B594" s="1" t="s">
        <v>1061</v>
      </c>
      <c r="C594" s="1" t="s">
        <v>541</v>
      </c>
      <c r="D594" s="1" t="s">
        <v>125</v>
      </c>
      <c r="E594" s="1" t="s">
        <v>595</v>
      </c>
      <c r="F594" s="1" t="s">
        <v>36</v>
      </c>
      <c r="G594" s="1" t="s">
        <v>196</v>
      </c>
      <c r="H594" s="1" t="s">
        <v>204</v>
      </c>
      <c r="I594" s="1" t="s">
        <v>212</v>
      </c>
      <c r="J594" s="1" t="s">
        <v>235</v>
      </c>
    </row>
    <row r="595" spans="1:10" x14ac:dyDescent="0.25">
      <c r="A595" s="1" t="s">
        <v>1331</v>
      </c>
      <c r="B595" s="1" t="s">
        <v>829</v>
      </c>
      <c r="C595" s="1" t="s">
        <v>600</v>
      </c>
      <c r="D595" s="1" t="s">
        <v>216</v>
      </c>
      <c r="E595" s="1" t="s">
        <v>299</v>
      </c>
      <c r="F595" s="1" t="s">
        <v>36</v>
      </c>
      <c r="G595" s="1" t="s">
        <v>1319</v>
      </c>
      <c r="H595" s="1" t="s">
        <v>231</v>
      </c>
      <c r="I595" s="1" t="s">
        <v>392</v>
      </c>
      <c r="J595" s="1" t="s">
        <v>504</v>
      </c>
    </row>
    <row r="596" spans="1:10" x14ac:dyDescent="0.25">
      <c r="A596" s="1" t="s">
        <v>1332</v>
      </c>
      <c r="B596" s="1" t="s">
        <v>879</v>
      </c>
      <c r="C596" s="1" t="s">
        <v>600</v>
      </c>
      <c r="D596" s="1" t="s">
        <v>93</v>
      </c>
      <c r="E596" s="1" t="s">
        <v>333</v>
      </c>
      <c r="F596" s="1" t="s">
        <v>36</v>
      </c>
      <c r="G596" s="1" t="s">
        <v>1333</v>
      </c>
      <c r="H596" s="1" t="s">
        <v>204</v>
      </c>
      <c r="I596" s="1" t="s">
        <v>212</v>
      </c>
      <c r="J596" s="1" t="s">
        <v>641</v>
      </c>
    </row>
    <row r="597" spans="1:10" x14ac:dyDescent="0.25">
      <c r="A597" s="1" t="s">
        <v>1334</v>
      </c>
      <c r="B597" s="1" t="s">
        <v>1335</v>
      </c>
      <c r="C597" s="1" t="s">
        <v>597</v>
      </c>
      <c r="D597" s="1" t="s">
        <v>166</v>
      </c>
      <c r="E597" s="1" t="s">
        <v>314</v>
      </c>
      <c r="F597" s="1" t="s">
        <v>36</v>
      </c>
      <c r="G597" s="1" t="s">
        <v>758</v>
      </c>
      <c r="H597" s="1" t="s">
        <v>231</v>
      </c>
      <c r="I597" s="1" t="s">
        <v>212</v>
      </c>
      <c r="J597" s="1" t="s">
        <v>633</v>
      </c>
    </row>
    <row r="598" spans="1:10" x14ac:dyDescent="0.25">
      <c r="A598" s="1" t="s">
        <v>1336</v>
      </c>
      <c r="B598" s="1" t="s">
        <v>831</v>
      </c>
      <c r="C598" s="1" t="s">
        <v>565</v>
      </c>
      <c r="D598" s="1" t="s">
        <v>118</v>
      </c>
      <c r="E598" s="1" t="s">
        <v>325</v>
      </c>
      <c r="F598" s="1" t="s">
        <v>36</v>
      </c>
      <c r="G598" s="1" t="s">
        <v>743</v>
      </c>
      <c r="H598" s="1" t="s">
        <v>231</v>
      </c>
      <c r="I598" s="1" t="s">
        <v>212</v>
      </c>
      <c r="J598" s="1" t="s">
        <v>637</v>
      </c>
    </row>
    <row r="599" spans="1:10" x14ac:dyDescent="0.25">
      <c r="A599" s="1" t="s">
        <v>1337</v>
      </c>
      <c r="B599" s="1" t="s">
        <v>1338</v>
      </c>
      <c r="C599" s="1" t="s">
        <v>1339</v>
      </c>
      <c r="D599" s="1" t="s">
        <v>98</v>
      </c>
      <c r="E599" s="1" t="s">
        <v>1225</v>
      </c>
      <c r="F599" s="1" t="s">
        <v>36</v>
      </c>
      <c r="G599" s="1" t="s">
        <v>712</v>
      </c>
      <c r="H599" s="1" t="s">
        <v>237</v>
      </c>
      <c r="I599" s="1" t="s">
        <v>212</v>
      </c>
      <c r="J599" s="1" t="s">
        <v>633</v>
      </c>
    </row>
    <row r="600" spans="1:10" x14ac:dyDescent="0.25">
      <c r="A600" s="1" t="s">
        <v>1340</v>
      </c>
      <c r="B600" s="1" t="s">
        <v>1341</v>
      </c>
      <c r="C600" s="1" t="s">
        <v>1067</v>
      </c>
      <c r="D600" s="1" t="s">
        <v>162</v>
      </c>
      <c r="E600" s="1" t="s">
        <v>304</v>
      </c>
      <c r="F600" s="1" t="s">
        <v>36</v>
      </c>
      <c r="G600" s="1" t="s">
        <v>715</v>
      </c>
      <c r="H600" s="1" t="s">
        <v>237</v>
      </c>
      <c r="I600" s="1" t="s">
        <v>274</v>
      </c>
      <c r="J600" s="1" t="s">
        <v>369</v>
      </c>
    </row>
    <row r="601" spans="1:10" x14ac:dyDescent="0.25">
      <c r="A601" s="1" t="s">
        <v>1342</v>
      </c>
      <c r="B601" s="1" t="s">
        <v>1343</v>
      </c>
      <c r="C601" s="1" t="s">
        <v>989</v>
      </c>
      <c r="D601" s="1" t="s">
        <v>576</v>
      </c>
      <c r="E601" s="1" t="s">
        <v>304</v>
      </c>
      <c r="F601" s="1" t="s">
        <v>36</v>
      </c>
      <c r="G601" s="1" t="s">
        <v>715</v>
      </c>
      <c r="H601" s="1" t="s">
        <v>273</v>
      </c>
      <c r="I601" s="1" t="s">
        <v>238</v>
      </c>
      <c r="J601" s="1" t="s">
        <v>255</v>
      </c>
    </row>
    <row r="602" spans="1:10" x14ac:dyDescent="0.25">
      <c r="A602" s="1" t="s">
        <v>1344</v>
      </c>
      <c r="B602" s="1" t="s">
        <v>889</v>
      </c>
      <c r="C602" s="1" t="s">
        <v>604</v>
      </c>
      <c r="D602" s="1" t="s">
        <v>1015</v>
      </c>
      <c r="E602" s="1" t="s">
        <v>325</v>
      </c>
      <c r="F602" s="1" t="s">
        <v>36</v>
      </c>
      <c r="G602" s="1" t="s">
        <v>1333</v>
      </c>
      <c r="H602" s="1" t="s">
        <v>283</v>
      </c>
      <c r="I602" s="1" t="s">
        <v>238</v>
      </c>
      <c r="J602" s="1" t="s">
        <v>363</v>
      </c>
    </row>
    <row r="603" spans="1:10" x14ac:dyDescent="0.25">
      <c r="A603" s="1" t="s">
        <v>1345</v>
      </c>
      <c r="B603" s="1" t="s">
        <v>1346</v>
      </c>
      <c r="C603" s="1" t="s">
        <v>597</v>
      </c>
      <c r="D603" s="1" t="s">
        <v>111</v>
      </c>
      <c r="E603" s="1" t="s">
        <v>1242</v>
      </c>
      <c r="F603" s="1" t="s">
        <v>36</v>
      </c>
      <c r="G603" s="1" t="s">
        <v>717</v>
      </c>
      <c r="H603" s="1" t="s">
        <v>231</v>
      </c>
      <c r="I603" s="1" t="s">
        <v>212</v>
      </c>
      <c r="J603" s="1" t="s">
        <v>227</v>
      </c>
    </row>
    <row r="604" spans="1:10" x14ac:dyDescent="0.25">
      <c r="A604" s="1" t="s">
        <v>1347</v>
      </c>
      <c r="B604" s="1" t="s">
        <v>892</v>
      </c>
      <c r="C604" s="1" t="s">
        <v>808</v>
      </c>
      <c r="D604" s="1" t="s">
        <v>185</v>
      </c>
      <c r="E604" s="1" t="s">
        <v>935</v>
      </c>
      <c r="F604" s="1" t="s">
        <v>36</v>
      </c>
      <c r="G604" s="1" t="s">
        <v>1348</v>
      </c>
      <c r="H604" s="1" t="s">
        <v>237</v>
      </c>
      <c r="I604" s="1" t="s">
        <v>274</v>
      </c>
      <c r="J604" s="1" t="s">
        <v>442</v>
      </c>
    </row>
    <row r="605" spans="1:10" x14ac:dyDescent="0.25">
      <c r="A605" s="1" t="s">
        <v>1349</v>
      </c>
      <c r="B605" s="1" t="s">
        <v>854</v>
      </c>
      <c r="C605" s="1" t="s">
        <v>935</v>
      </c>
      <c r="D605" s="1" t="s">
        <v>53</v>
      </c>
      <c r="E605" s="1" t="s">
        <v>304</v>
      </c>
      <c r="F605" s="1" t="s">
        <v>36</v>
      </c>
      <c r="G605" s="1" t="s">
        <v>900</v>
      </c>
      <c r="H605" s="1" t="s">
        <v>273</v>
      </c>
      <c r="I605" s="1" t="s">
        <v>274</v>
      </c>
      <c r="J605" s="1" t="s">
        <v>637</v>
      </c>
    </row>
    <row r="606" spans="1:10" x14ac:dyDescent="0.25">
      <c r="A606" s="1" t="s">
        <v>1350</v>
      </c>
      <c r="B606" s="1" t="s">
        <v>911</v>
      </c>
      <c r="C606" s="1" t="s">
        <v>1351</v>
      </c>
      <c r="D606" s="1" t="s">
        <v>162</v>
      </c>
      <c r="E606" s="1" t="s">
        <v>329</v>
      </c>
      <c r="F606" s="1" t="s">
        <v>36</v>
      </c>
      <c r="G606" s="1" t="s">
        <v>900</v>
      </c>
      <c r="H606" s="1" t="s">
        <v>273</v>
      </c>
      <c r="I606" s="1" t="s">
        <v>274</v>
      </c>
      <c r="J606" s="1" t="s">
        <v>442</v>
      </c>
    </row>
    <row r="607" spans="1:10" x14ac:dyDescent="0.25">
      <c r="A607" s="1" t="s">
        <v>1352</v>
      </c>
      <c r="B607" s="1" t="s">
        <v>555</v>
      </c>
      <c r="C607" s="1" t="s">
        <v>806</v>
      </c>
      <c r="D607" s="1" t="s">
        <v>1015</v>
      </c>
      <c r="E607" s="1" t="s">
        <v>298</v>
      </c>
      <c r="F607" s="1" t="s">
        <v>36</v>
      </c>
      <c r="G607" s="1" t="s">
        <v>1353</v>
      </c>
      <c r="H607" s="1" t="s">
        <v>273</v>
      </c>
      <c r="I607" s="1" t="s">
        <v>274</v>
      </c>
      <c r="J607" s="1" t="s">
        <v>505</v>
      </c>
    </row>
    <row r="608" spans="1:10" x14ac:dyDescent="0.25">
      <c r="A608" s="1" t="s">
        <v>1354</v>
      </c>
      <c r="B608" s="1" t="s">
        <v>1229</v>
      </c>
      <c r="C608" s="1" t="s">
        <v>329</v>
      </c>
      <c r="D608" s="1" t="s">
        <v>81</v>
      </c>
      <c r="E608" s="1" t="s">
        <v>595</v>
      </c>
      <c r="F608" s="1" t="s">
        <v>36</v>
      </c>
      <c r="G608" s="1" t="s">
        <v>799</v>
      </c>
      <c r="H608" s="1" t="s">
        <v>237</v>
      </c>
      <c r="I608" s="1" t="s">
        <v>238</v>
      </c>
      <c r="J608" s="1" t="s">
        <v>379</v>
      </c>
    </row>
    <row r="609" spans="1:10" x14ac:dyDescent="0.25">
      <c r="A609" s="1" t="s">
        <v>1355</v>
      </c>
      <c r="B609" s="1" t="s">
        <v>541</v>
      </c>
      <c r="C609" s="1" t="s">
        <v>298</v>
      </c>
      <c r="D609" s="1" t="s">
        <v>436</v>
      </c>
      <c r="E609" s="1" t="s">
        <v>299</v>
      </c>
      <c r="F609" s="1" t="s">
        <v>36</v>
      </c>
      <c r="G609" s="1" t="s">
        <v>855</v>
      </c>
      <c r="H609" s="1" t="s">
        <v>231</v>
      </c>
      <c r="I609" s="1" t="s">
        <v>392</v>
      </c>
      <c r="J609" s="1" t="s">
        <v>442</v>
      </c>
    </row>
    <row r="610" spans="1:10" x14ac:dyDescent="0.25">
      <c r="A610" s="1" t="s">
        <v>1356</v>
      </c>
      <c r="B610" s="1" t="s">
        <v>1070</v>
      </c>
      <c r="C610" s="1" t="s">
        <v>1230</v>
      </c>
      <c r="D610" s="1" t="s">
        <v>424</v>
      </c>
      <c r="E610" s="1" t="s">
        <v>1110</v>
      </c>
      <c r="F610" s="1" t="s">
        <v>36</v>
      </c>
      <c r="G610" s="1" t="s">
        <v>855</v>
      </c>
      <c r="H610" s="1" t="s">
        <v>204</v>
      </c>
      <c r="I610" s="1" t="s">
        <v>392</v>
      </c>
      <c r="J610" s="1" t="s">
        <v>246</v>
      </c>
    </row>
    <row r="611" spans="1:10" x14ac:dyDescent="0.25">
      <c r="A611" s="1" t="s">
        <v>1357</v>
      </c>
      <c r="B611" s="1" t="s">
        <v>333</v>
      </c>
      <c r="C611" s="1" t="s">
        <v>539</v>
      </c>
      <c r="D611" s="1" t="s">
        <v>76</v>
      </c>
      <c r="E611" s="1" t="s">
        <v>208</v>
      </c>
      <c r="F611" s="1" t="s">
        <v>36</v>
      </c>
      <c r="G611" s="1" t="s">
        <v>1358</v>
      </c>
      <c r="H611" s="1" t="s">
        <v>1359</v>
      </c>
      <c r="I611" s="1" t="s">
        <v>544</v>
      </c>
      <c r="J611" s="1" t="s">
        <v>647</v>
      </c>
    </row>
    <row r="612" spans="1:10" x14ac:dyDescent="0.25">
      <c r="A612" s="1" t="s">
        <v>1360</v>
      </c>
      <c r="B612" s="1" t="s">
        <v>148</v>
      </c>
      <c r="C612" s="1" t="s">
        <v>522</v>
      </c>
      <c r="D612" s="1" t="s">
        <v>787</v>
      </c>
      <c r="E612" s="1" t="s">
        <v>739</v>
      </c>
      <c r="F612" s="1" t="s">
        <v>1361</v>
      </c>
      <c r="G612" s="1" t="s">
        <v>1362</v>
      </c>
      <c r="H612" s="1" t="s">
        <v>307</v>
      </c>
      <c r="I612" s="1" t="s">
        <v>231</v>
      </c>
      <c r="J612" s="1" t="s">
        <v>660</v>
      </c>
    </row>
    <row r="613" spans="1:10" x14ac:dyDescent="0.25">
      <c r="A613" s="1" t="s">
        <v>1363</v>
      </c>
      <c r="B613" s="1" t="s">
        <v>714</v>
      </c>
      <c r="C613" s="1" t="s">
        <v>389</v>
      </c>
      <c r="D613" s="1" t="s">
        <v>749</v>
      </c>
      <c r="E613" s="1" t="s">
        <v>517</v>
      </c>
      <c r="F613" s="1" t="s">
        <v>950</v>
      </c>
      <c r="G613" s="1" t="s">
        <v>1364</v>
      </c>
      <c r="H613" s="1" t="s">
        <v>231</v>
      </c>
      <c r="I613" s="1" t="s">
        <v>238</v>
      </c>
      <c r="J613" s="1" t="s">
        <v>402</v>
      </c>
    </row>
    <row r="614" spans="1:10" x14ac:dyDescent="0.25">
      <c r="A614" s="1" t="s">
        <v>1365</v>
      </c>
      <c r="B614" s="1" t="s">
        <v>214</v>
      </c>
      <c r="C614" s="1" t="s">
        <v>522</v>
      </c>
      <c r="D614" s="1" t="s">
        <v>966</v>
      </c>
      <c r="E614" s="1" t="s">
        <v>201</v>
      </c>
      <c r="F614" s="1" t="s">
        <v>36</v>
      </c>
      <c r="G614" s="1" t="s">
        <v>1366</v>
      </c>
      <c r="H614" s="1" t="s">
        <v>237</v>
      </c>
      <c r="I614" s="1" t="s">
        <v>212</v>
      </c>
      <c r="J614" s="1" t="s">
        <v>402</v>
      </c>
    </row>
    <row r="615" spans="1:10" x14ac:dyDescent="0.25">
      <c r="A615" s="1" t="s">
        <v>1367</v>
      </c>
      <c r="B615" s="1" t="s">
        <v>337</v>
      </c>
      <c r="C615" s="1" t="s">
        <v>229</v>
      </c>
      <c r="D615" s="1" t="s">
        <v>558</v>
      </c>
      <c r="E615" s="1" t="s">
        <v>653</v>
      </c>
      <c r="F615" s="1" t="s">
        <v>948</v>
      </c>
      <c r="G615" s="1" t="s">
        <v>1368</v>
      </c>
      <c r="H615" s="1" t="s">
        <v>231</v>
      </c>
      <c r="I615" s="1" t="s">
        <v>212</v>
      </c>
      <c r="J615" s="1" t="s">
        <v>647</v>
      </c>
    </row>
    <row r="616" spans="1:10" x14ac:dyDescent="0.25">
      <c r="A616" s="1" t="s">
        <v>1369</v>
      </c>
      <c r="B616" s="1" t="s">
        <v>459</v>
      </c>
      <c r="C616" s="1" t="s">
        <v>229</v>
      </c>
      <c r="D616" s="1" t="s">
        <v>813</v>
      </c>
      <c r="E616" s="1" t="s">
        <v>886</v>
      </c>
      <c r="F616" s="1" t="s">
        <v>948</v>
      </c>
      <c r="G616" s="1" t="s">
        <v>1370</v>
      </c>
      <c r="H616" s="1" t="s">
        <v>274</v>
      </c>
      <c r="I616" s="1" t="s">
        <v>205</v>
      </c>
      <c r="J616" s="1" t="s">
        <v>512</v>
      </c>
    </row>
    <row r="617" spans="1:10" x14ac:dyDescent="0.25">
      <c r="A617" s="1" t="s">
        <v>1371</v>
      </c>
      <c r="B617" s="1" t="s">
        <v>382</v>
      </c>
      <c r="C617" s="1" t="s">
        <v>383</v>
      </c>
      <c r="D617" s="1" t="s">
        <v>914</v>
      </c>
      <c r="E617" s="1" t="s">
        <v>384</v>
      </c>
      <c r="F617" s="1" t="s">
        <v>195</v>
      </c>
      <c r="G617" s="1" t="s">
        <v>1372</v>
      </c>
      <c r="H617" s="1" t="s">
        <v>392</v>
      </c>
      <c r="I617" s="1" t="s">
        <v>35</v>
      </c>
      <c r="J617" s="1" t="s">
        <v>643</v>
      </c>
    </row>
    <row r="618" spans="1:10" x14ac:dyDescent="0.25">
      <c r="A618" s="1" t="s">
        <v>1373</v>
      </c>
      <c r="B618" s="1" t="s">
        <v>470</v>
      </c>
      <c r="C618" s="1" t="s">
        <v>508</v>
      </c>
      <c r="D618" s="1" t="s">
        <v>760</v>
      </c>
      <c r="E618" s="1" t="s">
        <v>384</v>
      </c>
      <c r="F618" s="1" t="s">
        <v>195</v>
      </c>
      <c r="G618" s="1" t="s">
        <v>1374</v>
      </c>
      <c r="H618" s="1" t="s">
        <v>238</v>
      </c>
      <c r="I618" s="1" t="s">
        <v>205</v>
      </c>
      <c r="J618" s="1" t="s">
        <v>399</v>
      </c>
    </row>
    <row r="619" spans="1:10" x14ac:dyDescent="0.25">
      <c r="A619" s="1" t="s">
        <v>1375</v>
      </c>
      <c r="B619" s="1" t="s">
        <v>357</v>
      </c>
      <c r="C619" s="1" t="s">
        <v>383</v>
      </c>
      <c r="D619" s="1" t="s">
        <v>546</v>
      </c>
      <c r="E619" s="1" t="s">
        <v>752</v>
      </c>
      <c r="F619" s="1" t="s">
        <v>36</v>
      </c>
      <c r="G619" s="1" t="s">
        <v>1376</v>
      </c>
      <c r="H619" s="1" t="s">
        <v>204</v>
      </c>
      <c r="I619" s="1" t="s">
        <v>392</v>
      </c>
      <c r="J619" s="1" t="s">
        <v>438</v>
      </c>
    </row>
    <row r="620" spans="1:10" x14ac:dyDescent="0.25">
      <c r="A620" s="1" t="s">
        <v>1377</v>
      </c>
      <c r="B620" s="1" t="s">
        <v>357</v>
      </c>
      <c r="C620" s="1" t="s">
        <v>255</v>
      </c>
      <c r="D620" s="1" t="s">
        <v>578</v>
      </c>
      <c r="E620" s="1" t="s">
        <v>388</v>
      </c>
      <c r="F620" s="1" t="s">
        <v>36</v>
      </c>
      <c r="G620" s="1" t="s">
        <v>1378</v>
      </c>
      <c r="H620" s="1" t="s">
        <v>238</v>
      </c>
      <c r="I620" s="1" t="s">
        <v>205</v>
      </c>
      <c r="J620" s="1" t="s">
        <v>399</v>
      </c>
    </row>
    <row r="621" spans="1:10" x14ac:dyDescent="0.25">
      <c r="A621" s="1" t="s">
        <v>1379</v>
      </c>
      <c r="B621" s="1" t="s">
        <v>501</v>
      </c>
      <c r="C621" s="1" t="s">
        <v>636</v>
      </c>
      <c r="D621" s="1" t="s">
        <v>1351</v>
      </c>
      <c r="E621" s="1" t="s">
        <v>255</v>
      </c>
      <c r="F621" s="1" t="s">
        <v>36</v>
      </c>
      <c r="G621" s="1" t="s">
        <v>199</v>
      </c>
      <c r="H621" s="1" t="s">
        <v>231</v>
      </c>
      <c r="I621" s="1" t="s">
        <v>205</v>
      </c>
      <c r="J621" s="1" t="s">
        <v>655</v>
      </c>
    </row>
    <row r="622" spans="1:10" x14ac:dyDescent="0.25">
      <c r="A622" s="1" t="s">
        <v>1380</v>
      </c>
      <c r="B622" s="1" t="s">
        <v>489</v>
      </c>
      <c r="C622" s="1" t="s">
        <v>281</v>
      </c>
      <c r="D622" s="1" t="s">
        <v>598</v>
      </c>
      <c r="E622" s="1" t="s">
        <v>357</v>
      </c>
      <c r="F622" s="1" t="s">
        <v>36</v>
      </c>
      <c r="G622" s="1" t="s">
        <v>1249</v>
      </c>
      <c r="H622" s="1" t="s">
        <v>212</v>
      </c>
      <c r="I622" s="1" t="s">
        <v>205</v>
      </c>
      <c r="J622" s="1" t="s">
        <v>394</v>
      </c>
    </row>
    <row r="623" spans="1:10" x14ac:dyDescent="0.25">
      <c r="A623" s="1" t="s">
        <v>1381</v>
      </c>
      <c r="B623" s="1" t="s">
        <v>345</v>
      </c>
      <c r="C623" s="1" t="s">
        <v>723</v>
      </c>
      <c r="D623" s="1" t="s">
        <v>1204</v>
      </c>
      <c r="E623" s="1" t="s">
        <v>746</v>
      </c>
      <c r="F623" s="1" t="s">
        <v>36</v>
      </c>
      <c r="G623" s="1" t="s">
        <v>421</v>
      </c>
      <c r="H623" s="1" t="s">
        <v>302</v>
      </c>
      <c r="I623" s="1" t="s">
        <v>212</v>
      </c>
      <c r="J623" s="1" t="s">
        <v>210</v>
      </c>
    </row>
    <row r="624" spans="1:10" x14ac:dyDescent="0.25">
      <c r="A624" s="1" t="s">
        <v>1382</v>
      </c>
      <c r="B624" s="1" t="s">
        <v>350</v>
      </c>
      <c r="C624" s="1" t="s">
        <v>227</v>
      </c>
      <c r="D624" s="1" t="s">
        <v>1383</v>
      </c>
      <c r="E624" s="1" t="s">
        <v>764</v>
      </c>
      <c r="F624" s="1" t="s">
        <v>36</v>
      </c>
      <c r="G624" s="1" t="s">
        <v>448</v>
      </c>
      <c r="H624" s="1" t="s">
        <v>261</v>
      </c>
      <c r="I624" s="1" t="s">
        <v>274</v>
      </c>
      <c r="J624" s="1" t="s">
        <v>737</v>
      </c>
    </row>
    <row r="625" spans="1:10" x14ac:dyDescent="0.25">
      <c r="A625" s="1" t="s">
        <v>1384</v>
      </c>
      <c r="B625" s="1" t="s">
        <v>723</v>
      </c>
      <c r="C625" s="1" t="s">
        <v>379</v>
      </c>
      <c r="D625" s="1" t="s">
        <v>976</v>
      </c>
      <c r="E625" s="1" t="s">
        <v>649</v>
      </c>
      <c r="F625" s="1" t="s">
        <v>36</v>
      </c>
      <c r="G625" s="1" t="s">
        <v>320</v>
      </c>
      <c r="H625" s="1" t="s">
        <v>237</v>
      </c>
      <c r="I625" s="1" t="s">
        <v>238</v>
      </c>
      <c r="J625" s="1" t="s">
        <v>399</v>
      </c>
    </row>
    <row r="626" spans="1:10" x14ac:dyDescent="0.25">
      <c r="A626" s="1" t="s">
        <v>1385</v>
      </c>
      <c r="B626" s="1" t="s">
        <v>265</v>
      </c>
      <c r="C626" s="1" t="s">
        <v>764</v>
      </c>
      <c r="D626" s="1" t="s">
        <v>552</v>
      </c>
      <c r="E626" s="1" t="s">
        <v>389</v>
      </c>
      <c r="F626" s="1" t="s">
        <v>36</v>
      </c>
      <c r="G626" s="1" t="s">
        <v>320</v>
      </c>
      <c r="H626" s="1" t="s">
        <v>273</v>
      </c>
      <c r="I626" s="1" t="s">
        <v>274</v>
      </c>
      <c r="J626" s="1" t="s">
        <v>629</v>
      </c>
    </row>
    <row r="627" spans="1:10" x14ac:dyDescent="0.25">
      <c r="A627" s="1" t="s">
        <v>1386</v>
      </c>
      <c r="B627" s="1" t="s">
        <v>674</v>
      </c>
      <c r="C627" s="1" t="s">
        <v>522</v>
      </c>
      <c r="D627" s="1" t="s">
        <v>1033</v>
      </c>
      <c r="E627" s="1" t="s">
        <v>653</v>
      </c>
      <c r="F627" s="1" t="s">
        <v>36</v>
      </c>
      <c r="G627" s="1" t="s">
        <v>338</v>
      </c>
      <c r="H627" s="1" t="s">
        <v>237</v>
      </c>
      <c r="I627" s="1" t="s">
        <v>238</v>
      </c>
      <c r="J627" s="1" t="s">
        <v>438</v>
      </c>
    </row>
    <row r="628" spans="1:10" x14ac:dyDescent="0.25">
      <c r="A628" s="1" t="s">
        <v>1387</v>
      </c>
      <c r="B628" s="1" t="s">
        <v>363</v>
      </c>
      <c r="C628" s="1" t="s">
        <v>229</v>
      </c>
      <c r="D628" s="1" t="s">
        <v>552</v>
      </c>
      <c r="E628" s="1" t="s">
        <v>886</v>
      </c>
      <c r="F628" s="1" t="s">
        <v>36</v>
      </c>
      <c r="G628" s="1" t="s">
        <v>224</v>
      </c>
      <c r="H628" s="1" t="s">
        <v>283</v>
      </c>
      <c r="I628" s="1" t="s">
        <v>274</v>
      </c>
      <c r="J628" s="1" t="s">
        <v>402</v>
      </c>
    </row>
    <row r="629" spans="1:10" x14ac:dyDescent="0.25">
      <c r="A629" s="1" t="s">
        <v>1388</v>
      </c>
      <c r="B629" s="1" t="s">
        <v>442</v>
      </c>
      <c r="C629" s="1" t="s">
        <v>817</v>
      </c>
      <c r="D629" s="1" t="s">
        <v>787</v>
      </c>
      <c r="E629" s="1" t="s">
        <v>201</v>
      </c>
      <c r="F629" s="1" t="s">
        <v>36</v>
      </c>
      <c r="G629" s="1" t="s">
        <v>320</v>
      </c>
      <c r="H629" s="1" t="s">
        <v>273</v>
      </c>
      <c r="I629" s="1" t="s">
        <v>212</v>
      </c>
      <c r="J629" s="1" t="s">
        <v>647</v>
      </c>
    </row>
    <row r="630" spans="1:10" x14ac:dyDescent="0.25">
      <c r="A630" s="1" t="s">
        <v>1389</v>
      </c>
      <c r="B630" s="1" t="s">
        <v>637</v>
      </c>
      <c r="C630" s="1" t="s">
        <v>389</v>
      </c>
      <c r="D630" s="1" t="s">
        <v>787</v>
      </c>
      <c r="E630" s="1" t="s">
        <v>201</v>
      </c>
      <c r="F630" s="1" t="s">
        <v>36</v>
      </c>
      <c r="G630" s="1" t="s">
        <v>338</v>
      </c>
      <c r="H630" s="1" t="s">
        <v>204</v>
      </c>
      <c r="I630" s="1" t="s">
        <v>212</v>
      </c>
      <c r="J630" s="1" t="s">
        <v>647</v>
      </c>
    </row>
    <row r="631" spans="1:10" x14ac:dyDescent="0.25">
      <c r="A631" s="1" t="s">
        <v>1390</v>
      </c>
      <c r="B631" s="1" t="s">
        <v>242</v>
      </c>
      <c r="C631" s="1" t="s">
        <v>886</v>
      </c>
      <c r="D631" s="1" t="s">
        <v>911</v>
      </c>
      <c r="E631" s="1" t="s">
        <v>217</v>
      </c>
      <c r="F631" s="1" t="s">
        <v>36</v>
      </c>
      <c r="G631" s="1" t="s">
        <v>569</v>
      </c>
      <c r="H631" s="1" t="s">
        <v>219</v>
      </c>
      <c r="I631" s="1" t="s">
        <v>392</v>
      </c>
      <c r="J631" s="1" t="s">
        <v>660</v>
      </c>
    </row>
    <row r="632" spans="1:10" x14ac:dyDescent="0.25">
      <c r="A632" s="1" t="s">
        <v>1391</v>
      </c>
      <c r="B632" s="1" t="s">
        <v>380</v>
      </c>
      <c r="C632" s="1" t="s">
        <v>201</v>
      </c>
      <c r="D632" s="1" t="s">
        <v>920</v>
      </c>
      <c r="E632" s="1" t="s">
        <v>217</v>
      </c>
      <c r="F632" s="1" t="s">
        <v>36</v>
      </c>
      <c r="G632" s="1" t="s">
        <v>569</v>
      </c>
      <c r="H632" s="1" t="s">
        <v>219</v>
      </c>
      <c r="I632" s="1" t="s">
        <v>392</v>
      </c>
      <c r="J632" s="1" t="s">
        <v>647</v>
      </c>
    </row>
    <row r="633" spans="1:10" x14ac:dyDescent="0.25">
      <c r="A633" s="1" t="s">
        <v>1392</v>
      </c>
      <c r="B633" s="1" t="s">
        <v>389</v>
      </c>
      <c r="C633" s="1" t="s">
        <v>739</v>
      </c>
      <c r="D633" s="1" t="s">
        <v>986</v>
      </c>
      <c r="E633" s="1" t="s">
        <v>510</v>
      </c>
      <c r="F633" s="1" t="s">
        <v>36</v>
      </c>
      <c r="G633" s="1" t="s">
        <v>569</v>
      </c>
      <c r="H633" s="1" t="s">
        <v>219</v>
      </c>
      <c r="I633" s="1" t="s">
        <v>392</v>
      </c>
      <c r="J633" s="1" t="s">
        <v>693</v>
      </c>
    </row>
    <row r="634" spans="1:10" x14ac:dyDescent="0.25">
      <c r="A634" s="1" t="s">
        <v>1393</v>
      </c>
      <c r="B634" s="1" t="s">
        <v>850</v>
      </c>
      <c r="C634" s="1" t="s">
        <v>217</v>
      </c>
      <c r="D634" s="1" t="s">
        <v>1048</v>
      </c>
      <c r="E634" s="1" t="s">
        <v>701</v>
      </c>
      <c r="F634" s="1" t="s">
        <v>36</v>
      </c>
      <c r="G634" s="1" t="s">
        <v>707</v>
      </c>
      <c r="H634" s="1" t="s">
        <v>274</v>
      </c>
      <c r="I634" s="1" t="s">
        <v>405</v>
      </c>
      <c r="J634" s="1" t="s">
        <v>660</v>
      </c>
    </row>
    <row r="635" spans="1:10" x14ac:dyDescent="0.25">
      <c r="A635" s="1" t="s">
        <v>1394</v>
      </c>
      <c r="B635" s="1" t="s">
        <v>391</v>
      </c>
      <c r="C635" s="1" t="s">
        <v>811</v>
      </c>
      <c r="D635" s="1" t="s">
        <v>1063</v>
      </c>
      <c r="E635" s="1" t="s">
        <v>510</v>
      </c>
      <c r="F635" s="1" t="s">
        <v>36</v>
      </c>
      <c r="G635" s="1" t="s">
        <v>1319</v>
      </c>
      <c r="H635" s="1" t="s">
        <v>204</v>
      </c>
      <c r="I635" s="1" t="s">
        <v>212</v>
      </c>
      <c r="J635" s="1" t="s">
        <v>647</v>
      </c>
    </row>
    <row r="636" spans="1:10" x14ac:dyDescent="0.25">
      <c r="A636" s="1" t="s">
        <v>1395</v>
      </c>
      <c r="B636" s="1" t="s">
        <v>391</v>
      </c>
      <c r="C636" s="1" t="s">
        <v>811</v>
      </c>
      <c r="D636" s="1" t="s">
        <v>860</v>
      </c>
      <c r="E636" s="1" t="s">
        <v>510</v>
      </c>
      <c r="F636" s="1" t="s">
        <v>36</v>
      </c>
      <c r="G636" s="1" t="s">
        <v>1333</v>
      </c>
      <c r="H636" s="1" t="s">
        <v>204</v>
      </c>
      <c r="I636" s="1" t="s">
        <v>212</v>
      </c>
      <c r="J636" s="1" t="s">
        <v>647</v>
      </c>
    </row>
    <row r="637" spans="1:10" x14ac:dyDescent="0.25">
      <c r="A637" s="1" t="s">
        <v>1396</v>
      </c>
      <c r="B637" s="1" t="s">
        <v>811</v>
      </c>
      <c r="C637" s="1" t="s">
        <v>811</v>
      </c>
      <c r="D637" s="1" t="s">
        <v>860</v>
      </c>
      <c r="E637" s="1" t="s">
        <v>510</v>
      </c>
      <c r="F637" s="1" t="s">
        <v>36</v>
      </c>
      <c r="G637" s="1" t="s">
        <v>707</v>
      </c>
      <c r="H637" s="1" t="s">
        <v>204</v>
      </c>
      <c r="I637" s="1" t="s">
        <v>212</v>
      </c>
      <c r="J637" s="1" t="s">
        <v>647</v>
      </c>
    </row>
    <row r="638" spans="1:10" x14ac:dyDescent="0.25">
      <c r="A638" s="1" t="s">
        <v>1397</v>
      </c>
      <c r="B638" s="1" t="s">
        <v>739</v>
      </c>
      <c r="C638" s="1" t="s">
        <v>739</v>
      </c>
      <c r="D638" s="1" t="s">
        <v>860</v>
      </c>
      <c r="E638" s="1" t="s">
        <v>210</v>
      </c>
      <c r="F638" s="1" t="s">
        <v>36</v>
      </c>
      <c r="G638" s="1" t="s">
        <v>566</v>
      </c>
      <c r="H638" s="1" t="s">
        <v>274</v>
      </c>
      <c r="I638" s="1" t="s">
        <v>212</v>
      </c>
      <c r="J638" s="1" t="s">
        <v>693</v>
      </c>
    </row>
    <row r="639" spans="1:10" x14ac:dyDescent="0.25">
      <c r="A639" s="1" t="s">
        <v>1398</v>
      </c>
      <c r="B639" s="1" t="s">
        <v>217</v>
      </c>
      <c r="C639" s="1" t="s">
        <v>510</v>
      </c>
      <c r="D639" s="1" t="s">
        <v>892</v>
      </c>
      <c r="E639" s="1" t="s">
        <v>396</v>
      </c>
      <c r="F639" s="1" t="s">
        <v>36</v>
      </c>
      <c r="G639" s="1" t="s">
        <v>755</v>
      </c>
      <c r="H639" s="1" t="s">
        <v>219</v>
      </c>
      <c r="I639" s="1" t="s">
        <v>392</v>
      </c>
      <c r="J639" s="1" t="s">
        <v>663</v>
      </c>
    </row>
    <row r="640" spans="1:10" x14ac:dyDescent="0.25">
      <c r="A640" s="1" t="s">
        <v>1399</v>
      </c>
      <c r="B640" s="1" t="s">
        <v>510</v>
      </c>
      <c r="C640" s="1" t="s">
        <v>701</v>
      </c>
      <c r="D640" s="1" t="s">
        <v>892</v>
      </c>
      <c r="E640" s="1" t="s">
        <v>416</v>
      </c>
      <c r="F640" s="1" t="s">
        <v>36</v>
      </c>
      <c r="G640" s="1" t="s">
        <v>1400</v>
      </c>
      <c r="H640" s="1" t="s">
        <v>219</v>
      </c>
      <c r="I640" s="1" t="s">
        <v>212</v>
      </c>
      <c r="J640" s="1" t="s">
        <v>664</v>
      </c>
    </row>
    <row r="641" spans="1:10" x14ac:dyDescent="0.25">
      <c r="A641" s="1" t="s">
        <v>1401</v>
      </c>
      <c r="B641" s="1" t="s">
        <v>631</v>
      </c>
      <c r="C641" s="1" t="s">
        <v>701</v>
      </c>
      <c r="D641" s="1" t="s">
        <v>882</v>
      </c>
      <c r="E641" s="1" t="s">
        <v>396</v>
      </c>
      <c r="F641" s="1" t="s">
        <v>36</v>
      </c>
      <c r="G641" s="1" t="s">
        <v>218</v>
      </c>
      <c r="H641" s="1" t="s">
        <v>204</v>
      </c>
      <c r="I641" s="1" t="s">
        <v>212</v>
      </c>
      <c r="J641" s="1" t="s">
        <v>664</v>
      </c>
    </row>
    <row r="642" spans="1:10" x14ac:dyDescent="0.25">
      <c r="A642" s="1" t="s">
        <v>1402</v>
      </c>
      <c r="B642" s="1" t="s">
        <v>655</v>
      </c>
      <c r="C642" s="1" t="s">
        <v>396</v>
      </c>
      <c r="D642" s="1" t="s">
        <v>827</v>
      </c>
      <c r="E642" s="1" t="s">
        <v>643</v>
      </c>
      <c r="F642" s="1" t="s">
        <v>36</v>
      </c>
      <c r="G642" s="1" t="s">
        <v>1319</v>
      </c>
      <c r="H642" s="1" t="s">
        <v>238</v>
      </c>
      <c r="I642" s="1" t="s">
        <v>405</v>
      </c>
      <c r="J642" s="1" t="s">
        <v>498</v>
      </c>
    </row>
    <row r="643" spans="1:10" x14ac:dyDescent="0.25">
      <c r="A643" s="1" t="s">
        <v>1403</v>
      </c>
      <c r="B643" s="1" t="s">
        <v>396</v>
      </c>
      <c r="C643" s="1" t="s">
        <v>416</v>
      </c>
      <c r="D643" s="1" t="s">
        <v>892</v>
      </c>
      <c r="E643" s="1" t="s">
        <v>643</v>
      </c>
      <c r="F643" s="1" t="s">
        <v>36</v>
      </c>
      <c r="G643" s="1" t="s">
        <v>707</v>
      </c>
      <c r="H643" s="1" t="s">
        <v>212</v>
      </c>
      <c r="I643" s="1" t="s">
        <v>405</v>
      </c>
      <c r="J643" s="1" t="s">
        <v>498</v>
      </c>
    </row>
    <row r="644" spans="1:10" x14ac:dyDescent="0.25">
      <c r="A644" s="1" t="s">
        <v>1404</v>
      </c>
      <c r="B644" s="1" t="s">
        <v>416</v>
      </c>
      <c r="C644" s="1" t="s">
        <v>737</v>
      </c>
      <c r="D644" s="1" t="s">
        <v>892</v>
      </c>
      <c r="E644" s="1" t="s">
        <v>643</v>
      </c>
      <c r="F644" s="1" t="s">
        <v>36</v>
      </c>
      <c r="G644" s="1" t="s">
        <v>707</v>
      </c>
      <c r="H644" s="1" t="s">
        <v>238</v>
      </c>
      <c r="I644" s="1" t="s">
        <v>405</v>
      </c>
      <c r="J644" s="1" t="s">
        <v>498</v>
      </c>
    </row>
    <row r="645" spans="1:10" x14ac:dyDescent="0.25">
      <c r="A645" s="1" t="s">
        <v>1405</v>
      </c>
      <c r="B645" s="1" t="s">
        <v>399</v>
      </c>
      <c r="C645" s="1" t="s">
        <v>643</v>
      </c>
      <c r="D645" s="1" t="s">
        <v>889</v>
      </c>
      <c r="E645" s="1" t="s">
        <v>438</v>
      </c>
      <c r="F645" s="1" t="s">
        <v>36</v>
      </c>
      <c r="G645" s="1" t="s">
        <v>1400</v>
      </c>
      <c r="H645" s="1" t="s">
        <v>212</v>
      </c>
      <c r="I645" s="1" t="s">
        <v>405</v>
      </c>
      <c r="J645" s="1" t="s">
        <v>411</v>
      </c>
    </row>
    <row r="646" spans="1:10" x14ac:dyDescent="0.25">
      <c r="A646" s="1" t="s">
        <v>1406</v>
      </c>
      <c r="B646" s="1" t="s">
        <v>643</v>
      </c>
      <c r="C646" s="1" t="s">
        <v>198</v>
      </c>
      <c r="D646" s="1" t="s">
        <v>827</v>
      </c>
      <c r="E646" s="1" t="s">
        <v>512</v>
      </c>
      <c r="F646" s="1" t="s">
        <v>36</v>
      </c>
      <c r="G646" s="1" t="s">
        <v>569</v>
      </c>
      <c r="H646" s="1" t="s">
        <v>212</v>
      </c>
      <c r="I646" s="1" t="s">
        <v>405</v>
      </c>
      <c r="J646" s="1" t="s">
        <v>411</v>
      </c>
    </row>
    <row r="647" spans="1:10" x14ac:dyDescent="0.25">
      <c r="A647" s="1" t="s">
        <v>1407</v>
      </c>
      <c r="B647" s="1" t="s">
        <v>629</v>
      </c>
      <c r="C647" s="1" t="s">
        <v>438</v>
      </c>
      <c r="D647" s="1" t="s">
        <v>1058</v>
      </c>
      <c r="E647" s="1" t="s">
        <v>647</v>
      </c>
      <c r="F647" s="1" t="s">
        <v>36</v>
      </c>
      <c r="G647" s="1" t="s">
        <v>1400</v>
      </c>
      <c r="H647" s="1" t="s">
        <v>392</v>
      </c>
      <c r="I647" s="1" t="s">
        <v>35</v>
      </c>
      <c r="J647" s="1" t="s">
        <v>668</v>
      </c>
    </row>
    <row r="648" spans="1:10" x14ac:dyDescent="0.25">
      <c r="A648" s="1" t="s">
        <v>1408</v>
      </c>
      <c r="B648" s="1" t="s">
        <v>629</v>
      </c>
      <c r="C648" s="1" t="s">
        <v>629</v>
      </c>
      <c r="D648" s="1" t="s">
        <v>1058</v>
      </c>
      <c r="E648" s="1" t="s">
        <v>402</v>
      </c>
      <c r="F648" s="1" t="s">
        <v>36</v>
      </c>
      <c r="G648" s="1" t="s">
        <v>928</v>
      </c>
      <c r="H648" s="1" t="s">
        <v>405</v>
      </c>
      <c r="I648" s="1" t="s">
        <v>205</v>
      </c>
      <c r="J648" s="1" t="s">
        <v>407</v>
      </c>
    </row>
    <row r="649" spans="1:10" x14ac:dyDescent="0.25">
      <c r="A649" s="1" t="s">
        <v>1409</v>
      </c>
      <c r="B649" s="1" t="s">
        <v>629</v>
      </c>
      <c r="C649" s="1" t="s">
        <v>400</v>
      </c>
      <c r="D649" s="1" t="s">
        <v>1338</v>
      </c>
      <c r="E649" s="1" t="s">
        <v>660</v>
      </c>
      <c r="F649" s="1" t="s">
        <v>36</v>
      </c>
      <c r="G649" s="1" t="s">
        <v>823</v>
      </c>
      <c r="H649" s="1" t="s">
        <v>205</v>
      </c>
      <c r="I649" s="1" t="s">
        <v>35</v>
      </c>
      <c r="J649" s="1" t="s">
        <v>668</v>
      </c>
    </row>
    <row r="650" spans="1:10" x14ac:dyDescent="0.25">
      <c r="A650" s="1" t="s">
        <v>1410</v>
      </c>
      <c r="B650" s="1" t="s">
        <v>629</v>
      </c>
      <c r="C650" s="1" t="s">
        <v>402</v>
      </c>
      <c r="D650" s="1" t="s">
        <v>1338</v>
      </c>
      <c r="E650" s="1" t="s">
        <v>664</v>
      </c>
      <c r="F650" s="1" t="s">
        <v>36</v>
      </c>
      <c r="G650" s="1" t="s">
        <v>823</v>
      </c>
      <c r="H650" s="1" t="s">
        <v>205</v>
      </c>
      <c r="I650" s="1" t="s">
        <v>35</v>
      </c>
      <c r="J650" s="1" t="s">
        <v>516</v>
      </c>
    </row>
    <row r="651" spans="1:10" x14ac:dyDescent="0.25">
      <c r="A651" s="1" t="s">
        <v>1411</v>
      </c>
      <c r="B651" s="1" t="s">
        <v>629</v>
      </c>
      <c r="C651" s="1" t="s">
        <v>693</v>
      </c>
      <c r="D651" s="1" t="s">
        <v>831</v>
      </c>
      <c r="E651" s="1" t="s">
        <v>662</v>
      </c>
      <c r="F651" s="1" t="s">
        <v>36</v>
      </c>
      <c r="G651" s="1" t="s">
        <v>823</v>
      </c>
      <c r="H651" s="1" t="s">
        <v>405</v>
      </c>
      <c r="I651" s="1" t="s">
        <v>35</v>
      </c>
      <c r="J651" s="1" t="s">
        <v>671</v>
      </c>
    </row>
    <row r="652" spans="1:10" x14ac:dyDescent="0.25">
      <c r="A652" s="1" t="s">
        <v>1412</v>
      </c>
      <c r="B652" s="1" t="s">
        <v>629</v>
      </c>
      <c r="C652" s="1" t="s">
        <v>663</v>
      </c>
      <c r="D652" s="1" t="s">
        <v>835</v>
      </c>
      <c r="E652" s="1" t="s">
        <v>498</v>
      </c>
      <c r="F652" s="1" t="s">
        <v>36</v>
      </c>
      <c r="G652" s="1" t="s">
        <v>823</v>
      </c>
      <c r="H652" s="1" t="s">
        <v>35</v>
      </c>
      <c r="I652" s="1" t="s">
        <v>35</v>
      </c>
      <c r="J652" s="1" t="s">
        <v>671</v>
      </c>
    </row>
    <row r="653" spans="1:10" x14ac:dyDescent="0.25">
      <c r="A653" s="1" t="s">
        <v>1413</v>
      </c>
      <c r="B653" s="1" t="s">
        <v>629</v>
      </c>
      <c r="C653" s="1" t="s">
        <v>402</v>
      </c>
      <c r="D653" s="1" t="s">
        <v>879</v>
      </c>
      <c r="E653" s="1" t="s">
        <v>400</v>
      </c>
      <c r="F653" s="1" t="s">
        <v>36</v>
      </c>
      <c r="G653" s="1" t="s">
        <v>823</v>
      </c>
      <c r="H653" s="1" t="s">
        <v>35</v>
      </c>
      <c r="I653" s="1" t="s">
        <v>35</v>
      </c>
      <c r="J653" s="1" t="s">
        <v>983</v>
      </c>
    </row>
    <row r="654" spans="1:10" x14ac:dyDescent="0.25">
      <c r="A654" s="1" t="s">
        <v>1414</v>
      </c>
      <c r="B654" s="1" t="s">
        <v>643</v>
      </c>
      <c r="C654" s="1" t="s">
        <v>399</v>
      </c>
      <c r="D654" s="1" t="s">
        <v>1338</v>
      </c>
      <c r="E654" s="1" t="s">
        <v>512</v>
      </c>
      <c r="F654" s="1" t="s">
        <v>36</v>
      </c>
      <c r="G654" s="1" t="s">
        <v>1176</v>
      </c>
      <c r="H654" s="1" t="s">
        <v>273</v>
      </c>
      <c r="I654" s="1" t="s">
        <v>212</v>
      </c>
      <c r="J654" s="1" t="s">
        <v>662</v>
      </c>
    </row>
    <row r="655" spans="1:10" x14ac:dyDescent="0.25">
      <c r="A655" s="1" t="s">
        <v>1415</v>
      </c>
      <c r="B655" s="1" t="s">
        <v>503</v>
      </c>
      <c r="C655" s="1" t="s">
        <v>517</v>
      </c>
      <c r="D655" s="1" t="s">
        <v>1043</v>
      </c>
      <c r="E655" s="1" t="s">
        <v>631</v>
      </c>
      <c r="F655" s="1" t="s">
        <v>36</v>
      </c>
      <c r="G655" s="1" t="s">
        <v>1258</v>
      </c>
      <c r="H655" s="1" t="s">
        <v>219</v>
      </c>
      <c r="I655" s="1" t="s">
        <v>392</v>
      </c>
      <c r="J655" s="1" t="s">
        <v>693</v>
      </c>
    </row>
    <row r="656" spans="1:10" x14ac:dyDescent="0.25">
      <c r="A656" s="1" t="s">
        <v>1416</v>
      </c>
      <c r="B656" s="1" t="s">
        <v>737</v>
      </c>
      <c r="C656" s="1" t="s">
        <v>739</v>
      </c>
      <c r="D656" s="1" t="s">
        <v>749</v>
      </c>
      <c r="E656" s="1" t="s">
        <v>394</v>
      </c>
      <c r="F656" s="1" t="s">
        <v>36</v>
      </c>
      <c r="G656" s="1" t="s">
        <v>1417</v>
      </c>
      <c r="H656" s="1" t="s">
        <v>274</v>
      </c>
      <c r="I656" s="1" t="s">
        <v>392</v>
      </c>
      <c r="J656" s="1" t="s">
        <v>647</v>
      </c>
    </row>
    <row r="657" spans="1:10" x14ac:dyDescent="0.25">
      <c r="A657" s="1" t="s">
        <v>1418</v>
      </c>
      <c r="B657" s="1" t="s">
        <v>701</v>
      </c>
      <c r="C657" s="1" t="s">
        <v>391</v>
      </c>
      <c r="D657" s="1" t="s">
        <v>857</v>
      </c>
      <c r="E657" s="1" t="s">
        <v>398</v>
      </c>
      <c r="F657" s="1" t="s">
        <v>36</v>
      </c>
      <c r="G657" s="1" t="s">
        <v>1419</v>
      </c>
      <c r="H657" s="1" t="s">
        <v>274</v>
      </c>
      <c r="I657" s="1" t="s">
        <v>405</v>
      </c>
      <c r="J657" s="1" t="s">
        <v>400</v>
      </c>
    </row>
    <row r="658" spans="1:10" x14ac:dyDescent="0.25">
      <c r="A658" s="1" t="s">
        <v>1420</v>
      </c>
      <c r="B658" s="1" t="s">
        <v>210</v>
      </c>
      <c r="C658" s="1" t="s">
        <v>886</v>
      </c>
      <c r="D658" s="1" t="s">
        <v>920</v>
      </c>
      <c r="E658" s="1" t="s">
        <v>811</v>
      </c>
      <c r="F658" s="1" t="s">
        <v>36</v>
      </c>
      <c r="G658" s="1" t="s">
        <v>961</v>
      </c>
      <c r="H658" s="1" t="s">
        <v>238</v>
      </c>
      <c r="I658" s="1" t="s">
        <v>405</v>
      </c>
      <c r="J658" s="1" t="s">
        <v>438</v>
      </c>
    </row>
    <row r="659" spans="1:10" x14ac:dyDescent="0.25">
      <c r="A659" s="1" t="s">
        <v>1421</v>
      </c>
      <c r="B659" s="1" t="s">
        <v>394</v>
      </c>
      <c r="C659" s="1" t="s">
        <v>384</v>
      </c>
      <c r="D659" s="1" t="s">
        <v>902</v>
      </c>
      <c r="E659" s="1" t="s">
        <v>653</v>
      </c>
      <c r="F659" s="1" t="s">
        <v>36</v>
      </c>
      <c r="G659" s="1" t="s">
        <v>1422</v>
      </c>
      <c r="H659" s="1" t="s">
        <v>204</v>
      </c>
      <c r="I659" s="1" t="s">
        <v>212</v>
      </c>
      <c r="J659" s="1" t="s">
        <v>693</v>
      </c>
    </row>
    <row r="660" spans="1:10" x14ac:dyDescent="0.25">
      <c r="A660" s="1" t="s">
        <v>1423</v>
      </c>
      <c r="B660" s="1" t="s">
        <v>517</v>
      </c>
      <c r="C660" s="1" t="s">
        <v>223</v>
      </c>
      <c r="D660" s="1" t="s">
        <v>546</v>
      </c>
      <c r="E660" s="1" t="s">
        <v>653</v>
      </c>
      <c r="F660" s="1" t="s">
        <v>948</v>
      </c>
      <c r="G660" s="1" t="s">
        <v>1424</v>
      </c>
      <c r="H660" s="1" t="s">
        <v>273</v>
      </c>
      <c r="I660" s="1" t="s">
        <v>238</v>
      </c>
      <c r="J660" s="1" t="s">
        <v>404</v>
      </c>
    </row>
    <row r="661" spans="1:10" x14ac:dyDescent="0.25">
      <c r="A661" s="1" t="s">
        <v>1425</v>
      </c>
      <c r="B661" s="1" t="s">
        <v>517</v>
      </c>
      <c r="C661" s="1" t="s">
        <v>886</v>
      </c>
      <c r="D661" s="1" t="s">
        <v>552</v>
      </c>
      <c r="E661" s="1" t="s">
        <v>739</v>
      </c>
      <c r="F661" s="1" t="s">
        <v>36</v>
      </c>
      <c r="G661" s="1" t="s">
        <v>463</v>
      </c>
      <c r="H661" s="1" t="s">
        <v>274</v>
      </c>
      <c r="I661" s="1" t="s">
        <v>405</v>
      </c>
      <c r="J661" s="1" t="s">
        <v>663</v>
      </c>
    </row>
    <row r="662" spans="1:10" x14ac:dyDescent="0.25">
      <c r="A662" s="1" t="s">
        <v>1426</v>
      </c>
      <c r="B662" s="1" t="s">
        <v>217</v>
      </c>
      <c r="C662" s="1" t="s">
        <v>391</v>
      </c>
      <c r="D662" s="1" t="s">
        <v>966</v>
      </c>
      <c r="E662" s="1" t="s">
        <v>398</v>
      </c>
      <c r="F662" s="1" t="s">
        <v>36</v>
      </c>
      <c r="G662" s="1" t="s">
        <v>446</v>
      </c>
      <c r="H662" s="1" t="s">
        <v>274</v>
      </c>
      <c r="I662" s="1" t="s">
        <v>405</v>
      </c>
      <c r="J662" s="1" t="s">
        <v>660</v>
      </c>
    </row>
    <row r="663" spans="1:10" x14ac:dyDescent="0.25">
      <c r="A663" s="1" t="s">
        <v>1427</v>
      </c>
      <c r="B663" s="1" t="s">
        <v>398</v>
      </c>
      <c r="C663" s="1" t="s">
        <v>811</v>
      </c>
      <c r="D663" s="1" t="s">
        <v>857</v>
      </c>
      <c r="E663" s="1" t="s">
        <v>510</v>
      </c>
      <c r="F663" s="1" t="s">
        <v>36</v>
      </c>
      <c r="G663" s="1" t="s">
        <v>247</v>
      </c>
      <c r="H663" s="1" t="s">
        <v>219</v>
      </c>
      <c r="I663" s="1" t="s">
        <v>392</v>
      </c>
      <c r="J663" s="1" t="s">
        <v>660</v>
      </c>
    </row>
    <row r="664" spans="1:10" x14ac:dyDescent="0.25">
      <c r="A664" s="1" t="s">
        <v>1428</v>
      </c>
      <c r="B664" s="1" t="s">
        <v>398</v>
      </c>
      <c r="C664" s="1" t="s">
        <v>739</v>
      </c>
      <c r="D664" s="1" t="s">
        <v>857</v>
      </c>
      <c r="E664" s="1" t="s">
        <v>394</v>
      </c>
      <c r="F664" s="1" t="s">
        <v>36</v>
      </c>
      <c r="G664" s="1" t="s">
        <v>301</v>
      </c>
      <c r="H664" s="1" t="s">
        <v>219</v>
      </c>
      <c r="I664" s="1" t="s">
        <v>392</v>
      </c>
      <c r="J664" s="1" t="s">
        <v>693</v>
      </c>
    </row>
    <row r="665" spans="1:10" x14ac:dyDescent="0.25">
      <c r="A665" s="1" t="s">
        <v>1429</v>
      </c>
      <c r="B665" s="1" t="s">
        <v>217</v>
      </c>
      <c r="C665" s="1" t="s">
        <v>217</v>
      </c>
      <c r="D665" s="1" t="s">
        <v>860</v>
      </c>
      <c r="E665" s="1" t="s">
        <v>210</v>
      </c>
      <c r="F665" s="1" t="s">
        <v>36</v>
      </c>
      <c r="G665" s="1" t="s">
        <v>256</v>
      </c>
      <c r="H665" s="1" t="s">
        <v>231</v>
      </c>
      <c r="I665" s="1" t="s">
        <v>238</v>
      </c>
      <c r="J665" s="1" t="s">
        <v>693</v>
      </c>
    </row>
    <row r="666" spans="1:10" x14ac:dyDescent="0.25">
      <c r="A666" s="1" t="s">
        <v>1430</v>
      </c>
      <c r="B666" s="1" t="s">
        <v>517</v>
      </c>
      <c r="C666" s="1" t="s">
        <v>217</v>
      </c>
      <c r="D666" s="1" t="s">
        <v>1043</v>
      </c>
      <c r="E666" s="1" t="s">
        <v>631</v>
      </c>
      <c r="F666" s="1" t="s">
        <v>36</v>
      </c>
      <c r="G666" s="1" t="s">
        <v>364</v>
      </c>
      <c r="H666" s="1" t="s">
        <v>283</v>
      </c>
      <c r="I666" s="1" t="s">
        <v>238</v>
      </c>
      <c r="J666" s="1" t="s">
        <v>693</v>
      </c>
    </row>
    <row r="667" spans="1:10" x14ac:dyDescent="0.25">
      <c r="A667" s="1" t="s">
        <v>1431</v>
      </c>
      <c r="B667" s="1" t="s">
        <v>517</v>
      </c>
      <c r="C667" s="1" t="s">
        <v>398</v>
      </c>
      <c r="D667" s="1" t="s">
        <v>1346</v>
      </c>
      <c r="E667" s="1" t="s">
        <v>210</v>
      </c>
      <c r="F667" s="1" t="s">
        <v>950</v>
      </c>
      <c r="G667" s="1" t="s">
        <v>795</v>
      </c>
      <c r="H667" s="1" t="s">
        <v>582</v>
      </c>
      <c r="I667" s="1" t="s">
        <v>274</v>
      </c>
      <c r="J667" s="1" t="s">
        <v>400</v>
      </c>
    </row>
    <row r="668" spans="1:10" x14ac:dyDescent="0.25">
      <c r="A668" s="1" t="s">
        <v>1432</v>
      </c>
      <c r="B668" s="1" t="s">
        <v>210</v>
      </c>
      <c r="C668" s="1" t="s">
        <v>655</v>
      </c>
      <c r="D668" s="1" t="s">
        <v>835</v>
      </c>
      <c r="E668" s="1" t="s">
        <v>647</v>
      </c>
      <c r="F668" s="1" t="s">
        <v>1433</v>
      </c>
      <c r="G668" s="1" t="s">
        <v>909</v>
      </c>
      <c r="H668" s="1" t="s">
        <v>573</v>
      </c>
      <c r="I668" s="1" t="s">
        <v>204</v>
      </c>
      <c r="J668" s="1" t="s">
        <v>666</v>
      </c>
    </row>
    <row r="669" spans="1:10" x14ac:dyDescent="0.25">
      <c r="A669" s="1" t="s">
        <v>1434</v>
      </c>
      <c r="B669" s="1" t="s">
        <v>701</v>
      </c>
      <c r="C669" s="1" t="s">
        <v>396</v>
      </c>
      <c r="D669" s="1" t="s">
        <v>1291</v>
      </c>
      <c r="E669" s="1" t="s">
        <v>693</v>
      </c>
      <c r="F669" s="1" t="s">
        <v>1435</v>
      </c>
      <c r="G669" s="1" t="s">
        <v>758</v>
      </c>
      <c r="H669" s="1" t="s">
        <v>237</v>
      </c>
      <c r="I669" s="1" t="s">
        <v>212</v>
      </c>
      <c r="J669" s="1" t="s">
        <v>411</v>
      </c>
    </row>
    <row r="670" spans="1:10" x14ac:dyDescent="0.25">
      <c r="A670" s="1" t="s">
        <v>1436</v>
      </c>
      <c r="B670" s="1" t="s">
        <v>396</v>
      </c>
      <c r="C670" s="1" t="s">
        <v>201</v>
      </c>
      <c r="D670" s="1" t="s">
        <v>760</v>
      </c>
      <c r="E670" s="1" t="s">
        <v>643</v>
      </c>
      <c r="F670" s="1" t="s">
        <v>1437</v>
      </c>
      <c r="G670" s="1" t="s">
        <v>903</v>
      </c>
      <c r="H670" s="1" t="s">
        <v>283</v>
      </c>
      <c r="I670" s="1" t="s">
        <v>274</v>
      </c>
      <c r="J670" s="1" t="s">
        <v>516</v>
      </c>
    </row>
    <row r="671" spans="1:10" x14ac:dyDescent="0.25">
      <c r="A671" s="1" t="s">
        <v>1438</v>
      </c>
      <c r="B671" s="1" t="s">
        <v>503</v>
      </c>
      <c r="C671" s="1" t="s">
        <v>850</v>
      </c>
      <c r="D671" s="1" t="s">
        <v>966</v>
      </c>
      <c r="E671" s="1" t="s">
        <v>416</v>
      </c>
      <c r="F671" s="1" t="s">
        <v>195</v>
      </c>
      <c r="G671" s="1" t="s">
        <v>945</v>
      </c>
      <c r="H671" s="1" t="s">
        <v>273</v>
      </c>
      <c r="I671" s="1" t="s">
        <v>274</v>
      </c>
      <c r="J671" s="1" t="s">
        <v>408</v>
      </c>
    </row>
    <row r="672" spans="1:10" x14ac:dyDescent="0.25">
      <c r="A672" s="1" t="s">
        <v>1439</v>
      </c>
      <c r="B672" s="1" t="s">
        <v>399</v>
      </c>
      <c r="C672" s="1" t="s">
        <v>210</v>
      </c>
      <c r="D672" s="1" t="s">
        <v>844</v>
      </c>
      <c r="E672" s="1" t="s">
        <v>629</v>
      </c>
      <c r="F672" s="1" t="s">
        <v>948</v>
      </c>
      <c r="G672" s="1" t="s">
        <v>981</v>
      </c>
      <c r="H672" s="1" t="s">
        <v>283</v>
      </c>
      <c r="I672" s="1" t="s">
        <v>204</v>
      </c>
      <c r="J672" s="1" t="s">
        <v>666</v>
      </c>
    </row>
    <row r="673" spans="1:10" x14ac:dyDescent="0.25">
      <c r="A673" s="1" t="s">
        <v>1440</v>
      </c>
      <c r="B673" s="1" t="s">
        <v>503</v>
      </c>
      <c r="C673" s="1" t="s">
        <v>384</v>
      </c>
      <c r="D673" s="1" t="s">
        <v>925</v>
      </c>
      <c r="E673" s="1" t="s">
        <v>210</v>
      </c>
      <c r="F673" s="1" t="s">
        <v>1441</v>
      </c>
      <c r="G673" s="1" t="s">
        <v>1064</v>
      </c>
      <c r="H673" s="1" t="s">
        <v>261</v>
      </c>
      <c r="I673" s="1" t="s">
        <v>238</v>
      </c>
      <c r="J673" s="1" t="s">
        <v>663</v>
      </c>
    </row>
    <row r="674" spans="1:10" x14ac:dyDescent="0.25">
      <c r="A674" s="1" t="s">
        <v>1442</v>
      </c>
      <c r="B674" s="1" t="s">
        <v>396</v>
      </c>
      <c r="C674" s="1" t="s">
        <v>389</v>
      </c>
      <c r="D674" s="1" t="s">
        <v>860</v>
      </c>
      <c r="E674" s="1" t="s">
        <v>517</v>
      </c>
      <c r="F674" s="1" t="s">
        <v>948</v>
      </c>
      <c r="G674" s="1" t="s">
        <v>1443</v>
      </c>
      <c r="H674" s="1" t="s">
        <v>274</v>
      </c>
      <c r="I674" s="1" t="s">
        <v>392</v>
      </c>
      <c r="J674" s="1" t="s">
        <v>400</v>
      </c>
    </row>
    <row r="675" spans="1:10" x14ac:dyDescent="0.25">
      <c r="A675" s="1" t="s">
        <v>1444</v>
      </c>
      <c r="B675" s="1" t="s">
        <v>701</v>
      </c>
      <c r="C675" s="1" t="s">
        <v>649</v>
      </c>
      <c r="D675" s="1" t="s">
        <v>966</v>
      </c>
      <c r="E675" s="1" t="s">
        <v>223</v>
      </c>
      <c r="F675" s="1" t="s">
        <v>948</v>
      </c>
      <c r="G675" s="1" t="s">
        <v>852</v>
      </c>
      <c r="H675" s="1" t="s">
        <v>302</v>
      </c>
      <c r="I675" s="1" t="s">
        <v>204</v>
      </c>
      <c r="J675" s="1" t="s">
        <v>643</v>
      </c>
    </row>
    <row r="676" spans="1:10" x14ac:dyDescent="0.25">
      <c r="A676" s="1" t="s">
        <v>1445</v>
      </c>
      <c r="B676" s="1" t="s">
        <v>510</v>
      </c>
      <c r="C676" s="1" t="s">
        <v>383</v>
      </c>
      <c r="D676" s="1" t="s">
        <v>770</v>
      </c>
      <c r="E676" s="1" t="s">
        <v>649</v>
      </c>
      <c r="F676" s="1" t="s">
        <v>747</v>
      </c>
      <c r="G676" s="1" t="s">
        <v>987</v>
      </c>
      <c r="H676" s="1" t="s">
        <v>302</v>
      </c>
      <c r="I676" s="1" t="s">
        <v>204</v>
      </c>
      <c r="J676" s="1" t="s">
        <v>693</v>
      </c>
    </row>
    <row r="677" spans="1:10" x14ac:dyDescent="0.25">
      <c r="A677" s="1" t="s">
        <v>1446</v>
      </c>
      <c r="B677" s="1" t="s">
        <v>210</v>
      </c>
      <c r="C677" s="1" t="s">
        <v>359</v>
      </c>
      <c r="D677" s="1" t="s">
        <v>51</v>
      </c>
      <c r="E677" s="1" t="s">
        <v>369</v>
      </c>
      <c r="F677" s="1" t="s">
        <v>195</v>
      </c>
      <c r="G677" s="1" t="s">
        <v>915</v>
      </c>
      <c r="H677" s="1" t="s">
        <v>283</v>
      </c>
      <c r="I677" s="1" t="s">
        <v>204</v>
      </c>
      <c r="J677" s="1" t="s">
        <v>500</v>
      </c>
    </row>
    <row r="678" spans="1:10" x14ac:dyDescent="0.25">
      <c r="A678" s="1" t="s">
        <v>1447</v>
      </c>
      <c r="B678" s="1" t="s">
        <v>210</v>
      </c>
      <c r="C678" s="1" t="s">
        <v>633</v>
      </c>
      <c r="D678" s="1" t="s">
        <v>305</v>
      </c>
      <c r="E678" s="1" t="s">
        <v>242</v>
      </c>
      <c r="F678" s="1" t="s">
        <v>195</v>
      </c>
      <c r="G678" s="1" t="s">
        <v>1448</v>
      </c>
      <c r="H678" s="1" t="s">
        <v>261</v>
      </c>
      <c r="I678" s="1" t="s">
        <v>205</v>
      </c>
      <c r="J678" s="1" t="s">
        <v>419</v>
      </c>
    </row>
    <row r="679" spans="1:10" x14ac:dyDescent="0.25">
      <c r="A679" s="1" t="s">
        <v>1449</v>
      </c>
      <c r="B679" s="1" t="s">
        <v>210</v>
      </c>
      <c r="C679" s="1" t="s">
        <v>383</v>
      </c>
      <c r="D679" s="1" t="s">
        <v>285</v>
      </c>
      <c r="E679" s="1" t="s">
        <v>242</v>
      </c>
      <c r="F679" s="1" t="s">
        <v>747</v>
      </c>
      <c r="G679" s="1" t="s">
        <v>887</v>
      </c>
      <c r="H679" s="1" t="s">
        <v>231</v>
      </c>
      <c r="I679" s="1" t="s">
        <v>238</v>
      </c>
      <c r="J679" s="1" t="s">
        <v>40</v>
      </c>
    </row>
    <row r="680" spans="1:10" x14ac:dyDescent="0.25">
      <c r="A680" s="1" t="s">
        <v>1450</v>
      </c>
      <c r="B680" s="1" t="s">
        <v>510</v>
      </c>
      <c r="C680" s="1" t="s">
        <v>265</v>
      </c>
      <c r="D680" s="1" t="s">
        <v>246</v>
      </c>
      <c r="E680" s="1" t="s">
        <v>476</v>
      </c>
      <c r="F680" s="1" t="s">
        <v>1441</v>
      </c>
      <c r="G680" s="1" t="s">
        <v>1171</v>
      </c>
      <c r="H680" s="1" t="s">
        <v>273</v>
      </c>
      <c r="I680" s="1" t="s">
        <v>212</v>
      </c>
      <c r="J680" s="1" t="s">
        <v>54</v>
      </c>
    </row>
    <row r="681" spans="1:10" x14ac:dyDescent="0.25">
      <c r="A681" s="1" t="s">
        <v>1451</v>
      </c>
      <c r="B681" s="1" t="s">
        <v>394</v>
      </c>
      <c r="C681" s="1" t="s">
        <v>380</v>
      </c>
      <c r="D681" s="1" t="s">
        <v>768</v>
      </c>
      <c r="E681" s="1" t="s">
        <v>391</v>
      </c>
      <c r="F681" s="1" t="s">
        <v>950</v>
      </c>
      <c r="G681" s="1" t="s">
        <v>1348</v>
      </c>
      <c r="H681" s="1" t="s">
        <v>231</v>
      </c>
      <c r="I681" s="1" t="s">
        <v>212</v>
      </c>
      <c r="J681" s="1" t="s">
        <v>668</v>
      </c>
    </row>
    <row r="682" spans="1:10" x14ac:dyDescent="0.25">
      <c r="A682" s="1" t="s">
        <v>1452</v>
      </c>
      <c r="B682" s="1" t="s">
        <v>394</v>
      </c>
      <c r="C682" s="1" t="s">
        <v>398</v>
      </c>
      <c r="D682" s="1" t="s">
        <v>895</v>
      </c>
      <c r="E682" s="1" t="s">
        <v>210</v>
      </c>
      <c r="F682" s="1" t="s">
        <v>948</v>
      </c>
      <c r="G682" s="1" t="s">
        <v>196</v>
      </c>
      <c r="H682" s="1" t="s">
        <v>238</v>
      </c>
      <c r="I682" s="1" t="s">
        <v>205</v>
      </c>
      <c r="J682" s="1" t="s">
        <v>693</v>
      </c>
    </row>
    <row r="683" spans="1:10" x14ac:dyDescent="0.25">
      <c r="A683" s="1" t="s">
        <v>1453</v>
      </c>
      <c r="B683" s="1" t="s">
        <v>398</v>
      </c>
      <c r="C683" s="1" t="s">
        <v>850</v>
      </c>
      <c r="D683" s="1" t="s">
        <v>1287</v>
      </c>
      <c r="E683" s="1" t="s">
        <v>739</v>
      </c>
      <c r="F683" s="1" t="s">
        <v>195</v>
      </c>
      <c r="G683" s="1" t="s">
        <v>1454</v>
      </c>
      <c r="H683" s="1" t="s">
        <v>274</v>
      </c>
      <c r="I683" s="1" t="s">
        <v>405</v>
      </c>
      <c r="J683" s="1" t="s">
        <v>643</v>
      </c>
    </row>
    <row r="684" spans="1:10" x14ac:dyDescent="0.25">
      <c r="A684" s="1" t="s">
        <v>1455</v>
      </c>
      <c r="B684" s="1" t="s">
        <v>850</v>
      </c>
      <c r="C684" s="1" t="s">
        <v>522</v>
      </c>
      <c r="D684" s="1" t="s">
        <v>1061</v>
      </c>
      <c r="E684" s="1" t="s">
        <v>886</v>
      </c>
      <c r="F684" s="1" t="s">
        <v>195</v>
      </c>
      <c r="G684" s="1" t="s">
        <v>717</v>
      </c>
      <c r="H684" s="1" t="s">
        <v>231</v>
      </c>
      <c r="I684" s="1" t="s">
        <v>212</v>
      </c>
      <c r="J684" s="1" t="s">
        <v>701</v>
      </c>
    </row>
    <row r="685" spans="1:10" x14ac:dyDescent="0.25">
      <c r="A685" s="1" t="s">
        <v>1456</v>
      </c>
      <c r="B685" s="1" t="s">
        <v>508</v>
      </c>
      <c r="C685" s="1" t="s">
        <v>764</v>
      </c>
      <c r="D685" s="1" t="s">
        <v>1279</v>
      </c>
      <c r="E685" s="1" t="s">
        <v>229</v>
      </c>
      <c r="F685" s="1" t="s">
        <v>195</v>
      </c>
      <c r="G685" s="1" t="s">
        <v>724</v>
      </c>
      <c r="H685" s="1" t="s">
        <v>231</v>
      </c>
      <c r="I685" s="1" t="s">
        <v>274</v>
      </c>
      <c r="J685" s="1" t="s">
        <v>739</v>
      </c>
    </row>
    <row r="686" spans="1:10" x14ac:dyDescent="0.25">
      <c r="A686" s="1" t="s">
        <v>1457</v>
      </c>
      <c r="B686" s="1" t="s">
        <v>194</v>
      </c>
      <c r="C686" s="1" t="s">
        <v>363</v>
      </c>
      <c r="D686" s="1" t="s">
        <v>555</v>
      </c>
      <c r="E686" s="1" t="s">
        <v>633</v>
      </c>
      <c r="F686" s="1" t="s">
        <v>36</v>
      </c>
      <c r="G686" s="1" t="s">
        <v>1448</v>
      </c>
      <c r="H686" s="1" t="s">
        <v>302</v>
      </c>
      <c r="I686" s="1" t="s">
        <v>204</v>
      </c>
      <c r="J686" s="1" t="s">
        <v>201</v>
      </c>
    </row>
    <row r="687" spans="1:10" x14ac:dyDescent="0.25">
      <c r="A687" s="1" t="s">
        <v>1458</v>
      </c>
      <c r="B687" s="1" t="s">
        <v>514</v>
      </c>
      <c r="C687" s="1" t="s">
        <v>281</v>
      </c>
      <c r="D687" s="1" t="s">
        <v>598</v>
      </c>
      <c r="E687" s="1" t="s">
        <v>532</v>
      </c>
      <c r="F687" s="1" t="s">
        <v>36</v>
      </c>
      <c r="G687" s="1" t="s">
        <v>900</v>
      </c>
      <c r="H687" s="1" t="s">
        <v>237</v>
      </c>
      <c r="I687" s="1" t="s">
        <v>392</v>
      </c>
      <c r="J687" s="1" t="s">
        <v>223</v>
      </c>
    </row>
    <row r="688" spans="1:10" x14ac:dyDescent="0.25">
      <c r="A688" s="1" t="s">
        <v>1459</v>
      </c>
      <c r="B688" s="1" t="s">
        <v>59</v>
      </c>
      <c r="C688" s="1" t="s">
        <v>584</v>
      </c>
      <c r="D688" s="1" t="s">
        <v>322</v>
      </c>
      <c r="E688" s="1" t="s">
        <v>334</v>
      </c>
      <c r="F688" s="1" t="s">
        <v>36</v>
      </c>
      <c r="G688" s="1" t="s">
        <v>1173</v>
      </c>
      <c r="H688" s="1" t="s">
        <v>231</v>
      </c>
      <c r="I688" s="1" t="s">
        <v>392</v>
      </c>
      <c r="J688" s="1" t="s">
        <v>235</v>
      </c>
    </row>
    <row r="689" spans="1:10" x14ac:dyDescent="0.25">
      <c r="A689" s="1" t="s">
        <v>1460</v>
      </c>
      <c r="B689" s="1" t="s">
        <v>42</v>
      </c>
      <c r="C689" s="1" t="s">
        <v>353</v>
      </c>
      <c r="D689" s="1" t="s">
        <v>289</v>
      </c>
      <c r="E689" s="1" t="s">
        <v>245</v>
      </c>
      <c r="F689" s="1" t="s">
        <v>36</v>
      </c>
      <c r="G689" s="1" t="s">
        <v>1461</v>
      </c>
      <c r="H689" s="1" t="s">
        <v>274</v>
      </c>
      <c r="I689" s="1" t="s">
        <v>405</v>
      </c>
      <c r="J689" s="1" t="s">
        <v>383</v>
      </c>
    </row>
    <row r="690" spans="1:10" x14ac:dyDescent="0.25">
      <c r="A690" s="1" t="s">
        <v>1462</v>
      </c>
      <c r="B690" s="1" t="s">
        <v>153</v>
      </c>
      <c r="C690" s="1" t="s">
        <v>253</v>
      </c>
      <c r="D690" s="1" t="s">
        <v>153</v>
      </c>
      <c r="E690" s="1" t="s">
        <v>353</v>
      </c>
      <c r="F690" s="1" t="s">
        <v>36</v>
      </c>
      <c r="G690" s="1" t="s">
        <v>1463</v>
      </c>
      <c r="H690" s="1" t="s">
        <v>219</v>
      </c>
      <c r="I690" s="1" t="s">
        <v>205</v>
      </c>
      <c r="J690" s="1" t="s">
        <v>764</v>
      </c>
    </row>
    <row r="691" spans="1:10" x14ac:dyDescent="0.25">
      <c r="A691" s="1" t="s">
        <v>1464</v>
      </c>
      <c r="B691" s="1" t="s">
        <v>772</v>
      </c>
      <c r="C691" s="1" t="s">
        <v>65</v>
      </c>
      <c r="D691" s="1" t="s">
        <v>42</v>
      </c>
      <c r="E691" s="1" t="s">
        <v>222</v>
      </c>
      <c r="F691" s="1" t="s">
        <v>36</v>
      </c>
      <c r="G691" s="1" t="s">
        <v>1364</v>
      </c>
      <c r="H691" s="1" t="s">
        <v>392</v>
      </c>
      <c r="I691" s="1" t="s">
        <v>35</v>
      </c>
      <c r="J691" s="1" t="s">
        <v>388</v>
      </c>
    </row>
    <row r="692" spans="1:10" x14ac:dyDescent="0.25">
      <c r="A692" s="1" t="s">
        <v>1465</v>
      </c>
      <c r="B692" s="1" t="s">
        <v>531</v>
      </c>
      <c r="C692" s="1" t="s">
        <v>148</v>
      </c>
      <c r="D692" s="1" t="s">
        <v>539</v>
      </c>
      <c r="E692" s="1" t="s">
        <v>175</v>
      </c>
      <c r="F692" s="1" t="s">
        <v>36</v>
      </c>
      <c r="G692" s="1" t="s">
        <v>1025</v>
      </c>
      <c r="H692" s="1" t="s">
        <v>405</v>
      </c>
      <c r="I692" s="1" t="s">
        <v>35</v>
      </c>
      <c r="J692" s="1" t="s">
        <v>504</v>
      </c>
    </row>
    <row r="693" spans="1:10" x14ac:dyDescent="0.25">
      <c r="A693" s="1" t="s">
        <v>1466</v>
      </c>
      <c r="B693" s="1" t="s">
        <v>1225</v>
      </c>
      <c r="C693" s="1" t="s">
        <v>146</v>
      </c>
      <c r="D693" s="1" t="s">
        <v>367</v>
      </c>
      <c r="E693" s="1" t="s">
        <v>73</v>
      </c>
      <c r="F693" s="1" t="s">
        <v>36</v>
      </c>
      <c r="G693" s="1" t="s">
        <v>376</v>
      </c>
      <c r="H693" s="1" t="s">
        <v>392</v>
      </c>
      <c r="I693" s="1" t="s">
        <v>35</v>
      </c>
      <c r="J693" s="1" t="s">
        <v>383</v>
      </c>
    </row>
    <row r="694" spans="1:10" x14ac:dyDescent="0.25">
      <c r="A694" s="1" t="s">
        <v>1467</v>
      </c>
      <c r="B694" s="1" t="s">
        <v>1075</v>
      </c>
      <c r="C694" s="1" t="s">
        <v>152</v>
      </c>
      <c r="D694" s="1" t="s">
        <v>207</v>
      </c>
      <c r="E694" s="1" t="s">
        <v>45</v>
      </c>
      <c r="F694" s="1" t="s">
        <v>36</v>
      </c>
      <c r="G694" s="1" t="s">
        <v>785</v>
      </c>
      <c r="H694" s="1" t="s">
        <v>238</v>
      </c>
      <c r="I694" s="1" t="s">
        <v>205</v>
      </c>
      <c r="J694" s="1" t="s">
        <v>388</v>
      </c>
    </row>
    <row r="695" spans="1:10" x14ac:dyDescent="0.25">
      <c r="A695" s="1" t="s">
        <v>1468</v>
      </c>
      <c r="B695" s="1" t="s">
        <v>591</v>
      </c>
      <c r="C695" s="1" t="s">
        <v>1144</v>
      </c>
      <c r="D695" s="1" t="s">
        <v>372</v>
      </c>
      <c r="E695" s="1" t="s">
        <v>115</v>
      </c>
      <c r="F695" s="1" t="s">
        <v>36</v>
      </c>
      <c r="G695" s="1" t="s">
        <v>724</v>
      </c>
      <c r="H695" s="1" t="s">
        <v>219</v>
      </c>
      <c r="I695" s="1" t="s">
        <v>392</v>
      </c>
      <c r="J695" s="1" t="s">
        <v>442</v>
      </c>
    </row>
    <row r="696" spans="1:10" x14ac:dyDescent="0.25">
      <c r="A696" s="1" t="s">
        <v>1469</v>
      </c>
      <c r="B696" s="1" t="s">
        <v>531</v>
      </c>
      <c r="C696" s="1" t="s">
        <v>792</v>
      </c>
      <c r="D696" s="1" t="s">
        <v>539</v>
      </c>
      <c r="E696" s="1" t="s">
        <v>45</v>
      </c>
      <c r="F696" s="1" t="s">
        <v>36</v>
      </c>
      <c r="G696" s="1" t="s">
        <v>758</v>
      </c>
      <c r="H696" s="1" t="s">
        <v>219</v>
      </c>
      <c r="I696" s="1" t="s">
        <v>205</v>
      </c>
      <c r="J696" s="1" t="s">
        <v>246</v>
      </c>
    </row>
    <row r="697" spans="1:10" x14ac:dyDescent="0.25">
      <c r="A697" s="1" t="s">
        <v>1470</v>
      </c>
      <c r="B697" s="1" t="s">
        <v>1209</v>
      </c>
      <c r="C697" s="1" t="s">
        <v>1106</v>
      </c>
      <c r="D697" s="1" t="s">
        <v>357</v>
      </c>
      <c r="E697" s="1" t="s">
        <v>145</v>
      </c>
      <c r="F697" s="1" t="s">
        <v>36</v>
      </c>
      <c r="G697" s="1" t="s">
        <v>729</v>
      </c>
      <c r="H697" s="1" t="s">
        <v>274</v>
      </c>
      <c r="I697" s="1" t="s">
        <v>392</v>
      </c>
      <c r="J697" s="1" t="s">
        <v>379</v>
      </c>
    </row>
    <row r="698" spans="1:10" x14ac:dyDescent="0.25">
      <c r="A698" s="1" t="s">
        <v>1471</v>
      </c>
      <c r="B698" s="1" t="s">
        <v>1209</v>
      </c>
      <c r="C698" s="1" t="s">
        <v>1106</v>
      </c>
      <c r="D698" s="1" t="s">
        <v>234</v>
      </c>
      <c r="E698" s="1" t="s">
        <v>143</v>
      </c>
      <c r="F698" s="1" t="s">
        <v>36</v>
      </c>
      <c r="G698" s="1" t="s">
        <v>758</v>
      </c>
      <c r="H698" s="1" t="s">
        <v>219</v>
      </c>
      <c r="I698" s="1" t="s">
        <v>392</v>
      </c>
      <c r="J698" s="1" t="s">
        <v>442</v>
      </c>
    </row>
    <row r="699" spans="1:10" x14ac:dyDescent="0.25">
      <c r="A699" s="1" t="s">
        <v>1472</v>
      </c>
      <c r="B699" s="1" t="s">
        <v>580</v>
      </c>
      <c r="C699" s="1" t="s">
        <v>572</v>
      </c>
      <c r="D699" s="1" t="s">
        <v>459</v>
      </c>
      <c r="E699" s="1" t="s">
        <v>100</v>
      </c>
      <c r="F699" s="1" t="s">
        <v>36</v>
      </c>
      <c r="G699" s="1" t="s">
        <v>1333</v>
      </c>
      <c r="H699" s="1" t="s">
        <v>219</v>
      </c>
      <c r="I699" s="1" t="s">
        <v>392</v>
      </c>
      <c r="J699" s="1" t="s">
        <v>246</v>
      </c>
    </row>
    <row r="700" spans="1:10" x14ac:dyDescent="0.25">
      <c r="A700" s="1" t="s">
        <v>1473</v>
      </c>
      <c r="B700" s="1" t="s">
        <v>768</v>
      </c>
      <c r="C700" s="1" t="s">
        <v>696</v>
      </c>
      <c r="D700" s="1" t="s">
        <v>382</v>
      </c>
      <c r="E700" s="1" t="s">
        <v>141</v>
      </c>
      <c r="F700" s="1" t="s">
        <v>36</v>
      </c>
      <c r="G700" s="1" t="s">
        <v>338</v>
      </c>
      <c r="H700" s="1" t="s">
        <v>261</v>
      </c>
      <c r="I700" s="1" t="s">
        <v>405</v>
      </c>
      <c r="J700" s="1" t="s">
        <v>633</v>
      </c>
    </row>
    <row r="701" spans="1:10" x14ac:dyDescent="0.25">
      <c r="A701" s="1" t="s">
        <v>1474</v>
      </c>
      <c r="B701" s="1" t="s">
        <v>598</v>
      </c>
      <c r="C701" s="1" t="s">
        <v>1206</v>
      </c>
      <c r="D701" s="1" t="s">
        <v>281</v>
      </c>
      <c r="E701" s="1" t="s">
        <v>38</v>
      </c>
      <c r="F701" s="1" t="s">
        <v>36</v>
      </c>
      <c r="G701" s="1" t="s">
        <v>385</v>
      </c>
      <c r="H701" s="1" t="s">
        <v>204</v>
      </c>
      <c r="I701" s="1" t="s">
        <v>238</v>
      </c>
      <c r="J701" s="1" t="s">
        <v>246</v>
      </c>
    </row>
    <row r="702" spans="1:10" x14ac:dyDescent="0.25">
      <c r="A702" s="1" t="s">
        <v>1475</v>
      </c>
      <c r="B702" s="1" t="s">
        <v>595</v>
      </c>
      <c r="C702" s="1" t="s">
        <v>1085</v>
      </c>
      <c r="D702" s="1" t="s">
        <v>372</v>
      </c>
      <c r="E702" s="1" t="s">
        <v>84</v>
      </c>
      <c r="F702" s="1" t="s">
        <v>36</v>
      </c>
      <c r="G702" s="1" t="s">
        <v>376</v>
      </c>
      <c r="H702" s="1" t="s">
        <v>231</v>
      </c>
      <c r="I702" s="1" t="s">
        <v>392</v>
      </c>
      <c r="J702" s="1" t="s">
        <v>764</v>
      </c>
    </row>
    <row r="703" spans="1:10" x14ac:dyDescent="0.25">
      <c r="A703" s="1" t="s">
        <v>1476</v>
      </c>
      <c r="B703" s="1" t="s">
        <v>1215</v>
      </c>
      <c r="C703" s="1" t="s">
        <v>159</v>
      </c>
      <c r="D703" s="1" t="s">
        <v>470</v>
      </c>
      <c r="E703" s="1" t="s">
        <v>87</v>
      </c>
      <c r="F703" s="1" t="s">
        <v>36</v>
      </c>
      <c r="G703" s="1" t="s">
        <v>563</v>
      </c>
      <c r="H703" s="1" t="s">
        <v>274</v>
      </c>
      <c r="I703" s="1" t="s">
        <v>392</v>
      </c>
      <c r="J703" s="1" t="s">
        <v>637</v>
      </c>
    </row>
    <row r="704" spans="1:10" x14ac:dyDescent="0.25">
      <c r="A704" s="1" t="s">
        <v>1477</v>
      </c>
      <c r="B704" s="1" t="s">
        <v>591</v>
      </c>
      <c r="C704" s="1" t="s">
        <v>1206</v>
      </c>
      <c r="D704" s="1" t="s">
        <v>227</v>
      </c>
      <c r="E704" s="1" t="s">
        <v>91</v>
      </c>
      <c r="F704" s="1" t="s">
        <v>36</v>
      </c>
      <c r="G704" s="1" t="s">
        <v>360</v>
      </c>
      <c r="H704" s="1" t="s">
        <v>274</v>
      </c>
      <c r="I704" s="1" t="s">
        <v>405</v>
      </c>
      <c r="J704" s="1" t="s">
        <v>637</v>
      </c>
    </row>
    <row r="705" spans="1:10" x14ac:dyDescent="0.25">
      <c r="A705" s="1" t="s">
        <v>1478</v>
      </c>
      <c r="B705" s="1" t="s">
        <v>1175</v>
      </c>
      <c r="C705" s="1" t="s">
        <v>1206</v>
      </c>
      <c r="D705" s="1" t="s">
        <v>746</v>
      </c>
      <c r="E705" s="1" t="s">
        <v>91</v>
      </c>
      <c r="F705" s="1" t="s">
        <v>36</v>
      </c>
      <c r="G705" s="1" t="s">
        <v>247</v>
      </c>
      <c r="H705" s="1" t="s">
        <v>274</v>
      </c>
      <c r="I705" s="1" t="s">
        <v>392</v>
      </c>
      <c r="J705" s="1" t="s">
        <v>383</v>
      </c>
    </row>
    <row r="706" spans="1:10" x14ac:dyDescent="0.25">
      <c r="A706" s="1" t="s">
        <v>1479</v>
      </c>
      <c r="B706" s="1" t="s">
        <v>1232</v>
      </c>
      <c r="C706" s="1" t="s">
        <v>340</v>
      </c>
      <c r="D706" s="1" t="s">
        <v>223</v>
      </c>
      <c r="E706" s="1" t="s">
        <v>177</v>
      </c>
      <c r="F706" s="1" t="s">
        <v>36</v>
      </c>
      <c r="G706" s="1" t="s">
        <v>282</v>
      </c>
      <c r="H706" s="1" t="s">
        <v>274</v>
      </c>
      <c r="I706" s="1" t="s">
        <v>205</v>
      </c>
      <c r="J706" s="1" t="s">
        <v>229</v>
      </c>
    </row>
    <row r="707" spans="1:10" x14ac:dyDescent="0.25">
      <c r="A707" s="1" t="s">
        <v>1480</v>
      </c>
      <c r="B707" s="1" t="s">
        <v>1481</v>
      </c>
      <c r="C707" s="1" t="s">
        <v>305</v>
      </c>
      <c r="D707" s="1" t="s">
        <v>504</v>
      </c>
      <c r="E707" s="1" t="s">
        <v>177</v>
      </c>
      <c r="F707" s="1" t="s">
        <v>36</v>
      </c>
      <c r="G707" s="1" t="s">
        <v>444</v>
      </c>
      <c r="H707" s="1" t="s">
        <v>274</v>
      </c>
      <c r="I707" s="1" t="s">
        <v>405</v>
      </c>
      <c r="J707" s="1" t="s">
        <v>508</v>
      </c>
    </row>
    <row r="708" spans="1:10" x14ac:dyDescent="0.25">
      <c r="A708" s="1" t="s">
        <v>1482</v>
      </c>
      <c r="B708" s="1" t="s">
        <v>594</v>
      </c>
      <c r="C708" s="1" t="s">
        <v>1157</v>
      </c>
      <c r="D708" s="1" t="s">
        <v>383</v>
      </c>
      <c r="E708" s="1" t="s">
        <v>177</v>
      </c>
      <c r="F708" s="1" t="s">
        <v>36</v>
      </c>
      <c r="G708" s="1" t="s">
        <v>230</v>
      </c>
      <c r="H708" s="1" t="s">
        <v>212</v>
      </c>
      <c r="I708" s="1" t="s">
        <v>205</v>
      </c>
      <c r="J708" s="1" t="s">
        <v>383</v>
      </c>
    </row>
    <row r="709" spans="1:10" x14ac:dyDescent="0.25">
      <c r="A709" s="1" t="s">
        <v>1483</v>
      </c>
      <c r="B709" s="1" t="s">
        <v>930</v>
      </c>
      <c r="C709" s="1" t="s">
        <v>289</v>
      </c>
      <c r="D709" s="1" t="s">
        <v>383</v>
      </c>
      <c r="E709" s="1" t="s">
        <v>152</v>
      </c>
      <c r="F709" s="1" t="s">
        <v>36</v>
      </c>
      <c r="G709" s="1" t="s">
        <v>348</v>
      </c>
      <c r="H709" s="1" t="s">
        <v>238</v>
      </c>
      <c r="I709" s="1" t="s">
        <v>205</v>
      </c>
      <c r="J709" s="1" t="s">
        <v>641</v>
      </c>
    </row>
    <row r="710" spans="1:10" x14ac:dyDescent="0.25">
      <c r="A710" s="1" t="s">
        <v>1484</v>
      </c>
      <c r="B710" s="1" t="s">
        <v>604</v>
      </c>
      <c r="C710" s="1" t="s">
        <v>1106</v>
      </c>
      <c r="D710" s="1" t="s">
        <v>229</v>
      </c>
      <c r="E710" s="1" t="s">
        <v>180</v>
      </c>
      <c r="F710" s="1" t="s">
        <v>36</v>
      </c>
      <c r="G710" s="1" t="s">
        <v>266</v>
      </c>
      <c r="H710" s="1" t="s">
        <v>238</v>
      </c>
      <c r="I710" s="1" t="s">
        <v>205</v>
      </c>
      <c r="J710" s="1" t="s">
        <v>383</v>
      </c>
    </row>
    <row r="711" spans="1:10" x14ac:dyDescent="0.25">
      <c r="A711" s="1" t="s">
        <v>1485</v>
      </c>
      <c r="B711" s="1" t="s">
        <v>534</v>
      </c>
      <c r="C711" s="1" t="s">
        <v>290</v>
      </c>
      <c r="D711" s="1" t="s">
        <v>235</v>
      </c>
      <c r="E711" s="1" t="s">
        <v>145</v>
      </c>
      <c r="F711" s="1" t="s">
        <v>36</v>
      </c>
      <c r="G711" s="1" t="s">
        <v>1486</v>
      </c>
      <c r="H711" s="1" t="s">
        <v>274</v>
      </c>
      <c r="I711" s="1" t="s">
        <v>405</v>
      </c>
      <c r="J711" s="1" t="s">
        <v>504</v>
      </c>
    </row>
    <row r="712" spans="1:10" x14ac:dyDescent="0.25">
      <c r="A712" s="1" t="s">
        <v>1487</v>
      </c>
      <c r="B712" s="1" t="s">
        <v>953</v>
      </c>
      <c r="C712" s="1" t="s">
        <v>340</v>
      </c>
      <c r="D712" s="1" t="s">
        <v>384</v>
      </c>
      <c r="E712" s="1" t="s">
        <v>149</v>
      </c>
      <c r="F712" s="1" t="s">
        <v>36</v>
      </c>
      <c r="G712" s="1" t="s">
        <v>448</v>
      </c>
      <c r="H712" s="1" t="s">
        <v>212</v>
      </c>
      <c r="I712" s="1" t="s">
        <v>405</v>
      </c>
      <c r="J712" s="1" t="s">
        <v>504</v>
      </c>
    </row>
    <row r="713" spans="1:10" x14ac:dyDescent="0.25">
      <c r="A713" s="1" t="s">
        <v>1488</v>
      </c>
      <c r="B713" s="1" t="s">
        <v>597</v>
      </c>
      <c r="C713" s="1" t="s">
        <v>340</v>
      </c>
      <c r="D713" s="1" t="s">
        <v>223</v>
      </c>
      <c r="E713" s="1" t="s">
        <v>148</v>
      </c>
      <c r="F713" s="1" t="s">
        <v>36</v>
      </c>
      <c r="G713" s="1" t="s">
        <v>563</v>
      </c>
      <c r="H713" s="1" t="s">
        <v>238</v>
      </c>
      <c r="I713" s="1" t="s">
        <v>405</v>
      </c>
      <c r="J713" s="1" t="s">
        <v>504</v>
      </c>
    </row>
    <row r="714" spans="1:10" x14ac:dyDescent="0.25">
      <c r="A714" s="1" t="s">
        <v>1489</v>
      </c>
      <c r="B714" s="1" t="s">
        <v>298</v>
      </c>
      <c r="C714" s="1" t="s">
        <v>315</v>
      </c>
      <c r="D714" s="1" t="s">
        <v>442</v>
      </c>
      <c r="E714" s="1" t="s">
        <v>91</v>
      </c>
      <c r="F714" s="1" t="s">
        <v>36</v>
      </c>
      <c r="G714" s="1" t="s">
        <v>236</v>
      </c>
      <c r="H714" s="1" t="s">
        <v>274</v>
      </c>
      <c r="I714" s="1" t="s">
        <v>205</v>
      </c>
      <c r="J714" s="1" t="s">
        <v>235</v>
      </c>
    </row>
    <row r="715" spans="1:10" x14ac:dyDescent="0.25">
      <c r="A715" s="1" t="s">
        <v>1490</v>
      </c>
      <c r="B715" s="1" t="s">
        <v>299</v>
      </c>
      <c r="C715" s="1" t="s">
        <v>149</v>
      </c>
      <c r="D715" s="1" t="s">
        <v>528</v>
      </c>
      <c r="E715" s="1" t="s">
        <v>42</v>
      </c>
      <c r="F715" s="1" t="s">
        <v>36</v>
      </c>
      <c r="G715" s="1" t="s">
        <v>230</v>
      </c>
      <c r="H715" s="1" t="s">
        <v>392</v>
      </c>
      <c r="I715" s="1" t="s">
        <v>205</v>
      </c>
      <c r="J715" s="1" t="s">
        <v>504</v>
      </c>
    </row>
    <row r="716" spans="1:10" x14ac:dyDescent="0.25">
      <c r="A716" s="1" t="s">
        <v>1491</v>
      </c>
      <c r="B716" s="1" t="s">
        <v>935</v>
      </c>
      <c r="C716" s="1" t="s">
        <v>315</v>
      </c>
      <c r="D716" s="1" t="s">
        <v>640</v>
      </c>
      <c r="E716" s="1" t="s">
        <v>141</v>
      </c>
      <c r="F716" s="1" t="s">
        <v>36</v>
      </c>
      <c r="G716" s="1" t="s">
        <v>360</v>
      </c>
      <c r="H716" s="1" t="s">
        <v>212</v>
      </c>
      <c r="I716" s="1" t="s">
        <v>205</v>
      </c>
      <c r="J716" s="1" t="s">
        <v>388</v>
      </c>
    </row>
    <row r="717" spans="1:10" x14ac:dyDescent="0.25">
      <c r="A717" s="1" t="s">
        <v>1492</v>
      </c>
      <c r="B717" s="1" t="s">
        <v>1493</v>
      </c>
      <c r="C717" s="1" t="s">
        <v>149</v>
      </c>
      <c r="D717" s="1" t="s">
        <v>505</v>
      </c>
      <c r="E717" s="1" t="s">
        <v>87</v>
      </c>
      <c r="F717" s="1" t="s">
        <v>36</v>
      </c>
      <c r="G717" s="1" t="s">
        <v>203</v>
      </c>
      <c r="H717" s="1" t="s">
        <v>212</v>
      </c>
      <c r="I717" s="1" t="s">
        <v>205</v>
      </c>
      <c r="J717" s="1" t="s">
        <v>235</v>
      </c>
    </row>
    <row r="718" spans="1:10" x14ac:dyDescent="0.25">
      <c r="A718" s="1" t="s">
        <v>1494</v>
      </c>
      <c r="B718" s="1" t="s">
        <v>524</v>
      </c>
      <c r="C718" s="1" t="s">
        <v>91</v>
      </c>
      <c r="D718" s="1" t="s">
        <v>337</v>
      </c>
      <c r="E718" s="1" t="s">
        <v>50</v>
      </c>
      <c r="F718" s="1" t="s">
        <v>36</v>
      </c>
      <c r="G718" s="1" t="s">
        <v>247</v>
      </c>
      <c r="H718" s="1" t="s">
        <v>405</v>
      </c>
      <c r="I718" s="1" t="s">
        <v>35</v>
      </c>
      <c r="J718" s="1" t="s">
        <v>383</v>
      </c>
    </row>
    <row r="719" spans="1:10" x14ac:dyDescent="0.25">
      <c r="A719" s="1" t="s">
        <v>1495</v>
      </c>
      <c r="B719" s="1" t="s">
        <v>315</v>
      </c>
      <c r="C719" s="1" t="s">
        <v>38</v>
      </c>
      <c r="D719" s="1" t="s">
        <v>249</v>
      </c>
      <c r="E719" s="1" t="s">
        <v>133</v>
      </c>
      <c r="F719" s="1" t="s">
        <v>36</v>
      </c>
      <c r="G719" s="1" t="s">
        <v>348</v>
      </c>
      <c r="H719" s="1" t="s">
        <v>205</v>
      </c>
      <c r="I719" s="1" t="s">
        <v>35</v>
      </c>
      <c r="J719" s="1" t="s">
        <v>369</v>
      </c>
    </row>
    <row r="720" spans="1:10" x14ac:dyDescent="0.25">
      <c r="A720" s="1" t="s">
        <v>1496</v>
      </c>
      <c r="B720" s="1" t="s">
        <v>141</v>
      </c>
      <c r="C720" s="1" t="s">
        <v>59</v>
      </c>
      <c r="D720" s="1" t="s">
        <v>38</v>
      </c>
      <c r="E720" s="1" t="s">
        <v>70</v>
      </c>
      <c r="F720" s="1" t="s">
        <v>36</v>
      </c>
      <c r="G720" s="1" t="s">
        <v>385</v>
      </c>
      <c r="H720" s="1" t="s">
        <v>205</v>
      </c>
      <c r="I720" s="1" t="s">
        <v>35</v>
      </c>
      <c r="J720" s="1" t="s">
        <v>674</v>
      </c>
    </row>
    <row r="721" spans="1:10" x14ac:dyDescent="0.25">
      <c r="A721" s="1" t="s">
        <v>1497</v>
      </c>
      <c r="B721" s="1" t="s">
        <v>38</v>
      </c>
      <c r="C721" s="1" t="s">
        <v>51</v>
      </c>
      <c r="D721" s="1" t="s">
        <v>115</v>
      </c>
      <c r="E721" s="1" t="s">
        <v>73</v>
      </c>
      <c r="F721" s="1" t="s">
        <v>36</v>
      </c>
      <c r="G721" s="1" t="s">
        <v>385</v>
      </c>
      <c r="H721" s="1" t="s">
        <v>205</v>
      </c>
      <c r="I721" s="1" t="s">
        <v>35</v>
      </c>
      <c r="J721" s="1" t="s">
        <v>359</v>
      </c>
    </row>
    <row r="722" spans="1:10" x14ac:dyDescent="0.25">
      <c r="A722" s="1" t="s">
        <v>1498</v>
      </c>
      <c r="B722" s="1" t="s">
        <v>47</v>
      </c>
      <c r="C722" s="1" t="s">
        <v>67</v>
      </c>
      <c r="D722" s="1" t="s">
        <v>1226</v>
      </c>
      <c r="E722" s="1" t="s">
        <v>514</v>
      </c>
      <c r="F722" s="1" t="s">
        <v>36</v>
      </c>
      <c r="G722" s="1" t="s">
        <v>1499</v>
      </c>
      <c r="H722" s="1" t="s">
        <v>35</v>
      </c>
      <c r="I722" s="1" t="s">
        <v>35</v>
      </c>
      <c r="J722" s="1" t="s">
        <v>501</v>
      </c>
    </row>
    <row r="723" spans="1:10" x14ac:dyDescent="0.25">
      <c r="A723" s="1" t="s">
        <v>1500</v>
      </c>
      <c r="B723" s="1" t="s">
        <v>91</v>
      </c>
      <c r="C723" s="1" t="s">
        <v>70</v>
      </c>
      <c r="D723" s="1" t="s">
        <v>1078</v>
      </c>
      <c r="E723" s="1" t="s">
        <v>714</v>
      </c>
      <c r="F723" s="1" t="s">
        <v>36</v>
      </c>
      <c r="G723" s="1" t="s">
        <v>1499</v>
      </c>
      <c r="H723" s="1" t="s">
        <v>35</v>
      </c>
      <c r="I723" s="1" t="s">
        <v>35</v>
      </c>
      <c r="J723" s="1" t="s">
        <v>501</v>
      </c>
    </row>
    <row r="724" spans="1:10" x14ac:dyDescent="0.25">
      <c r="A724" s="1" t="s">
        <v>1501</v>
      </c>
      <c r="B724" s="1" t="s">
        <v>47</v>
      </c>
      <c r="C724" s="1" t="s">
        <v>76</v>
      </c>
      <c r="D724" s="1" t="s">
        <v>285</v>
      </c>
      <c r="E724" s="1" t="s">
        <v>605</v>
      </c>
      <c r="F724" s="1" t="s">
        <v>36</v>
      </c>
      <c r="G724" s="1" t="s">
        <v>1499</v>
      </c>
      <c r="H724" s="1" t="s">
        <v>35</v>
      </c>
      <c r="I724" s="1" t="s">
        <v>35</v>
      </c>
      <c r="J724" s="1" t="s">
        <v>528</v>
      </c>
    </row>
    <row r="725" spans="1:10" x14ac:dyDescent="0.25">
      <c r="A725" s="1" t="s">
        <v>1502</v>
      </c>
      <c r="B725" s="1" t="s">
        <v>453</v>
      </c>
      <c r="C725" s="1" t="s">
        <v>453</v>
      </c>
      <c r="D725" s="1" t="s">
        <v>1204</v>
      </c>
      <c r="E725" s="1" t="s">
        <v>521</v>
      </c>
      <c r="F725" s="1" t="s">
        <v>36</v>
      </c>
      <c r="G725" s="1" t="s">
        <v>1499</v>
      </c>
      <c r="H725" s="1" t="s">
        <v>35</v>
      </c>
      <c r="I725" s="1" t="s">
        <v>35</v>
      </c>
      <c r="J725" s="1" t="s">
        <v>357</v>
      </c>
    </row>
    <row r="726" spans="1:10" x14ac:dyDescent="0.25">
      <c r="A726" s="1" t="s">
        <v>1503</v>
      </c>
      <c r="B726" s="1" t="s">
        <v>455</v>
      </c>
      <c r="C726" s="1" t="s">
        <v>245</v>
      </c>
      <c r="D726" s="1" t="s">
        <v>1504</v>
      </c>
      <c r="E726" s="1" t="s">
        <v>371</v>
      </c>
      <c r="F726" s="1" t="s">
        <v>36</v>
      </c>
      <c r="G726" s="1" t="s">
        <v>1499</v>
      </c>
      <c r="H726" s="1" t="s">
        <v>35</v>
      </c>
      <c r="I726" s="1" t="s">
        <v>35</v>
      </c>
      <c r="J726" s="1" t="s">
        <v>382</v>
      </c>
    </row>
    <row r="727" spans="1:10" x14ac:dyDescent="0.25">
      <c r="A727" s="1" t="s">
        <v>1505</v>
      </c>
      <c r="B727" s="1" t="s">
        <v>350</v>
      </c>
      <c r="C727" s="1" t="s">
        <v>281</v>
      </c>
      <c r="D727" s="1" t="s">
        <v>902</v>
      </c>
      <c r="E727" s="1" t="s">
        <v>292</v>
      </c>
      <c r="F727" s="1" t="s">
        <v>36</v>
      </c>
      <c r="G727" s="1" t="s">
        <v>1499</v>
      </c>
      <c r="H727" s="1" t="s">
        <v>35</v>
      </c>
      <c r="I727" s="1" t="s">
        <v>35</v>
      </c>
      <c r="J727" s="1" t="s">
        <v>227</v>
      </c>
    </row>
    <row r="728" spans="1:10" x14ac:dyDescent="0.25">
      <c r="A728" s="1" t="s">
        <v>1506</v>
      </c>
      <c r="B728" s="1" t="s">
        <v>372</v>
      </c>
      <c r="C728" s="1" t="s">
        <v>378</v>
      </c>
      <c r="D728" s="1" t="s">
        <v>1232</v>
      </c>
      <c r="E728" s="1" t="s">
        <v>207</v>
      </c>
      <c r="F728" s="1" t="s">
        <v>36</v>
      </c>
      <c r="G728" s="1" t="s">
        <v>1499</v>
      </c>
      <c r="H728" s="1" t="s">
        <v>35</v>
      </c>
      <c r="I728" s="1" t="s">
        <v>35</v>
      </c>
      <c r="J728" s="1" t="s">
        <v>633</v>
      </c>
    </row>
    <row r="729" spans="1:10" x14ac:dyDescent="0.25">
      <c r="A729" s="1" t="s">
        <v>1507</v>
      </c>
      <c r="B729" s="1" t="s">
        <v>528</v>
      </c>
      <c r="C729" s="1" t="s">
        <v>265</v>
      </c>
      <c r="D729" s="1" t="s">
        <v>902</v>
      </c>
      <c r="E729" s="1" t="s">
        <v>723</v>
      </c>
      <c r="F729" s="1" t="s">
        <v>36</v>
      </c>
      <c r="G729" s="1" t="s">
        <v>1499</v>
      </c>
      <c r="H729" s="1" t="s">
        <v>35</v>
      </c>
      <c r="I729" s="1" t="s">
        <v>35</v>
      </c>
      <c r="J729" s="1" t="s">
        <v>442</v>
      </c>
    </row>
    <row r="730" spans="1:10" x14ac:dyDescent="0.25">
      <c r="A730" s="1" t="s">
        <v>1508</v>
      </c>
      <c r="B730" s="1" t="s">
        <v>227</v>
      </c>
      <c r="C730" s="1" t="s">
        <v>636</v>
      </c>
      <c r="D730" s="1" t="s">
        <v>897</v>
      </c>
      <c r="E730" s="1" t="s">
        <v>382</v>
      </c>
      <c r="F730" s="1" t="s">
        <v>36</v>
      </c>
      <c r="G730" s="1" t="s">
        <v>1499</v>
      </c>
      <c r="H730" s="1" t="s">
        <v>35</v>
      </c>
      <c r="I730" s="1" t="s">
        <v>35</v>
      </c>
      <c r="J730" s="1" t="s">
        <v>388</v>
      </c>
    </row>
    <row r="731" spans="1:10" x14ac:dyDescent="0.25">
      <c r="A731" s="1" t="s">
        <v>1509</v>
      </c>
      <c r="B731" s="1" t="s">
        <v>227</v>
      </c>
      <c r="C731" s="1" t="s">
        <v>636</v>
      </c>
      <c r="D731" s="1" t="s">
        <v>882</v>
      </c>
      <c r="E731" s="1" t="s">
        <v>636</v>
      </c>
      <c r="F731" s="1" t="s">
        <v>36</v>
      </c>
      <c r="G731" s="1" t="s">
        <v>1499</v>
      </c>
      <c r="H731" s="1" t="s">
        <v>35</v>
      </c>
      <c r="I731" s="1" t="s">
        <v>35</v>
      </c>
      <c r="J731" s="1" t="s">
        <v>246</v>
      </c>
    </row>
    <row r="732" spans="1:10" x14ac:dyDescent="0.25">
      <c r="A732" s="1" t="s">
        <v>1510</v>
      </c>
      <c r="B732" s="1" t="s">
        <v>379</v>
      </c>
      <c r="C732" s="1" t="s">
        <v>746</v>
      </c>
      <c r="D732" s="1" t="s">
        <v>1061</v>
      </c>
      <c r="E732" s="1" t="s">
        <v>746</v>
      </c>
      <c r="F732" s="1" t="s">
        <v>36</v>
      </c>
      <c r="G732" s="1" t="s">
        <v>1499</v>
      </c>
      <c r="H732" s="1" t="s">
        <v>35</v>
      </c>
      <c r="I732" s="1" t="s">
        <v>35</v>
      </c>
      <c r="J732" s="1" t="s">
        <v>764</v>
      </c>
    </row>
    <row r="733" spans="1:10" x14ac:dyDescent="0.25">
      <c r="A733" s="1" t="s">
        <v>1511</v>
      </c>
      <c r="B733" s="1" t="s">
        <v>373</v>
      </c>
      <c r="C733" s="1" t="s">
        <v>633</v>
      </c>
      <c r="D733" s="1" t="s">
        <v>857</v>
      </c>
      <c r="E733" s="1" t="s">
        <v>674</v>
      </c>
      <c r="F733" s="1" t="s">
        <v>36</v>
      </c>
      <c r="G733" s="1" t="s">
        <v>1499</v>
      </c>
      <c r="H733" s="1" t="s">
        <v>205</v>
      </c>
      <c r="I733" s="1" t="s">
        <v>35</v>
      </c>
      <c r="J733" s="1" t="s">
        <v>508</v>
      </c>
    </row>
    <row r="734" spans="1:10" x14ac:dyDescent="0.25">
      <c r="A734" s="1" t="s">
        <v>1512</v>
      </c>
      <c r="B734" s="1" t="s">
        <v>764</v>
      </c>
      <c r="C734" s="1" t="s">
        <v>641</v>
      </c>
      <c r="D734" s="1" t="s">
        <v>895</v>
      </c>
      <c r="E734" s="1" t="s">
        <v>379</v>
      </c>
      <c r="F734" s="1" t="s">
        <v>36</v>
      </c>
      <c r="G734" s="1" t="s">
        <v>1513</v>
      </c>
      <c r="H734" s="1" t="s">
        <v>405</v>
      </c>
      <c r="I734" s="1" t="s">
        <v>35</v>
      </c>
      <c r="J734" s="1" t="s">
        <v>752</v>
      </c>
    </row>
    <row r="735" spans="1:10" x14ac:dyDescent="0.25">
      <c r="A735" s="1" t="s">
        <v>1514</v>
      </c>
      <c r="B735" s="1" t="s">
        <v>508</v>
      </c>
      <c r="C735" s="1" t="s">
        <v>637</v>
      </c>
      <c r="D735" s="1" t="s">
        <v>851</v>
      </c>
      <c r="E735" s="1" t="s">
        <v>373</v>
      </c>
      <c r="F735" s="1" t="s">
        <v>36</v>
      </c>
      <c r="G735" s="1" t="s">
        <v>1463</v>
      </c>
      <c r="H735" s="1" t="s">
        <v>405</v>
      </c>
      <c r="I735" s="1" t="s">
        <v>205</v>
      </c>
      <c r="J735" s="1" t="s">
        <v>389</v>
      </c>
    </row>
    <row r="736" spans="1:10" x14ac:dyDescent="0.25">
      <c r="A736" s="1" t="s">
        <v>1515</v>
      </c>
      <c r="B736" s="1" t="s">
        <v>242</v>
      </c>
      <c r="C736" s="1" t="s">
        <v>637</v>
      </c>
      <c r="D736" s="1" t="s">
        <v>829</v>
      </c>
      <c r="E736" s="1" t="s">
        <v>383</v>
      </c>
      <c r="F736" s="1" t="s">
        <v>36</v>
      </c>
      <c r="G736" s="1" t="s">
        <v>1516</v>
      </c>
      <c r="H736" s="1" t="s">
        <v>205</v>
      </c>
      <c r="I736" s="1" t="s">
        <v>35</v>
      </c>
      <c r="J736" s="1" t="s">
        <v>389</v>
      </c>
    </row>
    <row r="737" spans="1:10" x14ac:dyDescent="0.25">
      <c r="A737" s="1" t="s">
        <v>1517</v>
      </c>
      <c r="B737" s="1" t="s">
        <v>508</v>
      </c>
      <c r="C737" s="1" t="s">
        <v>637</v>
      </c>
      <c r="D737" s="1" t="s">
        <v>1287</v>
      </c>
      <c r="E737" s="1" t="s">
        <v>442</v>
      </c>
      <c r="F737" s="1" t="s">
        <v>36</v>
      </c>
      <c r="G737" s="1" t="s">
        <v>1461</v>
      </c>
      <c r="H737" s="1" t="s">
        <v>405</v>
      </c>
      <c r="I737" s="1" t="s">
        <v>35</v>
      </c>
      <c r="J737" s="1" t="s">
        <v>752</v>
      </c>
    </row>
    <row r="738" spans="1:10" x14ac:dyDescent="0.25">
      <c r="A738" s="1" t="s">
        <v>1518</v>
      </c>
      <c r="B738" s="1" t="s">
        <v>383</v>
      </c>
      <c r="C738" s="1" t="s">
        <v>641</v>
      </c>
      <c r="D738" s="1" t="s">
        <v>1279</v>
      </c>
      <c r="E738" s="1" t="s">
        <v>388</v>
      </c>
      <c r="F738" s="1" t="s">
        <v>36</v>
      </c>
      <c r="G738" s="1" t="s">
        <v>1461</v>
      </c>
      <c r="H738" s="1" t="s">
        <v>405</v>
      </c>
      <c r="I738" s="1" t="s">
        <v>35</v>
      </c>
      <c r="J738" s="1" t="s">
        <v>389</v>
      </c>
    </row>
    <row r="739" spans="1:10" x14ac:dyDescent="0.25">
      <c r="A739" s="1" t="s">
        <v>1519</v>
      </c>
      <c r="B739" s="1" t="s">
        <v>764</v>
      </c>
      <c r="C739" s="1" t="s">
        <v>641</v>
      </c>
      <c r="D739" s="1" t="s">
        <v>854</v>
      </c>
      <c r="E739" s="1" t="s">
        <v>442</v>
      </c>
      <c r="F739" s="1" t="s">
        <v>36</v>
      </c>
      <c r="G739" s="1" t="s">
        <v>1520</v>
      </c>
      <c r="H739" s="1" t="s">
        <v>405</v>
      </c>
      <c r="I739" s="1" t="s">
        <v>35</v>
      </c>
      <c r="J739" s="1" t="s">
        <v>817</v>
      </c>
    </row>
    <row r="740" spans="1:10" x14ac:dyDescent="0.25">
      <c r="A740" s="1" t="s">
        <v>1521</v>
      </c>
      <c r="B740" s="1" t="s">
        <v>229</v>
      </c>
      <c r="C740" s="1" t="s">
        <v>764</v>
      </c>
      <c r="D740" s="1" t="s">
        <v>892</v>
      </c>
      <c r="E740" s="1" t="s">
        <v>764</v>
      </c>
      <c r="F740" s="1" t="s">
        <v>36</v>
      </c>
      <c r="G740" s="1" t="s">
        <v>1378</v>
      </c>
      <c r="H740" s="1" t="s">
        <v>205</v>
      </c>
      <c r="I740" s="1" t="s">
        <v>35</v>
      </c>
      <c r="J740" s="1" t="s">
        <v>223</v>
      </c>
    </row>
    <row r="741" spans="1:10" x14ac:dyDescent="0.25">
      <c r="A741" s="1" t="s">
        <v>1522</v>
      </c>
      <c r="B741" s="1" t="s">
        <v>380</v>
      </c>
      <c r="C741" s="1" t="s">
        <v>235</v>
      </c>
      <c r="D741" s="1" t="s">
        <v>1058</v>
      </c>
      <c r="E741" s="1" t="s">
        <v>508</v>
      </c>
      <c r="F741" s="1" t="s">
        <v>36</v>
      </c>
      <c r="G741" s="1" t="s">
        <v>1378</v>
      </c>
      <c r="H741" s="1" t="s">
        <v>35</v>
      </c>
      <c r="I741" s="1" t="s">
        <v>35</v>
      </c>
      <c r="J741" s="1" t="s">
        <v>223</v>
      </c>
    </row>
    <row r="742" spans="1:10" x14ac:dyDescent="0.25">
      <c r="A742" s="1" t="s">
        <v>1523</v>
      </c>
      <c r="B742" s="1" t="s">
        <v>649</v>
      </c>
      <c r="C742" s="1" t="s">
        <v>235</v>
      </c>
      <c r="D742" s="1" t="s">
        <v>1061</v>
      </c>
      <c r="E742" s="1" t="s">
        <v>637</v>
      </c>
      <c r="F742" s="1" t="s">
        <v>36</v>
      </c>
      <c r="G742" s="1" t="s">
        <v>1524</v>
      </c>
      <c r="H742" s="1" t="s">
        <v>405</v>
      </c>
      <c r="I742" s="1" t="s">
        <v>35</v>
      </c>
      <c r="J742" s="1" t="s">
        <v>817</v>
      </c>
    </row>
    <row r="743" spans="1:10" x14ac:dyDescent="0.25">
      <c r="A743" s="1" t="s">
        <v>1525</v>
      </c>
      <c r="B743" s="1" t="s">
        <v>649</v>
      </c>
      <c r="C743" s="1" t="s">
        <v>504</v>
      </c>
      <c r="D743" s="1" t="s">
        <v>879</v>
      </c>
      <c r="E743" s="1" t="s">
        <v>242</v>
      </c>
      <c r="F743" s="1" t="s">
        <v>36</v>
      </c>
      <c r="G743" s="1" t="s">
        <v>199</v>
      </c>
      <c r="H743" s="1" t="s">
        <v>205</v>
      </c>
      <c r="I743" s="1" t="s">
        <v>35</v>
      </c>
      <c r="J743" s="1" t="s">
        <v>384</v>
      </c>
    </row>
    <row r="744" spans="1:10" x14ac:dyDescent="0.25">
      <c r="A744" s="1" t="s">
        <v>1526</v>
      </c>
      <c r="B744" s="1" t="s">
        <v>817</v>
      </c>
      <c r="C744" s="1" t="s">
        <v>380</v>
      </c>
      <c r="D744" s="1" t="s">
        <v>1527</v>
      </c>
      <c r="E744" s="1" t="s">
        <v>229</v>
      </c>
      <c r="F744" s="1" t="s">
        <v>36</v>
      </c>
      <c r="G744" s="1" t="s">
        <v>199</v>
      </c>
      <c r="H744" s="1" t="s">
        <v>35</v>
      </c>
      <c r="I744" s="1" t="s">
        <v>35</v>
      </c>
      <c r="J744" s="1" t="s">
        <v>384</v>
      </c>
    </row>
    <row r="745" spans="1:10" x14ac:dyDescent="0.25">
      <c r="A745" s="1" t="s">
        <v>1528</v>
      </c>
      <c r="B745" s="1" t="s">
        <v>649</v>
      </c>
      <c r="C745" s="1" t="s">
        <v>235</v>
      </c>
      <c r="D745" s="1" t="s">
        <v>829</v>
      </c>
      <c r="E745" s="1" t="s">
        <v>637</v>
      </c>
      <c r="F745" s="1" t="s">
        <v>36</v>
      </c>
      <c r="G745" s="1" t="s">
        <v>199</v>
      </c>
      <c r="H745" s="1" t="s">
        <v>35</v>
      </c>
      <c r="I745" s="1" t="s">
        <v>35</v>
      </c>
      <c r="J745" s="1" t="s">
        <v>651</v>
      </c>
    </row>
    <row r="746" spans="1:10" x14ac:dyDescent="0.25">
      <c r="A746" s="1" t="s">
        <v>1529</v>
      </c>
      <c r="B746" s="1" t="s">
        <v>752</v>
      </c>
      <c r="C746" s="1" t="s">
        <v>235</v>
      </c>
      <c r="D746" s="1" t="s">
        <v>847</v>
      </c>
      <c r="E746" s="1" t="s">
        <v>388</v>
      </c>
      <c r="F746" s="1" t="s">
        <v>36</v>
      </c>
      <c r="G746" s="1" t="s">
        <v>1364</v>
      </c>
      <c r="H746" s="1" t="s">
        <v>205</v>
      </c>
      <c r="I746" s="1" t="s">
        <v>35</v>
      </c>
      <c r="J746" s="1" t="s">
        <v>752</v>
      </c>
    </row>
    <row r="747" spans="1:10" x14ac:dyDescent="0.25">
      <c r="A747" s="1" t="s">
        <v>1530</v>
      </c>
      <c r="B747" s="1" t="s">
        <v>391</v>
      </c>
      <c r="C747" s="1" t="s">
        <v>384</v>
      </c>
      <c r="D747" s="1" t="s">
        <v>1291</v>
      </c>
      <c r="E747" s="1" t="s">
        <v>817</v>
      </c>
      <c r="F747" s="1" t="s">
        <v>36</v>
      </c>
      <c r="G747" s="1" t="s">
        <v>1531</v>
      </c>
      <c r="H747" s="1" t="s">
        <v>205</v>
      </c>
      <c r="I747" s="1" t="s">
        <v>35</v>
      </c>
      <c r="J747" s="1" t="s">
        <v>811</v>
      </c>
    </row>
    <row r="748" spans="1:10" x14ac:dyDescent="0.25">
      <c r="A748" s="1" t="s">
        <v>1532</v>
      </c>
      <c r="B748" s="1" t="s">
        <v>739</v>
      </c>
      <c r="C748" s="1" t="s">
        <v>391</v>
      </c>
      <c r="D748" s="1" t="s">
        <v>872</v>
      </c>
      <c r="E748" s="1" t="s">
        <v>886</v>
      </c>
      <c r="F748" s="1" t="s">
        <v>36</v>
      </c>
      <c r="G748" s="1" t="s">
        <v>1533</v>
      </c>
      <c r="H748" s="1" t="s">
        <v>35</v>
      </c>
      <c r="I748" s="1" t="s">
        <v>35</v>
      </c>
      <c r="J748" s="1" t="s">
        <v>398</v>
      </c>
    </row>
    <row r="749" spans="1:10" x14ac:dyDescent="0.25">
      <c r="A749" s="1" t="s">
        <v>1534</v>
      </c>
      <c r="B749" s="1" t="s">
        <v>653</v>
      </c>
      <c r="C749" s="1" t="s">
        <v>850</v>
      </c>
      <c r="D749" s="1" t="s">
        <v>872</v>
      </c>
      <c r="E749" s="1" t="s">
        <v>384</v>
      </c>
      <c r="F749" s="1" t="s">
        <v>36</v>
      </c>
      <c r="G749" s="1" t="s">
        <v>1520</v>
      </c>
      <c r="H749" s="1" t="s">
        <v>205</v>
      </c>
      <c r="I749" s="1" t="s">
        <v>35</v>
      </c>
      <c r="J749" s="1" t="s">
        <v>811</v>
      </c>
    </row>
    <row r="750" spans="1:10" x14ac:dyDescent="0.25">
      <c r="A750" s="1" t="s">
        <v>1535</v>
      </c>
      <c r="B750" s="1" t="s">
        <v>752</v>
      </c>
      <c r="C750" s="1" t="s">
        <v>380</v>
      </c>
      <c r="D750" s="1" t="s">
        <v>839</v>
      </c>
      <c r="E750" s="1" t="s">
        <v>522</v>
      </c>
      <c r="F750" s="1" t="s">
        <v>36</v>
      </c>
      <c r="G750" s="1" t="s">
        <v>1524</v>
      </c>
      <c r="H750" s="1" t="s">
        <v>205</v>
      </c>
      <c r="I750" s="1" t="s">
        <v>35</v>
      </c>
      <c r="J750" s="1" t="s">
        <v>384</v>
      </c>
    </row>
    <row r="751" spans="1:10" x14ac:dyDescent="0.25">
      <c r="A751" s="1" t="s">
        <v>1536</v>
      </c>
      <c r="B751" s="1" t="s">
        <v>504</v>
      </c>
      <c r="C751" s="1" t="s">
        <v>508</v>
      </c>
      <c r="D751" s="1" t="s">
        <v>833</v>
      </c>
      <c r="E751" s="1" t="s">
        <v>383</v>
      </c>
      <c r="F751" s="1" t="s">
        <v>36</v>
      </c>
      <c r="G751" s="1" t="s">
        <v>1524</v>
      </c>
      <c r="H751" s="1" t="s">
        <v>205</v>
      </c>
      <c r="I751" s="1" t="s">
        <v>35</v>
      </c>
      <c r="J751" s="1" t="s">
        <v>752</v>
      </c>
    </row>
    <row r="752" spans="1:10" x14ac:dyDescent="0.25">
      <c r="A752" s="1" t="s">
        <v>1537</v>
      </c>
      <c r="B752" s="1" t="s">
        <v>633</v>
      </c>
      <c r="C752" s="1" t="s">
        <v>246</v>
      </c>
      <c r="D752" s="1" t="s">
        <v>1538</v>
      </c>
      <c r="E752" s="1" t="s">
        <v>246</v>
      </c>
      <c r="F752" s="1" t="s">
        <v>36</v>
      </c>
      <c r="G752" s="1" t="s">
        <v>1539</v>
      </c>
      <c r="H752" s="1" t="s">
        <v>405</v>
      </c>
      <c r="I752" s="1" t="s">
        <v>35</v>
      </c>
      <c r="J752" s="1" t="s">
        <v>242</v>
      </c>
    </row>
    <row r="753" spans="1:10" x14ac:dyDescent="0.25">
      <c r="A753" s="1" t="s">
        <v>1540</v>
      </c>
      <c r="B753" s="1" t="s">
        <v>633</v>
      </c>
      <c r="C753" s="1" t="s">
        <v>379</v>
      </c>
      <c r="D753" s="1" t="s">
        <v>1335</v>
      </c>
      <c r="E753" s="1" t="s">
        <v>633</v>
      </c>
      <c r="F753" s="1" t="s">
        <v>36</v>
      </c>
      <c r="G753" s="1" t="s">
        <v>1541</v>
      </c>
      <c r="H753" s="1" t="s">
        <v>405</v>
      </c>
      <c r="I753" s="1" t="s">
        <v>35</v>
      </c>
      <c r="J753" s="1" t="s">
        <v>242</v>
      </c>
    </row>
    <row r="754" spans="1:10" x14ac:dyDescent="0.25">
      <c r="A754" s="1" t="s">
        <v>1542</v>
      </c>
      <c r="B754" s="1" t="s">
        <v>442</v>
      </c>
      <c r="C754" s="1" t="s">
        <v>379</v>
      </c>
      <c r="D754" s="1" t="s">
        <v>1335</v>
      </c>
      <c r="E754" s="1" t="s">
        <v>633</v>
      </c>
      <c r="F754" s="1" t="s">
        <v>36</v>
      </c>
      <c r="G754" s="1" t="s">
        <v>1543</v>
      </c>
      <c r="H754" s="1" t="s">
        <v>205</v>
      </c>
      <c r="I754" s="1" t="s">
        <v>35</v>
      </c>
      <c r="J754" s="1" t="s">
        <v>242</v>
      </c>
    </row>
    <row r="755" spans="1:10" x14ac:dyDescent="0.25">
      <c r="A755" s="1" t="s">
        <v>1544</v>
      </c>
      <c r="B755" s="1" t="s">
        <v>383</v>
      </c>
      <c r="C755" s="1" t="s">
        <v>373</v>
      </c>
      <c r="D755" s="1" t="s">
        <v>1545</v>
      </c>
      <c r="E755" s="1" t="s">
        <v>373</v>
      </c>
      <c r="F755" s="1" t="s">
        <v>36</v>
      </c>
      <c r="G755" s="1" t="s">
        <v>1543</v>
      </c>
      <c r="H755" s="1" t="s">
        <v>205</v>
      </c>
      <c r="I755" s="1" t="s">
        <v>35</v>
      </c>
      <c r="J755" s="1" t="s">
        <v>229</v>
      </c>
    </row>
    <row r="756" spans="1:10" x14ac:dyDescent="0.25">
      <c r="A756" s="1" t="s">
        <v>1546</v>
      </c>
      <c r="B756" s="1" t="s">
        <v>388</v>
      </c>
      <c r="C756" s="1" t="s">
        <v>442</v>
      </c>
      <c r="D756" s="1" t="s">
        <v>868</v>
      </c>
      <c r="E756" s="1" t="s">
        <v>641</v>
      </c>
      <c r="F756" s="1" t="s">
        <v>36</v>
      </c>
      <c r="G756" s="1" t="s">
        <v>987</v>
      </c>
      <c r="H756" s="1" t="s">
        <v>405</v>
      </c>
      <c r="I756" s="1" t="s">
        <v>35</v>
      </c>
      <c r="J756" s="1" t="s">
        <v>504</v>
      </c>
    </row>
    <row r="757" spans="1:10" x14ac:dyDescent="0.25">
      <c r="A757" s="1" t="s">
        <v>1547</v>
      </c>
      <c r="B757" s="1" t="s">
        <v>442</v>
      </c>
      <c r="C757" s="1" t="s">
        <v>246</v>
      </c>
      <c r="D757" s="1" t="s">
        <v>835</v>
      </c>
      <c r="E757" s="1" t="s">
        <v>442</v>
      </c>
      <c r="F757" s="1" t="s">
        <v>36</v>
      </c>
      <c r="G757" s="1" t="s">
        <v>1454</v>
      </c>
      <c r="H757" s="1" t="s">
        <v>405</v>
      </c>
      <c r="I757" s="1" t="s">
        <v>35</v>
      </c>
      <c r="J757" s="1" t="s">
        <v>504</v>
      </c>
    </row>
    <row r="758" spans="1:10" x14ac:dyDescent="0.25">
      <c r="A758" s="1" t="s">
        <v>1548</v>
      </c>
      <c r="B758" s="1" t="s">
        <v>235</v>
      </c>
      <c r="C758" s="1" t="s">
        <v>373</v>
      </c>
      <c r="D758" s="1" t="s">
        <v>868</v>
      </c>
      <c r="E758" s="1" t="s">
        <v>508</v>
      </c>
      <c r="F758" s="1" t="s">
        <v>36</v>
      </c>
      <c r="G758" s="1" t="s">
        <v>940</v>
      </c>
      <c r="H758" s="1" t="s">
        <v>205</v>
      </c>
      <c r="I758" s="1" t="s">
        <v>35</v>
      </c>
      <c r="J758" s="1" t="s">
        <v>380</v>
      </c>
    </row>
    <row r="759" spans="1:10" x14ac:dyDescent="0.25">
      <c r="A759" s="1" t="s">
        <v>1549</v>
      </c>
      <c r="B759" s="1" t="s">
        <v>391</v>
      </c>
      <c r="C759" s="1" t="s">
        <v>389</v>
      </c>
      <c r="D759" s="1" t="s">
        <v>1550</v>
      </c>
      <c r="E759" s="1" t="s">
        <v>850</v>
      </c>
      <c r="F759" s="1" t="s">
        <v>36</v>
      </c>
      <c r="G759" s="1" t="s">
        <v>940</v>
      </c>
      <c r="H759" s="1" t="s">
        <v>205</v>
      </c>
      <c r="I759" s="1" t="s">
        <v>35</v>
      </c>
      <c r="J759" s="1" t="s">
        <v>201</v>
      </c>
    </row>
    <row r="760" spans="1:10" x14ac:dyDescent="0.25">
      <c r="A760" s="1" t="s">
        <v>1551</v>
      </c>
      <c r="B760" s="1" t="s">
        <v>850</v>
      </c>
      <c r="C760" s="1" t="s">
        <v>651</v>
      </c>
      <c r="D760" s="1" t="s">
        <v>1552</v>
      </c>
      <c r="E760" s="1" t="s">
        <v>817</v>
      </c>
      <c r="F760" s="1" t="s">
        <v>36</v>
      </c>
      <c r="G760" s="1" t="s">
        <v>940</v>
      </c>
      <c r="H760" s="1" t="s">
        <v>205</v>
      </c>
      <c r="I760" s="1" t="s">
        <v>35</v>
      </c>
      <c r="J760" s="1" t="s">
        <v>384</v>
      </c>
    </row>
    <row r="761" spans="1:10" x14ac:dyDescent="0.25">
      <c r="A761" s="1" t="s">
        <v>1553</v>
      </c>
      <c r="B761" s="1" t="s">
        <v>811</v>
      </c>
      <c r="C761" s="1" t="s">
        <v>653</v>
      </c>
      <c r="D761" s="1" t="s">
        <v>1552</v>
      </c>
      <c r="E761" s="1" t="s">
        <v>201</v>
      </c>
      <c r="F761" s="1" t="s">
        <v>36</v>
      </c>
      <c r="G761" s="1" t="s">
        <v>940</v>
      </c>
      <c r="H761" s="1" t="s">
        <v>35</v>
      </c>
      <c r="I761" s="1" t="s">
        <v>35</v>
      </c>
      <c r="J761" s="1" t="s">
        <v>398</v>
      </c>
    </row>
    <row r="762" spans="1:10" x14ac:dyDescent="0.25">
      <c r="A762" s="1" t="s">
        <v>1554</v>
      </c>
      <c r="B762" s="1" t="s">
        <v>739</v>
      </c>
      <c r="C762" s="1" t="s">
        <v>217</v>
      </c>
      <c r="D762" s="1" t="s">
        <v>1555</v>
      </c>
      <c r="E762" s="1" t="s">
        <v>811</v>
      </c>
      <c r="F762" s="1" t="s">
        <v>36</v>
      </c>
      <c r="G762" s="1" t="s">
        <v>940</v>
      </c>
      <c r="H762" s="1" t="s">
        <v>35</v>
      </c>
      <c r="I762" s="1" t="s">
        <v>35</v>
      </c>
      <c r="J762" s="1" t="s">
        <v>217</v>
      </c>
    </row>
    <row r="763" spans="1:10" x14ac:dyDescent="0.25">
      <c r="A763" s="1" t="s">
        <v>1556</v>
      </c>
      <c r="B763" s="1" t="s">
        <v>223</v>
      </c>
      <c r="C763" s="1" t="s">
        <v>811</v>
      </c>
      <c r="D763" s="1" t="s">
        <v>874</v>
      </c>
      <c r="E763" s="1" t="s">
        <v>217</v>
      </c>
      <c r="F763" s="1" t="s">
        <v>36</v>
      </c>
      <c r="G763" s="1" t="s">
        <v>940</v>
      </c>
      <c r="H763" s="1" t="s">
        <v>35</v>
      </c>
      <c r="I763" s="1" t="s">
        <v>35</v>
      </c>
      <c r="J763" s="1" t="s">
        <v>210</v>
      </c>
    </row>
    <row r="764" spans="1:10" x14ac:dyDescent="0.25">
      <c r="A764" s="1" t="s">
        <v>1557</v>
      </c>
      <c r="B764" s="1" t="s">
        <v>378</v>
      </c>
      <c r="C764" s="1" t="s">
        <v>764</v>
      </c>
      <c r="D764" s="1" t="s">
        <v>839</v>
      </c>
      <c r="E764" s="1" t="s">
        <v>235</v>
      </c>
      <c r="F764" s="1" t="s">
        <v>36</v>
      </c>
      <c r="G764" s="1" t="s">
        <v>940</v>
      </c>
      <c r="H764" s="1" t="s">
        <v>35</v>
      </c>
      <c r="I764" s="1" t="s">
        <v>35</v>
      </c>
      <c r="J764" s="1" t="s">
        <v>817</v>
      </c>
    </row>
    <row r="765" spans="1:10" x14ac:dyDescent="0.25">
      <c r="A765" s="1" t="s">
        <v>1558</v>
      </c>
      <c r="B765" s="1" t="s">
        <v>627</v>
      </c>
      <c r="C765" s="1" t="s">
        <v>489</v>
      </c>
      <c r="D765" s="1" t="s">
        <v>827</v>
      </c>
      <c r="E765" s="1" t="s">
        <v>636</v>
      </c>
      <c r="F765" s="1" t="s">
        <v>36</v>
      </c>
      <c r="G765" s="1" t="s">
        <v>940</v>
      </c>
      <c r="H765" s="1" t="s">
        <v>35</v>
      </c>
      <c r="I765" s="1" t="s">
        <v>35</v>
      </c>
      <c r="J765" s="1" t="s">
        <v>379</v>
      </c>
    </row>
    <row r="766" spans="1:10" x14ac:dyDescent="0.25">
      <c r="A766" s="1" t="s">
        <v>1559</v>
      </c>
      <c r="B766" s="1" t="s">
        <v>375</v>
      </c>
      <c r="C766" s="1" t="s">
        <v>532</v>
      </c>
      <c r="D766" s="1" t="s">
        <v>1338</v>
      </c>
      <c r="E766" s="1" t="s">
        <v>636</v>
      </c>
      <c r="F766" s="1" t="s">
        <v>36</v>
      </c>
      <c r="G766" s="1" t="s">
        <v>940</v>
      </c>
      <c r="H766" s="1" t="s">
        <v>205</v>
      </c>
      <c r="I766" s="1" t="s">
        <v>35</v>
      </c>
      <c r="J766" s="1" t="s">
        <v>255</v>
      </c>
    </row>
    <row r="767" spans="1:10" x14ac:dyDescent="0.25">
      <c r="A767" s="1" t="s">
        <v>1560</v>
      </c>
      <c r="B767" s="1" t="s">
        <v>148</v>
      </c>
      <c r="C767" s="1" t="s">
        <v>483</v>
      </c>
      <c r="D767" s="1" t="s">
        <v>914</v>
      </c>
      <c r="E767" s="1" t="s">
        <v>281</v>
      </c>
      <c r="F767" s="1" t="s">
        <v>36</v>
      </c>
      <c r="G767" s="1" t="s">
        <v>940</v>
      </c>
      <c r="H767" s="1" t="s">
        <v>205</v>
      </c>
      <c r="I767" s="1" t="s">
        <v>35</v>
      </c>
      <c r="J767" s="1" t="s">
        <v>227</v>
      </c>
    </row>
    <row r="768" spans="1:10" x14ac:dyDescent="0.25">
      <c r="A768" s="1" t="s">
        <v>1561</v>
      </c>
      <c r="B768" s="1" t="s">
        <v>607</v>
      </c>
      <c r="C768" s="1" t="s">
        <v>711</v>
      </c>
      <c r="D768" s="1" t="s">
        <v>806</v>
      </c>
      <c r="E768" s="1" t="s">
        <v>453</v>
      </c>
      <c r="F768" s="1" t="s">
        <v>36</v>
      </c>
      <c r="G768" s="1" t="s">
        <v>940</v>
      </c>
      <c r="H768" s="1" t="s">
        <v>35</v>
      </c>
      <c r="I768" s="1" t="s">
        <v>35</v>
      </c>
      <c r="J768" s="1" t="s">
        <v>272</v>
      </c>
    </row>
    <row r="769" spans="1:10" x14ac:dyDescent="0.25">
      <c r="A769" s="1" t="s">
        <v>1562</v>
      </c>
      <c r="B769" s="1" t="s">
        <v>1563</v>
      </c>
      <c r="C769" s="1" t="s">
        <v>344</v>
      </c>
      <c r="D769" s="1" t="s">
        <v>595</v>
      </c>
      <c r="E769" s="1" t="s">
        <v>249</v>
      </c>
      <c r="F769" s="1" t="s">
        <v>36</v>
      </c>
      <c r="G769" s="1" t="s">
        <v>959</v>
      </c>
      <c r="H769" s="1" t="s">
        <v>405</v>
      </c>
      <c r="I769" s="1" t="s">
        <v>35</v>
      </c>
      <c r="J769" s="1" t="s">
        <v>357</v>
      </c>
    </row>
    <row r="770" spans="1:10" x14ac:dyDescent="0.25">
      <c r="A770" s="1" t="s">
        <v>1564</v>
      </c>
      <c r="B770" s="1" t="s">
        <v>607</v>
      </c>
      <c r="C770" s="1" t="s">
        <v>62</v>
      </c>
      <c r="D770" s="1" t="s">
        <v>572</v>
      </c>
      <c r="E770" s="1" t="s">
        <v>514</v>
      </c>
      <c r="F770" s="1" t="s">
        <v>36</v>
      </c>
      <c r="G770" s="1" t="s">
        <v>1064</v>
      </c>
      <c r="H770" s="1" t="s">
        <v>405</v>
      </c>
      <c r="I770" s="1" t="s">
        <v>35</v>
      </c>
      <c r="J770" s="1" t="s">
        <v>357</v>
      </c>
    </row>
    <row r="771" spans="1:10" x14ac:dyDescent="0.25">
      <c r="A771" s="1" t="s">
        <v>1565</v>
      </c>
      <c r="B771" s="1" t="s">
        <v>768</v>
      </c>
      <c r="C771" s="1" t="s">
        <v>133</v>
      </c>
      <c r="D771" s="1" t="s">
        <v>148</v>
      </c>
      <c r="E771" s="1" t="s">
        <v>65</v>
      </c>
      <c r="F771" s="1" t="s">
        <v>36</v>
      </c>
      <c r="G771" s="1" t="s">
        <v>709</v>
      </c>
      <c r="H771" s="1" t="s">
        <v>205</v>
      </c>
      <c r="I771" s="1" t="s">
        <v>35</v>
      </c>
      <c r="J771" s="1" t="s">
        <v>382</v>
      </c>
    </row>
    <row r="772" spans="1:10" x14ac:dyDescent="0.25">
      <c r="A772" s="1" t="s">
        <v>1566</v>
      </c>
      <c r="B772" s="1" t="s">
        <v>572</v>
      </c>
      <c r="C772" s="1" t="s">
        <v>250</v>
      </c>
      <c r="D772" s="1" t="s">
        <v>1245</v>
      </c>
      <c r="E772" s="1" t="s">
        <v>453</v>
      </c>
      <c r="F772" s="1" t="s">
        <v>36</v>
      </c>
      <c r="G772" s="1" t="s">
        <v>712</v>
      </c>
      <c r="H772" s="1" t="s">
        <v>405</v>
      </c>
      <c r="I772" s="1" t="s">
        <v>35</v>
      </c>
      <c r="J772" s="1" t="s">
        <v>528</v>
      </c>
    </row>
    <row r="773" spans="1:10" x14ac:dyDescent="0.25">
      <c r="A773" s="1" t="s">
        <v>1567</v>
      </c>
      <c r="B773" s="1" t="s">
        <v>575</v>
      </c>
      <c r="C773" s="1" t="s">
        <v>47</v>
      </c>
      <c r="D773" s="1" t="s">
        <v>183</v>
      </c>
      <c r="E773" s="1" t="s">
        <v>173</v>
      </c>
      <c r="F773" s="1" t="s">
        <v>36</v>
      </c>
      <c r="G773" s="1" t="s">
        <v>1333</v>
      </c>
      <c r="H773" s="1" t="s">
        <v>405</v>
      </c>
      <c r="I773" s="1" t="s">
        <v>35</v>
      </c>
      <c r="J773" s="1" t="s">
        <v>382</v>
      </c>
    </row>
    <row r="774" spans="1:10" x14ac:dyDescent="0.25">
      <c r="A774" s="1" t="s">
        <v>1568</v>
      </c>
      <c r="B774" s="1" t="s">
        <v>1242</v>
      </c>
      <c r="C774" s="1" t="s">
        <v>177</v>
      </c>
      <c r="D774" s="1" t="s">
        <v>59</v>
      </c>
      <c r="E774" s="1" t="s">
        <v>45</v>
      </c>
      <c r="F774" s="1" t="s">
        <v>36</v>
      </c>
      <c r="G774" s="1" t="s">
        <v>743</v>
      </c>
      <c r="H774" s="1" t="s">
        <v>405</v>
      </c>
      <c r="I774" s="1" t="s">
        <v>35</v>
      </c>
      <c r="J774" s="1" t="s">
        <v>501</v>
      </c>
    </row>
    <row r="775" spans="1:10" x14ac:dyDescent="0.25">
      <c r="A775" s="1" t="s">
        <v>1569</v>
      </c>
      <c r="B775" s="1" t="s">
        <v>299</v>
      </c>
      <c r="C775" s="1" t="s">
        <v>153</v>
      </c>
      <c r="D775" s="1" t="s">
        <v>250</v>
      </c>
      <c r="E775" s="1" t="s">
        <v>143</v>
      </c>
      <c r="F775" s="1" t="s">
        <v>36</v>
      </c>
      <c r="G775" s="1" t="s">
        <v>1333</v>
      </c>
      <c r="H775" s="1" t="s">
        <v>405</v>
      </c>
      <c r="I775" s="1" t="s">
        <v>35</v>
      </c>
      <c r="J775" s="1" t="s">
        <v>476</v>
      </c>
    </row>
    <row r="776" spans="1:10" x14ac:dyDescent="0.25">
      <c r="A776" s="1" t="s">
        <v>1570</v>
      </c>
      <c r="B776" s="1" t="s">
        <v>578</v>
      </c>
      <c r="C776" s="1" t="s">
        <v>152</v>
      </c>
      <c r="D776" s="1" t="s">
        <v>47</v>
      </c>
      <c r="E776" s="1" t="s">
        <v>42</v>
      </c>
      <c r="F776" s="1" t="s">
        <v>36</v>
      </c>
      <c r="G776" s="1" t="s">
        <v>758</v>
      </c>
      <c r="H776" s="1" t="s">
        <v>405</v>
      </c>
      <c r="I776" s="1" t="s">
        <v>35</v>
      </c>
      <c r="J776" s="1" t="s">
        <v>194</v>
      </c>
    </row>
    <row r="777" spans="1:10" x14ac:dyDescent="0.25">
      <c r="A777" s="1" t="s">
        <v>1571</v>
      </c>
      <c r="B777" s="1" t="s">
        <v>591</v>
      </c>
      <c r="C777" s="1" t="s">
        <v>146</v>
      </c>
      <c r="D777" s="1" t="s">
        <v>97</v>
      </c>
      <c r="E777" s="1" t="s">
        <v>45</v>
      </c>
      <c r="F777" s="1" t="s">
        <v>36</v>
      </c>
      <c r="G777" s="1" t="s">
        <v>715</v>
      </c>
      <c r="H777" s="1" t="s">
        <v>392</v>
      </c>
      <c r="I777" s="1" t="s">
        <v>205</v>
      </c>
      <c r="J777" s="1" t="s">
        <v>476</v>
      </c>
    </row>
    <row r="778" spans="1:10" x14ac:dyDescent="0.25">
      <c r="A778" s="1" t="s">
        <v>1572</v>
      </c>
      <c r="B778" s="1" t="s">
        <v>902</v>
      </c>
      <c r="C778" s="1" t="s">
        <v>610</v>
      </c>
      <c r="D778" s="1" t="s">
        <v>602</v>
      </c>
      <c r="E778" s="1" t="s">
        <v>183</v>
      </c>
      <c r="F778" s="1" t="s">
        <v>36</v>
      </c>
      <c r="G778" s="1" t="s">
        <v>348</v>
      </c>
      <c r="H778" s="1" t="s">
        <v>392</v>
      </c>
      <c r="I778" s="1" t="s">
        <v>35</v>
      </c>
      <c r="J778" s="1" t="s">
        <v>476</v>
      </c>
    </row>
    <row r="779" spans="1:10" x14ac:dyDescent="0.25">
      <c r="A779" s="1" t="s">
        <v>1573</v>
      </c>
      <c r="B779" s="1" t="s">
        <v>976</v>
      </c>
      <c r="C779" s="1" t="s">
        <v>326</v>
      </c>
      <c r="D779" s="1" t="s">
        <v>253</v>
      </c>
      <c r="E779" s="1" t="s">
        <v>183</v>
      </c>
      <c r="F779" s="1" t="s">
        <v>36</v>
      </c>
      <c r="G779" s="1" t="s">
        <v>230</v>
      </c>
      <c r="H779" s="1" t="s">
        <v>212</v>
      </c>
      <c r="I779" s="1" t="s">
        <v>205</v>
      </c>
      <c r="J779" s="1" t="s">
        <v>476</v>
      </c>
    </row>
    <row r="780" spans="1:10" x14ac:dyDescent="0.25">
      <c r="A780" s="1" t="s">
        <v>1574</v>
      </c>
      <c r="B780" s="1" t="s">
        <v>1067</v>
      </c>
      <c r="C780" s="1" t="s">
        <v>285</v>
      </c>
      <c r="D780" s="1" t="s">
        <v>605</v>
      </c>
      <c r="E780" s="1" t="s">
        <v>149</v>
      </c>
      <c r="F780" s="1" t="s">
        <v>36</v>
      </c>
      <c r="G780" s="1" t="s">
        <v>525</v>
      </c>
      <c r="H780" s="1" t="s">
        <v>212</v>
      </c>
      <c r="I780" s="1" t="s">
        <v>205</v>
      </c>
      <c r="J780" s="1" t="s">
        <v>489</v>
      </c>
    </row>
    <row r="781" spans="1:10" x14ac:dyDescent="0.25">
      <c r="A781" s="1" t="s">
        <v>1575</v>
      </c>
      <c r="B781" s="1" t="s">
        <v>600</v>
      </c>
      <c r="C781" s="1" t="s">
        <v>772</v>
      </c>
      <c r="D781" s="1" t="s">
        <v>550</v>
      </c>
      <c r="E781" s="1" t="s">
        <v>148</v>
      </c>
      <c r="F781" s="1" t="s">
        <v>36</v>
      </c>
      <c r="G781" s="1" t="s">
        <v>360</v>
      </c>
      <c r="H781" s="1" t="s">
        <v>238</v>
      </c>
      <c r="I781" s="1" t="s">
        <v>405</v>
      </c>
      <c r="J781" s="1" t="s">
        <v>723</v>
      </c>
    </row>
    <row r="782" spans="1:10" x14ac:dyDescent="0.25">
      <c r="A782" s="1" t="s">
        <v>1576</v>
      </c>
      <c r="B782" s="1" t="s">
        <v>908</v>
      </c>
      <c r="C782" s="1" t="s">
        <v>294</v>
      </c>
      <c r="D782" s="1" t="s">
        <v>368</v>
      </c>
      <c r="E782" s="1" t="s">
        <v>159</v>
      </c>
      <c r="F782" s="1" t="s">
        <v>36</v>
      </c>
      <c r="G782" s="1" t="s">
        <v>247</v>
      </c>
      <c r="H782" s="1" t="s">
        <v>238</v>
      </c>
      <c r="I782" s="1" t="s">
        <v>205</v>
      </c>
      <c r="J782" s="1" t="s">
        <v>459</v>
      </c>
    </row>
    <row r="783" spans="1:10" x14ac:dyDescent="0.25">
      <c r="A783" s="1" t="s">
        <v>1577</v>
      </c>
      <c r="B783" s="1" t="s">
        <v>818</v>
      </c>
      <c r="C783" s="1" t="s">
        <v>299</v>
      </c>
      <c r="D783" s="1" t="s">
        <v>382</v>
      </c>
      <c r="E783" s="1" t="s">
        <v>279</v>
      </c>
      <c r="F783" s="1" t="s">
        <v>36</v>
      </c>
      <c r="G783" s="1" t="s">
        <v>203</v>
      </c>
      <c r="H783" s="1" t="s">
        <v>238</v>
      </c>
      <c r="I783" s="1" t="s">
        <v>205</v>
      </c>
      <c r="J783" s="1" t="s">
        <v>265</v>
      </c>
    </row>
    <row r="784" spans="1:10" x14ac:dyDescent="0.25">
      <c r="A784" s="1" t="s">
        <v>1578</v>
      </c>
      <c r="B784" s="1" t="s">
        <v>976</v>
      </c>
      <c r="C784" s="1" t="s">
        <v>298</v>
      </c>
      <c r="D784" s="1" t="s">
        <v>369</v>
      </c>
      <c r="E784" s="1" t="s">
        <v>1157</v>
      </c>
      <c r="F784" s="1" t="s">
        <v>36</v>
      </c>
      <c r="G784" s="1" t="s">
        <v>1579</v>
      </c>
      <c r="H784" s="1" t="s">
        <v>274</v>
      </c>
      <c r="I784" s="1" t="s">
        <v>405</v>
      </c>
      <c r="J784" s="1" t="s">
        <v>501</v>
      </c>
    </row>
    <row r="785" spans="1:10" x14ac:dyDescent="0.25">
      <c r="A785" s="1" t="s">
        <v>1580</v>
      </c>
      <c r="B785" s="1" t="s">
        <v>1211</v>
      </c>
      <c r="C785" s="1" t="s">
        <v>592</v>
      </c>
      <c r="D785" s="1" t="s">
        <v>637</v>
      </c>
      <c r="E785" s="1" t="s">
        <v>340</v>
      </c>
      <c r="F785" s="1" t="s">
        <v>36</v>
      </c>
      <c r="G785" s="1" t="s">
        <v>247</v>
      </c>
      <c r="H785" s="1" t="s">
        <v>274</v>
      </c>
      <c r="I785" s="1" t="s">
        <v>205</v>
      </c>
      <c r="J785" s="1" t="s">
        <v>357</v>
      </c>
    </row>
    <row r="786" spans="1:10" x14ac:dyDescent="0.25">
      <c r="A786" s="1" t="s">
        <v>1581</v>
      </c>
      <c r="B786" s="1" t="s">
        <v>568</v>
      </c>
      <c r="C786" s="1" t="s">
        <v>592</v>
      </c>
      <c r="D786" s="1" t="s">
        <v>886</v>
      </c>
      <c r="E786" s="1" t="s">
        <v>1157</v>
      </c>
      <c r="F786" s="1" t="s">
        <v>36</v>
      </c>
      <c r="G786" s="1" t="s">
        <v>287</v>
      </c>
      <c r="H786" s="1" t="s">
        <v>238</v>
      </c>
      <c r="I786" s="1" t="s">
        <v>205</v>
      </c>
      <c r="J786" s="1" t="s">
        <v>359</v>
      </c>
    </row>
    <row r="787" spans="1:10" x14ac:dyDescent="0.25">
      <c r="A787" s="1" t="s">
        <v>1582</v>
      </c>
      <c r="B787" s="1" t="s">
        <v>989</v>
      </c>
      <c r="C787" s="1" t="s">
        <v>1583</v>
      </c>
      <c r="D787" s="1" t="s">
        <v>399</v>
      </c>
      <c r="E787" s="1" t="s">
        <v>1226</v>
      </c>
      <c r="F787" s="1" t="s">
        <v>36</v>
      </c>
      <c r="G787" s="1" t="s">
        <v>463</v>
      </c>
      <c r="H787" s="1" t="s">
        <v>212</v>
      </c>
      <c r="I787" s="1" t="s">
        <v>205</v>
      </c>
      <c r="J787" s="1" t="s">
        <v>676</v>
      </c>
    </row>
    <row r="788" spans="1:10" x14ac:dyDescent="0.25">
      <c r="A788" s="1" t="s">
        <v>1584</v>
      </c>
      <c r="B788" s="1" t="s">
        <v>902</v>
      </c>
      <c r="C788" s="1" t="s">
        <v>304</v>
      </c>
      <c r="D788" s="1" t="s">
        <v>737</v>
      </c>
      <c r="E788" s="1" t="s">
        <v>614</v>
      </c>
      <c r="F788" s="1" t="s">
        <v>36</v>
      </c>
      <c r="G788" s="1" t="s">
        <v>1150</v>
      </c>
      <c r="H788" s="1" t="s">
        <v>392</v>
      </c>
      <c r="I788" s="1" t="s">
        <v>35</v>
      </c>
      <c r="J788" s="1" t="s">
        <v>746</v>
      </c>
    </row>
    <row r="789" spans="1:10" x14ac:dyDescent="0.25">
      <c r="A789" s="1" t="s">
        <v>1585</v>
      </c>
      <c r="B789" s="1" t="s">
        <v>1024</v>
      </c>
      <c r="C789" s="1" t="s">
        <v>531</v>
      </c>
      <c r="D789" s="1" t="s">
        <v>643</v>
      </c>
      <c r="E789" s="1" t="s">
        <v>556</v>
      </c>
      <c r="F789" s="1" t="s">
        <v>36</v>
      </c>
      <c r="G789" s="1" t="s">
        <v>790</v>
      </c>
      <c r="H789" s="1" t="s">
        <v>392</v>
      </c>
      <c r="I789" s="1" t="s">
        <v>35</v>
      </c>
      <c r="J789" s="1" t="s">
        <v>674</v>
      </c>
    </row>
    <row r="790" spans="1:10" x14ac:dyDescent="0.25">
      <c r="A790" s="1" t="s">
        <v>1586</v>
      </c>
      <c r="B790" s="1" t="s">
        <v>600</v>
      </c>
      <c r="C790" s="1" t="s">
        <v>310</v>
      </c>
      <c r="D790" s="1" t="s">
        <v>737</v>
      </c>
      <c r="E790" s="1" t="s">
        <v>728</v>
      </c>
      <c r="F790" s="1" t="s">
        <v>36</v>
      </c>
      <c r="G790" s="1" t="s">
        <v>463</v>
      </c>
      <c r="H790" s="1" t="s">
        <v>392</v>
      </c>
      <c r="I790" s="1" t="s">
        <v>35</v>
      </c>
      <c r="J790" s="1" t="s">
        <v>674</v>
      </c>
    </row>
    <row r="791" spans="1:10" x14ac:dyDescent="0.25">
      <c r="A791" s="1" t="s">
        <v>1587</v>
      </c>
      <c r="B791" s="1" t="s">
        <v>813</v>
      </c>
      <c r="C791" s="1" t="s">
        <v>607</v>
      </c>
      <c r="D791" s="1" t="s">
        <v>655</v>
      </c>
      <c r="E791" s="1" t="s">
        <v>1245</v>
      </c>
      <c r="F791" s="1" t="s">
        <v>36</v>
      </c>
      <c r="G791" s="1" t="s">
        <v>230</v>
      </c>
      <c r="H791" s="1" t="s">
        <v>212</v>
      </c>
      <c r="I791" s="1" t="s">
        <v>205</v>
      </c>
      <c r="J791" s="1" t="s">
        <v>194</v>
      </c>
    </row>
    <row r="792" spans="1:10" x14ac:dyDescent="0.25">
      <c r="A792" s="1" t="s">
        <v>1588</v>
      </c>
      <c r="B792" s="1" t="s">
        <v>911</v>
      </c>
      <c r="C792" s="1" t="s">
        <v>768</v>
      </c>
      <c r="D792" s="1" t="s">
        <v>647</v>
      </c>
      <c r="E792" s="1" t="s">
        <v>322</v>
      </c>
      <c r="F792" s="1" t="s">
        <v>36</v>
      </c>
      <c r="G792" s="1" t="s">
        <v>569</v>
      </c>
      <c r="H792" s="1" t="s">
        <v>238</v>
      </c>
      <c r="I792" s="1" t="s">
        <v>205</v>
      </c>
      <c r="J792" s="1" t="s">
        <v>476</v>
      </c>
    </row>
    <row r="793" spans="1:10" x14ac:dyDescent="0.25">
      <c r="A793" s="1" t="s">
        <v>1589</v>
      </c>
      <c r="B793" s="1" t="s">
        <v>1229</v>
      </c>
      <c r="C793" s="1" t="s">
        <v>1215</v>
      </c>
      <c r="D793" s="1" t="s">
        <v>398</v>
      </c>
      <c r="E793" s="1" t="s">
        <v>221</v>
      </c>
      <c r="F793" s="1" t="s">
        <v>36</v>
      </c>
      <c r="G793" s="1" t="s">
        <v>1486</v>
      </c>
      <c r="H793" s="1" t="s">
        <v>212</v>
      </c>
      <c r="I793" s="1" t="s">
        <v>205</v>
      </c>
      <c r="J793" s="1" t="s">
        <v>459</v>
      </c>
    </row>
    <row r="794" spans="1:10" x14ac:dyDescent="0.25">
      <c r="A794" s="1" t="s">
        <v>1590</v>
      </c>
      <c r="B794" s="1" t="s">
        <v>818</v>
      </c>
      <c r="C794" s="1" t="s">
        <v>591</v>
      </c>
      <c r="D794" s="1" t="s">
        <v>631</v>
      </c>
      <c r="E794" s="1" t="s">
        <v>1245</v>
      </c>
      <c r="F794" s="1" t="s">
        <v>36</v>
      </c>
      <c r="G794" s="1" t="s">
        <v>247</v>
      </c>
      <c r="H794" s="1" t="s">
        <v>212</v>
      </c>
      <c r="I794" s="1" t="s">
        <v>35</v>
      </c>
      <c r="J794" s="1" t="s">
        <v>476</v>
      </c>
    </row>
    <row r="795" spans="1:10" x14ac:dyDescent="0.25">
      <c r="A795" s="1" t="s">
        <v>1591</v>
      </c>
      <c r="B795" s="1" t="s">
        <v>860</v>
      </c>
      <c r="C795" s="1" t="s">
        <v>543</v>
      </c>
      <c r="D795" s="1" t="s">
        <v>427</v>
      </c>
      <c r="E795" s="1" t="s">
        <v>304</v>
      </c>
      <c r="F795" s="1" t="s">
        <v>36</v>
      </c>
      <c r="G795" s="1" t="s">
        <v>1249</v>
      </c>
      <c r="H795" s="1" t="s">
        <v>212</v>
      </c>
      <c r="I795" s="1" t="s">
        <v>35</v>
      </c>
      <c r="J795" s="1" t="s">
        <v>372</v>
      </c>
    </row>
    <row r="796" spans="1:10" x14ac:dyDescent="0.25">
      <c r="A796" s="1" t="s">
        <v>1592</v>
      </c>
      <c r="B796" s="1" t="s">
        <v>1593</v>
      </c>
      <c r="C796" s="1" t="s">
        <v>1229</v>
      </c>
      <c r="D796" s="1" t="s">
        <v>46</v>
      </c>
      <c r="E796" s="1" t="s">
        <v>1242</v>
      </c>
      <c r="F796" s="1" t="s">
        <v>36</v>
      </c>
      <c r="G796" s="1" t="s">
        <v>1025</v>
      </c>
      <c r="H796" s="1" t="s">
        <v>392</v>
      </c>
      <c r="I796" s="1" t="s">
        <v>35</v>
      </c>
      <c r="J796" s="1" t="s">
        <v>208</v>
      </c>
    </row>
    <row r="797" spans="1:10" x14ac:dyDescent="0.25">
      <c r="A797" s="1" t="s">
        <v>1594</v>
      </c>
      <c r="B797" s="1" t="s">
        <v>1291</v>
      </c>
      <c r="C797" s="1" t="s">
        <v>597</v>
      </c>
      <c r="D797" s="1" t="s">
        <v>54</v>
      </c>
      <c r="E797" s="1" t="s">
        <v>1204</v>
      </c>
      <c r="F797" s="1" t="s">
        <v>36</v>
      </c>
      <c r="G797" s="1" t="s">
        <v>1064</v>
      </c>
      <c r="H797" s="1" t="s">
        <v>392</v>
      </c>
      <c r="I797" s="1" t="s">
        <v>35</v>
      </c>
      <c r="J797" s="1" t="s">
        <v>532</v>
      </c>
    </row>
    <row r="798" spans="1:10" x14ac:dyDescent="0.25">
      <c r="A798" s="1" t="s">
        <v>1595</v>
      </c>
      <c r="B798" s="1" t="s">
        <v>1043</v>
      </c>
      <c r="C798" s="1" t="s">
        <v>594</v>
      </c>
      <c r="D798" s="1" t="s">
        <v>412</v>
      </c>
      <c r="E798" s="1" t="s">
        <v>310</v>
      </c>
      <c r="F798" s="1" t="s">
        <v>36</v>
      </c>
      <c r="G798" s="1" t="s">
        <v>525</v>
      </c>
      <c r="H798" s="1" t="s">
        <v>238</v>
      </c>
      <c r="I798" s="1" t="s">
        <v>35</v>
      </c>
      <c r="J798" s="1" t="s">
        <v>501</v>
      </c>
    </row>
    <row r="799" spans="1:10" x14ac:dyDescent="0.25">
      <c r="A799" s="1" t="s">
        <v>1596</v>
      </c>
      <c r="B799" s="1" t="s">
        <v>1597</v>
      </c>
      <c r="C799" s="1" t="s">
        <v>1229</v>
      </c>
      <c r="D799" s="1" t="s">
        <v>61</v>
      </c>
      <c r="E799" s="1" t="s">
        <v>933</v>
      </c>
      <c r="F799" s="1" t="s">
        <v>36</v>
      </c>
      <c r="G799" s="1" t="s">
        <v>1100</v>
      </c>
      <c r="H799" s="1" t="s">
        <v>212</v>
      </c>
      <c r="I799" s="1" t="s">
        <v>205</v>
      </c>
      <c r="J799" s="1" t="s">
        <v>337</v>
      </c>
    </row>
    <row r="800" spans="1:10" x14ac:dyDescent="0.25">
      <c r="A800" s="1" t="s">
        <v>1598</v>
      </c>
      <c r="B800" s="1" t="s">
        <v>1055</v>
      </c>
      <c r="C800" s="1" t="s">
        <v>1010</v>
      </c>
      <c r="D800" s="1" t="s">
        <v>61</v>
      </c>
      <c r="E800" s="1" t="s">
        <v>935</v>
      </c>
      <c r="F800" s="1" t="s">
        <v>36</v>
      </c>
      <c r="G800" s="1" t="s">
        <v>979</v>
      </c>
      <c r="H800" s="1" t="s">
        <v>238</v>
      </c>
      <c r="I800" s="1" t="s">
        <v>205</v>
      </c>
      <c r="J800" s="1" t="s">
        <v>378</v>
      </c>
    </row>
    <row r="801" spans="1:10" x14ac:dyDescent="0.25">
      <c r="A801" s="1" t="s">
        <v>1599</v>
      </c>
      <c r="B801" s="1" t="s">
        <v>1600</v>
      </c>
      <c r="C801" s="1" t="s">
        <v>565</v>
      </c>
      <c r="D801" s="1" t="s">
        <v>436</v>
      </c>
      <c r="E801" s="1" t="s">
        <v>580</v>
      </c>
      <c r="F801" s="1" t="s">
        <v>36</v>
      </c>
      <c r="G801" s="1" t="s">
        <v>525</v>
      </c>
      <c r="H801" s="1" t="s">
        <v>238</v>
      </c>
      <c r="I801" s="1" t="s">
        <v>35</v>
      </c>
      <c r="J801" s="1" t="s">
        <v>208</v>
      </c>
    </row>
    <row r="802" spans="1:10" x14ac:dyDescent="0.25">
      <c r="A802" s="1" t="s">
        <v>1601</v>
      </c>
      <c r="B802" s="1" t="s">
        <v>1291</v>
      </c>
      <c r="C802" s="1" t="s">
        <v>1504</v>
      </c>
      <c r="D802" s="1" t="s">
        <v>516</v>
      </c>
      <c r="E802" s="1" t="s">
        <v>314</v>
      </c>
      <c r="F802" s="1" t="s">
        <v>36</v>
      </c>
      <c r="G802" s="1" t="s">
        <v>734</v>
      </c>
      <c r="H802" s="1" t="s">
        <v>392</v>
      </c>
      <c r="I802" s="1" t="s">
        <v>205</v>
      </c>
      <c r="J802" s="1" t="s">
        <v>532</v>
      </c>
    </row>
    <row r="803" spans="1:10" x14ac:dyDescent="0.25">
      <c r="A803" s="1" t="s">
        <v>1602</v>
      </c>
      <c r="B803" s="1" t="s">
        <v>872</v>
      </c>
      <c r="C803" s="1" t="s">
        <v>1232</v>
      </c>
      <c r="D803" s="1" t="s">
        <v>1023</v>
      </c>
      <c r="E803" s="1" t="s">
        <v>591</v>
      </c>
      <c r="F803" s="1" t="s">
        <v>36</v>
      </c>
      <c r="G803" s="1" t="s">
        <v>260</v>
      </c>
      <c r="H803" s="1" t="s">
        <v>212</v>
      </c>
      <c r="I803" s="1" t="s">
        <v>205</v>
      </c>
      <c r="J803" s="1" t="s">
        <v>194</v>
      </c>
    </row>
    <row r="804" spans="1:10" x14ac:dyDescent="0.25">
      <c r="A804" s="1" t="s">
        <v>1603</v>
      </c>
      <c r="B804" s="1" t="s">
        <v>1604</v>
      </c>
      <c r="C804" s="1" t="s">
        <v>989</v>
      </c>
      <c r="D804" s="1" t="s">
        <v>216</v>
      </c>
      <c r="E804" s="1" t="s">
        <v>571</v>
      </c>
      <c r="F804" s="1" t="s">
        <v>36</v>
      </c>
      <c r="G804" s="1" t="s">
        <v>1443</v>
      </c>
      <c r="H804" s="1" t="s">
        <v>392</v>
      </c>
      <c r="I804" s="1" t="s">
        <v>35</v>
      </c>
      <c r="J804" s="1" t="s">
        <v>476</v>
      </c>
    </row>
    <row r="805" spans="1:10" x14ac:dyDescent="0.25">
      <c r="A805" s="1" t="s">
        <v>1605</v>
      </c>
      <c r="B805" s="1" t="s">
        <v>1606</v>
      </c>
      <c r="C805" s="1" t="s">
        <v>1267</v>
      </c>
      <c r="D805" s="1" t="s">
        <v>128</v>
      </c>
      <c r="E805" s="1" t="s">
        <v>538</v>
      </c>
      <c r="F805" s="1" t="s">
        <v>36</v>
      </c>
      <c r="G805" s="1" t="s">
        <v>842</v>
      </c>
      <c r="H805" s="1" t="s">
        <v>392</v>
      </c>
      <c r="I805" s="1" t="s">
        <v>35</v>
      </c>
      <c r="J805" s="1" t="s">
        <v>723</v>
      </c>
    </row>
    <row r="806" spans="1:10" x14ac:dyDescent="0.25">
      <c r="A806" s="1" t="s">
        <v>1607</v>
      </c>
      <c r="B806" s="1" t="s">
        <v>1608</v>
      </c>
      <c r="C806" s="1" t="s">
        <v>1033</v>
      </c>
      <c r="D806" s="1" t="s">
        <v>130</v>
      </c>
      <c r="E806" s="1" t="s">
        <v>1010</v>
      </c>
      <c r="F806" s="1" t="s">
        <v>36</v>
      </c>
      <c r="G806" s="1" t="s">
        <v>1008</v>
      </c>
      <c r="H806" s="1" t="s">
        <v>405</v>
      </c>
      <c r="I806" s="1" t="s">
        <v>35</v>
      </c>
      <c r="J806" s="1" t="s">
        <v>489</v>
      </c>
    </row>
    <row r="807" spans="1:10" x14ac:dyDescent="0.25">
      <c r="A807" s="1" t="s">
        <v>1609</v>
      </c>
      <c r="B807" s="1" t="s">
        <v>1610</v>
      </c>
      <c r="C807" s="1" t="s">
        <v>1033</v>
      </c>
      <c r="D807" s="1" t="s">
        <v>125</v>
      </c>
      <c r="E807" s="1" t="s">
        <v>1232</v>
      </c>
      <c r="F807" s="1" t="s">
        <v>36</v>
      </c>
      <c r="G807" s="1" t="s">
        <v>906</v>
      </c>
      <c r="H807" s="1" t="s">
        <v>405</v>
      </c>
      <c r="I807" s="1" t="s">
        <v>35</v>
      </c>
      <c r="J807" s="1" t="s">
        <v>489</v>
      </c>
    </row>
    <row r="808" spans="1:10" x14ac:dyDescent="0.25">
      <c r="A808" s="1" t="s">
        <v>1611</v>
      </c>
      <c r="B808" s="1" t="s">
        <v>1612</v>
      </c>
      <c r="C808" s="1" t="s">
        <v>745</v>
      </c>
      <c r="D808" s="1" t="s">
        <v>78</v>
      </c>
      <c r="E808" s="1" t="s">
        <v>1383</v>
      </c>
      <c r="F808" s="1" t="s">
        <v>36</v>
      </c>
      <c r="G808" s="1" t="s">
        <v>855</v>
      </c>
      <c r="H808" s="1" t="s">
        <v>392</v>
      </c>
      <c r="I808" s="1" t="s">
        <v>35</v>
      </c>
      <c r="J808" s="1" t="s">
        <v>459</v>
      </c>
    </row>
    <row r="809" spans="1:10" x14ac:dyDescent="0.25">
      <c r="A809" s="1" t="s">
        <v>1613</v>
      </c>
      <c r="B809" s="1" t="s">
        <v>1058</v>
      </c>
      <c r="C809" s="1" t="s">
        <v>549</v>
      </c>
      <c r="D809" s="1" t="s">
        <v>93</v>
      </c>
      <c r="E809" s="1" t="s">
        <v>534</v>
      </c>
      <c r="F809" s="1" t="s">
        <v>36</v>
      </c>
      <c r="G809" s="1" t="s">
        <v>1614</v>
      </c>
      <c r="H809" s="1" t="s">
        <v>405</v>
      </c>
      <c r="I809" s="1" t="s">
        <v>35</v>
      </c>
      <c r="J809" s="1" t="s">
        <v>532</v>
      </c>
    </row>
    <row r="810" spans="1:10" x14ac:dyDescent="0.25">
      <c r="A810" s="1" t="s">
        <v>1615</v>
      </c>
      <c r="B810" s="1" t="s">
        <v>1338</v>
      </c>
      <c r="C810" s="1" t="s">
        <v>549</v>
      </c>
      <c r="D810" s="1" t="s">
        <v>128</v>
      </c>
      <c r="E810" s="1" t="s">
        <v>808</v>
      </c>
      <c r="F810" s="1" t="s">
        <v>36</v>
      </c>
      <c r="G810" s="1" t="s">
        <v>1027</v>
      </c>
      <c r="H810" s="1" t="s">
        <v>212</v>
      </c>
      <c r="I810" s="1" t="s">
        <v>35</v>
      </c>
      <c r="J810" s="1" t="s">
        <v>501</v>
      </c>
    </row>
    <row r="811" spans="1:10" x14ac:dyDescent="0.25">
      <c r="A811" s="1" t="s">
        <v>1616</v>
      </c>
      <c r="B811" s="1" t="s">
        <v>872</v>
      </c>
      <c r="C811" s="1" t="s">
        <v>1267</v>
      </c>
      <c r="D811" s="1" t="s">
        <v>120</v>
      </c>
      <c r="E811" s="1" t="s">
        <v>534</v>
      </c>
      <c r="F811" s="1" t="s">
        <v>36</v>
      </c>
      <c r="G811" s="1" t="s">
        <v>1190</v>
      </c>
      <c r="H811" s="1" t="s">
        <v>212</v>
      </c>
      <c r="I811" s="1" t="s">
        <v>205</v>
      </c>
      <c r="J811" s="1" t="s">
        <v>382</v>
      </c>
    </row>
    <row r="812" spans="1:10" x14ac:dyDescent="0.25">
      <c r="A812" s="1" t="s">
        <v>1617</v>
      </c>
      <c r="B812" s="1" t="s">
        <v>1335</v>
      </c>
      <c r="C812" s="1" t="s">
        <v>1504</v>
      </c>
      <c r="D812" s="1" t="s">
        <v>66</v>
      </c>
      <c r="E812" s="1" t="s">
        <v>1204</v>
      </c>
      <c r="F812" s="1" t="s">
        <v>36</v>
      </c>
      <c r="G812" s="1" t="s">
        <v>1093</v>
      </c>
      <c r="H812" s="1" t="s">
        <v>405</v>
      </c>
      <c r="I812" s="1" t="s">
        <v>35</v>
      </c>
      <c r="J812" s="1" t="s">
        <v>372</v>
      </c>
    </row>
    <row r="813" spans="1:10" x14ac:dyDescent="0.25">
      <c r="A813" s="1" t="s">
        <v>1618</v>
      </c>
      <c r="B813" s="1" t="s">
        <v>1346</v>
      </c>
      <c r="C813" s="1" t="s">
        <v>768</v>
      </c>
      <c r="D813" s="1" t="s">
        <v>63</v>
      </c>
      <c r="E813" s="1" t="s">
        <v>531</v>
      </c>
      <c r="F813" s="1" t="s">
        <v>36</v>
      </c>
      <c r="G813" s="1" t="s">
        <v>231</v>
      </c>
      <c r="H813" s="1" t="s">
        <v>205</v>
      </c>
      <c r="I813" s="1" t="s">
        <v>35</v>
      </c>
      <c r="J813" s="1" t="s">
        <v>459</v>
      </c>
    </row>
    <row r="814" spans="1:10" x14ac:dyDescent="0.25">
      <c r="A814" s="1" t="s">
        <v>1619</v>
      </c>
      <c r="B814" s="1" t="s">
        <v>892</v>
      </c>
      <c r="C814" s="1" t="s">
        <v>536</v>
      </c>
      <c r="D814" s="1" t="s">
        <v>71</v>
      </c>
      <c r="E814" s="1" t="s">
        <v>1242</v>
      </c>
      <c r="F814" s="1" t="s">
        <v>36</v>
      </c>
      <c r="G814" s="1" t="s">
        <v>1620</v>
      </c>
      <c r="H814" s="1" t="s">
        <v>405</v>
      </c>
      <c r="I814" s="1" t="s">
        <v>35</v>
      </c>
      <c r="J814" s="1" t="s">
        <v>272</v>
      </c>
    </row>
    <row r="815" spans="1:10" x14ac:dyDescent="0.25">
      <c r="A815" s="1" t="s">
        <v>1621</v>
      </c>
      <c r="B815" s="1" t="s">
        <v>1527</v>
      </c>
      <c r="C815" s="1" t="s">
        <v>1232</v>
      </c>
      <c r="D815" s="1" t="s">
        <v>95</v>
      </c>
      <c r="E815" s="1" t="s">
        <v>1563</v>
      </c>
      <c r="F815" s="1" t="s">
        <v>36</v>
      </c>
      <c r="G815" s="1" t="s">
        <v>1622</v>
      </c>
      <c r="H815" s="1" t="s">
        <v>405</v>
      </c>
      <c r="I815" s="1" t="s">
        <v>35</v>
      </c>
      <c r="J815" s="1" t="s">
        <v>501</v>
      </c>
    </row>
    <row r="816" spans="1:10" x14ac:dyDescent="0.25">
      <c r="A816" s="1" t="s">
        <v>1623</v>
      </c>
      <c r="B816" s="1" t="s">
        <v>857</v>
      </c>
      <c r="C816" s="1" t="s">
        <v>1563</v>
      </c>
      <c r="D816" s="1" t="s">
        <v>660</v>
      </c>
      <c r="E816" s="1" t="s">
        <v>1583</v>
      </c>
      <c r="F816" s="1" t="s">
        <v>36</v>
      </c>
      <c r="G816" s="1" t="s">
        <v>468</v>
      </c>
      <c r="H816" s="1" t="s">
        <v>405</v>
      </c>
      <c r="I816" s="1" t="s">
        <v>35</v>
      </c>
      <c r="J816" s="1" t="s">
        <v>489</v>
      </c>
    </row>
    <row r="817" spans="1:10" x14ac:dyDescent="0.25">
      <c r="A817" s="1" t="s">
        <v>1624</v>
      </c>
      <c r="B817" s="1" t="s">
        <v>604</v>
      </c>
      <c r="C817" s="1" t="s">
        <v>310</v>
      </c>
      <c r="D817" s="1" t="s">
        <v>242</v>
      </c>
      <c r="E817" s="1" t="s">
        <v>1245</v>
      </c>
      <c r="F817" s="1" t="s">
        <v>36</v>
      </c>
      <c r="G817" s="1" t="s">
        <v>205</v>
      </c>
      <c r="H817" s="1" t="s">
        <v>205</v>
      </c>
      <c r="I817" s="1" t="s">
        <v>35</v>
      </c>
      <c r="J817" s="1" t="s">
        <v>281</v>
      </c>
    </row>
    <row r="818" spans="1:10" x14ac:dyDescent="0.25">
      <c r="A818" s="1" t="s">
        <v>1625</v>
      </c>
      <c r="B818" s="1" t="s">
        <v>1225</v>
      </c>
      <c r="C818" s="1" t="s">
        <v>556</v>
      </c>
      <c r="D818" s="1" t="s">
        <v>292</v>
      </c>
      <c r="E818" s="1" t="s">
        <v>305</v>
      </c>
      <c r="F818" s="1" t="s">
        <v>36</v>
      </c>
      <c r="G818" s="1" t="s">
        <v>1626</v>
      </c>
      <c r="H818" s="1" t="s">
        <v>405</v>
      </c>
      <c r="I818" s="1" t="s">
        <v>35</v>
      </c>
      <c r="J818" s="1" t="s">
        <v>493</v>
      </c>
    </row>
    <row r="819" spans="1:10" x14ac:dyDescent="0.25">
      <c r="A819" s="1" t="s">
        <v>1627</v>
      </c>
      <c r="B819" s="1" t="s">
        <v>614</v>
      </c>
      <c r="C819" s="1" t="s">
        <v>340</v>
      </c>
      <c r="D819" s="1" t="s">
        <v>214</v>
      </c>
      <c r="E819" s="1" t="s">
        <v>524</v>
      </c>
      <c r="F819" s="1" t="s">
        <v>36</v>
      </c>
      <c r="G819" s="1" t="s">
        <v>1486</v>
      </c>
      <c r="H819" s="1" t="s">
        <v>405</v>
      </c>
      <c r="I819" s="1" t="s">
        <v>35</v>
      </c>
      <c r="J819" s="1" t="s">
        <v>337</v>
      </c>
    </row>
    <row r="820" spans="1:10" x14ac:dyDescent="0.25">
      <c r="A820" s="1" t="s">
        <v>1628</v>
      </c>
      <c r="B820" s="1" t="s">
        <v>87</v>
      </c>
      <c r="C820" s="1" t="s">
        <v>115</v>
      </c>
      <c r="D820" s="1" t="s">
        <v>556</v>
      </c>
      <c r="E820" s="1" t="s">
        <v>91</v>
      </c>
      <c r="F820" s="1" t="s">
        <v>36</v>
      </c>
      <c r="G820" s="1" t="s">
        <v>417</v>
      </c>
      <c r="H820" s="1" t="s">
        <v>205</v>
      </c>
      <c r="I820" s="1" t="s">
        <v>35</v>
      </c>
      <c r="J820" s="1" t="s">
        <v>295</v>
      </c>
    </row>
    <row r="821" spans="1:10" x14ac:dyDescent="0.25">
      <c r="A821" s="1" t="s">
        <v>1629</v>
      </c>
      <c r="B821" s="1" t="s">
        <v>62</v>
      </c>
      <c r="C821" s="1" t="s">
        <v>173</v>
      </c>
      <c r="D821" s="1" t="s">
        <v>1211</v>
      </c>
      <c r="E821" s="1" t="s">
        <v>175</v>
      </c>
      <c r="F821" s="1" t="s">
        <v>36</v>
      </c>
      <c r="G821" s="1" t="s">
        <v>585</v>
      </c>
      <c r="H821" s="1" t="s">
        <v>205</v>
      </c>
      <c r="I821" s="1" t="s">
        <v>35</v>
      </c>
      <c r="J821" s="1" t="s">
        <v>455</v>
      </c>
    </row>
    <row r="822" spans="1:10" x14ac:dyDescent="0.25">
      <c r="A822" s="1" t="s">
        <v>1630</v>
      </c>
      <c r="B822" s="1" t="s">
        <v>341</v>
      </c>
      <c r="C822" s="1" t="s">
        <v>73</v>
      </c>
      <c r="D822" s="1" t="s">
        <v>552</v>
      </c>
      <c r="E822" s="1" t="s">
        <v>76</v>
      </c>
      <c r="F822" s="1" t="s">
        <v>36</v>
      </c>
      <c r="G822" s="1" t="s">
        <v>585</v>
      </c>
      <c r="H822" s="1" t="s">
        <v>35</v>
      </c>
      <c r="I822" s="1" t="s">
        <v>35</v>
      </c>
      <c r="J822" s="1" t="s">
        <v>804</v>
      </c>
    </row>
    <row r="823" spans="1:10" x14ac:dyDescent="0.25">
      <c r="A823" s="1" t="s">
        <v>1631</v>
      </c>
      <c r="B823" s="1" t="s">
        <v>228</v>
      </c>
      <c r="C823" s="1" t="s">
        <v>581</v>
      </c>
      <c r="D823" s="1" t="s">
        <v>1229</v>
      </c>
      <c r="E823" s="1" t="s">
        <v>602</v>
      </c>
      <c r="F823" s="1" t="s">
        <v>36</v>
      </c>
      <c r="G823" s="1" t="s">
        <v>1486</v>
      </c>
      <c r="H823" s="1" t="s">
        <v>405</v>
      </c>
      <c r="I823" s="1" t="s">
        <v>35</v>
      </c>
      <c r="J823" s="1" t="s">
        <v>375</v>
      </c>
    </row>
    <row r="824" spans="1:10" x14ac:dyDescent="0.25">
      <c r="A824" s="1" t="s">
        <v>1632</v>
      </c>
      <c r="B824" s="1" t="s">
        <v>584</v>
      </c>
      <c r="C824" s="1" t="s">
        <v>249</v>
      </c>
      <c r="D824" s="1" t="s">
        <v>549</v>
      </c>
      <c r="E824" s="1" t="s">
        <v>550</v>
      </c>
      <c r="F824" s="1" t="s">
        <v>36</v>
      </c>
      <c r="G824" s="1" t="s">
        <v>566</v>
      </c>
      <c r="H824" s="1" t="s">
        <v>35</v>
      </c>
      <c r="I824" s="1" t="s">
        <v>35</v>
      </c>
      <c r="J824" s="1" t="s">
        <v>493</v>
      </c>
    </row>
    <row r="825" spans="1:10" x14ac:dyDescent="0.25">
      <c r="A825" s="1" t="s">
        <v>1633</v>
      </c>
      <c r="B825" s="1" t="s">
        <v>455</v>
      </c>
      <c r="C825" s="1" t="s">
        <v>214</v>
      </c>
      <c r="D825" s="1" t="s">
        <v>914</v>
      </c>
      <c r="E825" s="1" t="s">
        <v>300</v>
      </c>
      <c r="F825" s="1" t="s">
        <v>36</v>
      </c>
      <c r="G825" s="1" t="s">
        <v>566</v>
      </c>
      <c r="H825" s="1" t="s">
        <v>35</v>
      </c>
      <c r="I825" s="1" t="s">
        <v>35</v>
      </c>
      <c r="J825" s="1" t="s">
        <v>337</v>
      </c>
    </row>
    <row r="826" spans="1:10" x14ac:dyDescent="0.25">
      <c r="A826" s="1" t="s">
        <v>1634</v>
      </c>
      <c r="B826" s="1" t="s">
        <v>295</v>
      </c>
      <c r="C826" s="1" t="s">
        <v>804</v>
      </c>
      <c r="D826" s="1" t="s">
        <v>897</v>
      </c>
      <c r="E826" s="1" t="s">
        <v>804</v>
      </c>
      <c r="F826" s="1" t="s">
        <v>36</v>
      </c>
      <c r="G826" s="1" t="s">
        <v>566</v>
      </c>
      <c r="H826" s="1" t="s">
        <v>205</v>
      </c>
      <c r="I826" s="1" t="s">
        <v>35</v>
      </c>
      <c r="J826" s="1" t="s">
        <v>345</v>
      </c>
    </row>
    <row r="827" spans="1:10" x14ac:dyDescent="0.25">
      <c r="A827" s="1" t="s">
        <v>1635</v>
      </c>
      <c r="B827" s="1" t="s">
        <v>539</v>
      </c>
      <c r="C827" s="1" t="s">
        <v>214</v>
      </c>
      <c r="D827" s="1" t="s">
        <v>820</v>
      </c>
      <c r="E827" s="1" t="s">
        <v>584</v>
      </c>
      <c r="F827" s="1" t="s">
        <v>36</v>
      </c>
      <c r="G827" s="1" t="s">
        <v>566</v>
      </c>
      <c r="H827" s="1" t="s">
        <v>35</v>
      </c>
      <c r="I827" s="1" t="s">
        <v>35</v>
      </c>
      <c r="J827" s="1" t="s">
        <v>350</v>
      </c>
    </row>
    <row r="828" spans="1:10" x14ac:dyDescent="0.25">
      <c r="A828" s="1" t="s">
        <v>1636</v>
      </c>
      <c r="B828" s="1" t="s">
        <v>281</v>
      </c>
      <c r="C828" s="1" t="s">
        <v>334</v>
      </c>
      <c r="D828" s="1" t="s">
        <v>1279</v>
      </c>
      <c r="E828" s="1" t="s">
        <v>483</v>
      </c>
      <c r="F828" s="1" t="s">
        <v>36</v>
      </c>
      <c r="G828" s="1" t="s">
        <v>566</v>
      </c>
      <c r="H828" s="1" t="s">
        <v>35</v>
      </c>
      <c r="I828" s="1" t="s">
        <v>35</v>
      </c>
      <c r="J828" s="1" t="s">
        <v>723</v>
      </c>
    </row>
    <row r="829" spans="1:10" x14ac:dyDescent="0.25">
      <c r="A829" s="1" t="s">
        <v>1637</v>
      </c>
      <c r="B829" s="1" t="s">
        <v>368</v>
      </c>
      <c r="C829" s="1" t="s">
        <v>375</v>
      </c>
      <c r="D829" s="1" t="s">
        <v>969</v>
      </c>
      <c r="E829" s="1" t="s">
        <v>295</v>
      </c>
      <c r="F829" s="1" t="s">
        <v>36</v>
      </c>
      <c r="G829" s="1" t="s">
        <v>566</v>
      </c>
      <c r="H829" s="1" t="s">
        <v>205</v>
      </c>
      <c r="I829" s="1" t="s">
        <v>35</v>
      </c>
      <c r="J829" s="1" t="s">
        <v>723</v>
      </c>
    </row>
    <row r="830" spans="1:10" x14ac:dyDescent="0.25">
      <c r="A830" s="1" t="s">
        <v>1638</v>
      </c>
      <c r="B830" s="1" t="s">
        <v>337</v>
      </c>
      <c r="C830" s="1" t="s">
        <v>483</v>
      </c>
      <c r="D830" s="1" t="s">
        <v>760</v>
      </c>
      <c r="E830" s="1" t="s">
        <v>295</v>
      </c>
      <c r="F830" s="1" t="s">
        <v>36</v>
      </c>
      <c r="G830" s="1" t="s">
        <v>566</v>
      </c>
      <c r="H830" s="1" t="s">
        <v>205</v>
      </c>
      <c r="I830" s="1" t="s">
        <v>35</v>
      </c>
      <c r="J830" s="1" t="s">
        <v>476</v>
      </c>
    </row>
    <row r="831" spans="1:10" x14ac:dyDescent="0.25">
      <c r="A831" s="1" t="s">
        <v>1639</v>
      </c>
      <c r="B831" s="1" t="s">
        <v>286</v>
      </c>
      <c r="C831" s="1" t="s">
        <v>371</v>
      </c>
      <c r="D831" s="1" t="s">
        <v>808</v>
      </c>
      <c r="E831" s="1" t="s">
        <v>584</v>
      </c>
      <c r="F831" s="1" t="s">
        <v>36</v>
      </c>
      <c r="G831" s="1" t="s">
        <v>196</v>
      </c>
      <c r="H831" s="1" t="s">
        <v>405</v>
      </c>
      <c r="I831" s="1" t="s">
        <v>35</v>
      </c>
      <c r="J831" s="1" t="s">
        <v>382</v>
      </c>
    </row>
    <row r="832" spans="1:10" x14ac:dyDescent="0.25">
      <c r="A832" s="1" t="s">
        <v>1640</v>
      </c>
      <c r="B832" s="1" t="s">
        <v>378</v>
      </c>
      <c r="C832" s="1" t="s">
        <v>375</v>
      </c>
      <c r="D832" s="1" t="s">
        <v>543</v>
      </c>
      <c r="E832" s="1" t="s">
        <v>539</v>
      </c>
      <c r="F832" s="1" t="s">
        <v>36</v>
      </c>
      <c r="G832" s="1" t="s">
        <v>751</v>
      </c>
      <c r="H832" s="1" t="s">
        <v>205</v>
      </c>
      <c r="I832" s="1" t="s">
        <v>35</v>
      </c>
      <c r="J832" s="1" t="s">
        <v>227</v>
      </c>
    </row>
    <row r="833" spans="1:10" x14ac:dyDescent="0.25">
      <c r="A833" s="1" t="s">
        <v>1641</v>
      </c>
      <c r="B833" s="1" t="s">
        <v>382</v>
      </c>
      <c r="C833" s="1" t="s">
        <v>194</v>
      </c>
      <c r="D833" s="1" t="s">
        <v>815</v>
      </c>
      <c r="E833" s="1" t="s">
        <v>368</v>
      </c>
      <c r="F833" s="1" t="s">
        <v>36</v>
      </c>
      <c r="G833" s="1" t="s">
        <v>1642</v>
      </c>
      <c r="H833" s="1" t="s">
        <v>35</v>
      </c>
      <c r="I833" s="1" t="s">
        <v>35</v>
      </c>
      <c r="J833" s="1" t="s">
        <v>676</v>
      </c>
    </row>
    <row r="834" spans="1:10" x14ac:dyDescent="0.25">
      <c r="A834" s="1" t="s">
        <v>1643</v>
      </c>
      <c r="B834" s="1" t="s">
        <v>357</v>
      </c>
      <c r="C834" s="1" t="s">
        <v>265</v>
      </c>
      <c r="D834" s="1" t="s">
        <v>1063</v>
      </c>
      <c r="E834" s="1" t="s">
        <v>459</v>
      </c>
      <c r="F834" s="1" t="s">
        <v>36</v>
      </c>
      <c r="G834" s="1" t="s">
        <v>1642</v>
      </c>
      <c r="H834" s="1" t="s">
        <v>35</v>
      </c>
      <c r="I834" s="1" t="s">
        <v>35</v>
      </c>
      <c r="J834" s="1" t="s">
        <v>363</v>
      </c>
    </row>
    <row r="835" spans="1:10" x14ac:dyDescent="0.25">
      <c r="A835" s="1" t="s">
        <v>1644</v>
      </c>
      <c r="B835" s="1" t="s">
        <v>255</v>
      </c>
      <c r="C835" s="1" t="s">
        <v>227</v>
      </c>
      <c r="D835" s="1" t="s">
        <v>969</v>
      </c>
      <c r="E835" s="1" t="s">
        <v>194</v>
      </c>
      <c r="F835" s="1" t="s">
        <v>36</v>
      </c>
      <c r="G835" s="1" t="s">
        <v>1642</v>
      </c>
      <c r="H835" s="1" t="s">
        <v>35</v>
      </c>
      <c r="I835" s="1" t="s">
        <v>35</v>
      </c>
      <c r="J835" s="1" t="s">
        <v>369</v>
      </c>
    </row>
    <row r="836" spans="1:10" x14ac:dyDescent="0.25">
      <c r="A836" s="1" t="s">
        <v>1645</v>
      </c>
      <c r="B836" s="1" t="s">
        <v>363</v>
      </c>
      <c r="C836" s="1" t="s">
        <v>676</v>
      </c>
      <c r="D836" s="1" t="s">
        <v>1346</v>
      </c>
      <c r="E836" s="1" t="s">
        <v>674</v>
      </c>
      <c r="F836" s="1" t="s">
        <v>36</v>
      </c>
      <c r="G836" s="1" t="s">
        <v>1642</v>
      </c>
      <c r="H836" s="1" t="s">
        <v>35</v>
      </c>
      <c r="I836" s="1" t="s">
        <v>35</v>
      </c>
      <c r="J836" s="1" t="s">
        <v>373</v>
      </c>
    </row>
    <row r="837" spans="1:10" x14ac:dyDescent="0.25">
      <c r="A837" s="1" t="s">
        <v>1646</v>
      </c>
      <c r="B837" s="1" t="s">
        <v>633</v>
      </c>
      <c r="C837" s="1" t="s">
        <v>505</v>
      </c>
      <c r="D837" s="1" t="s">
        <v>847</v>
      </c>
      <c r="E837" s="1" t="s">
        <v>676</v>
      </c>
      <c r="F837" s="1" t="s">
        <v>36</v>
      </c>
      <c r="G837" s="1" t="s">
        <v>1642</v>
      </c>
      <c r="H837" s="1" t="s">
        <v>35</v>
      </c>
      <c r="I837" s="1" t="s">
        <v>35</v>
      </c>
      <c r="J837" s="1" t="s">
        <v>637</v>
      </c>
    </row>
    <row r="838" spans="1:10" x14ac:dyDescent="0.25">
      <c r="A838" s="1" t="s">
        <v>1647</v>
      </c>
      <c r="B838" s="1" t="s">
        <v>633</v>
      </c>
      <c r="C838" s="1" t="s">
        <v>379</v>
      </c>
      <c r="D838" s="1" t="s">
        <v>1341</v>
      </c>
      <c r="E838" s="1" t="s">
        <v>363</v>
      </c>
      <c r="F838" s="1" t="s">
        <v>36</v>
      </c>
      <c r="G838" s="1" t="s">
        <v>1642</v>
      </c>
      <c r="H838" s="1" t="s">
        <v>35</v>
      </c>
      <c r="I838" s="1" t="s">
        <v>35</v>
      </c>
      <c r="J838" s="1" t="s">
        <v>383</v>
      </c>
    </row>
    <row r="839" spans="1:10" x14ac:dyDescent="0.25">
      <c r="A839" s="1" t="s">
        <v>1648</v>
      </c>
      <c r="B839" s="1" t="s">
        <v>674</v>
      </c>
      <c r="C839" s="1" t="s">
        <v>357</v>
      </c>
      <c r="D839" s="1" t="s">
        <v>787</v>
      </c>
      <c r="E839" s="1" t="s">
        <v>532</v>
      </c>
      <c r="F839" s="1" t="s">
        <v>36</v>
      </c>
      <c r="G839" s="1" t="s">
        <v>669</v>
      </c>
      <c r="H839" s="1" t="s">
        <v>212</v>
      </c>
      <c r="I839" s="1" t="s">
        <v>35</v>
      </c>
      <c r="J839" s="1" t="s">
        <v>369</v>
      </c>
    </row>
    <row r="840" spans="1:10" x14ac:dyDescent="0.25">
      <c r="A840" s="1" t="s">
        <v>1649</v>
      </c>
      <c r="B840" s="1" t="s">
        <v>382</v>
      </c>
      <c r="C840" s="1" t="s">
        <v>194</v>
      </c>
      <c r="D840" s="1" t="s">
        <v>986</v>
      </c>
      <c r="E840" s="1" t="s">
        <v>476</v>
      </c>
      <c r="F840" s="1" t="s">
        <v>36</v>
      </c>
      <c r="G840" s="1" t="s">
        <v>282</v>
      </c>
      <c r="H840" s="1" t="s">
        <v>205</v>
      </c>
      <c r="I840" s="1" t="s">
        <v>35</v>
      </c>
      <c r="J840" s="1" t="s">
        <v>255</v>
      </c>
    </row>
    <row r="841" spans="1:10" x14ac:dyDescent="0.25">
      <c r="A841" s="1" t="s">
        <v>1650</v>
      </c>
      <c r="B841" s="1" t="s">
        <v>501</v>
      </c>
      <c r="C841" s="1" t="s">
        <v>723</v>
      </c>
      <c r="D841" s="1" t="s">
        <v>561</v>
      </c>
      <c r="E841" s="1" t="s">
        <v>345</v>
      </c>
      <c r="F841" s="1" t="s">
        <v>36</v>
      </c>
      <c r="G841" s="1" t="s">
        <v>282</v>
      </c>
      <c r="H841" s="1" t="s">
        <v>392</v>
      </c>
      <c r="I841" s="1" t="s">
        <v>35</v>
      </c>
      <c r="J841" s="1" t="s">
        <v>746</v>
      </c>
    </row>
    <row r="842" spans="1:10" x14ac:dyDescent="0.25">
      <c r="A842" s="1" t="s">
        <v>1651</v>
      </c>
      <c r="B842" s="1" t="s">
        <v>723</v>
      </c>
      <c r="C842" s="1" t="s">
        <v>281</v>
      </c>
      <c r="D842" s="1" t="s">
        <v>815</v>
      </c>
      <c r="E842" s="1" t="s">
        <v>281</v>
      </c>
      <c r="F842" s="1" t="s">
        <v>36</v>
      </c>
      <c r="G842" s="1" t="s">
        <v>260</v>
      </c>
      <c r="H842" s="1" t="s">
        <v>392</v>
      </c>
      <c r="I842" s="1" t="s">
        <v>205</v>
      </c>
      <c r="J842" s="1" t="s">
        <v>746</v>
      </c>
    </row>
    <row r="843" spans="1:10" x14ac:dyDescent="0.25">
      <c r="A843" s="1" t="s">
        <v>1652</v>
      </c>
      <c r="B843" s="1" t="s">
        <v>382</v>
      </c>
      <c r="C843" s="1" t="s">
        <v>208</v>
      </c>
      <c r="D843" s="1" t="s">
        <v>914</v>
      </c>
      <c r="E843" s="1" t="s">
        <v>532</v>
      </c>
      <c r="F843" s="1" t="s">
        <v>36</v>
      </c>
      <c r="G843" s="1" t="s">
        <v>236</v>
      </c>
      <c r="H843" s="1" t="s">
        <v>405</v>
      </c>
      <c r="I843" s="1" t="s">
        <v>35</v>
      </c>
      <c r="J843" s="1" t="s">
        <v>505</v>
      </c>
    </row>
    <row r="844" spans="1:10" x14ac:dyDescent="0.25">
      <c r="A844" s="1" t="s">
        <v>1653</v>
      </c>
      <c r="B844" s="1" t="s">
        <v>363</v>
      </c>
      <c r="C844" s="1" t="s">
        <v>357</v>
      </c>
      <c r="D844" s="1" t="s">
        <v>1279</v>
      </c>
      <c r="E844" s="1" t="s">
        <v>470</v>
      </c>
      <c r="F844" s="1" t="s">
        <v>36</v>
      </c>
      <c r="G844" s="1" t="s">
        <v>525</v>
      </c>
      <c r="H844" s="1" t="s">
        <v>205</v>
      </c>
      <c r="I844" s="1" t="s">
        <v>35</v>
      </c>
      <c r="J844" s="1" t="s">
        <v>633</v>
      </c>
    </row>
    <row r="845" spans="1:10" x14ac:dyDescent="0.25">
      <c r="A845" s="1" t="s">
        <v>1654</v>
      </c>
      <c r="B845" s="1" t="s">
        <v>246</v>
      </c>
      <c r="C845" s="1" t="s">
        <v>676</v>
      </c>
      <c r="D845" s="1" t="s">
        <v>889</v>
      </c>
      <c r="E845" s="1" t="s">
        <v>640</v>
      </c>
      <c r="F845" s="1" t="s">
        <v>36</v>
      </c>
      <c r="G845" s="1" t="s">
        <v>525</v>
      </c>
      <c r="H845" s="1" t="s">
        <v>205</v>
      </c>
      <c r="I845" s="1" t="s">
        <v>35</v>
      </c>
      <c r="J845" s="1" t="s">
        <v>388</v>
      </c>
    </row>
    <row r="846" spans="1:10" x14ac:dyDescent="0.25">
      <c r="A846" s="1" t="s">
        <v>1655</v>
      </c>
      <c r="B846" s="1" t="s">
        <v>388</v>
      </c>
      <c r="C846" s="1" t="s">
        <v>505</v>
      </c>
      <c r="D846" s="1" t="s">
        <v>1055</v>
      </c>
      <c r="E846" s="1" t="s">
        <v>363</v>
      </c>
      <c r="F846" s="1" t="s">
        <v>36</v>
      </c>
      <c r="G846" s="1" t="s">
        <v>525</v>
      </c>
      <c r="H846" s="1" t="s">
        <v>205</v>
      </c>
      <c r="I846" s="1" t="s">
        <v>35</v>
      </c>
      <c r="J846" s="1" t="s">
        <v>637</v>
      </c>
    </row>
    <row r="847" spans="1:10" x14ac:dyDescent="0.25">
      <c r="A847" s="1" t="s">
        <v>1656</v>
      </c>
      <c r="B847" s="1" t="s">
        <v>246</v>
      </c>
      <c r="C847" s="1" t="s">
        <v>676</v>
      </c>
      <c r="D847" s="1" t="s">
        <v>1341</v>
      </c>
      <c r="E847" s="1" t="s">
        <v>674</v>
      </c>
      <c r="F847" s="1" t="s">
        <v>36</v>
      </c>
      <c r="G847" s="1" t="s">
        <v>525</v>
      </c>
      <c r="H847" s="1" t="s">
        <v>205</v>
      </c>
      <c r="I847" s="1" t="s">
        <v>35</v>
      </c>
      <c r="J847" s="1" t="s">
        <v>442</v>
      </c>
    </row>
    <row r="848" spans="1:10" x14ac:dyDescent="0.25">
      <c r="A848" s="1" t="s">
        <v>1657</v>
      </c>
      <c r="B848" s="1" t="s">
        <v>442</v>
      </c>
      <c r="C848" s="1" t="s">
        <v>255</v>
      </c>
      <c r="D848" s="1" t="s">
        <v>1055</v>
      </c>
      <c r="E848" s="1" t="s">
        <v>359</v>
      </c>
      <c r="F848" s="1" t="s">
        <v>36</v>
      </c>
      <c r="G848" s="1" t="s">
        <v>525</v>
      </c>
      <c r="H848" s="1" t="s">
        <v>205</v>
      </c>
      <c r="I848" s="1" t="s">
        <v>35</v>
      </c>
      <c r="J848" s="1" t="s">
        <v>442</v>
      </c>
    </row>
    <row r="849" spans="1:10" x14ac:dyDescent="0.25">
      <c r="A849" s="1" t="s">
        <v>1658</v>
      </c>
      <c r="B849" s="1" t="s">
        <v>637</v>
      </c>
      <c r="C849" s="1" t="s">
        <v>379</v>
      </c>
      <c r="D849" s="1" t="s">
        <v>1659</v>
      </c>
      <c r="E849" s="1" t="s">
        <v>505</v>
      </c>
      <c r="F849" s="1" t="s">
        <v>36</v>
      </c>
      <c r="G849" s="1" t="s">
        <v>525</v>
      </c>
      <c r="H849" s="1" t="s">
        <v>205</v>
      </c>
      <c r="I849" s="1" t="s">
        <v>35</v>
      </c>
      <c r="J849" s="1" t="s">
        <v>373</v>
      </c>
    </row>
    <row r="850" spans="1:10" x14ac:dyDescent="0.25">
      <c r="A850" s="1" t="s">
        <v>1660</v>
      </c>
      <c r="B850" s="1" t="s">
        <v>383</v>
      </c>
      <c r="C850" s="1" t="s">
        <v>633</v>
      </c>
      <c r="D850" s="1" t="s">
        <v>839</v>
      </c>
      <c r="E850" s="1" t="s">
        <v>379</v>
      </c>
      <c r="F850" s="1" t="s">
        <v>36</v>
      </c>
      <c r="G850" s="1" t="s">
        <v>525</v>
      </c>
      <c r="H850" s="1" t="s">
        <v>35</v>
      </c>
      <c r="I850" s="1" t="s">
        <v>35</v>
      </c>
      <c r="J850" s="1" t="s">
        <v>637</v>
      </c>
    </row>
    <row r="851" spans="1:10" x14ac:dyDescent="0.25">
      <c r="A851" s="1" t="s">
        <v>1661</v>
      </c>
      <c r="B851" s="1" t="s">
        <v>242</v>
      </c>
      <c r="C851" s="1" t="s">
        <v>373</v>
      </c>
      <c r="D851" s="1" t="s">
        <v>870</v>
      </c>
      <c r="E851" s="1" t="s">
        <v>442</v>
      </c>
      <c r="F851" s="1" t="s">
        <v>36</v>
      </c>
      <c r="G851" s="1" t="s">
        <v>525</v>
      </c>
      <c r="H851" s="1" t="s">
        <v>35</v>
      </c>
      <c r="I851" s="1" t="s">
        <v>35</v>
      </c>
      <c r="J851" s="1" t="s">
        <v>383</v>
      </c>
    </row>
    <row r="852" spans="1:10" x14ac:dyDescent="0.25">
      <c r="A852" s="1" t="s">
        <v>1662</v>
      </c>
      <c r="B852" s="1" t="s">
        <v>817</v>
      </c>
      <c r="C852" s="1" t="s">
        <v>522</v>
      </c>
      <c r="D852" s="1" t="s">
        <v>1663</v>
      </c>
      <c r="E852" s="1" t="s">
        <v>508</v>
      </c>
      <c r="F852" s="1" t="s">
        <v>36</v>
      </c>
      <c r="G852" s="1" t="s">
        <v>525</v>
      </c>
      <c r="H852" s="1" t="s">
        <v>35</v>
      </c>
      <c r="I852" s="1" t="s">
        <v>35</v>
      </c>
      <c r="J852" s="1" t="s">
        <v>649</v>
      </c>
    </row>
    <row r="853" spans="1:10" x14ac:dyDescent="0.25">
      <c r="A853" s="1" t="s">
        <v>1664</v>
      </c>
      <c r="B853" s="1" t="s">
        <v>389</v>
      </c>
      <c r="C853" s="1" t="s">
        <v>651</v>
      </c>
      <c r="D853" s="1" t="s">
        <v>1555</v>
      </c>
      <c r="E853" s="1" t="s">
        <v>235</v>
      </c>
      <c r="F853" s="1" t="s">
        <v>36</v>
      </c>
      <c r="G853" s="1" t="s">
        <v>525</v>
      </c>
      <c r="H853" s="1" t="s">
        <v>35</v>
      </c>
      <c r="I853" s="1" t="s">
        <v>35</v>
      </c>
      <c r="J853" s="1" t="s">
        <v>522</v>
      </c>
    </row>
    <row r="854" spans="1:10" x14ac:dyDescent="0.25">
      <c r="A854" s="1" t="s">
        <v>1665</v>
      </c>
      <c r="B854" s="1" t="s">
        <v>389</v>
      </c>
      <c r="C854" s="1" t="s">
        <v>817</v>
      </c>
      <c r="D854" s="1" t="s">
        <v>1666</v>
      </c>
      <c r="E854" s="1" t="s">
        <v>504</v>
      </c>
      <c r="F854" s="1" t="s">
        <v>36</v>
      </c>
      <c r="G854" s="1" t="s">
        <v>525</v>
      </c>
      <c r="H854" s="1" t="s">
        <v>35</v>
      </c>
      <c r="I854" s="1" t="s">
        <v>35</v>
      </c>
      <c r="J854" s="1" t="s">
        <v>229</v>
      </c>
    </row>
    <row r="855" spans="1:10" x14ac:dyDescent="0.25">
      <c r="A855" s="1" t="s">
        <v>1667</v>
      </c>
      <c r="B855" s="1" t="s">
        <v>752</v>
      </c>
      <c r="C855" s="1" t="s">
        <v>229</v>
      </c>
      <c r="D855" s="1" t="s">
        <v>1552</v>
      </c>
      <c r="E855" s="1" t="s">
        <v>242</v>
      </c>
      <c r="F855" s="1" t="s">
        <v>36</v>
      </c>
      <c r="G855" s="1" t="s">
        <v>525</v>
      </c>
      <c r="H855" s="1" t="s">
        <v>205</v>
      </c>
      <c r="I855" s="1" t="s">
        <v>35</v>
      </c>
      <c r="J855" s="1" t="s">
        <v>649</v>
      </c>
    </row>
    <row r="856" spans="1:10" x14ac:dyDescent="0.25">
      <c r="A856" s="1" t="s">
        <v>1668</v>
      </c>
      <c r="B856" s="1" t="s">
        <v>752</v>
      </c>
      <c r="C856" s="1" t="s">
        <v>229</v>
      </c>
      <c r="D856" s="1" t="s">
        <v>1669</v>
      </c>
      <c r="E856" s="1" t="s">
        <v>649</v>
      </c>
      <c r="F856" s="1" t="s">
        <v>36</v>
      </c>
      <c r="G856" s="1" t="s">
        <v>525</v>
      </c>
      <c r="H856" s="1" t="s">
        <v>205</v>
      </c>
      <c r="I856" s="1" t="s">
        <v>35</v>
      </c>
      <c r="J856" s="1" t="s">
        <v>752</v>
      </c>
    </row>
    <row r="857" spans="1:10" x14ac:dyDescent="0.25">
      <c r="A857" s="1" t="s">
        <v>1670</v>
      </c>
      <c r="B857" s="1" t="s">
        <v>522</v>
      </c>
      <c r="C857" s="1" t="s">
        <v>242</v>
      </c>
      <c r="D857" s="1" t="s">
        <v>1550</v>
      </c>
      <c r="E857" s="1" t="s">
        <v>235</v>
      </c>
      <c r="F857" s="1" t="s">
        <v>36</v>
      </c>
      <c r="G857" s="1" t="s">
        <v>525</v>
      </c>
      <c r="H857" s="1" t="s">
        <v>205</v>
      </c>
      <c r="I857" s="1" t="s">
        <v>35</v>
      </c>
      <c r="J857" s="1" t="s">
        <v>380</v>
      </c>
    </row>
    <row r="858" spans="1:10" x14ac:dyDescent="0.25">
      <c r="A858" s="1" t="s">
        <v>1671</v>
      </c>
      <c r="B858" s="1" t="s">
        <v>508</v>
      </c>
      <c r="C858" s="1" t="s">
        <v>508</v>
      </c>
      <c r="D858" s="1" t="s">
        <v>1672</v>
      </c>
      <c r="E858" s="1" t="s">
        <v>383</v>
      </c>
      <c r="F858" s="1" t="s">
        <v>36</v>
      </c>
      <c r="G858" s="1" t="s">
        <v>243</v>
      </c>
      <c r="H858" s="1" t="s">
        <v>405</v>
      </c>
      <c r="I858" s="1" t="s">
        <v>35</v>
      </c>
      <c r="J858" s="1" t="s">
        <v>229</v>
      </c>
    </row>
    <row r="859" spans="1:10" x14ac:dyDescent="0.25">
      <c r="A859" s="1" t="s">
        <v>1673</v>
      </c>
      <c r="B859" s="1" t="s">
        <v>459</v>
      </c>
      <c r="C859" s="1" t="s">
        <v>255</v>
      </c>
      <c r="D859" s="1" t="s">
        <v>879</v>
      </c>
      <c r="E859" s="1" t="s">
        <v>255</v>
      </c>
      <c r="F859" s="1" t="s">
        <v>36</v>
      </c>
      <c r="G859" s="1" t="s">
        <v>566</v>
      </c>
      <c r="H859" s="1" t="s">
        <v>205</v>
      </c>
      <c r="I859" s="1" t="s">
        <v>35</v>
      </c>
      <c r="J859" s="1" t="s">
        <v>637</v>
      </c>
    </row>
    <row r="860" spans="1:10" x14ac:dyDescent="0.25">
      <c r="A860" s="1" t="s">
        <v>1674</v>
      </c>
      <c r="B860" s="1" t="s">
        <v>253</v>
      </c>
      <c r="C860" s="1" t="s">
        <v>723</v>
      </c>
      <c r="D860" s="1" t="s">
        <v>897</v>
      </c>
      <c r="E860" s="1" t="s">
        <v>476</v>
      </c>
      <c r="F860" s="1" t="s">
        <v>36</v>
      </c>
      <c r="G860" s="1" t="s">
        <v>566</v>
      </c>
      <c r="H860" s="1" t="s">
        <v>35</v>
      </c>
      <c r="I860" s="1" t="s">
        <v>35</v>
      </c>
      <c r="J860" s="1" t="s">
        <v>369</v>
      </c>
    </row>
    <row r="861" spans="1:10" x14ac:dyDescent="0.25">
      <c r="A861" s="1" t="s">
        <v>1675</v>
      </c>
      <c r="B861" s="1" t="s">
        <v>1144</v>
      </c>
      <c r="C861" s="1" t="s">
        <v>455</v>
      </c>
      <c r="D861" s="1" t="s">
        <v>1267</v>
      </c>
      <c r="E861" s="1" t="s">
        <v>317</v>
      </c>
      <c r="F861" s="1" t="s">
        <v>36</v>
      </c>
      <c r="G861" s="1" t="s">
        <v>1400</v>
      </c>
      <c r="H861" s="1" t="s">
        <v>205</v>
      </c>
      <c r="I861" s="1" t="s">
        <v>35</v>
      </c>
      <c r="J861" s="1" t="s">
        <v>234</v>
      </c>
    </row>
    <row r="862" spans="1:10" x14ac:dyDescent="0.25">
      <c r="A862" s="1" t="s">
        <v>1676</v>
      </c>
      <c r="B862" s="1" t="s">
        <v>156</v>
      </c>
      <c r="C862" s="1" t="s">
        <v>371</v>
      </c>
      <c r="D862" s="1" t="s">
        <v>1232</v>
      </c>
      <c r="E862" s="1" t="s">
        <v>623</v>
      </c>
      <c r="F862" s="1" t="s">
        <v>36</v>
      </c>
      <c r="G862" s="1" t="s">
        <v>823</v>
      </c>
      <c r="H862" s="1" t="s">
        <v>392</v>
      </c>
      <c r="I862" s="1" t="s">
        <v>35</v>
      </c>
      <c r="J862" s="1" t="s">
        <v>501</v>
      </c>
    </row>
    <row r="863" spans="1:10" x14ac:dyDescent="0.25">
      <c r="A863" s="1" t="s">
        <v>1677</v>
      </c>
      <c r="B863" s="1" t="s">
        <v>145</v>
      </c>
      <c r="C863" s="1" t="s">
        <v>521</v>
      </c>
      <c r="D863" s="1" t="s">
        <v>568</v>
      </c>
      <c r="E863" s="1" t="s">
        <v>521</v>
      </c>
      <c r="F863" s="1" t="s">
        <v>36</v>
      </c>
      <c r="G863" s="1" t="s">
        <v>1454</v>
      </c>
      <c r="H863" s="1" t="s">
        <v>405</v>
      </c>
      <c r="I863" s="1" t="s">
        <v>35</v>
      </c>
      <c r="J863" s="1" t="s">
        <v>272</v>
      </c>
    </row>
    <row r="864" spans="1:10" x14ac:dyDescent="0.25">
      <c r="A864" s="1" t="s">
        <v>1678</v>
      </c>
      <c r="B864" s="1" t="s">
        <v>141</v>
      </c>
      <c r="C864" s="1" t="s">
        <v>589</v>
      </c>
      <c r="D864" s="1" t="s">
        <v>1383</v>
      </c>
      <c r="E864" s="1" t="s">
        <v>300</v>
      </c>
      <c r="F864" s="1" t="s">
        <v>36</v>
      </c>
      <c r="G864" s="1" t="s">
        <v>928</v>
      </c>
      <c r="H864" s="1" t="s">
        <v>405</v>
      </c>
      <c r="I864" s="1" t="s">
        <v>35</v>
      </c>
      <c r="J864" s="1" t="s">
        <v>194</v>
      </c>
    </row>
    <row r="865" spans="1:10" x14ac:dyDescent="0.25">
      <c r="A865" s="1" t="s">
        <v>1679</v>
      </c>
      <c r="B865" s="1" t="s">
        <v>1085</v>
      </c>
      <c r="C865" s="1" t="s">
        <v>222</v>
      </c>
      <c r="D865" s="1" t="s">
        <v>935</v>
      </c>
      <c r="E865" s="1" t="s">
        <v>550</v>
      </c>
      <c r="F865" s="1" t="s">
        <v>36</v>
      </c>
      <c r="G865" s="1" t="s">
        <v>842</v>
      </c>
      <c r="H865" s="1" t="s">
        <v>212</v>
      </c>
      <c r="I865" s="1" t="s">
        <v>205</v>
      </c>
      <c r="J865" s="1" t="s">
        <v>476</v>
      </c>
    </row>
    <row r="866" spans="1:10" x14ac:dyDescent="0.25">
      <c r="A866" s="1" t="s">
        <v>1680</v>
      </c>
      <c r="B866" s="1" t="s">
        <v>315</v>
      </c>
      <c r="C866" s="1" t="s">
        <v>627</v>
      </c>
      <c r="D866" s="1" t="s">
        <v>325</v>
      </c>
      <c r="E866" s="1" t="s">
        <v>581</v>
      </c>
      <c r="F866" s="1" t="s">
        <v>36</v>
      </c>
      <c r="G866" s="1" t="s">
        <v>981</v>
      </c>
      <c r="H866" s="1" t="s">
        <v>212</v>
      </c>
      <c r="I866" s="1" t="s">
        <v>405</v>
      </c>
      <c r="J866" s="1" t="s">
        <v>194</v>
      </c>
    </row>
    <row r="867" spans="1:10" x14ac:dyDescent="0.25">
      <c r="A867" s="1" t="s">
        <v>1681</v>
      </c>
      <c r="B867" s="1" t="s">
        <v>148</v>
      </c>
      <c r="C867" s="1" t="s">
        <v>514</v>
      </c>
      <c r="D867" s="1" t="s">
        <v>588</v>
      </c>
      <c r="E867" s="1" t="s">
        <v>581</v>
      </c>
      <c r="F867" s="1" t="s">
        <v>36</v>
      </c>
      <c r="G867" s="1" t="s">
        <v>751</v>
      </c>
      <c r="H867" s="1" t="s">
        <v>212</v>
      </c>
      <c r="I867" s="1" t="s">
        <v>405</v>
      </c>
      <c r="J867" s="1" t="s">
        <v>476</v>
      </c>
    </row>
    <row r="868" spans="1:10" x14ac:dyDescent="0.25">
      <c r="A868" s="1" t="s">
        <v>1682</v>
      </c>
      <c r="B868" s="1" t="s">
        <v>524</v>
      </c>
      <c r="C868" s="1" t="s">
        <v>344</v>
      </c>
      <c r="D868" s="1" t="s">
        <v>1225</v>
      </c>
      <c r="E868" s="1" t="s">
        <v>714</v>
      </c>
      <c r="F868" s="1" t="s">
        <v>36</v>
      </c>
      <c r="G868" s="1" t="s">
        <v>781</v>
      </c>
      <c r="H868" s="1" t="s">
        <v>212</v>
      </c>
      <c r="I868" s="1" t="s">
        <v>205</v>
      </c>
      <c r="J868" s="1" t="s">
        <v>723</v>
      </c>
    </row>
    <row r="869" spans="1:10" x14ac:dyDescent="0.25">
      <c r="A869" s="1" t="s">
        <v>1683</v>
      </c>
      <c r="B869" s="1" t="s">
        <v>1225</v>
      </c>
      <c r="C869" s="1" t="s">
        <v>38</v>
      </c>
      <c r="D869" s="1" t="s">
        <v>1157</v>
      </c>
      <c r="E869" s="1" t="s">
        <v>51</v>
      </c>
      <c r="F869" s="1" t="s">
        <v>36</v>
      </c>
      <c r="G869" s="1" t="s">
        <v>823</v>
      </c>
      <c r="H869" s="1" t="s">
        <v>212</v>
      </c>
      <c r="I869" s="1" t="s">
        <v>405</v>
      </c>
      <c r="J869" s="1" t="s">
        <v>350</v>
      </c>
    </row>
    <row r="870" spans="1:10" x14ac:dyDescent="0.25">
      <c r="A870" s="1" t="s">
        <v>1684</v>
      </c>
      <c r="B870" s="1" t="s">
        <v>1233</v>
      </c>
      <c r="C870" s="1" t="s">
        <v>100</v>
      </c>
      <c r="D870" s="1" t="s">
        <v>1085</v>
      </c>
      <c r="E870" s="1" t="s">
        <v>60</v>
      </c>
      <c r="F870" s="1" t="s">
        <v>36</v>
      </c>
      <c r="G870" s="1" t="s">
        <v>1642</v>
      </c>
      <c r="H870" s="1" t="s">
        <v>238</v>
      </c>
      <c r="I870" s="1" t="s">
        <v>405</v>
      </c>
      <c r="J870" s="1" t="s">
        <v>489</v>
      </c>
    </row>
    <row r="871" spans="1:10" x14ac:dyDescent="0.25">
      <c r="A871" s="1" t="s">
        <v>1685</v>
      </c>
      <c r="B871" s="1" t="s">
        <v>294</v>
      </c>
      <c r="C871" s="1" t="s">
        <v>143</v>
      </c>
      <c r="D871" s="1" t="s">
        <v>696</v>
      </c>
      <c r="E871" s="1" t="s">
        <v>127</v>
      </c>
      <c r="F871" s="1" t="s">
        <v>36</v>
      </c>
      <c r="G871" s="1" t="s">
        <v>751</v>
      </c>
      <c r="H871" s="1" t="s">
        <v>392</v>
      </c>
      <c r="I871" s="1" t="s">
        <v>405</v>
      </c>
      <c r="J871" s="1" t="s">
        <v>281</v>
      </c>
    </row>
    <row r="872" spans="1:10" x14ac:dyDescent="0.25">
      <c r="A872" s="1" t="s">
        <v>1686</v>
      </c>
      <c r="B872" s="1" t="s">
        <v>1583</v>
      </c>
      <c r="C872" s="1" t="s">
        <v>153</v>
      </c>
      <c r="D872" s="1" t="s">
        <v>311</v>
      </c>
      <c r="E872" s="1" t="s">
        <v>100</v>
      </c>
      <c r="F872" s="1" t="s">
        <v>36</v>
      </c>
      <c r="G872" s="1" t="s">
        <v>726</v>
      </c>
      <c r="H872" s="1" t="s">
        <v>212</v>
      </c>
      <c r="I872" s="1" t="s">
        <v>405</v>
      </c>
      <c r="J872" s="1" t="s">
        <v>286</v>
      </c>
    </row>
    <row r="873" spans="1:10" x14ac:dyDescent="0.25">
      <c r="A873" s="1" t="s">
        <v>1687</v>
      </c>
      <c r="B873" s="1" t="s">
        <v>591</v>
      </c>
      <c r="C873" s="1" t="s">
        <v>1144</v>
      </c>
      <c r="D873" s="1" t="s">
        <v>148</v>
      </c>
      <c r="E873" s="1" t="s">
        <v>180</v>
      </c>
      <c r="F873" s="1" t="s">
        <v>36</v>
      </c>
      <c r="G873" s="1" t="s">
        <v>717</v>
      </c>
      <c r="H873" s="1" t="s">
        <v>212</v>
      </c>
      <c r="I873" s="1" t="s">
        <v>205</v>
      </c>
      <c r="J873" s="1" t="s">
        <v>483</v>
      </c>
    </row>
    <row r="874" spans="1:10" x14ac:dyDescent="0.25">
      <c r="A874" s="1" t="s">
        <v>1688</v>
      </c>
      <c r="B874" s="1" t="s">
        <v>933</v>
      </c>
      <c r="C874" s="1" t="s">
        <v>290</v>
      </c>
      <c r="D874" s="1" t="s">
        <v>572</v>
      </c>
      <c r="E874" s="1" t="s">
        <v>148</v>
      </c>
      <c r="F874" s="1" t="s">
        <v>36</v>
      </c>
      <c r="G874" s="1" t="s">
        <v>1400</v>
      </c>
      <c r="H874" s="1" t="s">
        <v>212</v>
      </c>
      <c r="I874" s="1" t="s">
        <v>205</v>
      </c>
      <c r="J874" s="1" t="s">
        <v>356</v>
      </c>
    </row>
    <row r="875" spans="1:10" x14ac:dyDescent="0.25">
      <c r="A875" s="1" t="s">
        <v>1689</v>
      </c>
      <c r="B875" s="1" t="s">
        <v>607</v>
      </c>
      <c r="C875" s="1" t="s">
        <v>1157</v>
      </c>
      <c r="D875" s="1" t="s">
        <v>153</v>
      </c>
      <c r="E875" s="1" t="s">
        <v>156</v>
      </c>
      <c r="F875" s="1" t="s">
        <v>36</v>
      </c>
      <c r="G875" s="1" t="s">
        <v>709</v>
      </c>
      <c r="H875" s="1" t="s">
        <v>212</v>
      </c>
      <c r="I875" s="1" t="s">
        <v>405</v>
      </c>
      <c r="J875" s="1" t="s">
        <v>356</v>
      </c>
    </row>
    <row r="876" spans="1:10" x14ac:dyDescent="0.25">
      <c r="A876" s="1" t="s">
        <v>1690</v>
      </c>
      <c r="B876" s="1" t="s">
        <v>588</v>
      </c>
      <c r="C876" s="1" t="s">
        <v>340</v>
      </c>
      <c r="D876" s="1" t="s">
        <v>311</v>
      </c>
      <c r="E876" s="1" t="s">
        <v>153</v>
      </c>
      <c r="F876" s="1" t="s">
        <v>36</v>
      </c>
      <c r="G876" s="1" t="s">
        <v>1333</v>
      </c>
      <c r="H876" s="1" t="s">
        <v>212</v>
      </c>
      <c r="I876" s="1" t="s">
        <v>205</v>
      </c>
      <c r="J876" s="1" t="s">
        <v>214</v>
      </c>
    </row>
    <row r="877" spans="1:10" x14ac:dyDescent="0.25">
      <c r="A877" s="1" t="s">
        <v>1691</v>
      </c>
      <c r="B877" s="1" t="s">
        <v>336</v>
      </c>
      <c r="C877" s="1" t="s">
        <v>311</v>
      </c>
      <c r="D877" s="1" t="s">
        <v>614</v>
      </c>
      <c r="E877" s="1" t="s">
        <v>146</v>
      </c>
      <c r="F877" s="1" t="s">
        <v>36</v>
      </c>
      <c r="G877" s="1" t="s">
        <v>566</v>
      </c>
      <c r="H877" s="1" t="s">
        <v>405</v>
      </c>
      <c r="I877" s="1" t="s">
        <v>35</v>
      </c>
      <c r="J877" s="1" t="s">
        <v>245</v>
      </c>
    </row>
    <row r="878" spans="1:10" x14ac:dyDescent="0.25">
      <c r="A878" s="1" t="s">
        <v>1692</v>
      </c>
      <c r="B878" s="1" t="s">
        <v>160</v>
      </c>
      <c r="C878" s="1" t="s">
        <v>153</v>
      </c>
      <c r="D878" s="1" t="s">
        <v>562</v>
      </c>
      <c r="E878" s="1" t="s">
        <v>100</v>
      </c>
      <c r="F878" s="1" t="s">
        <v>36</v>
      </c>
      <c r="G878" s="1" t="s">
        <v>566</v>
      </c>
      <c r="H878" s="1" t="s">
        <v>205</v>
      </c>
      <c r="I878" s="1" t="s">
        <v>35</v>
      </c>
      <c r="J878" s="1" t="s">
        <v>245</v>
      </c>
    </row>
    <row r="879" spans="1:10" x14ac:dyDescent="0.25">
      <c r="A879" s="1" t="s">
        <v>1693</v>
      </c>
      <c r="B879" s="1" t="s">
        <v>91</v>
      </c>
      <c r="C879" s="1" t="s">
        <v>91</v>
      </c>
      <c r="D879" s="1" t="s">
        <v>314</v>
      </c>
      <c r="E879" s="1" t="s">
        <v>45</v>
      </c>
      <c r="F879" s="1" t="s">
        <v>36</v>
      </c>
      <c r="G879" s="1" t="s">
        <v>478</v>
      </c>
      <c r="H879" s="1" t="s">
        <v>212</v>
      </c>
      <c r="I879" s="1" t="s">
        <v>205</v>
      </c>
      <c r="J879" s="1" t="s">
        <v>356</v>
      </c>
    </row>
    <row r="880" spans="1:10" x14ac:dyDescent="0.25">
      <c r="A880" s="1" t="s">
        <v>1694</v>
      </c>
      <c r="B880" s="1" t="s">
        <v>723</v>
      </c>
      <c r="C880" s="1" t="s">
        <v>368</v>
      </c>
      <c r="D880" s="1" t="s">
        <v>314</v>
      </c>
      <c r="E880" s="1" t="s">
        <v>194</v>
      </c>
      <c r="F880" s="1" t="s">
        <v>747</v>
      </c>
      <c r="G880" s="1" t="s">
        <v>1531</v>
      </c>
      <c r="H880" s="1" t="s">
        <v>1695</v>
      </c>
      <c r="I880" s="1" t="s">
        <v>39</v>
      </c>
      <c r="J880" s="1" t="s">
        <v>850</v>
      </c>
    </row>
    <row r="881" spans="1:10" x14ac:dyDescent="0.25">
      <c r="A881" s="1" t="s">
        <v>1696</v>
      </c>
      <c r="B881" s="1" t="s">
        <v>886</v>
      </c>
      <c r="C881" s="1" t="s">
        <v>850</v>
      </c>
      <c r="D881" s="1" t="s">
        <v>1697</v>
      </c>
      <c r="E881" s="1" t="s">
        <v>398</v>
      </c>
      <c r="F881" s="1" t="s">
        <v>1433</v>
      </c>
      <c r="G881" s="1" t="s">
        <v>1698</v>
      </c>
      <c r="H881" s="1" t="s">
        <v>1359</v>
      </c>
      <c r="I881" s="1" t="s">
        <v>307</v>
      </c>
      <c r="J881" s="1" t="s">
        <v>631</v>
      </c>
    </row>
    <row r="882" spans="1:10" x14ac:dyDescent="0.25">
      <c r="A882" s="1" t="s">
        <v>1699</v>
      </c>
      <c r="B882" s="1" t="s">
        <v>653</v>
      </c>
      <c r="C882" s="1" t="s">
        <v>850</v>
      </c>
      <c r="D882" s="1" t="s">
        <v>872</v>
      </c>
      <c r="E882" s="1" t="s">
        <v>398</v>
      </c>
      <c r="F882" s="1" t="s">
        <v>1700</v>
      </c>
      <c r="G882" s="1" t="s">
        <v>1620</v>
      </c>
      <c r="H882" s="1" t="s">
        <v>582</v>
      </c>
      <c r="I882" s="1" t="s">
        <v>219</v>
      </c>
      <c r="J882" s="1" t="s">
        <v>631</v>
      </c>
    </row>
    <row r="883" spans="1:10" x14ac:dyDescent="0.25">
      <c r="A883" s="1" t="s">
        <v>1701</v>
      </c>
      <c r="B883" s="1" t="s">
        <v>653</v>
      </c>
      <c r="C883" s="1" t="s">
        <v>850</v>
      </c>
      <c r="D883" s="1" t="s">
        <v>839</v>
      </c>
      <c r="E883" s="1" t="s">
        <v>398</v>
      </c>
      <c r="F883" s="1" t="s">
        <v>1702</v>
      </c>
      <c r="G883" s="1" t="s">
        <v>884</v>
      </c>
      <c r="H883" s="1" t="s">
        <v>273</v>
      </c>
      <c r="I883" s="1" t="s">
        <v>274</v>
      </c>
      <c r="J883" s="1" t="s">
        <v>701</v>
      </c>
    </row>
    <row r="884" spans="1:10" x14ac:dyDescent="0.25">
      <c r="A884" s="1" t="s">
        <v>1703</v>
      </c>
      <c r="B884" s="1" t="s">
        <v>850</v>
      </c>
      <c r="C884" s="1" t="s">
        <v>389</v>
      </c>
      <c r="D884" s="1" t="s">
        <v>1527</v>
      </c>
      <c r="E884" s="1" t="s">
        <v>811</v>
      </c>
      <c r="F884" s="1" t="s">
        <v>195</v>
      </c>
      <c r="G884" s="1" t="s">
        <v>1704</v>
      </c>
      <c r="H884" s="1" t="s">
        <v>273</v>
      </c>
      <c r="I884" s="1" t="s">
        <v>274</v>
      </c>
      <c r="J884" s="1" t="s">
        <v>701</v>
      </c>
    </row>
    <row r="885" spans="1:10" x14ac:dyDescent="0.25">
      <c r="A885" s="1" t="s">
        <v>1705</v>
      </c>
      <c r="B885" s="1" t="s">
        <v>886</v>
      </c>
      <c r="C885" s="1" t="s">
        <v>380</v>
      </c>
      <c r="D885" s="1" t="s">
        <v>1061</v>
      </c>
      <c r="E885" s="1" t="s">
        <v>391</v>
      </c>
      <c r="F885" s="1" t="s">
        <v>195</v>
      </c>
      <c r="G885" s="1" t="s">
        <v>282</v>
      </c>
      <c r="H885" s="1" t="s">
        <v>302</v>
      </c>
      <c r="I885" s="1" t="s">
        <v>204</v>
      </c>
      <c r="J885" s="1" t="s">
        <v>737</v>
      </c>
    </row>
    <row r="886" spans="1:10" x14ac:dyDescent="0.25">
      <c r="A886" s="1" t="s">
        <v>1706</v>
      </c>
      <c r="B886" s="1" t="s">
        <v>850</v>
      </c>
      <c r="C886" s="1" t="s">
        <v>649</v>
      </c>
      <c r="D886" s="1" t="s">
        <v>1061</v>
      </c>
      <c r="E886" s="1" t="s">
        <v>886</v>
      </c>
      <c r="F886" s="1" t="s">
        <v>36</v>
      </c>
      <c r="G886" s="1" t="s">
        <v>287</v>
      </c>
      <c r="H886" s="1" t="s">
        <v>237</v>
      </c>
      <c r="I886" s="1" t="s">
        <v>238</v>
      </c>
      <c r="J886" s="1" t="s">
        <v>701</v>
      </c>
    </row>
    <row r="887" spans="1:10" x14ac:dyDescent="0.25">
      <c r="A887" s="1" t="s">
        <v>1707</v>
      </c>
      <c r="B887" s="1" t="s">
        <v>384</v>
      </c>
      <c r="C887" s="1" t="s">
        <v>235</v>
      </c>
      <c r="D887" s="1" t="s">
        <v>1058</v>
      </c>
      <c r="E887" s="1" t="s">
        <v>886</v>
      </c>
      <c r="F887" s="1" t="s">
        <v>36</v>
      </c>
      <c r="G887" s="1" t="s">
        <v>230</v>
      </c>
      <c r="H887" s="1" t="s">
        <v>204</v>
      </c>
      <c r="I887" s="1" t="s">
        <v>392</v>
      </c>
      <c r="J887" s="1" t="s">
        <v>631</v>
      </c>
    </row>
    <row r="888" spans="1:10" x14ac:dyDescent="0.25">
      <c r="A888" s="1" t="s">
        <v>1708</v>
      </c>
      <c r="B888" s="1" t="s">
        <v>651</v>
      </c>
      <c r="C888" s="1" t="s">
        <v>242</v>
      </c>
      <c r="D888" s="1" t="s">
        <v>1335</v>
      </c>
      <c r="E888" s="1" t="s">
        <v>850</v>
      </c>
      <c r="F888" s="1" t="s">
        <v>36</v>
      </c>
      <c r="G888" s="1" t="s">
        <v>569</v>
      </c>
      <c r="H888" s="1" t="s">
        <v>219</v>
      </c>
      <c r="I888" s="1" t="s">
        <v>212</v>
      </c>
      <c r="J888" s="1" t="s">
        <v>394</v>
      </c>
    </row>
    <row r="889" spans="1:10" x14ac:dyDescent="0.25">
      <c r="A889" s="1" t="s">
        <v>1709</v>
      </c>
      <c r="B889" s="1" t="s">
        <v>649</v>
      </c>
      <c r="C889" s="1" t="s">
        <v>508</v>
      </c>
      <c r="D889" s="1" t="s">
        <v>1527</v>
      </c>
      <c r="E889" s="1" t="s">
        <v>223</v>
      </c>
      <c r="F889" s="1" t="s">
        <v>36</v>
      </c>
      <c r="G889" s="1" t="s">
        <v>203</v>
      </c>
      <c r="H889" s="1" t="s">
        <v>219</v>
      </c>
      <c r="I889" s="1" t="s">
        <v>405</v>
      </c>
      <c r="J889" s="1" t="s">
        <v>398</v>
      </c>
    </row>
    <row r="890" spans="1:10" x14ac:dyDescent="0.25">
      <c r="A890" s="1" t="s">
        <v>1710</v>
      </c>
      <c r="B890" s="1" t="s">
        <v>641</v>
      </c>
      <c r="C890" s="1" t="s">
        <v>373</v>
      </c>
      <c r="D890" s="1" t="s">
        <v>1527</v>
      </c>
      <c r="E890" s="1" t="s">
        <v>752</v>
      </c>
      <c r="F890" s="1" t="s">
        <v>36</v>
      </c>
      <c r="G890" s="1" t="s">
        <v>364</v>
      </c>
      <c r="H890" s="1" t="s">
        <v>238</v>
      </c>
      <c r="I890" s="1" t="s">
        <v>405</v>
      </c>
      <c r="J890" s="1" t="s">
        <v>391</v>
      </c>
    </row>
    <row r="891" spans="1:10" x14ac:dyDescent="0.25">
      <c r="A891" s="1" t="s">
        <v>1711</v>
      </c>
      <c r="B891" s="1" t="s">
        <v>470</v>
      </c>
      <c r="C891" s="1" t="s">
        <v>379</v>
      </c>
      <c r="D891" s="1" t="s">
        <v>1055</v>
      </c>
      <c r="E891" s="1" t="s">
        <v>242</v>
      </c>
      <c r="F891" s="1" t="s">
        <v>36</v>
      </c>
      <c r="G891" s="1" t="s">
        <v>743</v>
      </c>
      <c r="H891" s="1" t="s">
        <v>219</v>
      </c>
      <c r="I891" s="1" t="s">
        <v>392</v>
      </c>
      <c r="J891" s="1" t="s">
        <v>223</v>
      </c>
    </row>
    <row r="892" spans="1:10" x14ac:dyDescent="0.25">
      <c r="A892" s="1" t="s">
        <v>1712</v>
      </c>
      <c r="B892" s="1" t="s">
        <v>295</v>
      </c>
      <c r="C892" s="1" t="s">
        <v>357</v>
      </c>
      <c r="D892" s="1" t="s">
        <v>847</v>
      </c>
      <c r="E892" s="1" t="s">
        <v>379</v>
      </c>
      <c r="F892" s="1" t="s">
        <v>36</v>
      </c>
      <c r="G892" s="1" t="s">
        <v>783</v>
      </c>
      <c r="H892" s="1" t="s">
        <v>219</v>
      </c>
      <c r="I892" s="1" t="s">
        <v>392</v>
      </c>
      <c r="J892" s="1" t="s">
        <v>235</v>
      </c>
    </row>
    <row r="893" spans="1:10" x14ac:dyDescent="0.25">
      <c r="A893" s="1" t="s">
        <v>1713</v>
      </c>
      <c r="B893" s="1" t="s">
        <v>711</v>
      </c>
      <c r="C893" s="1" t="s">
        <v>350</v>
      </c>
      <c r="D893" s="1" t="s">
        <v>925</v>
      </c>
      <c r="E893" s="1" t="s">
        <v>234</v>
      </c>
      <c r="F893" s="1" t="s">
        <v>36</v>
      </c>
      <c r="G893" s="1" t="s">
        <v>763</v>
      </c>
      <c r="H893" s="1" t="s">
        <v>274</v>
      </c>
      <c r="I893" s="1" t="s">
        <v>392</v>
      </c>
      <c r="J893" s="1" t="s">
        <v>637</v>
      </c>
    </row>
    <row r="894" spans="1:10" x14ac:dyDescent="0.25">
      <c r="A894" s="1" t="s">
        <v>1714</v>
      </c>
      <c r="B894" s="1" t="s">
        <v>45</v>
      </c>
      <c r="C894" s="1" t="s">
        <v>317</v>
      </c>
      <c r="D894" s="1" t="s">
        <v>762</v>
      </c>
      <c r="E894" s="1" t="s">
        <v>723</v>
      </c>
      <c r="F894" s="1" t="s">
        <v>36</v>
      </c>
      <c r="G894" s="1" t="s">
        <v>758</v>
      </c>
      <c r="H894" s="1" t="s">
        <v>219</v>
      </c>
      <c r="I894" s="1" t="s">
        <v>212</v>
      </c>
      <c r="J894" s="1" t="s">
        <v>246</v>
      </c>
    </row>
    <row r="895" spans="1:10" x14ac:dyDescent="0.25">
      <c r="A895" s="1" t="s">
        <v>1715</v>
      </c>
      <c r="B895" s="1" t="s">
        <v>180</v>
      </c>
      <c r="C895" s="1" t="s">
        <v>300</v>
      </c>
      <c r="D895" s="1" t="s">
        <v>541</v>
      </c>
      <c r="E895" s="1" t="s">
        <v>368</v>
      </c>
      <c r="F895" s="1" t="s">
        <v>36</v>
      </c>
      <c r="G895" s="1" t="s">
        <v>712</v>
      </c>
      <c r="H895" s="1" t="s">
        <v>219</v>
      </c>
      <c r="I895" s="1" t="s">
        <v>212</v>
      </c>
      <c r="J895" s="1" t="s">
        <v>246</v>
      </c>
    </row>
    <row r="896" spans="1:10" x14ac:dyDescent="0.25">
      <c r="A896" s="1" t="s">
        <v>1716</v>
      </c>
      <c r="B896" s="1" t="s">
        <v>290</v>
      </c>
      <c r="C896" s="1" t="s">
        <v>249</v>
      </c>
      <c r="D896" s="1" t="s">
        <v>531</v>
      </c>
      <c r="E896" s="1" t="s">
        <v>539</v>
      </c>
      <c r="F896" s="1" t="s">
        <v>36</v>
      </c>
      <c r="G896" s="1" t="s">
        <v>715</v>
      </c>
      <c r="H896" s="1" t="s">
        <v>274</v>
      </c>
      <c r="I896" s="1" t="s">
        <v>392</v>
      </c>
      <c r="J896" s="1" t="s">
        <v>379</v>
      </c>
    </row>
    <row r="897" spans="1:10" x14ac:dyDescent="0.25">
      <c r="A897" s="1" t="s">
        <v>1717</v>
      </c>
      <c r="B897" s="1" t="s">
        <v>614</v>
      </c>
      <c r="C897" s="1" t="s">
        <v>581</v>
      </c>
      <c r="D897" s="1" t="s">
        <v>612</v>
      </c>
      <c r="E897" s="1" t="s">
        <v>356</v>
      </c>
      <c r="F897" s="1" t="s">
        <v>36</v>
      </c>
      <c r="G897" s="1" t="s">
        <v>755</v>
      </c>
      <c r="H897" s="1" t="s">
        <v>274</v>
      </c>
      <c r="I897" s="1" t="s">
        <v>392</v>
      </c>
      <c r="J897" s="1" t="s">
        <v>442</v>
      </c>
    </row>
    <row r="898" spans="1:10" x14ac:dyDescent="0.25">
      <c r="A898" s="1" t="s">
        <v>1718</v>
      </c>
      <c r="B898" s="1" t="s">
        <v>1493</v>
      </c>
      <c r="C898" s="1" t="s">
        <v>175</v>
      </c>
      <c r="D898" s="1" t="s">
        <v>340</v>
      </c>
      <c r="E898" s="1" t="s">
        <v>453</v>
      </c>
      <c r="F898" s="1" t="s">
        <v>36</v>
      </c>
      <c r="G898" s="1" t="s">
        <v>724</v>
      </c>
      <c r="H898" s="1" t="s">
        <v>219</v>
      </c>
      <c r="I898" s="1" t="s">
        <v>392</v>
      </c>
      <c r="J898" s="1" t="s">
        <v>363</v>
      </c>
    </row>
    <row r="899" spans="1:10" x14ac:dyDescent="0.25">
      <c r="A899" s="1" t="s">
        <v>1719</v>
      </c>
      <c r="B899" s="1" t="s">
        <v>588</v>
      </c>
      <c r="C899" s="1" t="s">
        <v>59</v>
      </c>
      <c r="D899" s="1" t="s">
        <v>148</v>
      </c>
      <c r="E899" s="1" t="s">
        <v>627</v>
      </c>
      <c r="F899" s="1" t="s">
        <v>36</v>
      </c>
      <c r="G899" s="1" t="s">
        <v>900</v>
      </c>
      <c r="H899" s="1" t="s">
        <v>238</v>
      </c>
      <c r="I899" s="1" t="s">
        <v>405</v>
      </c>
      <c r="J899" s="1" t="s">
        <v>746</v>
      </c>
    </row>
    <row r="900" spans="1:10" x14ac:dyDescent="0.25">
      <c r="A900" s="1" t="s">
        <v>1720</v>
      </c>
      <c r="B900" s="1" t="s">
        <v>531</v>
      </c>
      <c r="C900" s="1" t="s">
        <v>115</v>
      </c>
      <c r="D900" s="1" t="s">
        <v>133</v>
      </c>
      <c r="E900" s="1" t="s">
        <v>76</v>
      </c>
      <c r="F900" s="1" t="s">
        <v>36</v>
      </c>
      <c r="G900" s="1" t="s">
        <v>1448</v>
      </c>
      <c r="H900" s="1" t="s">
        <v>274</v>
      </c>
      <c r="I900" s="1" t="s">
        <v>405</v>
      </c>
      <c r="J900" s="1" t="s">
        <v>505</v>
      </c>
    </row>
    <row r="901" spans="1:10" x14ac:dyDescent="0.25">
      <c r="A901" s="1" t="s">
        <v>1721</v>
      </c>
      <c r="B901" s="1" t="s">
        <v>556</v>
      </c>
      <c r="C901" s="1" t="s">
        <v>45</v>
      </c>
      <c r="D901" s="1" t="s">
        <v>38</v>
      </c>
      <c r="E901" s="1" t="s">
        <v>250</v>
      </c>
      <c r="F901" s="1" t="s">
        <v>36</v>
      </c>
      <c r="G901" s="1" t="s">
        <v>1642</v>
      </c>
      <c r="H901" s="1" t="s">
        <v>238</v>
      </c>
      <c r="I901" s="1" t="s">
        <v>405</v>
      </c>
      <c r="J901" s="1" t="s">
        <v>505</v>
      </c>
    </row>
    <row r="902" spans="1:10" x14ac:dyDescent="0.25">
      <c r="A902" s="1" t="s">
        <v>1722</v>
      </c>
      <c r="B902" s="1" t="s">
        <v>711</v>
      </c>
      <c r="C902" s="1" t="s">
        <v>581</v>
      </c>
      <c r="D902" s="1" t="s">
        <v>305</v>
      </c>
      <c r="E902" s="1" t="s">
        <v>620</v>
      </c>
      <c r="F902" s="1" t="s">
        <v>36</v>
      </c>
      <c r="G902" s="1" t="s">
        <v>1014</v>
      </c>
      <c r="H902" s="1" t="s">
        <v>585</v>
      </c>
      <c r="I902" s="1" t="s">
        <v>219</v>
      </c>
      <c r="J902" s="1" t="s">
        <v>633</v>
      </c>
    </row>
    <row r="903" spans="1:10" x14ac:dyDescent="0.25">
      <c r="A903" s="1" t="s">
        <v>1723</v>
      </c>
      <c r="B903" s="1" t="s">
        <v>521</v>
      </c>
      <c r="C903" s="1" t="s">
        <v>367</v>
      </c>
      <c r="D903" s="1" t="s">
        <v>322</v>
      </c>
      <c r="E903" s="1" t="s">
        <v>245</v>
      </c>
      <c r="F903" s="1" t="s">
        <v>36</v>
      </c>
      <c r="G903" s="1" t="s">
        <v>1364</v>
      </c>
      <c r="H903" s="1" t="s">
        <v>585</v>
      </c>
      <c r="I903" s="1" t="s">
        <v>273</v>
      </c>
      <c r="J903" s="1" t="s">
        <v>379</v>
      </c>
    </row>
    <row r="904" spans="1:10" x14ac:dyDescent="0.25">
      <c r="A904" s="1" t="s">
        <v>1724</v>
      </c>
      <c r="B904" s="1" t="s">
        <v>640</v>
      </c>
      <c r="C904" s="1" t="s">
        <v>476</v>
      </c>
      <c r="D904" s="1" t="s">
        <v>989</v>
      </c>
      <c r="E904" s="1" t="s">
        <v>357</v>
      </c>
      <c r="F904" s="1" t="s">
        <v>1725</v>
      </c>
      <c r="G904" s="1" t="s">
        <v>1533</v>
      </c>
      <c r="H904" s="1" t="s">
        <v>1726</v>
      </c>
      <c r="I904" s="1" t="s">
        <v>273</v>
      </c>
      <c r="J904" s="1" t="s">
        <v>649</v>
      </c>
    </row>
    <row r="905" spans="1:10" x14ac:dyDescent="0.25">
      <c r="A905" s="1" t="s">
        <v>1727</v>
      </c>
      <c r="B905" s="1" t="s">
        <v>508</v>
      </c>
      <c r="C905" s="1" t="s">
        <v>388</v>
      </c>
      <c r="D905" s="1" t="s">
        <v>847</v>
      </c>
      <c r="E905" s="1" t="s">
        <v>504</v>
      </c>
      <c r="F905" s="1" t="s">
        <v>1441</v>
      </c>
      <c r="G905" s="1" t="s">
        <v>669</v>
      </c>
      <c r="H905" s="1" t="s">
        <v>204</v>
      </c>
      <c r="I905" s="1" t="s">
        <v>205</v>
      </c>
      <c r="J905" s="1" t="s">
        <v>850</v>
      </c>
    </row>
    <row r="906" spans="1:10" x14ac:dyDescent="0.25">
      <c r="A906" s="1" t="s">
        <v>1728</v>
      </c>
      <c r="B906" s="1" t="s">
        <v>373</v>
      </c>
      <c r="C906" s="1" t="s">
        <v>633</v>
      </c>
      <c r="D906" s="1" t="s">
        <v>1538</v>
      </c>
      <c r="E906" s="1" t="s">
        <v>504</v>
      </c>
      <c r="F906" s="1" t="s">
        <v>1441</v>
      </c>
      <c r="G906" s="1" t="s">
        <v>931</v>
      </c>
      <c r="H906" s="1" t="s">
        <v>237</v>
      </c>
      <c r="I906" s="1" t="s">
        <v>392</v>
      </c>
      <c r="J906" s="1" t="s">
        <v>223</v>
      </c>
    </row>
    <row r="907" spans="1:10" x14ac:dyDescent="0.25">
      <c r="A907" s="1" t="s">
        <v>1729</v>
      </c>
      <c r="B907" s="1" t="s">
        <v>641</v>
      </c>
      <c r="C907" s="1" t="s">
        <v>379</v>
      </c>
      <c r="D907" s="1" t="s">
        <v>833</v>
      </c>
      <c r="E907" s="1" t="s">
        <v>383</v>
      </c>
      <c r="F907" s="1" t="s">
        <v>195</v>
      </c>
      <c r="G907" s="1" t="s">
        <v>940</v>
      </c>
      <c r="H907" s="1" t="s">
        <v>237</v>
      </c>
      <c r="I907" s="1" t="s">
        <v>212</v>
      </c>
      <c r="J907" s="1" t="s">
        <v>752</v>
      </c>
    </row>
    <row r="908" spans="1:10" x14ac:dyDescent="0.25">
      <c r="A908" s="1" t="s">
        <v>1730</v>
      </c>
      <c r="B908" s="1" t="s">
        <v>246</v>
      </c>
      <c r="C908" s="1" t="s">
        <v>255</v>
      </c>
      <c r="D908" s="1" t="s">
        <v>1338</v>
      </c>
      <c r="E908" s="1" t="s">
        <v>641</v>
      </c>
      <c r="F908" s="1" t="s">
        <v>195</v>
      </c>
      <c r="G908" s="1" t="s">
        <v>858</v>
      </c>
      <c r="H908" s="1" t="s">
        <v>237</v>
      </c>
      <c r="I908" s="1" t="s">
        <v>212</v>
      </c>
      <c r="J908" s="1" t="s">
        <v>229</v>
      </c>
    </row>
    <row r="909" spans="1:10" x14ac:dyDescent="0.25">
      <c r="A909" s="1" t="s">
        <v>1731</v>
      </c>
      <c r="B909" s="1" t="s">
        <v>633</v>
      </c>
      <c r="C909" s="1" t="s">
        <v>746</v>
      </c>
      <c r="D909" s="1" t="s">
        <v>1335</v>
      </c>
      <c r="E909" s="1" t="s">
        <v>641</v>
      </c>
      <c r="F909" s="1" t="s">
        <v>36</v>
      </c>
      <c r="G909" s="1" t="s">
        <v>903</v>
      </c>
      <c r="H909" s="1" t="s">
        <v>547</v>
      </c>
      <c r="I909" s="1" t="s">
        <v>204</v>
      </c>
      <c r="J909" s="1" t="s">
        <v>229</v>
      </c>
    </row>
    <row r="910" spans="1:10" x14ac:dyDescent="0.25">
      <c r="A910" s="1" t="s">
        <v>1732</v>
      </c>
      <c r="B910" s="1" t="s">
        <v>641</v>
      </c>
      <c r="C910" s="1" t="s">
        <v>363</v>
      </c>
      <c r="D910" s="1" t="s">
        <v>1335</v>
      </c>
      <c r="E910" s="1" t="s">
        <v>388</v>
      </c>
      <c r="F910" s="1" t="s">
        <v>195</v>
      </c>
      <c r="G910" s="1" t="s">
        <v>928</v>
      </c>
      <c r="H910" s="1" t="s">
        <v>547</v>
      </c>
      <c r="I910" s="1" t="s">
        <v>237</v>
      </c>
      <c r="J910" s="1" t="s">
        <v>649</v>
      </c>
    </row>
    <row r="911" spans="1:10" x14ac:dyDescent="0.25">
      <c r="A911" s="1" t="s">
        <v>1733</v>
      </c>
      <c r="B911" s="1" t="s">
        <v>388</v>
      </c>
      <c r="C911" s="1" t="s">
        <v>255</v>
      </c>
      <c r="D911" s="1" t="s">
        <v>892</v>
      </c>
      <c r="E911" s="1" t="s">
        <v>633</v>
      </c>
      <c r="F911" s="1" t="s">
        <v>36</v>
      </c>
      <c r="G911" s="1" t="s">
        <v>211</v>
      </c>
      <c r="H911" s="1" t="s">
        <v>307</v>
      </c>
      <c r="I911" s="1" t="s">
        <v>204</v>
      </c>
      <c r="J911" s="1" t="s">
        <v>522</v>
      </c>
    </row>
    <row r="912" spans="1:10" x14ac:dyDescent="0.25">
      <c r="A912" s="1" t="s">
        <v>1734</v>
      </c>
      <c r="B912" s="1" t="s">
        <v>442</v>
      </c>
      <c r="C912" s="1" t="s">
        <v>674</v>
      </c>
      <c r="D912" s="1" t="s">
        <v>857</v>
      </c>
      <c r="E912" s="1" t="s">
        <v>255</v>
      </c>
      <c r="F912" s="1" t="s">
        <v>36</v>
      </c>
      <c r="G912" s="1" t="s">
        <v>715</v>
      </c>
      <c r="H912" s="1" t="s">
        <v>237</v>
      </c>
      <c r="I912" s="1" t="s">
        <v>212</v>
      </c>
      <c r="J912" s="1" t="s">
        <v>649</v>
      </c>
    </row>
    <row r="913" spans="1:10" x14ac:dyDescent="0.25">
      <c r="A913" s="1" t="s">
        <v>1735</v>
      </c>
      <c r="B913" s="1" t="s">
        <v>369</v>
      </c>
      <c r="C913" s="1" t="s">
        <v>674</v>
      </c>
      <c r="D913" s="1" t="s">
        <v>1279</v>
      </c>
      <c r="E913" s="1" t="s">
        <v>255</v>
      </c>
      <c r="F913" s="1" t="s">
        <v>36</v>
      </c>
      <c r="G913" s="1" t="s">
        <v>1520</v>
      </c>
      <c r="H913" s="1" t="s">
        <v>547</v>
      </c>
      <c r="I913" s="1" t="s">
        <v>219</v>
      </c>
      <c r="J913" s="1" t="s">
        <v>242</v>
      </c>
    </row>
    <row r="914" spans="1:10" x14ac:dyDescent="0.25">
      <c r="A914" s="1" t="s">
        <v>1736</v>
      </c>
      <c r="B914" s="1" t="s">
        <v>369</v>
      </c>
      <c r="C914" s="1" t="s">
        <v>359</v>
      </c>
      <c r="D914" s="1" t="s">
        <v>892</v>
      </c>
      <c r="E914" s="1" t="s">
        <v>363</v>
      </c>
      <c r="F914" s="1" t="s">
        <v>36</v>
      </c>
      <c r="G914" s="1" t="s">
        <v>1737</v>
      </c>
      <c r="H914" s="1" t="s">
        <v>273</v>
      </c>
      <c r="I914" s="1" t="s">
        <v>274</v>
      </c>
      <c r="J914" s="1" t="s">
        <v>504</v>
      </c>
    </row>
    <row r="915" spans="1:10" x14ac:dyDescent="0.25">
      <c r="A915" s="1" t="s">
        <v>1738</v>
      </c>
      <c r="B915" s="1" t="s">
        <v>379</v>
      </c>
      <c r="C915" s="1" t="s">
        <v>746</v>
      </c>
      <c r="D915" s="1" t="s">
        <v>1058</v>
      </c>
      <c r="E915" s="1" t="s">
        <v>379</v>
      </c>
      <c r="F915" s="1" t="s">
        <v>36</v>
      </c>
      <c r="G915" s="1" t="s">
        <v>1516</v>
      </c>
      <c r="H915" s="1" t="s">
        <v>274</v>
      </c>
      <c r="I915" s="1" t="s">
        <v>405</v>
      </c>
      <c r="J915" s="1" t="s">
        <v>242</v>
      </c>
    </row>
    <row r="916" spans="1:10" x14ac:dyDescent="0.25">
      <c r="A916" s="1" t="s">
        <v>1739</v>
      </c>
      <c r="B916" s="1" t="s">
        <v>246</v>
      </c>
      <c r="C916" s="1" t="s">
        <v>505</v>
      </c>
      <c r="D916" s="1" t="s">
        <v>1335</v>
      </c>
      <c r="E916" s="1" t="s">
        <v>246</v>
      </c>
      <c r="F916" s="1" t="s">
        <v>36</v>
      </c>
      <c r="G916" s="1" t="s">
        <v>1463</v>
      </c>
      <c r="H916" s="1" t="s">
        <v>238</v>
      </c>
      <c r="I916" s="1" t="s">
        <v>405</v>
      </c>
      <c r="J916" s="1" t="s">
        <v>504</v>
      </c>
    </row>
    <row r="917" spans="1:10" x14ac:dyDescent="0.25">
      <c r="A917" s="1" t="s">
        <v>1740</v>
      </c>
      <c r="B917" s="1" t="s">
        <v>369</v>
      </c>
      <c r="C917" s="1" t="s">
        <v>746</v>
      </c>
      <c r="D917" s="1" t="s">
        <v>1058</v>
      </c>
      <c r="E917" s="1" t="s">
        <v>505</v>
      </c>
      <c r="F917" s="1" t="s">
        <v>36</v>
      </c>
      <c r="G917" s="1" t="s">
        <v>1543</v>
      </c>
      <c r="H917" s="1" t="s">
        <v>237</v>
      </c>
      <c r="I917" s="1" t="s">
        <v>212</v>
      </c>
      <c r="J917" s="1" t="s">
        <v>508</v>
      </c>
    </row>
    <row r="918" spans="1:10" x14ac:dyDescent="0.25">
      <c r="A918" s="1" t="s">
        <v>1741</v>
      </c>
      <c r="B918" s="1" t="s">
        <v>379</v>
      </c>
      <c r="C918" s="1" t="s">
        <v>746</v>
      </c>
      <c r="D918" s="1" t="s">
        <v>847</v>
      </c>
      <c r="E918" s="1" t="s">
        <v>369</v>
      </c>
      <c r="F918" s="1" t="s">
        <v>36</v>
      </c>
      <c r="G918" s="1" t="s">
        <v>1513</v>
      </c>
      <c r="H918" s="1" t="s">
        <v>273</v>
      </c>
      <c r="I918" s="1" t="s">
        <v>219</v>
      </c>
      <c r="J918" s="1" t="s">
        <v>242</v>
      </c>
    </row>
    <row r="919" spans="1:10" x14ac:dyDescent="0.25">
      <c r="A919" s="1" t="s">
        <v>1742</v>
      </c>
      <c r="B919" s="1" t="s">
        <v>633</v>
      </c>
      <c r="C919" s="1" t="s">
        <v>255</v>
      </c>
      <c r="D919" s="1" t="s">
        <v>1043</v>
      </c>
      <c r="E919" s="1" t="s">
        <v>379</v>
      </c>
      <c r="F919" s="1" t="s">
        <v>36</v>
      </c>
      <c r="G919" s="1" t="s">
        <v>1743</v>
      </c>
      <c r="H919" s="1" t="s">
        <v>219</v>
      </c>
      <c r="I919" s="1" t="s">
        <v>212</v>
      </c>
      <c r="J919" s="1" t="s">
        <v>522</v>
      </c>
    </row>
    <row r="920" spans="1:10" x14ac:dyDescent="0.25">
      <c r="A920" s="1" t="s">
        <v>1744</v>
      </c>
      <c r="B920" s="1" t="s">
        <v>388</v>
      </c>
      <c r="C920" s="1" t="s">
        <v>369</v>
      </c>
      <c r="D920" s="1" t="s">
        <v>1043</v>
      </c>
      <c r="E920" s="1" t="s">
        <v>633</v>
      </c>
      <c r="F920" s="1" t="s">
        <v>36</v>
      </c>
      <c r="G920" s="1" t="s">
        <v>1745</v>
      </c>
      <c r="H920" s="1" t="s">
        <v>238</v>
      </c>
      <c r="I920" s="1" t="s">
        <v>205</v>
      </c>
      <c r="J920" s="1" t="s">
        <v>752</v>
      </c>
    </row>
    <row r="921" spans="1:10" x14ac:dyDescent="0.25">
      <c r="A921" s="1" t="s">
        <v>1746</v>
      </c>
      <c r="B921" s="1" t="s">
        <v>504</v>
      </c>
      <c r="C921" s="1" t="s">
        <v>641</v>
      </c>
      <c r="D921" s="1" t="s">
        <v>829</v>
      </c>
      <c r="E921" s="1" t="s">
        <v>764</v>
      </c>
      <c r="F921" s="1" t="s">
        <v>36</v>
      </c>
      <c r="G921" s="1" t="s">
        <v>463</v>
      </c>
      <c r="H921" s="1" t="s">
        <v>205</v>
      </c>
      <c r="I921" s="1" t="s">
        <v>35</v>
      </c>
      <c r="J921" s="1" t="s">
        <v>817</v>
      </c>
    </row>
    <row r="922" spans="1:10" x14ac:dyDescent="0.25">
      <c r="A922" s="1" t="s">
        <v>1747</v>
      </c>
      <c r="B922" s="1" t="s">
        <v>649</v>
      </c>
      <c r="C922" s="1" t="s">
        <v>504</v>
      </c>
      <c r="D922" s="1" t="s">
        <v>835</v>
      </c>
      <c r="E922" s="1" t="s">
        <v>235</v>
      </c>
      <c r="F922" s="1" t="s">
        <v>36</v>
      </c>
      <c r="G922" s="1" t="s">
        <v>1726</v>
      </c>
      <c r="H922" s="1" t="s">
        <v>35</v>
      </c>
      <c r="I922" s="1" t="s">
        <v>35</v>
      </c>
      <c r="J922" s="1" t="s">
        <v>389</v>
      </c>
    </row>
    <row r="923" spans="1:10" x14ac:dyDescent="0.25">
      <c r="A923" s="1" t="s">
        <v>1748</v>
      </c>
      <c r="B923" s="1" t="s">
        <v>817</v>
      </c>
      <c r="C923" s="1" t="s">
        <v>649</v>
      </c>
      <c r="D923" s="1" t="s">
        <v>839</v>
      </c>
      <c r="E923" s="1" t="s">
        <v>380</v>
      </c>
      <c r="F923" s="1" t="s">
        <v>36</v>
      </c>
      <c r="G923" s="1" t="s">
        <v>461</v>
      </c>
      <c r="H923" s="1" t="s">
        <v>405</v>
      </c>
      <c r="I923" s="1" t="s">
        <v>35</v>
      </c>
      <c r="J923" s="1" t="s">
        <v>850</v>
      </c>
    </row>
    <row r="924" spans="1:10" x14ac:dyDescent="0.25">
      <c r="A924" s="1" t="s">
        <v>1749</v>
      </c>
      <c r="B924" s="1" t="s">
        <v>389</v>
      </c>
      <c r="C924" s="1" t="s">
        <v>522</v>
      </c>
      <c r="D924" s="1" t="s">
        <v>839</v>
      </c>
      <c r="E924" s="1" t="s">
        <v>817</v>
      </c>
      <c r="F924" s="1" t="s">
        <v>36</v>
      </c>
      <c r="G924" s="1" t="s">
        <v>823</v>
      </c>
      <c r="H924" s="1" t="s">
        <v>405</v>
      </c>
      <c r="I924" s="1" t="s">
        <v>35</v>
      </c>
      <c r="J924" s="1" t="s">
        <v>391</v>
      </c>
    </row>
    <row r="925" spans="1:10" x14ac:dyDescent="0.25">
      <c r="A925" s="1" t="s">
        <v>1750</v>
      </c>
      <c r="B925" s="1" t="s">
        <v>817</v>
      </c>
      <c r="C925" s="1" t="s">
        <v>649</v>
      </c>
      <c r="D925" s="1" t="s">
        <v>872</v>
      </c>
      <c r="E925" s="1" t="s">
        <v>752</v>
      </c>
      <c r="F925" s="1" t="s">
        <v>36</v>
      </c>
      <c r="G925" s="1" t="s">
        <v>1073</v>
      </c>
      <c r="H925" s="1" t="s">
        <v>405</v>
      </c>
      <c r="I925" s="1" t="s">
        <v>35</v>
      </c>
      <c r="J925" s="1" t="s">
        <v>850</v>
      </c>
    </row>
    <row r="926" spans="1:10" x14ac:dyDescent="0.25">
      <c r="A926" s="1" t="s">
        <v>1751</v>
      </c>
      <c r="B926" s="1" t="s">
        <v>384</v>
      </c>
      <c r="C926" s="1" t="s">
        <v>380</v>
      </c>
      <c r="D926" s="1" t="s">
        <v>1597</v>
      </c>
      <c r="E926" s="1" t="s">
        <v>651</v>
      </c>
      <c r="F926" s="1" t="s">
        <v>36</v>
      </c>
      <c r="G926" s="1" t="s">
        <v>890</v>
      </c>
      <c r="H926" s="1" t="s">
        <v>205</v>
      </c>
      <c r="I926" s="1" t="s">
        <v>35</v>
      </c>
      <c r="J926" s="1" t="s">
        <v>653</v>
      </c>
    </row>
    <row r="927" spans="1:10" x14ac:dyDescent="0.25">
      <c r="A927" s="1" t="s">
        <v>1752</v>
      </c>
      <c r="B927" s="1" t="s">
        <v>811</v>
      </c>
      <c r="C927" s="1" t="s">
        <v>384</v>
      </c>
      <c r="D927" s="1" t="s">
        <v>1697</v>
      </c>
      <c r="E927" s="1" t="s">
        <v>391</v>
      </c>
      <c r="F927" s="1" t="s">
        <v>36</v>
      </c>
      <c r="G927" s="1" t="s">
        <v>1362</v>
      </c>
      <c r="H927" s="1" t="s">
        <v>405</v>
      </c>
      <c r="I927" s="1" t="s">
        <v>35</v>
      </c>
      <c r="J927" s="1" t="s">
        <v>517</v>
      </c>
    </row>
    <row r="928" spans="1:10" x14ac:dyDescent="0.25">
      <c r="A928" s="1" t="s">
        <v>1753</v>
      </c>
      <c r="B928" s="1" t="s">
        <v>655</v>
      </c>
      <c r="C928" s="1" t="s">
        <v>510</v>
      </c>
      <c r="D928" s="1" t="s">
        <v>1552</v>
      </c>
      <c r="E928" s="1" t="s">
        <v>737</v>
      </c>
      <c r="F928" s="1" t="s">
        <v>36</v>
      </c>
      <c r="G928" s="1" t="s">
        <v>1754</v>
      </c>
      <c r="H928" s="1" t="s">
        <v>405</v>
      </c>
      <c r="I928" s="1" t="s">
        <v>35</v>
      </c>
      <c r="J928" s="1" t="s">
        <v>503</v>
      </c>
    </row>
    <row r="929" spans="1:10" x14ac:dyDescent="0.25">
      <c r="A929" s="1" t="s">
        <v>1755</v>
      </c>
      <c r="B929" s="1" t="s">
        <v>631</v>
      </c>
      <c r="C929" s="1" t="s">
        <v>394</v>
      </c>
      <c r="D929" s="1" t="s">
        <v>1666</v>
      </c>
      <c r="E929" s="1" t="s">
        <v>701</v>
      </c>
      <c r="F929" s="1" t="s">
        <v>36</v>
      </c>
      <c r="G929" s="1" t="s">
        <v>823</v>
      </c>
      <c r="H929" s="1" t="s">
        <v>392</v>
      </c>
      <c r="I929" s="1" t="s">
        <v>35</v>
      </c>
      <c r="J929" s="1" t="s">
        <v>396</v>
      </c>
    </row>
    <row r="930" spans="1:10" x14ac:dyDescent="0.25">
      <c r="A930" s="1" t="s">
        <v>1756</v>
      </c>
      <c r="B930" s="1" t="s">
        <v>399</v>
      </c>
      <c r="C930" s="1" t="s">
        <v>655</v>
      </c>
      <c r="D930" s="1" t="s">
        <v>1757</v>
      </c>
      <c r="E930" s="1" t="s">
        <v>737</v>
      </c>
      <c r="F930" s="1" t="s">
        <v>36</v>
      </c>
      <c r="G930" s="1" t="s">
        <v>218</v>
      </c>
      <c r="H930" s="1" t="s">
        <v>405</v>
      </c>
      <c r="I930" s="1" t="s">
        <v>35</v>
      </c>
      <c r="J930" s="1" t="s">
        <v>416</v>
      </c>
    </row>
    <row r="931" spans="1:10" x14ac:dyDescent="0.25">
      <c r="A931" s="1" t="s">
        <v>1758</v>
      </c>
      <c r="B931" s="1" t="s">
        <v>643</v>
      </c>
      <c r="C931" s="1" t="s">
        <v>396</v>
      </c>
      <c r="D931" s="1" t="s">
        <v>1666</v>
      </c>
      <c r="E931" s="1" t="s">
        <v>503</v>
      </c>
      <c r="F931" s="1" t="s">
        <v>36</v>
      </c>
      <c r="G931" s="1" t="s">
        <v>1372</v>
      </c>
      <c r="H931" s="1" t="s">
        <v>405</v>
      </c>
      <c r="I931" s="1" t="s">
        <v>35</v>
      </c>
      <c r="J931" s="1" t="s">
        <v>198</v>
      </c>
    </row>
    <row r="932" spans="1:10" x14ac:dyDescent="0.25">
      <c r="A932" s="1" t="s">
        <v>1759</v>
      </c>
      <c r="B932" s="1" t="s">
        <v>198</v>
      </c>
      <c r="C932" s="1" t="s">
        <v>396</v>
      </c>
      <c r="D932" s="1" t="s">
        <v>1757</v>
      </c>
      <c r="E932" s="1" t="s">
        <v>396</v>
      </c>
      <c r="F932" s="1" t="s">
        <v>36</v>
      </c>
      <c r="G932" s="1" t="s">
        <v>1366</v>
      </c>
      <c r="H932" s="1" t="s">
        <v>205</v>
      </c>
      <c r="I932" s="1" t="s">
        <v>35</v>
      </c>
      <c r="J932" s="1" t="s">
        <v>503</v>
      </c>
    </row>
    <row r="933" spans="1:10" x14ac:dyDescent="0.25">
      <c r="A933" s="1" t="s">
        <v>1760</v>
      </c>
      <c r="B933" s="1" t="s">
        <v>198</v>
      </c>
      <c r="C933" s="1" t="s">
        <v>503</v>
      </c>
      <c r="D933" s="1" t="s">
        <v>1761</v>
      </c>
      <c r="E933" s="1" t="s">
        <v>399</v>
      </c>
      <c r="F933" s="1" t="s">
        <v>36</v>
      </c>
      <c r="G933" s="1" t="s">
        <v>1173</v>
      </c>
      <c r="H933" s="1" t="s">
        <v>392</v>
      </c>
      <c r="I933" s="1" t="s">
        <v>35</v>
      </c>
      <c r="J933" s="1" t="s">
        <v>198</v>
      </c>
    </row>
    <row r="934" spans="1:10" x14ac:dyDescent="0.25">
      <c r="A934" s="1" t="s">
        <v>1762</v>
      </c>
      <c r="B934" s="1" t="s">
        <v>512</v>
      </c>
      <c r="C934" s="1" t="s">
        <v>399</v>
      </c>
      <c r="D934" s="1" t="s">
        <v>1763</v>
      </c>
      <c r="E934" s="1" t="s">
        <v>629</v>
      </c>
      <c r="F934" s="1" t="s">
        <v>36</v>
      </c>
      <c r="G934" s="1" t="s">
        <v>1031</v>
      </c>
      <c r="H934" s="1" t="s">
        <v>205</v>
      </c>
      <c r="I934" s="1" t="s">
        <v>35</v>
      </c>
      <c r="J934" s="1" t="s">
        <v>512</v>
      </c>
    </row>
    <row r="935" spans="1:10" x14ac:dyDescent="0.25">
      <c r="A935" s="1" t="s">
        <v>1764</v>
      </c>
      <c r="B935" s="1" t="s">
        <v>664</v>
      </c>
      <c r="C935" s="1" t="s">
        <v>647</v>
      </c>
      <c r="D935" s="1" t="s">
        <v>1765</v>
      </c>
      <c r="E935" s="1" t="s">
        <v>402</v>
      </c>
      <c r="F935" s="1" t="s">
        <v>36</v>
      </c>
      <c r="G935" s="1" t="s">
        <v>1031</v>
      </c>
      <c r="H935" s="1" t="s">
        <v>35</v>
      </c>
      <c r="I935" s="1" t="s">
        <v>35</v>
      </c>
      <c r="J935" s="1" t="s">
        <v>647</v>
      </c>
    </row>
    <row r="936" spans="1:10" x14ac:dyDescent="0.25">
      <c r="A936" s="1" t="s">
        <v>1766</v>
      </c>
      <c r="B936" s="1" t="s">
        <v>983</v>
      </c>
      <c r="C936" s="1" t="s">
        <v>404</v>
      </c>
      <c r="D936" s="1" t="s">
        <v>1765</v>
      </c>
      <c r="E936" s="1" t="s">
        <v>404</v>
      </c>
      <c r="F936" s="1" t="s">
        <v>36</v>
      </c>
      <c r="G936" s="1" t="s">
        <v>945</v>
      </c>
      <c r="H936" s="1" t="s">
        <v>405</v>
      </c>
      <c r="I936" s="1" t="s">
        <v>35</v>
      </c>
      <c r="J936" s="1" t="s">
        <v>662</v>
      </c>
    </row>
    <row r="937" spans="1:10" x14ac:dyDescent="0.25">
      <c r="A937" s="1" t="s">
        <v>1767</v>
      </c>
      <c r="B937" s="1" t="s">
        <v>660</v>
      </c>
      <c r="C937" s="1" t="s">
        <v>402</v>
      </c>
      <c r="D937" s="1" t="s">
        <v>1763</v>
      </c>
      <c r="E937" s="1" t="s">
        <v>693</v>
      </c>
      <c r="F937" s="1" t="s">
        <v>36</v>
      </c>
      <c r="G937" s="1" t="s">
        <v>1093</v>
      </c>
      <c r="H937" s="1" t="s">
        <v>405</v>
      </c>
      <c r="I937" s="1" t="s">
        <v>35</v>
      </c>
      <c r="J937" s="1" t="s">
        <v>660</v>
      </c>
    </row>
    <row r="938" spans="1:10" x14ac:dyDescent="0.25">
      <c r="A938" s="1" t="s">
        <v>1768</v>
      </c>
      <c r="B938" s="1" t="s">
        <v>655</v>
      </c>
      <c r="C938" s="1" t="s">
        <v>210</v>
      </c>
      <c r="D938" s="1" t="s">
        <v>1604</v>
      </c>
      <c r="E938" s="1" t="s">
        <v>737</v>
      </c>
      <c r="F938" s="1" t="s">
        <v>36</v>
      </c>
      <c r="G938" s="1" t="s">
        <v>915</v>
      </c>
      <c r="H938" s="1" t="s">
        <v>238</v>
      </c>
      <c r="I938" s="1" t="s">
        <v>205</v>
      </c>
      <c r="J938" s="1" t="s">
        <v>416</v>
      </c>
    </row>
    <row r="939" spans="1:10" x14ac:dyDescent="0.25">
      <c r="A939" s="1" t="s">
        <v>1769</v>
      </c>
      <c r="B939" s="1" t="s">
        <v>503</v>
      </c>
      <c r="C939" s="1" t="s">
        <v>737</v>
      </c>
      <c r="D939" s="1" t="s">
        <v>1604</v>
      </c>
      <c r="E939" s="1" t="s">
        <v>399</v>
      </c>
      <c r="F939" s="1" t="s">
        <v>36</v>
      </c>
      <c r="G939" s="1" t="s">
        <v>994</v>
      </c>
      <c r="H939" s="1" t="s">
        <v>274</v>
      </c>
      <c r="I939" s="1" t="s">
        <v>205</v>
      </c>
      <c r="J939" s="1" t="s">
        <v>198</v>
      </c>
    </row>
    <row r="940" spans="1:10" x14ac:dyDescent="0.25">
      <c r="A940" s="1" t="s">
        <v>1770</v>
      </c>
      <c r="B940" s="1" t="s">
        <v>416</v>
      </c>
      <c r="C940" s="1" t="s">
        <v>655</v>
      </c>
      <c r="D940" s="1" t="s">
        <v>1552</v>
      </c>
      <c r="E940" s="1" t="s">
        <v>503</v>
      </c>
      <c r="F940" s="1" t="s">
        <v>36</v>
      </c>
      <c r="G940" s="1" t="s">
        <v>977</v>
      </c>
      <c r="H940" s="1" t="s">
        <v>212</v>
      </c>
      <c r="I940" s="1" t="s">
        <v>205</v>
      </c>
      <c r="J940" s="1" t="s">
        <v>198</v>
      </c>
    </row>
    <row r="941" spans="1:10" x14ac:dyDescent="0.25">
      <c r="A941" s="1" t="s">
        <v>1771</v>
      </c>
      <c r="B941" s="1" t="s">
        <v>503</v>
      </c>
      <c r="C941" s="1" t="s">
        <v>737</v>
      </c>
      <c r="D941" s="1" t="s">
        <v>1757</v>
      </c>
      <c r="E941" s="1" t="s">
        <v>399</v>
      </c>
      <c r="F941" s="1" t="s">
        <v>36</v>
      </c>
      <c r="G941" s="1" t="s">
        <v>1006</v>
      </c>
      <c r="H941" s="1" t="s">
        <v>392</v>
      </c>
      <c r="I941" s="1" t="s">
        <v>205</v>
      </c>
      <c r="J941" s="1" t="s">
        <v>198</v>
      </c>
    </row>
    <row r="942" spans="1:10" x14ac:dyDescent="0.25">
      <c r="A942" s="1" t="s">
        <v>1772</v>
      </c>
      <c r="B942" s="1" t="s">
        <v>396</v>
      </c>
      <c r="C942" s="1" t="s">
        <v>701</v>
      </c>
      <c r="D942" s="1" t="s">
        <v>1552</v>
      </c>
      <c r="E942" s="1" t="s">
        <v>737</v>
      </c>
      <c r="F942" s="1" t="s">
        <v>36</v>
      </c>
      <c r="G942" s="1" t="s">
        <v>1056</v>
      </c>
      <c r="H942" s="1" t="s">
        <v>392</v>
      </c>
      <c r="I942" s="1" t="s">
        <v>35</v>
      </c>
      <c r="J942" s="1" t="s">
        <v>503</v>
      </c>
    </row>
    <row r="943" spans="1:10" x14ac:dyDescent="0.25">
      <c r="A943" s="1" t="s">
        <v>1773</v>
      </c>
      <c r="B943" s="1" t="s">
        <v>629</v>
      </c>
      <c r="C943" s="1" t="s">
        <v>416</v>
      </c>
      <c r="D943" s="1" t="s">
        <v>1550</v>
      </c>
      <c r="E943" s="1" t="s">
        <v>198</v>
      </c>
      <c r="F943" s="1" t="s">
        <v>36</v>
      </c>
      <c r="G943" s="1" t="s">
        <v>1082</v>
      </c>
      <c r="H943" s="1" t="s">
        <v>405</v>
      </c>
      <c r="I943" s="1" t="s">
        <v>35</v>
      </c>
      <c r="J943" s="1" t="s">
        <v>400</v>
      </c>
    </row>
    <row r="944" spans="1:10" x14ac:dyDescent="0.25">
      <c r="A944" s="1" t="s">
        <v>1774</v>
      </c>
      <c r="B944" s="1" t="s">
        <v>400</v>
      </c>
      <c r="C944" s="1" t="s">
        <v>198</v>
      </c>
      <c r="D944" s="1" t="s">
        <v>1666</v>
      </c>
      <c r="E944" s="1" t="s">
        <v>438</v>
      </c>
      <c r="F944" s="1" t="s">
        <v>36</v>
      </c>
      <c r="G944" s="1" t="s">
        <v>1006</v>
      </c>
      <c r="H944" s="1" t="s">
        <v>405</v>
      </c>
      <c r="I944" s="1" t="s">
        <v>35</v>
      </c>
      <c r="J944" s="1" t="s">
        <v>647</v>
      </c>
    </row>
    <row r="945" spans="1:10" x14ac:dyDescent="0.25">
      <c r="A945" s="1" t="s">
        <v>1775</v>
      </c>
      <c r="B945" s="1" t="s">
        <v>399</v>
      </c>
      <c r="C945" s="1" t="s">
        <v>396</v>
      </c>
      <c r="D945" s="1" t="s">
        <v>1666</v>
      </c>
      <c r="E945" s="1" t="s">
        <v>503</v>
      </c>
      <c r="F945" s="1" t="s">
        <v>36</v>
      </c>
      <c r="G945" s="1" t="s">
        <v>1031</v>
      </c>
      <c r="H945" s="1" t="s">
        <v>405</v>
      </c>
      <c r="I945" s="1" t="s">
        <v>35</v>
      </c>
      <c r="J945" s="1" t="s">
        <v>198</v>
      </c>
    </row>
    <row r="946" spans="1:10" x14ac:dyDescent="0.25">
      <c r="A946" s="1" t="s">
        <v>1776</v>
      </c>
      <c r="B946" s="1" t="s">
        <v>631</v>
      </c>
      <c r="C946" s="1" t="s">
        <v>510</v>
      </c>
      <c r="D946" s="1" t="s">
        <v>1669</v>
      </c>
      <c r="E946" s="1" t="s">
        <v>701</v>
      </c>
      <c r="F946" s="1" t="s">
        <v>36</v>
      </c>
      <c r="G946" s="1" t="s">
        <v>1138</v>
      </c>
      <c r="H946" s="1" t="s">
        <v>392</v>
      </c>
      <c r="I946" s="1" t="s">
        <v>35</v>
      </c>
      <c r="J946" s="1" t="s">
        <v>396</v>
      </c>
    </row>
    <row r="947" spans="1:10" x14ac:dyDescent="0.25">
      <c r="A947" s="1" t="s">
        <v>1777</v>
      </c>
      <c r="B947" s="1" t="s">
        <v>210</v>
      </c>
      <c r="C947" s="1" t="s">
        <v>217</v>
      </c>
      <c r="D947" s="1" t="s">
        <v>1672</v>
      </c>
      <c r="E947" s="1" t="s">
        <v>210</v>
      </c>
      <c r="F947" s="1" t="s">
        <v>36</v>
      </c>
      <c r="G947" s="1" t="s">
        <v>1100</v>
      </c>
      <c r="H947" s="1" t="s">
        <v>405</v>
      </c>
      <c r="I947" s="1" t="s">
        <v>35</v>
      </c>
      <c r="J947" s="1" t="s">
        <v>396</v>
      </c>
    </row>
    <row r="948" spans="1:10" x14ac:dyDescent="0.25">
      <c r="A948" s="1" t="s">
        <v>1778</v>
      </c>
      <c r="B948" s="1" t="s">
        <v>737</v>
      </c>
      <c r="C948" s="1" t="s">
        <v>210</v>
      </c>
      <c r="D948" s="1" t="s">
        <v>1550</v>
      </c>
      <c r="E948" s="1" t="s">
        <v>396</v>
      </c>
      <c r="F948" s="1" t="s">
        <v>36</v>
      </c>
      <c r="G948" s="1" t="s">
        <v>855</v>
      </c>
      <c r="H948" s="1" t="s">
        <v>405</v>
      </c>
      <c r="I948" s="1" t="s">
        <v>35</v>
      </c>
      <c r="J948" s="1" t="s">
        <v>643</v>
      </c>
    </row>
    <row r="949" spans="1:10" x14ac:dyDescent="0.25">
      <c r="A949" s="1" t="s">
        <v>1779</v>
      </c>
      <c r="B949" s="1" t="s">
        <v>510</v>
      </c>
      <c r="C949" s="1" t="s">
        <v>217</v>
      </c>
      <c r="D949" s="1" t="s">
        <v>1780</v>
      </c>
      <c r="E949" s="1" t="s">
        <v>510</v>
      </c>
      <c r="F949" s="1" t="s">
        <v>36</v>
      </c>
      <c r="G949" s="1" t="s">
        <v>967</v>
      </c>
      <c r="H949" s="1" t="s">
        <v>392</v>
      </c>
      <c r="I949" s="1" t="s">
        <v>205</v>
      </c>
      <c r="J949" s="1" t="s">
        <v>655</v>
      </c>
    </row>
    <row r="950" spans="1:10" x14ac:dyDescent="0.25">
      <c r="A950" s="1" t="s">
        <v>1781</v>
      </c>
      <c r="B950" s="1" t="s">
        <v>811</v>
      </c>
      <c r="C950" s="1" t="s">
        <v>886</v>
      </c>
      <c r="D950" s="1" t="s">
        <v>1597</v>
      </c>
      <c r="E950" s="1" t="s">
        <v>201</v>
      </c>
      <c r="F950" s="1" t="s">
        <v>36</v>
      </c>
      <c r="G950" s="1" t="s">
        <v>1014</v>
      </c>
      <c r="H950" s="1" t="s">
        <v>231</v>
      </c>
      <c r="I950" s="1" t="s">
        <v>392</v>
      </c>
      <c r="J950" s="1" t="s">
        <v>510</v>
      </c>
    </row>
    <row r="951" spans="1:10" x14ac:dyDescent="0.25">
      <c r="A951" s="1" t="s">
        <v>1782</v>
      </c>
      <c r="B951" s="1" t="s">
        <v>384</v>
      </c>
      <c r="C951" s="1" t="s">
        <v>651</v>
      </c>
      <c r="D951" s="1" t="s">
        <v>1597</v>
      </c>
      <c r="E951" s="1" t="s">
        <v>223</v>
      </c>
      <c r="F951" s="1" t="s">
        <v>36</v>
      </c>
      <c r="G951" s="1" t="s">
        <v>1614</v>
      </c>
      <c r="H951" s="1" t="s">
        <v>204</v>
      </c>
      <c r="I951" s="1" t="s">
        <v>212</v>
      </c>
      <c r="J951" s="1" t="s">
        <v>811</v>
      </c>
    </row>
    <row r="952" spans="1:10" x14ac:dyDescent="0.25">
      <c r="A952" s="1" t="s">
        <v>1783</v>
      </c>
      <c r="B952" s="1" t="s">
        <v>886</v>
      </c>
      <c r="C952" s="1" t="s">
        <v>651</v>
      </c>
      <c r="D952" s="1" t="s">
        <v>868</v>
      </c>
      <c r="E952" s="1" t="s">
        <v>223</v>
      </c>
      <c r="F952" s="1" t="s">
        <v>36</v>
      </c>
      <c r="G952" s="1" t="s">
        <v>1190</v>
      </c>
      <c r="H952" s="1" t="s">
        <v>274</v>
      </c>
      <c r="I952" s="1" t="s">
        <v>392</v>
      </c>
      <c r="J952" s="1" t="s">
        <v>811</v>
      </c>
    </row>
    <row r="953" spans="1:10" x14ac:dyDescent="0.25">
      <c r="A953" s="1" t="s">
        <v>1784</v>
      </c>
      <c r="B953" s="1" t="s">
        <v>886</v>
      </c>
      <c r="C953" s="1" t="s">
        <v>651</v>
      </c>
      <c r="D953" s="1" t="s">
        <v>833</v>
      </c>
      <c r="E953" s="1" t="s">
        <v>223</v>
      </c>
      <c r="F953" s="1" t="s">
        <v>36</v>
      </c>
      <c r="G953" s="1" t="s">
        <v>1217</v>
      </c>
      <c r="H953" s="1" t="s">
        <v>238</v>
      </c>
      <c r="I953" s="1" t="s">
        <v>405</v>
      </c>
      <c r="J953" s="1" t="s">
        <v>739</v>
      </c>
    </row>
    <row r="954" spans="1:10" x14ac:dyDescent="0.25">
      <c r="A954" s="1" t="s">
        <v>1785</v>
      </c>
      <c r="B954" s="1" t="s">
        <v>886</v>
      </c>
      <c r="C954" s="1" t="s">
        <v>651</v>
      </c>
      <c r="D954" s="1" t="s">
        <v>1291</v>
      </c>
      <c r="E954" s="1" t="s">
        <v>384</v>
      </c>
      <c r="F954" s="1" t="s">
        <v>36</v>
      </c>
      <c r="G954" s="1" t="s">
        <v>1364</v>
      </c>
      <c r="H954" s="1" t="s">
        <v>238</v>
      </c>
      <c r="I954" s="1" t="s">
        <v>405</v>
      </c>
      <c r="J954" s="1" t="s">
        <v>217</v>
      </c>
    </row>
    <row r="955" spans="1:10" x14ac:dyDescent="0.25">
      <c r="A955" s="1" t="s">
        <v>1786</v>
      </c>
      <c r="B955" s="1" t="s">
        <v>850</v>
      </c>
      <c r="C955" s="1" t="s">
        <v>651</v>
      </c>
      <c r="D955" s="1" t="s">
        <v>835</v>
      </c>
      <c r="E955" s="1" t="s">
        <v>384</v>
      </c>
      <c r="F955" s="1" t="s">
        <v>36</v>
      </c>
      <c r="G955" s="1" t="s">
        <v>863</v>
      </c>
      <c r="H955" s="1" t="s">
        <v>212</v>
      </c>
      <c r="I955" s="1" t="s">
        <v>35</v>
      </c>
      <c r="J955" s="1" t="s">
        <v>398</v>
      </c>
    </row>
    <row r="956" spans="1:10" x14ac:dyDescent="0.25">
      <c r="A956" s="1" t="s">
        <v>1787</v>
      </c>
      <c r="B956" s="1" t="s">
        <v>817</v>
      </c>
      <c r="C956" s="1" t="s">
        <v>752</v>
      </c>
      <c r="D956" s="1" t="s">
        <v>835</v>
      </c>
      <c r="E956" s="1" t="s">
        <v>384</v>
      </c>
      <c r="F956" s="1" t="s">
        <v>36</v>
      </c>
      <c r="G956" s="1" t="s">
        <v>912</v>
      </c>
      <c r="H956" s="1" t="s">
        <v>392</v>
      </c>
      <c r="I956" s="1" t="s">
        <v>35</v>
      </c>
      <c r="J956" s="1" t="s">
        <v>398</v>
      </c>
    </row>
    <row r="957" spans="1:10" x14ac:dyDescent="0.25">
      <c r="A957" s="1" t="s">
        <v>1788</v>
      </c>
      <c r="B957" s="1" t="s">
        <v>235</v>
      </c>
      <c r="C957" s="1" t="s">
        <v>229</v>
      </c>
      <c r="D957" s="1" t="s">
        <v>1527</v>
      </c>
      <c r="E957" s="1" t="s">
        <v>651</v>
      </c>
      <c r="F957" s="1" t="s">
        <v>36</v>
      </c>
      <c r="G957" s="1" t="s">
        <v>951</v>
      </c>
      <c r="H957" s="1" t="s">
        <v>392</v>
      </c>
      <c r="I957" s="1" t="s">
        <v>35</v>
      </c>
      <c r="J957" s="1" t="s">
        <v>201</v>
      </c>
    </row>
    <row r="958" spans="1:10" x14ac:dyDescent="0.25">
      <c r="A958" s="1" t="s">
        <v>1789</v>
      </c>
      <c r="B958" s="1" t="s">
        <v>388</v>
      </c>
      <c r="C958" s="1" t="s">
        <v>764</v>
      </c>
      <c r="D958" s="1" t="s">
        <v>1343</v>
      </c>
      <c r="E958" s="1" t="s">
        <v>235</v>
      </c>
      <c r="F958" s="1" t="s">
        <v>36</v>
      </c>
      <c r="G958" s="1" t="s">
        <v>964</v>
      </c>
      <c r="H958" s="1" t="s">
        <v>212</v>
      </c>
      <c r="I958" s="1" t="s">
        <v>205</v>
      </c>
      <c r="J958" s="1" t="s">
        <v>850</v>
      </c>
    </row>
    <row r="959" spans="1:10" x14ac:dyDescent="0.25">
      <c r="A959" s="1" t="s">
        <v>1790</v>
      </c>
      <c r="B959" s="1" t="s">
        <v>373</v>
      </c>
      <c r="C959" s="1" t="s">
        <v>641</v>
      </c>
      <c r="D959" s="1" t="s">
        <v>879</v>
      </c>
      <c r="E959" s="1" t="s">
        <v>508</v>
      </c>
      <c r="F959" s="1" t="s">
        <v>36</v>
      </c>
      <c r="G959" s="1" t="s">
        <v>1034</v>
      </c>
      <c r="H959" s="1" t="s">
        <v>219</v>
      </c>
      <c r="I959" s="1" t="s">
        <v>212</v>
      </c>
      <c r="J959" s="1" t="s">
        <v>389</v>
      </c>
    </row>
    <row r="960" spans="1:10" x14ac:dyDescent="0.25">
      <c r="A960" s="1" t="s">
        <v>1791</v>
      </c>
      <c r="B960" s="1" t="s">
        <v>633</v>
      </c>
      <c r="C960" s="1" t="s">
        <v>246</v>
      </c>
      <c r="D960" s="1" t="s">
        <v>844</v>
      </c>
      <c r="E960" s="1" t="s">
        <v>373</v>
      </c>
      <c r="F960" s="1" t="s">
        <v>36</v>
      </c>
      <c r="G960" s="1" t="s">
        <v>1011</v>
      </c>
      <c r="H960" s="1" t="s">
        <v>237</v>
      </c>
      <c r="I960" s="1" t="s">
        <v>238</v>
      </c>
      <c r="J960" s="1" t="s">
        <v>817</v>
      </c>
    </row>
    <row r="961" spans="1:10" x14ac:dyDescent="0.25">
      <c r="A961" s="1" t="s">
        <v>1792</v>
      </c>
      <c r="B961" s="1" t="s">
        <v>255</v>
      </c>
      <c r="C961" s="1" t="s">
        <v>255</v>
      </c>
      <c r="D961" s="1" t="s">
        <v>827</v>
      </c>
      <c r="E961" s="1" t="s">
        <v>633</v>
      </c>
      <c r="F961" s="1" t="s">
        <v>36</v>
      </c>
      <c r="G961" s="1" t="s">
        <v>1020</v>
      </c>
      <c r="H961" s="1" t="s">
        <v>231</v>
      </c>
      <c r="I961" s="1" t="s">
        <v>238</v>
      </c>
      <c r="J961" s="1" t="s">
        <v>522</v>
      </c>
    </row>
    <row r="962" spans="1:10" x14ac:dyDescent="0.25">
      <c r="A962" s="1" t="s">
        <v>1793</v>
      </c>
      <c r="B962" s="1" t="s">
        <v>227</v>
      </c>
      <c r="C962" s="1" t="s">
        <v>227</v>
      </c>
      <c r="D962" s="1" t="s">
        <v>1279</v>
      </c>
      <c r="E962" s="1" t="s">
        <v>363</v>
      </c>
      <c r="F962" s="1" t="s">
        <v>36</v>
      </c>
      <c r="G962" s="1" t="s">
        <v>1217</v>
      </c>
      <c r="H962" s="1" t="s">
        <v>231</v>
      </c>
      <c r="I962" s="1" t="s">
        <v>238</v>
      </c>
      <c r="J962" s="1" t="s">
        <v>235</v>
      </c>
    </row>
    <row r="963" spans="1:10" x14ac:dyDescent="0.25">
      <c r="A963" s="1" t="s">
        <v>1794</v>
      </c>
      <c r="B963" s="1" t="s">
        <v>476</v>
      </c>
      <c r="C963" s="1" t="s">
        <v>382</v>
      </c>
      <c r="D963" s="1" t="s">
        <v>984</v>
      </c>
      <c r="E963" s="1" t="s">
        <v>640</v>
      </c>
      <c r="F963" s="1" t="s">
        <v>36</v>
      </c>
      <c r="G963" s="1" t="s">
        <v>1180</v>
      </c>
      <c r="H963" s="1" t="s">
        <v>204</v>
      </c>
      <c r="I963" s="1" t="s">
        <v>238</v>
      </c>
      <c r="J963" s="1" t="s">
        <v>242</v>
      </c>
    </row>
    <row r="964" spans="1:10" x14ac:dyDescent="0.25">
      <c r="A964" s="1" t="s">
        <v>1795</v>
      </c>
      <c r="B964" s="1" t="s">
        <v>539</v>
      </c>
      <c r="C964" s="1" t="s">
        <v>372</v>
      </c>
      <c r="D964" s="1" t="s">
        <v>787</v>
      </c>
      <c r="E964" s="1" t="s">
        <v>636</v>
      </c>
      <c r="F964" s="1" t="s">
        <v>36</v>
      </c>
      <c r="G964" s="1" t="s">
        <v>1217</v>
      </c>
      <c r="H964" s="1" t="s">
        <v>231</v>
      </c>
      <c r="I964" s="1" t="s">
        <v>212</v>
      </c>
      <c r="J964" s="1" t="s">
        <v>508</v>
      </c>
    </row>
    <row r="965" spans="1:10" x14ac:dyDescent="0.25">
      <c r="A965" s="1" t="s">
        <v>1796</v>
      </c>
      <c r="B965" s="1" t="s">
        <v>521</v>
      </c>
      <c r="C965" s="1" t="s">
        <v>207</v>
      </c>
      <c r="D965" s="1" t="s">
        <v>546</v>
      </c>
      <c r="E965" s="1" t="s">
        <v>723</v>
      </c>
      <c r="F965" s="1" t="s">
        <v>36</v>
      </c>
      <c r="G965" s="1" t="s">
        <v>1256</v>
      </c>
      <c r="H965" s="1" t="s">
        <v>231</v>
      </c>
      <c r="I965" s="1" t="s">
        <v>274</v>
      </c>
      <c r="J965" s="1" t="s">
        <v>764</v>
      </c>
    </row>
    <row r="966" spans="1:10" x14ac:dyDescent="0.25">
      <c r="A966" s="1" t="s">
        <v>1797</v>
      </c>
      <c r="B966" s="1" t="s">
        <v>605</v>
      </c>
      <c r="C966" s="1" t="s">
        <v>317</v>
      </c>
      <c r="D966" s="1" t="s">
        <v>568</v>
      </c>
      <c r="E966" s="1" t="s">
        <v>337</v>
      </c>
      <c r="F966" s="1" t="s">
        <v>36</v>
      </c>
      <c r="G966" s="1" t="s">
        <v>1217</v>
      </c>
      <c r="H966" s="1" t="s">
        <v>204</v>
      </c>
      <c r="I966" s="1" t="s">
        <v>238</v>
      </c>
      <c r="J966" s="1" t="s">
        <v>388</v>
      </c>
    </row>
    <row r="967" spans="1:10" x14ac:dyDescent="0.25">
      <c r="A967" s="1" t="s">
        <v>1798</v>
      </c>
      <c r="B967" s="1" t="s">
        <v>581</v>
      </c>
      <c r="C967" s="1" t="s">
        <v>356</v>
      </c>
      <c r="D967" s="1" t="s">
        <v>808</v>
      </c>
      <c r="E967" s="1" t="s">
        <v>493</v>
      </c>
      <c r="F967" s="1" t="s">
        <v>36</v>
      </c>
      <c r="G967" s="1" t="s">
        <v>1050</v>
      </c>
      <c r="H967" s="1" t="s">
        <v>237</v>
      </c>
      <c r="I967" s="1" t="s">
        <v>274</v>
      </c>
      <c r="J967" s="1" t="s">
        <v>633</v>
      </c>
    </row>
    <row r="968" spans="1:10" x14ac:dyDescent="0.25">
      <c r="A968" s="1" t="s">
        <v>1799</v>
      </c>
      <c r="B968" s="1" t="s">
        <v>51</v>
      </c>
      <c r="C968" s="1" t="s">
        <v>228</v>
      </c>
      <c r="D968" s="1" t="s">
        <v>298</v>
      </c>
      <c r="E968" s="1" t="s">
        <v>214</v>
      </c>
      <c r="F968" s="1" t="s">
        <v>36</v>
      </c>
      <c r="G968" s="1" t="s">
        <v>1050</v>
      </c>
      <c r="H968" s="1" t="s">
        <v>204</v>
      </c>
      <c r="I968" s="1" t="s">
        <v>212</v>
      </c>
      <c r="J968" s="1" t="s">
        <v>379</v>
      </c>
    </row>
    <row r="969" spans="1:10" x14ac:dyDescent="0.25">
      <c r="A969" s="1" t="s">
        <v>1800</v>
      </c>
      <c r="B969" s="1" t="s">
        <v>51</v>
      </c>
      <c r="C969" s="1" t="s">
        <v>515</v>
      </c>
      <c r="D969" s="1" t="s">
        <v>1075</v>
      </c>
      <c r="E969" s="1" t="s">
        <v>455</v>
      </c>
      <c r="F969" s="1" t="s">
        <v>36</v>
      </c>
      <c r="G969" s="1" t="s">
        <v>1006</v>
      </c>
      <c r="H969" s="1" t="s">
        <v>231</v>
      </c>
      <c r="I969" s="1" t="s">
        <v>238</v>
      </c>
      <c r="J969" s="1" t="s">
        <v>379</v>
      </c>
    </row>
    <row r="970" spans="1:10" x14ac:dyDescent="0.25">
      <c r="A970" s="1" t="s">
        <v>1801</v>
      </c>
      <c r="B970" s="1" t="s">
        <v>145</v>
      </c>
      <c r="C970" s="1" t="s">
        <v>253</v>
      </c>
      <c r="D970" s="1" t="s">
        <v>1078</v>
      </c>
      <c r="E970" s="1" t="s">
        <v>521</v>
      </c>
      <c r="F970" s="1" t="s">
        <v>36</v>
      </c>
      <c r="G970" s="1" t="s">
        <v>977</v>
      </c>
      <c r="H970" s="1" t="s">
        <v>274</v>
      </c>
      <c r="I970" s="1" t="s">
        <v>405</v>
      </c>
      <c r="J970" s="1" t="s">
        <v>379</v>
      </c>
    </row>
    <row r="971" spans="1:10" x14ac:dyDescent="0.25">
      <c r="A971" s="1" t="s">
        <v>1802</v>
      </c>
      <c r="B971" s="1" t="s">
        <v>311</v>
      </c>
      <c r="C971" s="1" t="s">
        <v>67</v>
      </c>
      <c r="D971" s="1" t="s">
        <v>180</v>
      </c>
      <c r="E971" s="1" t="s">
        <v>241</v>
      </c>
      <c r="F971" s="1" t="s">
        <v>36</v>
      </c>
      <c r="G971" s="1" t="s">
        <v>967</v>
      </c>
      <c r="H971" s="1" t="s">
        <v>392</v>
      </c>
      <c r="I971" s="1" t="s">
        <v>35</v>
      </c>
      <c r="J971" s="1" t="s">
        <v>246</v>
      </c>
    </row>
    <row r="972" spans="1:10" x14ac:dyDescent="0.25">
      <c r="A972" s="1" t="s">
        <v>1803</v>
      </c>
      <c r="B972" s="1" t="s">
        <v>180</v>
      </c>
      <c r="C972" s="1" t="s">
        <v>70</v>
      </c>
      <c r="D972" s="1" t="s">
        <v>340</v>
      </c>
      <c r="E972" s="1" t="s">
        <v>222</v>
      </c>
      <c r="F972" s="1" t="s">
        <v>36</v>
      </c>
      <c r="G972" s="1" t="s">
        <v>1804</v>
      </c>
      <c r="H972" s="1" t="s">
        <v>273</v>
      </c>
      <c r="I972" s="1" t="s">
        <v>212</v>
      </c>
      <c r="J972" s="1" t="s">
        <v>359</v>
      </c>
    </row>
    <row r="973" spans="1:10" x14ac:dyDescent="0.25">
      <c r="A973" s="1" t="s">
        <v>1805</v>
      </c>
      <c r="B973" s="1" t="s">
        <v>177</v>
      </c>
      <c r="C973" s="1" t="s">
        <v>514</v>
      </c>
      <c r="D973" s="1" t="s">
        <v>289</v>
      </c>
      <c r="E973" s="1" t="s">
        <v>353</v>
      </c>
      <c r="F973" s="1" t="s">
        <v>36</v>
      </c>
      <c r="G973" s="1" t="s">
        <v>1806</v>
      </c>
      <c r="H973" s="1" t="s">
        <v>237</v>
      </c>
      <c r="I973" s="1" t="s">
        <v>238</v>
      </c>
      <c r="J973" s="1" t="s">
        <v>379</v>
      </c>
    </row>
    <row r="974" spans="1:10" x14ac:dyDescent="0.25">
      <c r="A974" s="1" t="s">
        <v>1807</v>
      </c>
      <c r="B974" s="1" t="s">
        <v>47</v>
      </c>
      <c r="C974" s="1" t="s">
        <v>249</v>
      </c>
      <c r="D974" s="1" t="s">
        <v>1175</v>
      </c>
      <c r="E974" s="1" t="s">
        <v>312</v>
      </c>
      <c r="F974" s="1" t="s">
        <v>36</v>
      </c>
      <c r="G974" s="1" t="s">
        <v>1808</v>
      </c>
      <c r="H974" s="1" t="s">
        <v>219</v>
      </c>
      <c r="I974" s="1" t="s">
        <v>392</v>
      </c>
      <c r="J974" s="1" t="s">
        <v>363</v>
      </c>
    </row>
    <row r="975" spans="1:10" x14ac:dyDescent="0.25">
      <c r="A975" s="1" t="s">
        <v>1809</v>
      </c>
      <c r="B975" s="1" t="s">
        <v>160</v>
      </c>
      <c r="C975" s="1" t="s">
        <v>514</v>
      </c>
      <c r="D975" s="1" t="s">
        <v>562</v>
      </c>
      <c r="E975" s="1" t="s">
        <v>521</v>
      </c>
      <c r="F975" s="1" t="s">
        <v>36</v>
      </c>
      <c r="G975" s="1" t="s">
        <v>1754</v>
      </c>
      <c r="H975" s="1" t="s">
        <v>212</v>
      </c>
      <c r="I975" s="1" t="s">
        <v>205</v>
      </c>
      <c r="J975" s="1" t="s">
        <v>255</v>
      </c>
    </row>
    <row r="976" spans="1:10" x14ac:dyDescent="0.25">
      <c r="A976" s="1" t="s">
        <v>1810</v>
      </c>
      <c r="B976" s="1" t="s">
        <v>598</v>
      </c>
      <c r="C976" s="1" t="s">
        <v>97</v>
      </c>
      <c r="D976" s="1" t="s">
        <v>572</v>
      </c>
      <c r="E976" s="1" t="s">
        <v>714</v>
      </c>
      <c r="F976" s="1" t="s">
        <v>36</v>
      </c>
      <c r="G976" s="1" t="s">
        <v>1362</v>
      </c>
      <c r="H976" s="1" t="s">
        <v>212</v>
      </c>
      <c r="I976" s="1" t="s">
        <v>205</v>
      </c>
      <c r="J976" s="1" t="s">
        <v>528</v>
      </c>
    </row>
    <row r="977" spans="1:10" x14ac:dyDescent="0.25">
      <c r="A977" s="1" t="s">
        <v>1811</v>
      </c>
      <c r="B977" s="1" t="s">
        <v>314</v>
      </c>
      <c r="C977" s="1" t="s">
        <v>1085</v>
      </c>
      <c r="D977" s="1" t="s">
        <v>153</v>
      </c>
      <c r="E977" s="1" t="s">
        <v>133</v>
      </c>
      <c r="F977" s="1" t="s">
        <v>36</v>
      </c>
      <c r="G977" s="1" t="s">
        <v>1804</v>
      </c>
      <c r="H977" s="1" t="s">
        <v>219</v>
      </c>
      <c r="I977" s="1" t="s">
        <v>392</v>
      </c>
      <c r="J977" s="1" t="s">
        <v>459</v>
      </c>
    </row>
    <row r="978" spans="1:10" x14ac:dyDescent="0.25">
      <c r="A978" s="1" t="s">
        <v>1812</v>
      </c>
      <c r="B978" s="1" t="s">
        <v>329</v>
      </c>
      <c r="C978" s="1" t="s">
        <v>572</v>
      </c>
      <c r="D978" s="1" t="s">
        <v>115</v>
      </c>
      <c r="E978" s="1" t="s">
        <v>42</v>
      </c>
      <c r="F978" s="1" t="s">
        <v>36</v>
      </c>
      <c r="G978" s="1" t="s">
        <v>1813</v>
      </c>
      <c r="H978" s="1" t="s">
        <v>231</v>
      </c>
      <c r="I978" s="1" t="s">
        <v>238</v>
      </c>
      <c r="J978" s="1" t="s">
        <v>723</v>
      </c>
    </row>
    <row r="979" spans="1:10" x14ac:dyDescent="0.25">
      <c r="A979" s="1" t="s">
        <v>1814</v>
      </c>
      <c r="B979" s="1" t="s">
        <v>937</v>
      </c>
      <c r="C979" s="1" t="s">
        <v>1106</v>
      </c>
      <c r="D979" s="1" t="s">
        <v>51</v>
      </c>
      <c r="E979" s="1" t="s">
        <v>143</v>
      </c>
      <c r="F979" s="1" t="s">
        <v>36</v>
      </c>
      <c r="G979" s="1" t="s">
        <v>1173</v>
      </c>
      <c r="H979" s="1" t="s">
        <v>204</v>
      </c>
      <c r="I979" s="1" t="s">
        <v>212</v>
      </c>
      <c r="J979" s="1" t="s">
        <v>350</v>
      </c>
    </row>
    <row r="980" spans="1:10" x14ac:dyDescent="0.25">
      <c r="A980" s="1" t="s">
        <v>1815</v>
      </c>
      <c r="B980" s="1" t="s">
        <v>304</v>
      </c>
      <c r="C980" s="1" t="s">
        <v>1226</v>
      </c>
      <c r="D980" s="1" t="s">
        <v>133</v>
      </c>
      <c r="E980" s="1" t="s">
        <v>177</v>
      </c>
      <c r="F980" s="1" t="s">
        <v>36</v>
      </c>
      <c r="G980" s="1" t="s">
        <v>951</v>
      </c>
      <c r="H980" s="1" t="s">
        <v>219</v>
      </c>
      <c r="I980" s="1" t="s">
        <v>392</v>
      </c>
      <c r="J980" s="1" t="s">
        <v>345</v>
      </c>
    </row>
    <row r="981" spans="1:10" x14ac:dyDescent="0.25">
      <c r="A981" s="1" t="s">
        <v>1816</v>
      </c>
      <c r="B981" s="1" t="s">
        <v>314</v>
      </c>
      <c r="C981" s="1" t="s">
        <v>1226</v>
      </c>
      <c r="D981" s="1" t="s">
        <v>253</v>
      </c>
      <c r="E981" s="1" t="s">
        <v>180</v>
      </c>
      <c r="F981" s="1" t="s">
        <v>36</v>
      </c>
      <c r="G981" s="1" t="s">
        <v>1008</v>
      </c>
      <c r="H981" s="1" t="s">
        <v>204</v>
      </c>
      <c r="I981" s="1" t="s">
        <v>212</v>
      </c>
      <c r="J981" s="1" t="s">
        <v>532</v>
      </c>
    </row>
    <row r="982" spans="1:10" x14ac:dyDescent="0.25">
      <c r="A982" s="1" t="s">
        <v>1817</v>
      </c>
      <c r="B982" s="1" t="s">
        <v>1351</v>
      </c>
      <c r="C982" s="1" t="s">
        <v>1219</v>
      </c>
      <c r="D982" s="1" t="s">
        <v>589</v>
      </c>
      <c r="E982" s="1" t="s">
        <v>315</v>
      </c>
      <c r="F982" s="1" t="s">
        <v>36</v>
      </c>
      <c r="G982" s="1" t="s">
        <v>1813</v>
      </c>
      <c r="H982" s="1" t="s">
        <v>238</v>
      </c>
      <c r="I982" s="1" t="s">
        <v>405</v>
      </c>
      <c r="J982" s="1" t="s">
        <v>350</v>
      </c>
    </row>
    <row r="983" spans="1:10" x14ac:dyDescent="0.25">
      <c r="A983" s="1" t="s">
        <v>1818</v>
      </c>
      <c r="B983" s="1" t="s">
        <v>935</v>
      </c>
      <c r="C983" s="1" t="s">
        <v>1245</v>
      </c>
      <c r="D983" s="1" t="s">
        <v>295</v>
      </c>
      <c r="E983" s="1" t="s">
        <v>311</v>
      </c>
      <c r="F983" s="1" t="s">
        <v>36</v>
      </c>
      <c r="G983" s="1" t="s">
        <v>1008</v>
      </c>
      <c r="H983" s="1" t="s">
        <v>238</v>
      </c>
      <c r="I983" s="1" t="s">
        <v>405</v>
      </c>
      <c r="J983" s="1" t="s">
        <v>208</v>
      </c>
    </row>
    <row r="984" spans="1:10" x14ac:dyDescent="0.25">
      <c r="A984" s="1" t="s">
        <v>1819</v>
      </c>
      <c r="B984" s="1" t="s">
        <v>534</v>
      </c>
      <c r="C984" s="1" t="s">
        <v>322</v>
      </c>
      <c r="D984" s="1" t="s">
        <v>368</v>
      </c>
      <c r="E984" s="1" t="s">
        <v>610</v>
      </c>
      <c r="F984" s="1" t="s">
        <v>36</v>
      </c>
      <c r="G984" s="1" t="s">
        <v>1150</v>
      </c>
      <c r="H984" s="1" t="s">
        <v>238</v>
      </c>
      <c r="I984" s="1" t="s">
        <v>205</v>
      </c>
      <c r="J984" s="1" t="s">
        <v>378</v>
      </c>
    </row>
    <row r="985" spans="1:10" x14ac:dyDescent="0.25">
      <c r="A985" s="1" t="s">
        <v>1820</v>
      </c>
      <c r="B985" s="1" t="s">
        <v>578</v>
      </c>
      <c r="C985" s="1" t="s">
        <v>592</v>
      </c>
      <c r="D985" s="1" t="s">
        <v>476</v>
      </c>
      <c r="E985" s="1" t="s">
        <v>610</v>
      </c>
      <c r="F985" s="1" t="s">
        <v>36</v>
      </c>
      <c r="G985" s="1" t="s">
        <v>1020</v>
      </c>
      <c r="H985" s="1" t="s">
        <v>274</v>
      </c>
      <c r="I985" s="1" t="s">
        <v>405</v>
      </c>
      <c r="J985" s="1" t="s">
        <v>723</v>
      </c>
    </row>
    <row r="986" spans="1:10" x14ac:dyDescent="0.25">
      <c r="A986" s="1" t="s">
        <v>1821</v>
      </c>
      <c r="B986" s="1" t="s">
        <v>930</v>
      </c>
      <c r="C986" s="1" t="s">
        <v>806</v>
      </c>
      <c r="D986" s="1" t="s">
        <v>388</v>
      </c>
      <c r="E986" s="1" t="s">
        <v>601</v>
      </c>
      <c r="F986" s="1" t="s">
        <v>36</v>
      </c>
      <c r="G986" s="1" t="s">
        <v>1025</v>
      </c>
      <c r="H986" s="1" t="s">
        <v>238</v>
      </c>
      <c r="I986" s="1" t="s">
        <v>35</v>
      </c>
      <c r="J986" s="1" t="s">
        <v>350</v>
      </c>
    </row>
    <row r="987" spans="1:10" x14ac:dyDescent="0.25">
      <c r="A987" s="1" t="s">
        <v>1822</v>
      </c>
      <c r="B987" s="1" t="s">
        <v>1067</v>
      </c>
      <c r="C987" s="1" t="s">
        <v>1583</v>
      </c>
      <c r="D987" s="1" t="s">
        <v>505</v>
      </c>
      <c r="E987" s="1" t="s">
        <v>728</v>
      </c>
      <c r="F987" s="1" t="s">
        <v>36</v>
      </c>
      <c r="G987" s="1" t="s">
        <v>842</v>
      </c>
      <c r="H987" s="1" t="s">
        <v>212</v>
      </c>
      <c r="I987" s="1" t="s">
        <v>35</v>
      </c>
      <c r="J987" s="1" t="s">
        <v>489</v>
      </c>
    </row>
    <row r="988" spans="1:10" x14ac:dyDescent="0.25">
      <c r="A988" s="1" t="s">
        <v>1823</v>
      </c>
      <c r="B988" s="1" t="s">
        <v>568</v>
      </c>
      <c r="C988" s="1" t="s">
        <v>612</v>
      </c>
      <c r="D988" s="1" t="s">
        <v>382</v>
      </c>
      <c r="E988" s="1" t="s">
        <v>326</v>
      </c>
      <c r="F988" s="1" t="s">
        <v>36</v>
      </c>
      <c r="G988" s="1" t="s">
        <v>1096</v>
      </c>
      <c r="H988" s="1" t="s">
        <v>238</v>
      </c>
      <c r="I988" s="1" t="s">
        <v>405</v>
      </c>
      <c r="J988" s="1" t="s">
        <v>378</v>
      </c>
    </row>
    <row r="989" spans="1:10" x14ac:dyDescent="0.25">
      <c r="A989" s="1" t="s">
        <v>1824</v>
      </c>
      <c r="B989" s="1" t="s">
        <v>555</v>
      </c>
      <c r="C989" s="1" t="s">
        <v>806</v>
      </c>
      <c r="D989" s="1" t="s">
        <v>504</v>
      </c>
      <c r="E989" s="1" t="s">
        <v>294</v>
      </c>
      <c r="F989" s="1" t="s">
        <v>36</v>
      </c>
      <c r="G989" s="1" t="s">
        <v>855</v>
      </c>
      <c r="H989" s="1" t="s">
        <v>238</v>
      </c>
      <c r="I989" s="1" t="s">
        <v>205</v>
      </c>
      <c r="J989" s="1" t="s">
        <v>378</v>
      </c>
    </row>
    <row r="990" spans="1:10" x14ac:dyDescent="0.25">
      <c r="A990" s="1" t="s">
        <v>1825</v>
      </c>
      <c r="B990" s="1" t="s">
        <v>969</v>
      </c>
      <c r="C990" s="1" t="s">
        <v>531</v>
      </c>
      <c r="D990" s="1" t="s">
        <v>651</v>
      </c>
      <c r="E990" s="1" t="s">
        <v>731</v>
      </c>
      <c r="F990" s="1" t="s">
        <v>36</v>
      </c>
      <c r="G990" s="1" t="s">
        <v>1093</v>
      </c>
      <c r="H990" s="1" t="s">
        <v>212</v>
      </c>
      <c r="I990" s="1" t="s">
        <v>205</v>
      </c>
      <c r="J990" s="1" t="s">
        <v>350</v>
      </c>
    </row>
    <row r="991" spans="1:10" x14ac:dyDescent="0.25">
      <c r="A991" s="1" t="s">
        <v>1826</v>
      </c>
      <c r="B991" s="1" t="s">
        <v>555</v>
      </c>
      <c r="C991" s="1" t="s">
        <v>935</v>
      </c>
      <c r="D991" s="1" t="s">
        <v>508</v>
      </c>
      <c r="E991" s="1" t="s">
        <v>1110</v>
      </c>
      <c r="F991" s="1" t="s">
        <v>36</v>
      </c>
      <c r="G991" s="1" t="s">
        <v>915</v>
      </c>
      <c r="H991" s="1" t="s">
        <v>212</v>
      </c>
      <c r="I991" s="1" t="s">
        <v>35</v>
      </c>
      <c r="J991" s="1" t="s">
        <v>337</v>
      </c>
    </row>
    <row r="992" spans="1:10" x14ac:dyDescent="0.25">
      <c r="A992" s="1" t="s">
        <v>1827</v>
      </c>
      <c r="B992" s="1" t="s">
        <v>897</v>
      </c>
      <c r="C992" s="1" t="s">
        <v>1204</v>
      </c>
      <c r="D992" s="1" t="s">
        <v>752</v>
      </c>
      <c r="E992" s="1" t="s">
        <v>1233</v>
      </c>
      <c r="F992" s="1" t="s">
        <v>36</v>
      </c>
      <c r="G992" s="1" t="s">
        <v>1056</v>
      </c>
      <c r="H992" s="1" t="s">
        <v>238</v>
      </c>
      <c r="I992" s="1" t="s">
        <v>205</v>
      </c>
      <c r="J992" s="1" t="s">
        <v>378</v>
      </c>
    </row>
    <row r="993" spans="1:10" x14ac:dyDescent="0.25">
      <c r="A993" s="1" t="s">
        <v>1828</v>
      </c>
      <c r="B993" s="1" t="s">
        <v>911</v>
      </c>
      <c r="C993" s="1" t="s">
        <v>1242</v>
      </c>
      <c r="D993" s="1" t="s">
        <v>384</v>
      </c>
      <c r="E993" s="1" t="s">
        <v>299</v>
      </c>
      <c r="F993" s="1" t="s">
        <v>36</v>
      </c>
      <c r="G993" s="1" t="s">
        <v>795</v>
      </c>
      <c r="H993" s="1" t="s">
        <v>212</v>
      </c>
      <c r="I993" s="1" t="s">
        <v>205</v>
      </c>
      <c r="J993" s="1" t="s">
        <v>337</v>
      </c>
    </row>
    <row r="994" spans="1:10" x14ac:dyDescent="0.25">
      <c r="A994" s="1" t="s">
        <v>1829</v>
      </c>
      <c r="B994" s="1" t="s">
        <v>827</v>
      </c>
      <c r="C994" s="1" t="s">
        <v>935</v>
      </c>
      <c r="D994" s="1" t="s">
        <v>701</v>
      </c>
      <c r="E994" s="1" t="s">
        <v>598</v>
      </c>
      <c r="F994" s="1" t="s">
        <v>36</v>
      </c>
      <c r="G994" s="1" t="s">
        <v>900</v>
      </c>
      <c r="H994" s="1" t="s">
        <v>219</v>
      </c>
      <c r="I994" s="1" t="s">
        <v>405</v>
      </c>
      <c r="J994" s="1" t="s">
        <v>207</v>
      </c>
    </row>
    <row r="995" spans="1:10" x14ac:dyDescent="0.25">
      <c r="A995" s="1" t="s">
        <v>1830</v>
      </c>
      <c r="B995" s="1" t="s">
        <v>813</v>
      </c>
      <c r="C995" s="1" t="s">
        <v>310</v>
      </c>
      <c r="D995" s="1" t="s">
        <v>817</v>
      </c>
      <c r="E995" s="1" t="s">
        <v>612</v>
      </c>
      <c r="F995" s="1" t="s">
        <v>36</v>
      </c>
      <c r="G995" s="1" t="s">
        <v>799</v>
      </c>
      <c r="H995" s="1" t="s">
        <v>238</v>
      </c>
      <c r="I995" s="1" t="s">
        <v>405</v>
      </c>
      <c r="J995" s="1" t="s">
        <v>493</v>
      </c>
    </row>
    <row r="996" spans="1:10" x14ac:dyDescent="0.25">
      <c r="A996" s="1" t="s">
        <v>1831</v>
      </c>
      <c r="B996" s="1" t="s">
        <v>851</v>
      </c>
      <c r="C996" s="1" t="s">
        <v>607</v>
      </c>
      <c r="D996" s="1" t="s">
        <v>752</v>
      </c>
      <c r="E996" s="1" t="s">
        <v>1583</v>
      </c>
      <c r="F996" s="1" t="s">
        <v>36</v>
      </c>
      <c r="G996" s="1" t="s">
        <v>845</v>
      </c>
      <c r="H996" s="1" t="s">
        <v>204</v>
      </c>
      <c r="I996" s="1" t="s">
        <v>405</v>
      </c>
      <c r="J996" s="1" t="s">
        <v>295</v>
      </c>
    </row>
    <row r="997" spans="1:10" x14ac:dyDescent="0.25">
      <c r="A997" s="1" t="s">
        <v>1832</v>
      </c>
      <c r="B997" s="1" t="s">
        <v>1048</v>
      </c>
      <c r="C997" s="1" t="s">
        <v>1563</v>
      </c>
      <c r="D997" s="1" t="s">
        <v>383</v>
      </c>
      <c r="E997" s="1" t="s">
        <v>1583</v>
      </c>
      <c r="F997" s="1" t="s">
        <v>36</v>
      </c>
      <c r="G997" s="1" t="s">
        <v>795</v>
      </c>
      <c r="H997" s="1" t="s">
        <v>238</v>
      </c>
      <c r="I997" s="1" t="s">
        <v>205</v>
      </c>
      <c r="J997" s="1" t="s">
        <v>356</v>
      </c>
    </row>
    <row r="998" spans="1:10" x14ac:dyDescent="0.25">
      <c r="A998" s="1" t="s">
        <v>1833</v>
      </c>
      <c r="B998" s="1" t="s">
        <v>1061</v>
      </c>
      <c r="C998" s="1" t="s">
        <v>578</v>
      </c>
      <c r="D998" s="1" t="s">
        <v>517</v>
      </c>
      <c r="E998" s="1" t="s">
        <v>595</v>
      </c>
      <c r="F998" s="1" t="s">
        <v>36</v>
      </c>
      <c r="G998" s="1" t="s">
        <v>915</v>
      </c>
      <c r="H998" s="1" t="s">
        <v>219</v>
      </c>
      <c r="I998" s="1" t="s">
        <v>405</v>
      </c>
      <c r="J998" s="1" t="s">
        <v>207</v>
      </c>
    </row>
    <row r="999" spans="1:10" x14ac:dyDescent="0.25">
      <c r="A999" s="1" t="s">
        <v>1834</v>
      </c>
      <c r="B999" s="1" t="s">
        <v>1287</v>
      </c>
      <c r="C999" s="1" t="s">
        <v>1563</v>
      </c>
      <c r="D999" s="1" t="s">
        <v>655</v>
      </c>
      <c r="E999" s="1" t="s">
        <v>612</v>
      </c>
      <c r="F999" s="1" t="s">
        <v>36</v>
      </c>
      <c r="G999" s="1" t="s">
        <v>887</v>
      </c>
      <c r="H999" s="1" t="s">
        <v>219</v>
      </c>
      <c r="I999" s="1" t="s">
        <v>392</v>
      </c>
      <c r="J999" s="1" t="s">
        <v>208</v>
      </c>
    </row>
    <row r="1000" spans="1:10" x14ac:dyDescent="0.25">
      <c r="A1000" s="1" t="s">
        <v>1835</v>
      </c>
      <c r="B1000" s="1" t="s">
        <v>1063</v>
      </c>
      <c r="C1000" s="1" t="s">
        <v>1215</v>
      </c>
      <c r="D1000" s="1" t="s">
        <v>653</v>
      </c>
      <c r="E1000" s="1" t="s">
        <v>612</v>
      </c>
      <c r="F1000" s="1" t="s">
        <v>36</v>
      </c>
      <c r="G1000" s="1" t="s">
        <v>909</v>
      </c>
      <c r="H1000" s="1" t="s">
        <v>204</v>
      </c>
      <c r="I1000" s="1" t="s">
        <v>392</v>
      </c>
      <c r="J1000" s="1" t="s">
        <v>207</v>
      </c>
    </row>
    <row r="1001" spans="1:10" x14ac:dyDescent="0.25">
      <c r="A1001" s="1" t="s">
        <v>1836</v>
      </c>
      <c r="B1001" s="1" t="s">
        <v>749</v>
      </c>
      <c r="C1001" s="1" t="s">
        <v>531</v>
      </c>
      <c r="D1001" s="1" t="s">
        <v>394</v>
      </c>
      <c r="E1001" s="1" t="s">
        <v>322</v>
      </c>
      <c r="F1001" s="1" t="s">
        <v>36</v>
      </c>
      <c r="G1001" s="1" t="s">
        <v>917</v>
      </c>
      <c r="H1001" s="1" t="s">
        <v>219</v>
      </c>
      <c r="I1001" s="1" t="s">
        <v>392</v>
      </c>
      <c r="J1001" s="1" t="s">
        <v>337</v>
      </c>
    </row>
    <row r="1002" spans="1:10" x14ac:dyDescent="0.25">
      <c r="A1002" s="1" t="s">
        <v>1837</v>
      </c>
      <c r="B1002" s="1" t="s">
        <v>1043</v>
      </c>
      <c r="C1002" s="1" t="s">
        <v>591</v>
      </c>
      <c r="D1002" s="1" t="s">
        <v>519</v>
      </c>
      <c r="E1002" s="1" t="s">
        <v>322</v>
      </c>
      <c r="F1002" s="1" t="s">
        <v>36</v>
      </c>
      <c r="G1002" s="1" t="s">
        <v>967</v>
      </c>
      <c r="H1002" s="1" t="s">
        <v>204</v>
      </c>
      <c r="I1002" s="1" t="s">
        <v>392</v>
      </c>
      <c r="J1002" s="1" t="s">
        <v>357</v>
      </c>
    </row>
    <row r="1003" spans="1:10" x14ac:dyDescent="0.25">
      <c r="A1003" s="1" t="s">
        <v>1838</v>
      </c>
      <c r="B1003" s="1" t="s">
        <v>536</v>
      </c>
      <c r="C1003" s="1" t="s">
        <v>592</v>
      </c>
      <c r="D1003" s="1" t="s">
        <v>693</v>
      </c>
      <c r="E1003" s="1" t="s">
        <v>1078</v>
      </c>
      <c r="F1003" s="1" t="s">
        <v>36</v>
      </c>
      <c r="G1003" s="1" t="s">
        <v>917</v>
      </c>
      <c r="H1003" s="1" t="s">
        <v>219</v>
      </c>
      <c r="I1003" s="1" t="s">
        <v>405</v>
      </c>
      <c r="J1003" s="1" t="s">
        <v>676</v>
      </c>
    </row>
    <row r="1004" spans="1:10" x14ac:dyDescent="0.25">
      <c r="A1004" s="1" t="s">
        <v>1839</v>
      </c>
      <c r="B1004" s="1" t="s">
        <v>1225</v>
      </c>
      <c r="C1004" s="1" t="s">
        <v>336</v>
      </c>
      <c r="D1004" s="1" t="s">
        <v>504</v>
      </c>
      <c r="E1004" s="1" t="s">
        <v>1106</v>
      </c>
      <c r="F1004" s="1" t="s">
        <v>36</v>
      </c>
      <c r="G1004" s="1" t="s">
        <v>797</v>
      </c>
      <c r="H1004" s="1" t="s">
        <v>212</v>
      </c>
      <c r="I1004" s="1" t="s">
        <v>405</v>
      </c>
      <c r="J1004" s="1" t="s">
        <v>636</v>
      </c>
    </row>
    <row r="1005" spans="1:10" x14ac:dyDescent="0.25">
      <c r="A1005" s="1" t="s">
        <v>1840</v>
      </c>
      <c r="B1005" s="1" t="s">
        <v>299</v>
      </c>
      <c r="C1005" s="1" t="s">
        <v>614</v>
      </c>
      <c r="D1005" s="1" t="s">
        <v>641</v>
      </c>
      <c r="E1005" s="1" t="s">
        <v>610</v>
      </c>
      <c r="F1005" s="1" t="s">
        <v>36</v>
      </c>
      <c r="G1005" s="1" t="s">
        <v>852</v>
      </c>
      <c r="H1005" s="1" t="s">
        <v>212</v>
      </c>
      <c r="I1005" s="1" t="s">
        <v>205</v>
      </c>
      <c r="J1005" s="1" t="s">
        <v>357</v>
      </c>
    </row>
    <row r="1006" spans="1:10" x14ac:dyDescent="0.25">
      <c r="A1006" s="1" t="s">
        <v>1841</v>
      </c>
      <c r="B1006" s="1" t="s">
        <v>299</v>
      </c>
      <c r="C1006" s="1" t="s">
        <v>614</v>
      </c>
      <c r="D1006" s="1" t="s">
        <v>637</v>
      </c>
      <c r="E1006" s="1" t="s">
        <v>610</v>
      </c>
      <c r="F1006" s="1" t="s">
        <v>36</v>
      </c>
      <c r="G1006" s="1" t="s">
        <v>852</v>
      </c>
      <c r="H1006" s="1" t="s">
        <v>238</v>
      </c>
      <c r="I1006" s="1" t="s">
        <v>205</v>
      </c>
      <c r="J1006" s="1" t="s">
        <v>234</v>
      </c>
    </row>
    <row r="1007" spans="1:10" x14ac:dyDescent="0.25">
      <c r="A1007" s="1" t="s">
        <v>1842</v>
      </c>
      <c r="B1007" s="1" t="s">
        <v>294</v>
      </c>
      <c r="C1007" s="1" t="s">
        <v>289</v>
      </c>
      <c r="D1007" s="1" t="s">
        <v>636</v>
      </c>
      <c r="E1007" s="1" t="s">
        <v>290</v>
      </c>
      <c r="F1007" s="1" t="s">
        <v>36</v>
      </c>
      <c r="G1007" s="1" t="s">
        <v>793</v>
      </c>
      <c r="H1007" s="1" t="s">
        <v>392</v>
      </c>
      <c r="I1007" s="1" t="s">
        <v>35</v>
      </c>
      <c r="J1007" s="1" t="s">
        <v>459</v>
      </c>
    </row>
    <row r="1008" spans="1:10" x14ac:dyDescent="0.25">
      <c r="A1008" s="1" t="s">
        <v>1843</v>
      </c>
      <c r="B1008" s="1" t="s">
        <v>1226</v>
      </c>
      <c r="C1008" s="1" t="s">
        <v>700</v>
      </c>
      <c r="D1008" s="1" t="s">
        <v>532</v>
      </c>
      <c r="E1008" s="1" t="s">
        <v>524</v>
      </c>
      <c r="F1008" s="1" t="s">
        <v>36</v>
      </c>
      <c r="G1008" s="1" t="s">
        <v>793</v>
      </c>
      <c r="H1008" s="1" t="s">
        <v>392</v>
      </c>
      <c r="I1008" s="1" t="s">
        <v>35</v>
      </c>
      <c r="J1008" s="1" t="s">
        <v>476</v>
      </c>
    </row>
    <row r="1009" spans="1:10" x14ac:dyDescent="0.25">
      <c r="A1009" s="1" t="s">
        <v>1844</v>
      </c>
      <c r="B1009" s="1" t="s">
        <v>1157</v>
      </c>
      <c r="C1009" s="1" t="s">
        <v>524</v>
      </c>
      <c r="D1009" s="1" t="s">
        <v>476</v>
      </c>
      <c r="E1009" s="1" t="s">
        <v>160</v>
      </c>
      <c r="F1009" s="1" t="s">
        <v>36</v>
      </c>
      <c r="G1009" s="1" t="s">
        <v>987</v>
      </c>
      <c r="H1009" s="1" t="s">
        <v>205</v>
      </c>
      <c r="I1009" s="1" t="s">
        <v>35</v>
      </c>
      <c r="J1009" s="1" t="s">
        <v>382</v>
      </c>
    </row>
    <row r="1010" spans="1:10" x14ac:dyDescent="0.25">
      <c r="A1010" s="1" t="s">
        <v>1845</v>
      </c>
      <c r="B1010" s="1" t="s">
        <v>159</v>
      </c>
      <c r="C1010" s="1" t="s">
        <v>1085</v>
      </c>
      <c r="D1010" s="1" t="s">
        <v>194</v>
      </c>
      <c r="E1010" s="1" t="s">
        <v>153</v>
      </c>
      <c r="F1010" s="1" t="s">
        <v>36</v>
      </c>
      <c r="G1010" s="1" t="s">
        <v>1073</v>
      </c>
      <c r="H1010" s="1" t="s">
        <v>405</v>
      </c>
      <c r="I1010" s="1" t="s">
        <v>35</v>
      </c>
      <c r="J1010" s="1" t="s">
        <v>227</v>
      </c>
    </row>
    <row r="1011" spans="1:10" x14ac:dyDescent="0.25">
      <c r="A1011" s="1" t="s">
        <v>1846</v>
      </c>
      <c r="B1011" s="1" t="s">
        <v>180</v>
      </c>
      <c r="C1011" s="1" t="s">
        <v>180</v>
      </c>
      <c r="D1011" s="1" t="s">
        <v>334</v>
      </c>
      <c r="E1011" s="1" t="s">
        <v>177</v>
      </c>
      <c r="F1011" s="1" t="s">
        <v>36</v>
      </c>
      <c r="G1011" s="1" t="s">
        <v>845</v>
      </c>
      <c r="H1011" s="1" t="s">
        <v>205</v>
      </c>
      <c r="I1011" s="1" t="s">
        <v>35</v>
      </c>
      <c r="J1011" s="1" t="s">
        <v>227</v>
      </c>
    </row>
    <row r="1012" spans="1:10" x14ac:dyDescent="0.25">
      <c r="A1012" s="1" t="s">
        <v>1847</v>
      </c>
      <c r="B1012" s="1" t="s">
        <v>115</v>
      </c>
      <c r="C1012" s="1" t="s">
        <v>141</v>
      </c>
      <c r="D1012" s="1" t="s">
        <v>341</v>
      </c>
      <c r="E1012" s="1" t="s">
        <v>115</v>
      </c>
      <c r="F1012" s="1" t="s">
        <v>36</v>
      </c>
      <c r="G1012" s="1" t="s">
        <v>845</v>
      </c>
      <c r="H1012" s="1" t="s">
        <v>35</v>
      </c>
      <c r="I1012" s="1" t="s">
        <v>35</v>
      </c>
      <c r="J1012" s="1" t="s">
        <v>272</v>
      </c>
    </row>
    <row r="1013" spans="1:10" x14ac:dyDescent="0.25">
      <c r="A1013" s="1" t="s">
        <v>1848</v>
      </c>
      <c r="B1013" s="1" t="s">
        <v>514</v>
      </c>
      <c r="C1013" s="1" t="s">
        <v>70</v>
      </c>
      <c r="D1013" s="1" t="s">
        <v>310</v>
      </c>
      <c r="E1013" s="1" t="s">
        <v>76</v>
      </c>
      <c r="F1013" s="1" t="s">
        <v>36</v>
      </c>
      <c r="G1013" s="1" t="s">
        <v>845</v>
      </c>
      <c r="H1013" s="1" t="s">
        <v>205</v>
      </c>
      <c r="I1013" s="1" t="s">
        <v>35</v>
      </c>
      <c r="J1013" s="1" t="s">
        <v>207</v>
      </c>
    </row>
    <row r="1014" spans="1:10" x14ac:dyDescent="0.25">
      <c r="A1014" s="1" t="s">
        <v>1849</v>
      </c>
      <c r="B1014" s="1" t="s">
        <v>550</v>
      </c>
      <c r="C1014" s="1" t="s">
        <v>253</v>
      </c>
      <c r="D1014" s="1" t="s">
        <v>600</v>
      </c>
      <c r="E1014" s="1" t="s">
        <v>222</v>
      </c>
      <c r="F1014" s="1" t="s">
        <v>36</v>
      </c>
      <c r="G1014" s="1" t="s">
        <v>845</v>
      </c>
      <c r="H1014" s="1" t="s">
        <v>35</v>
      </c>
      <c r="I1014" s="1" t="s">
        <v>35</v>
      </c>
      <c r="J1014" s="1" t="s">
        <v>334</v>
      </c>
    </row>
    <row r="1015" spans="1:10" x14ac:dyDescent="0.25">
      <c r="A1015" s="1" t="s">
        <v>1850</v>
      </c>
      <c r="B1015" s="1" t="s">
        <v>300</v>
      </c>
      <c r="C1015" s="1" t="s">
        <v>589</v>
      </c>
      <c r="D1015" s="1" t="s">
        <v>561</v>
      </c>
      <c r="E1015" s="1" t="s">
        <v>453</v>
      </c>
      <c r="F1015" s="1" t="s">
        <v>36</v>
      </c>
      <c r="G1015" s="1" t="s">
        <v>845</v>
      </c>
      <c r="H1015" s="1" t="s">
        <v>35</v>
      </c>
      <c r="I1015" s="1" t="s">
        <v>35</v>
      </c>
      <c r="J1015" s="1" t="s">
        <v>286</v>
      </c>
    </row>
    <row r="1016" spans="1:10" x14ac:dyDescent="0.25">
      <c r="A1016" s="1" t="s">
        <v>1851</v>
      </c>
      <c r="B1016" s="1" t="s">
        <v>214</v>
      </c>
      <c r="C1016" s="1" t="s">
        <v>623</v>
      </c>
      <c r="D1016" s="1" t="s">
        <v>1267</v>
      </c>
      <c r="E1016" s="1" t="s">
        <v>589</v>
      </c>
      <c r="F1016" s="1" t="s">
        <v>36</v>
      </c>
      <c r="G1016" s="1" t="s">
        <v>845</v>
      </c>
      <c r="H1016" s="1" t="s">
        <v>35</v>
      </c>
      <c r="I1016" s="1" t="s">
        <v>35</v>
      </c>
      <c r="J1016" s="1" t="s">
        <v>378</v>
      </c>
    </row>
    <row r="1017" spans="1:10" x14ac:dyDescent="0.25">
      <c r="A1017" s="1" t="s">
        <v>1852</v>
      </c>
      <c r="B1017" s="1" t="s">
        <v>214</v>
      </c>
      <c r="C1017" s="1" t="s">
        <v>371</v>
      </c>
      <c r="D1017" s="1" t="s">
        <v>1033</v>
      </c>
      <c r="E1017" s="1" t="s">
        <v>521</v>
      </c>
      <c r="F1017" s="1" t="s">
        <v>36</v>
      </c>
      <c r="G1017" s="1" t="s">
        <v>845</v>
      </c>
      <c r="H1017" s="1" t="s">
        <v>35</v>
      </c>
      <c r="I1017" s="1" t="s">
        <v>35</v>
      </c>
      <c r="J1017" s="1" t="s">
        <v>337</v>
      </c>
    </row>
    <row r="1018" spans="1:10" x14ac:dyDescent="0.25">
      <c r="A1018" s="1" t="s">
        <v>1853</v>
      </c>
      <c r="B1018" s="1" t="s">
        <v>312</v>
      </c>
      <c r="C1018" s="1" t="s">
        <v>245</v>
      </c>
      <c r="D1018" s="1" t="s">
        <v>999</v>
      </c>
      <c r="E1018" s="1" t="s">
        <v>356</v>
      </c>
      <c r="F1018" s="1" t="s">
        <v>36</v>
      </c>
      <c r="G1018" s="1" t="s">
        <v>1082</v>
      </c>
      <c r="H1018" s="1" t="s">
        <v>405</v>
      </c>
      <c r="I1018" s="1" t="s">
        <v>35</v>
      </c>
      <c r="J1018" s="1" t="s">
        <v>208</v>
      </c>
    </row>
    <row r="1019" spans="1:10" x14ac:dyDescent="0.25">
      <c r="A1019" s="1" t="s">
        <v>1854</v>
      </c>
      <c r="B1019" s="1" t="s">
        <v>245</v>
      </c>
      <c r="C1019" s="1" t="s">
        <v>804</v>
      </c>
      <c r="D1019" s="1" t="s">
        <v>911</v>
      </c>
      <c r="E1019" s="1" t="s">
        <v>623</v>
      </c>
      <c r="F1019" s="1" t="s">
        <v>36</v>
      </c>
      <c r="G1019" s="1" t="s">
        <v>1737</v>
      </c>
      <c r="H1019" s="1" t="s">
        <v>405</v>
      </c>
      <c r="I1019" s="1" t="s">
        <v>35</v>
      </c>
      <c r="J1019" s="1" t="s">
        <v>345</v>
      </c>
    </row>
    <row r="1020" spans="1:10" x14ac:dyDescent="0.25">
      <c r="A1020" s="1" t="s">
        <v>1855</v>
      </c>
      <c r="B1020" s="1" t="s">
        <v>356</v>
      </c>
      <c r="C1020" s="1" t="s">
        <v>804</v>
      </c>
      <c r="D1020" s="1" t="s">
        <v>986</v>
      </c>
      <c r="E1020" s="1" t="s">
        <v>356</v>
      </c>
      <c r="F1020" s="1" t="s">
        <v>36</v>
      </c>
      <c r="G1020" s="1" t="s">
        <v>1856</v>
      </c>
      <c r="H1020" s="1" t="s">
        <v>205</v>
      </c>
      <c r="I1020" s="1" t="s">
        <v>35</v>
      </c>
      <c r="J1020" s="1" t="s">
        <v>350</v>
      </c>
    </row>
    <row r="1021" spans="1:10" x14ac:dyDescent="0.25">
      <c r="A1021" s="1" t="s">
        <v>1857</v>
      </c>
      <c r="B1021" s="1" t="s">
        <v>312</v>
      </c>
      <c r="C1021" s="1" t="s">
        <v>245</v>
      </c>
      <c r="D1021" s="1" t="s">
        <v>1287</v>
      </c>
      <c r="E1021" s="1" t="s">
        <v>312</v>
      </c>
      <c r="F1021" s="1" t="s">
        <v>36</v>
      </c>
      <c r="G1021" s="1" t="s">
        <v>1858</v>
      </c>
      <c r="H1021" s="1" t="s">
        <v>205</v>
      </c>
      <c r="I1021" s="1" t="s">
        <v>35</v>
      </c>
      <c r="J1021" s="1" t="s">
        <v>337</v>
      </c>
    </row>
    <row r="1022" spans="1:10" x14ac:dyDescent="0.25">
      <c r="A1022" s="1" t="s">
        <v>1859</v>
      </c>
      <c r="B1022" s="1" t="s">
        <v>455</v>
      </c>
      <c r="C1022" s="1" t="s">
        <v>214</v>
      </c>
      <c r="D1022" s="1" t="s">
        <v>1048</v>
      </c>
      <c r="E1022" s="1" t="s">
        <v>312</v>
      </c>
      <c r="F1022" s="1" t="s">
        <v>36</v>
      </c>
      <c r="G1022" s="1" t="s">
        <v>1176</v>
      </c>
      <c r="H1022" s="1" t="s">
        <v>405</v>
      </c>
      <c r="I1022" s="1" t="s">
        <v>35</v>
      </c>
      <c r="J1022" s="1" t="s">
        <v>345</v>
      </c>
    </row>
    <row r="1023" spans="1:10" x14ac:dyDescent="0.25">
      <c r="A1023" s="1" t="s">
        <v>1860</v>
      </c>
      <c r="B1023" s="1" t="s">
        <v>312</v>
      </c>
      <c r="C1023" s="1" t="s">
        <v>245</v>
      </c>
      <c r="D1023" s="1" t="s">
        <v>925</v>
      </c>
      <c r="E1023" s="1" t="s">
        <v>455</v>
      </c>
      <c r="F1023" s="1" t="s">
        <v>36</v>
      </c>
      <c r="G1023" s="1" t="s">
        <v>1531</v>
      </c>
      <c r="H1023" s="1" t="s">
        <v>238</v>
      </c>
      <c r="I1023" s="1" t="s">
        <v>205</v>
      </c>
      <c r="J1023" s="1" t="s">
        <v>208</v>
      </c>
    </row>
    <row r="1024" spans="1:10" x14ac:dyDescent="0.25">
      <c r="A1024" s="1" t="s">
        <v>1861</v>
      </c>
      <c r="B1024" s="1" t="s">
        <v>292</v>
      </c>
      <c r="C1024" s="1" t="s">
        <v>375</v>
      </c>
      <c r="D1024" s="1" t="s">
        <v>892</v>
      </c>
      <c r="E1024" s="1" t="s">
        <v>281</v>
      </c>
      <c r="F1024" s="1" t="s">
        <v>36</v>
      </c>
      <c r="G1024" s="1" t="s">
        <v>1806</v>
      </c>
      <c r="H1024" s="1" t="s">
        <v>392</v>
      </c>
      <c r="I1024" s="1" t="s">
        <v>205</v>
      </c>
      <c r="J1024" s="1" t="s">
        <v>501</v>
      </c>
    </row>
    <row r="1025" spans="1:10" x14ac:dyDescent="0.25">
      <c r="A1025" s="1" t="s">
        <v>1862</v>
      </c>
      <c r="B1025" s="1" t="s">
        <v>281</v>
      </c>
      <c r="C1025" s="1" t="s">
        <v>493</v>
      </c>
      <c r="D1025" s="1" t="s">
        <v>1341</v>
      </c>
      <c r="E1025" s="1" t="s">
        <v>378</v>
      </c>
      <c r="F1025" s="1" t="s">
        <v>36</v>
      </c>
      <c r="G1025" s="1" t="s">
        <v>795</v>
      </c>
      <c r="H1025" s="1" t="s">
        <v>274</v>
      </c>
      <c r="I1025" s="1" t="s">
        <v>205</v>
      </c>
      <c r="J1025" s="1" t="s">
        <v>265</v>
      </c>
    </row>
    <row r="1026" spans="1:10" x14ac:dyDescent="0.25">
      <c r="A1026" s="1" t="s">
        <v>1863</v>
      </c>
      <c r="B1026" s="1" t="s">
        <v>368</v>
      </c>
      <c r="C1026" s="1" t="s">
        <v>493</v>
      </c>
      <c r="D1026" s="1" t="s">
        <v>860</v>
      </c>
      <c r="E1026" s="1" t="s">
        <v>378</v>
      </c>
      <c r="F1026" s="1" t="s">
        <v>36</v>
      </c>
      <c r="G1026" s="1" t="s">
        <v>1499</v>
      </c>
      <c r="H1026" s="1" t="s">
        <v>231</v>
      </c>
      <c r="I1026" s="1" t="s">
        <v>212</v>
      </c>
      <c r="J1026" s="1" t="s">
        <v>234</v>
      </c>
    </row>
    <row r="1027" spans="1:10" x14ac:dyDescent="0.25">
      <c r="A1027" s="1" t="s">
        <v>1864</v>
      </c>
      <c r="B1027" s="1" t="s">
        <v>345</v>
      </c>
      <c r="C1027" s="1" t="s">
        <v>207</v>
      </c>
      <c r="D1027" s="1" t="s">
        <v>860</v>
      </c>
      <c r="E1027" s="1" t="s">
        <v>208</v>
      </c>
      <c r="F1027" s="1" t="s">
        <v>36</v>
      </c>
      <c r="G1027" s="1" t="s">
        <v>1463</v>
      </c>
      <c r="H1027" s="1" t="s">
        <v>274</v>
      </c>
      <c r="I1027" s="1" t="s">
        <v>392</v>
      </c>
      <c r="J1027" s="1" t="s">
        <v>674</v>
      </c>
    </row>
    <row r="1028" spans="1:10" x14ac:dyDescent="0.25">
      <c r="A1028" s="1" t="s">
        <v>1865</v>
      </c>
      <c r="B1028" s="1" t="s">
        <v>532</v>
      </c>
      <c r="C1028" s="1" t="s">
        <v>489</v>
      </c>
      <c r="D1028" s="1" t="s">
        <v>749</v>
      </c>
      <c r="E1028" s="1" t="s">
        <v>476</v>
      </c>
      <c r="F1028" s="1" t="s">
        <v>36</v>
      </c>
      <c r="G1028" s="1" t="s">
        <v>1856</v>
      </c>
      <c r="H1028" s="1" t="s">
        <v>274</v>
      </c>
      <c r="I1028" s="1" t="s">
        <v>392</v>
      </c>
      <c r="J1028" s="1" t="s">
        <v>255</v>
      </c>
    </row>
    <row r="1029" spans="1:10" x14ac:dyDescent="0.25">
      <c r="A1029" s="1" t="s">
        <v>1866</v>
      </c>
      <c r="B1029" s="1" t="s">
        <v>372</v>
      </c>
      <c r="C1029" s="1" t="s">
        <v>532</v>
      </c>
      <c r="D1029" s="1" t="s">
        <v>986</v>
      </c>
      <c r="E1029" s="1" t="s">
        <v>272</v>
      </c>
      <c r="F1029" s="1" t="s">
        <v>36</v>
      </c>
      <c r="G1029" s="1" t="s">
        <v>1513</v>
      </c>
      <c r="H1029" s="1" t="s">
        <v>238</v>
      </c>
      <c r="I1029" s="1" t="s">
        <v>405</v>
      </c>
      <c r="J1029" s="1" t="s">
        <v>369</v>
      </c>
    </row>
    <row r="1030" spans="1:10" x14ac:dyDescent="0.25">
      <c r="A1030" s="1" t="s">
        <v>1867</v>
      </c>
      <c r="B1030" s="1" t="s">
        <v>476</v>
      </c>
      <c r="C1030" s="1" t="s">
        <v>372</v>
      </c>
      <c r="D1030" s="1" t="s">
        <v>854</v>
      </c>
      <c r="E1030" s="1" t="s">
        <v>272</v>
      </c>
      <c r="F1030" s="1" t="s">
        <v>36</v>
      </c>
      <c r="G1030" s="1" t="s">
        <v>707</v>
      </c>
      <c r="H1030" s="1" t="s">
        <v>212</v>
      </c>
      <c r="I1030" s="1" t="s">
        <v>205</v>
      </c>
      <c r="J1030" s="1" t="s">
        <v>369</v>
      </c>
    </row>
    <row r="1031" spans="1:10" x14ac:dyDescent="0.25">
      <c r="A1031" s="1" t="s">
        <v>1868</v>
      </c>
      <c r="B1031" s="1" t="s">
        <v>723</v>
      </c>
      <c r="C1031" s="1" t="s">
        <v>208</v>
      </c>
      <c r="D1031" s="1" t="s">
        <v>857</v>
      </c>
      <c r="E1031" s="1" t="s">
        <v>194</v>
      </c>
      <c r="F1031" s="1" t="s">
        <v>36</v>
      </c>
      <c r="G1031" s="1" t="s">
        <v>698</v>
      </c>
      <c r="H1031" s="1" t="s">
        <v>405</v>
      </c>
      <c r="I1031" s="1" t="s">
        <v>35</v>
      </c>
      <c r="J1031" s="1" t="s">
        <v>505</v>
      </c>
    </row>
    <row r="1032" spans="1:10" x14ac:dyDescent="0.25">
      <c r="A1032" s="1" t="s">
        <v>1869</v>
      </c>
      <c r="B1032" s="1" t="s">
        <v>372</v>
      </c>
      <c r="C1032" s="1" t="s">
        <v>723</v>
      </c>
      <c r="D1032" s="1" t="s">
        <v>895</v>
      </c>
      <c r="E1032" s="1" t="s">
        <v>272</v>
      </c>
      <c r="F1032" s="1" t="s">
        <v>36</v>
      </c>
      <c r="G1032" s="1" t="s">
        <v>1870</v>
      </c>
      <c r="H1032" s="1" t="s">
        <v>212</v>
      </c>
      <c r="I1032" s="1" t="s">
        <v>205</v>
      </c>
      <c r="J1032" s="1" t="s">
        <v>369</v>
      </c>
    </row>
    <row r="1033" spans="1:10" x14ac:dyDescent="0.25">
      <c r="A1033" s="1" t="s">
        <v>1871</v>
      </c>
      <c r="B1033" s="1" t="s">
        <v>459</v>
      </c>
      <c r="C1033" s="1" t="s">
        <v>372</v>
      </c>
      <c r="D1033" s="1" t="s">
        <v>1048</v>
      </c>
      <c r="E1033" s="1" t="s">
        <v>265</v>
      </c>
      <c r="F1033" s="1" t="s">
        <v>36</v>
      </c>
      <c r="G1033" s="1" t="s">
        <v>1096</v>
      </c>
      <c r="H1033" s="1" t="s">
        <v>392</v>
      </c>
      <c r="I1033" s="1" t="s">
        <v>205</v>
      </c>
      <c r="J1033" s="1" t="s">
        <v>369</v>
      </c>
    </row>
    <row r="1034" spans="1:10" x14ac:dyDescent="0.25">
      <c r="A1034" s="1" t="s">
        <v>1872</v>
      </c>
      <c r="B1034" s="1" t="s">
        <v>272</v>
      </c>
      <c r="C1034" s="1" t="s">
        <v>194</v>
      </c>
      <c r="D1034" s="1" t="s">
        <v>1043</v>
      </c>
      <c r="E1034" s="1" t="s">
        <v>382</v>
      </c>
      <c r="F1034" s="1" t="s">
        <v>36</v>
      </c>
      <c r="G1034" s="1" t="s">
        <v>302</v>
      </c>
      <c r="H1034" s="1" t="s">
        <v>405</v>
      </c>
      <c r="I1034" s="1" t="s">
        <v>35</v>
      </c>
      <c r="J1034" s="1" t="s">
        <v>379</v>
      </c>
    </row>
    <row r="1035" spans="1:10" x14ac:dyDescent="0.25">
      <c r="A1035" s="1" t="s">
        <v>1873</v>
      </c>
      <c r="B1035" s="1" t="s">
        <v>470</v>
      </c>
      <c r="C1035" s="1" t="s">
        <v>501</v>
      </c>
      <c r="D1035" s="1" t="s">
        <v>847</v>
      </c>
      <c r="E1035" s="1" t="s">
        <v>357</v>
      </c>
      <c r="F1035" s="1" t="s">
        <v>36</v>
      </c>
      <c r="G1035" s="1" t="s">
        <v>547</v>
      </c>
      <c r="H1035" s="1" t="s">
        <v>205</v>
      </c>
      <c r="I1035" s="1" t="s">
        <v>35</v>
      </c>
      <c r="J1035" s="1" t="s">
        <v>379</v>
      </c>
    </row>
    <row r="1036" spans="1:10" x14ac:dyDescent="0.25">
      <c r="A1036" s="1" t="s">
        <v>1874</v>
      </c>
      <c r="B1036" s="1" t="s">
        <v>470</v>
      </c>
      <c r="C1036" s="1" t="s">
        <v>265</v>
      </c>
      <c r="D1036" s="1" t="s">
        <v>829</v>
      </c>
      <c r="E1036" s="1" t="s">
        <v>357</v>
      </c>
      <c r="F1036" s="1" t="s">
        <v>36</v>
      </c>
      <c r="G1036" s="1" t="s">
        <v>1359</v>
      </c>
      <c r="H1036" s="1" t="s">
        <v>405</v>
      </c>
      <c r="I1036" s="1" t="s">
        <v>35</v>
      </c>
      <c r="J1036" s="1" t="s">
        <v>369</v>
      </c>
    </row>
    <row r="1037" spans="1:10" x14ac:dyDescent="0.25">
      <c r="A1037" s="1" t="s">
        <v>1875</v>
      </c>
      <c r="B1037" s="1" t="s">
        <v>265</v>
      </c>
      <c r="C1037" s="1" t="s">
        <v>459</v>
      </c>
      <c r="D1037" s="1" t="s">
        <v>1593</v>
      </c>
      <c r="E1037" s="1" t="s">
        <v>636</v>
      </c>
      <c r="F1037" s="1" t="s">
        <v>36</v>
      </c>
      <c r="G1037" s="1" t="s">
        <v>421</v>
      </c>
      <c r="H1037" s="1" t="s">
        <v>405</v>
      </c>
      <c r="I1037" s="1" t="s">
        <v>35</v>
      </c>
      <c r="J1037" s="1" t="s">
        <v>369</v>
      </c>
    </row>
    <row r="1038" spans="1:10" x14ac:dyDescent="0.25">
      <c r="A1038" s="1" t="s">
        <v>1876</v>
      </c>
      <c r="B1038" s="1" t="s">
        <v>470</v>
      </c>
      <c r="C1038" s="1" t="s">
        <v>272</v>
      </c>
      <c r="D1038" s="1" t="s">
        <v>1055</v>
      </c>
      <c r="E1038" s="1" t="s">
        <v>357</v>
      </c>
      <c r="F1038" s="1" t="s">
        <v>36</v>
      </c>
      <c r="G1038" s="1" t="s">
        <v>385</v>
      </c>
      <c r="H1038" s="1" t="s">
        <v>205</v>
      </c>
      <c r="I1038" s="1" t="s">
        <v>35</v>
      </c>
      <c r="J1038" s="1" t="s">
        <v>363</v>
      </c>
    </row>
    <row r="1039" spans="1:10" x14ac:dyDescent="0.25">
      <c r="A1039" s="1" t="s">
        <v>1877</v>
      </c>
      <c r="B1039" s="1" t="s">
        <v>357</v>
      </c>
      <c r="C1039" s="1" t="s">
        <v>265</v>
      </c>
      <c r="D1039" s="1" t="s">
        <v>1659</v>
      </c>
      <c r="E1039" s="1" t="s">
        <v>528</v>
      </c>
      <c r="F1039" s="1" t="s">
        <v>36</v>
      </c>
      <c r="G1039" s="1" t="s">
        <v>230</v>
      </c>
      <c r="H1039" s="1" t="s">
        <v>205</v>
      </c>
      <c r="I1039" s="1" t="s">
        <v>35</v>
      </c>
      <c r="J1039" s="1" t="s">
        <v>363</v>
      </c>
    </row>
    <row r="1040" spans="1:10" x14ac:dyDescent="0.25">
      <c r="A1040" s="1" t="s">
        <v>1878</v>
      </c>
      <c r="B1040" s="1" t="s">
        <v>357</v>
      </c>
      <c r="C1040" s="1" t="s">
        <v>265</v>
      </c>
      <c r="D1040" s="1" t="s">
        <v>1545</v>
      </c>
      <c r="E1040" s="1" t="s">
        <v>528</v>
      </c>
      <c r="F1040" s="1" t="s">
        <v>36</v>
      </c>
      <c r="G1040" s="1" t="s">
        <v>566</v>
      </c>
      <c r="H1040" s="1" t="s">
        <v>205</v>
      </c>
      <c r="I1040" s="1" t="s">
        <v>35</v>
      </c>
      <c r="J1040" s="1" t="s">
        <v>363</v>
      </c>
    </row>
    <row r="1041" spans="1:10" x14ac:dyDescent="0.25">
      <c r="A1041" s="1" t="s">
        <v>1879</v>
      </c>
      <c r="B1041" s="1" t="s">
        <v>234</v>
      </c>
      <c r="C1041" s="1" t="s">
        <v>382</v>
      </c>
      <c r="D1041" s="1" t="s">
        <v>872</v>
      </c>
      <c r="E1041" s="1" t="s">
        <v>227</v>
      </c>
      <c r="F1041" s="1" t="s">
        <v>36</v>
      </c>
      <c r="G1041" s="1" t="s">
        <v>566</v>
      </c>
      <c r="H1041" s="1" t="s">
        <v>205</v>
      </c>
      <c r="I1041" s="1" t="s">
        <v>35</v>
      </c>
      <c r="J1041" s="1" t="s">
        <v>255</v>
      </c>
    </row>
    <row r="1042" spans="1:10" x14ac:dyDescent="0.25">
      <c r="A1042" s="1" t="s">
        <v>1880</v>
      </c>
      <c r="B1042" s="1" t="s">
        <v>357</v>
      </c>
      <c r="C1042" s="1" t="s">
        <v>265</v>
      </c>
      <c r="D1042" s="1" t="s">
        <v>1545</v>
      </c>
      <c r="E1042" s="1" t="s">
        <v>528</v>
      </c>
      <c r="F1042" s="1" t="s">
        <v>36</v>
      </c>
      <c r="G1042" s="1" t="s">
        <v>1400</v>
      </c>
      <c r="H1042" s="1" t="s">
        <v>405</v>
      </c>
      <c r="I1042" s="1" t="s">
        <v>35</v>
      </c>
      <c r="J1042" s="1" t="s">
        <v>363</v>
      </c>
    </row>
    <row r="1043" spans="1:10" x14ac:dyDescent="0.25">
      <c r="A1043" s="1" t="s">
        <v>1881</v>
      </c>
      <c r="B1043" s="1" t="s">
        <v>357</v>
      </c>
      <c r="C1043" s="1" t="s">
        <v>382</v>
      </c>
      <c r="D1043" s="1" t="s">
        <v>870</v>
      </c>
      <c r="E1043" s="1" t="s">
        <v>227</v>
      </c>
      <c r="F1043" s="1" t="s">
        <v>36</v>
      </c>
      <c r="G1043" s="1" t="s">
        <v>758</v>
      </c>
      <c r="H1043" s="1" t="s">
        <v>405</v>
      </c>
      <c r="I1043" s="1" t="s">
        <v>35</v>
      </c>
      <c r="J1043" s="1" t="s">
        <v>363</v>
      </c>
    </row>
    <row r="1044" spans="1:10" x14ac:dyDescent="0.25">
      <c r="A1044" s="1" t="s">
        <v>1882</v>
      </c>
      <c r="B1044" s="1" t="s">
        <v>234</v>
      </c>
      <c r="C1044" s="1" t="s">
        <v>382</v>
      </c>
      <c r="D1044" s="1" t="s">
        <v>1597</v>
      </c>
      <c r="E1044" s="1" t="s">
        <v>227</v>
      </c>
      <c r="F1044" s="1" t="s">
        <v>36</v>
      </c>
      <c r="G1044" s="1" t="s">
        <v>726</v>
      </c>
      <c r="H1044" s="1" t="s">
        <v>392</v>
      </c>
      <c r="I1044" s="1" t="s">
        <v>35</v>
      </c>
      <c r="J1044" s="1" t="s">
        <v>363</v>
      </c>
    </row>
    <row r="1045" spans="1:10" x14ac:dyDescent="0.25">
      <c r="A1045" s="1" t="s">
        <v>1883</v>
      </c>
      <c r="B1045" s="1" t="s">
        <v>234</v>
      </c>
      <c r="C1045" s="1" t="s">
        <v>470</v>
      </c>
      <c r="D1045" s="1" t="s">
        <v>870</v>
      </c>
      <c r="E1045" s="1" t="s">
        <v>227</v>
      </c>
      <c r="F1045" s="1" t="s">
        <v>36</v>
      </c>
      <c r="G1045" s="1" t="s">
        <v>755</v>
      </c>
      <c r="H1045" s="1" t="s">
        <v>392</v>
      </c>
      <c r="I1045" s="1" t="s">
        <v>205</v>
      </c>
      <c r="J1045" s="1" t="s">
        <v>363</v>
      </c>
    </row>
    <row r="1046" spans="1:10" x14ac:dyDescent="0.25">
      <c r="A1046" s="1" t="s">
        <v>1884</v>
      </c>
      <c r="B1046" s="1" t="s">
        <v>357</v>
      </c>
      <c r="C1046" s="1" t="s">
        <v>382</v>
      </c>
      <c r="D1046" s="1" t="s">
        <v>839</v>
      </c>
      <c r="E1046" s="1" t="s">
        <v>227</v>
      </c>
      <c r="F1046" s="1" t="s">
        <v>950</v>
      </c>
      <c r="G1046" s="1" t="s">
        <v>726</v>
      </c>
      <c r="H1046" s="1" t="s">
        <v>238</v>
      </c>
      <c r="I1046" s="1" t="s">
        <v>205</v>
      </c>
      <c r="J1046" s="1" t="s">
        <v>363</v>
      </c>
    </row>
    <row r="1047" spans="1:10" x14ac:dyDescent="0.25">
      <c r="A1047" s="1" t="s">
        <v>1885</v>
      </c>
      <c r="B1047" s="1" t="s">
        <v>674</v>
      </c>
      <c r="C1047" s="1" t="s">
        <v>636</v>
      </c>
      <c r="D1047" s="1" t="s">
        <v>1545</v>
      </c>
      <c r="E1047" s="1" t="s">
        <v>674</v>
      </c>
      <c r="F1047" s="1" t="s">
        <v>36</v>
      </c>
      <c r="G1047" s="1" t="s">
        <v>717</v>
      </c>
      <c r="H1047" s="1" t="s">
        <v>212</v>
      </c>
      <c r="I1047" s="1" t="s">
        <v>205</v>
      </c>
      <c r="J1047" s="1" t="s">
        <v>369</v>
      </c>
    </row>
    <row r="1048" spans="1:10" x14ac:dyDescent="0.25">
      <c r="A1048" s="1" t="s">
        <v>1886</v>
      </c>
      <c r="B1048" s="1" t="s">
        <v>640</v>
      </c>
      <c r="C1048" s="1" t="s">
        <v>357</v>
      </c>
      <c r="D1048" s="1" t="s">
        <v>833</v>
      </c>
      <c r="E1048" s="1" t="s">
        <v>674</v>
      </c>
      <c r="F1048" s="1" t="s">
        <v>36</v>
      </c>
      <c r="G1048" s="1" t="s">
        <v>1642</v>
      </c>
      <c r="H1048" s="1" t="s">
        <v>405</v>
      </c>
      <c r="I1048" s="1" t="s">
        <v>205</v>
      </c>
      <c r="J1048" s="1" t="s">
        <v>379</v>
      </c>
    </row>
    <row r="1049" spans="1:10" x14ac:dyDescent="0.25">
      <c r="A1049" s="1" t="s">
        <v>1887</v>
      </c>
      <c r="B1049" s="1" t="s">
        <v>674</v>
      </c>
      <c r="C1049" s="1" t="s">
        <v>470</v>
      </c>
      <c r="D1049" s="1" t="s">
        <v>831</v>
      </c>
      <c r="E1049" s="1" t="s">
        <v>528</v>
      </c>
      <c r="F1049" s="1" t="s">
        <v>1702</v>
      </c>
      <c r="G1049" s="1" t="s">
        <v>712</v>
      </c>
      <c r="H1049" s="1" t="s">
        <v>274</v>
      </c>
      <c r="I1049" s="1" t="s">
        <v>405</v>
      </c>
      <c r="J1049" s="1" t="s">
        <v>369</v>
      </c>
    </row>
    <row r="1050" spans="1:10" x14ac:dyDescent="0.25">
      <c r="A1050" s="1" t="s">
        <v>1888</v>
      </c>
      <c r="B1050" s="1" t="s">
        <v>227</v>
      </c>
      <c r="C1050" s="1" t="s">
        <v>636</v>
      </c>
      <c r="D1050" s="1" t="s">
        <v>835</v>
      </c>
      <c r="E1050" s="1" t="s">
        <v>227</v>
      </c>
      <c r="F1050" s="1" t="s">
        <v>36</v>
      </c>
      <c r="G1050" s="1" t="s">
        <v>456</v>
      </c>
      <c r="H1050" s="1" t="s">
        <v>405</v>
      </c>
      <c r="I1050" s="1" t="s">
        <v>35</v>
      </c>
      <c r="J1050" s="1" t="s">
        <v>505</v>
      </c>
    </row>
    <row r="1051" spans="1:10" x14ac:dyDescent="0.25">
      <c r="A1051" s="1" t="s">
        <v>1889</v>
      </c>
      <c r="B1051" s="1" t="s">
        <v>528</v>
      </c>
      <c r="C1051" s="1" t="s">
        <v>636</v>
      </c>
      <c r="D1051" s="1" t="s">
        <v>839</v>
      </c>
      <c r="E1051" s="1" t="s">
        <v>227</v>
      </c>
      <c r="F1051" s="1" t="s">
        <v>36</v>
      </c>
      <c r="G1051" s="1" t="s">
        <v>282</v>
      </c>
      <c r="H1051" s="1" t="s">
        <v>392</v>
      </c>
      <c r="I1051" s="1" t="s">
        <v>205</v>
      </c>
      <c r="J1051" s="1" t="s">
        <v>363</v>
      </c>
    </row>
    <row r="1052" spans="1:10" x14ac:dyDescent="0.25">
      <c r="A1052" s="1" t="s">
        <v>1890</v>
      </c>
      <c r="B1052" s="1" t="s">
        <v>357</v>
      </c>
      <c r="C1052" s="1" t="s">
        <v>382</v>
      </c>
      <c r="D1052" s="1" t="s">
        <v>872</v>
      </c>
      <c r="E1052" s="1" t="s">
        <v>528</v>
      </c>
      <c r="F1052" s="1" t="s">
        <v>36</v>
      </c>
      <c r="G1052" s="1" t="s">
        <v>785</v>
      </c>
      <c r="H1052" s="1" t="s">
        <v>212</v>
      </c>
      <c r="I1052" s="1" t="s">
        <v>205</v>
      </c>
      <c r="J1052" s="1" t="s">
        <v>746</v>
      </c>
    </row>
    <row r="1053" spans="1:10" x14ac:dyDescent="0.25">
      <c r="A1053" s="1" t="s">
        <v>1891</v>
      </c>
      <c r="B1053" s="1" t="s">
        <v>470</v>
      </c>
      <c r="C1053" s="1" t="s">
        <v>265</v>
      </c>
      <c r="D1053" s="1" t="s">
        <v>1545</v>
      </c>
      <c r="E1053" s="1" t="s">
        <v>234</v>
      </c>
      <c r="F1053" s="1" t="s">
        <v>36</v>
      </c>
      <c r="G1053" s="1" t="s">
        <v>1626</v>
      </c>
      <c r="H1053" s="1" t="s">
        <v>392</v>
      </c>
      <c r="I1053" s="1" t="s">
        <v>35</v>
      </c>
      <c r="J1053" s="1" t="s">
        <v>255</v>
      </c>
    </row>
    <row r="1054" spans="1:10" x14ac:dyDescent="0.25">
      <c r="A1054" s="1" t="s">
        <v>1892</v>
      </c>
      <c r="B1054" s="1" t="s">
        <v>501</v>
      </c>
      <c r="C1054" s="1" t="s">
        <v>272</v>
      </c>
      <c r="D1054" s="1" t="s">
        <v>835</v>
      </c>
      <c r="E1054" s="1" t="s">
        <v>357</v>
      </c>
      <c r="F1054" s="1" t="s">
        <v>36</v>
      </c>
      <c r="G1054" s="1" t="s">
        <v>1893</v>
      </c>
      <c r="H1054" s="1" t="s">
        <v>392</v>
      </c>
      <c r="I1054" s="1" t="s">
        <v>205</v>
      </c>
      <c r="J1054" s="1" t="s">
        <v>746</v>
      </c>
    </row>
    <row r="1055" spans="1:10" x14ac:dyDescent="0.25">
      <c r="A1055" s="1" t="s">
        <v>1894</v>
      </c>
      <c r="B1055" s="1" t="s">
        <v>194</v>
      </c>
      <c r="C1055" s="1" t="s">
        <v>459</v>
      </c>
      <c r="D1055" s="1" t="s">
        <v>833</v>
      </c>
      <c r="E1055" s="1" t="s">
        <v>636</v>
      </c>
      <c r="F1055" s="1" t="s">
        <v>36</v>
      </c>
      <c r="G1055" s="1" t="s">
        <v>1895</v>
      </c>
      <c r="H1055" s="1" t="s">
        <v>212</v>
      </c>
      <c r="I1055" s="1" t="s">
        <v>205</v>
      </c>
      <c r="J1055" s="1" t="s">
        <v>746</v>
      </c>
    </row>
    <row r="1056" spans="1:10" x14ac:dyDescent="0.25">
      <c r="A1056" s="1" t="s">
        <v>1896</v>
      </c>
      <c r="B1056" s="1" t="s">
        <v>292</v>
      </c>
      <c r="C1056" s="1" t="s">
        <v>350</v>
      </c>
      <c r="D1056" s="1" t="s">
        <v>1061</v>
      </c>
      <c r="E1056" s="1" t="s">
        <v>194</v>
      </c>
      <c r="F1056" s="1" t="s">
        <v>36</v>
      </c>
      <c r="G1056" s="1" t="s">
        <v>1897</v>
      </c>
      <c r="H1056" s="1" t="s">
        <v>212</v>
      </c>
      <c r="I1056" s="1" t="s">
        <v>205</v>
      </c>
      <c r="J1056" s="1" t="s">
        <v>640</v>
      </c>
    </row>
    <row r="1057" spans="1:10" x14ac:dyDescent="0.25">
      <c r="A1057" s="1" t="s">
        <v>1898</v>
      </c>
      <c r="B1057" s="1" t="s">
        <v>804</v>
      </c>
      <c r="C1057" s="1" t="s">
        <v>207</v>
      </c>
      <c r="D1057" s="1" t="s">
        <v>882</v>
      </c>
      <c r="E1057" s="1" t="s">
        <v>532</v>
      </c>
      <c r="F1057" s="1" t="s">
        <v>36</v>
      </c>
      <c r="G1057" s="1" t="s">
        <v>1899</v>
      </c>
      <c r="H1057" s="1" t="s">
        <v>238</v>
      </c>
      <c r="I1057" s="1" t="s">
        <v>405</v>
      </c>
      <c r="J1057" s="1" t="s">
        <v>227</v>
      </c>
    </row>
    <row r="1058" spans="1:10" x14ac:dyDescent="0.25">
      <c r="A1058" s="1" t="s">
        <v>1900</v>
      </c>
      <c r="B1058" s="1" t="s">
        <v>153</v>
      </c>
      <c r="C1058" s="1" t="s">
        <v>584</v>
      </c>
      <c r="D1058" s="1" t="s">
        <v>787</v>
      </c>
      <c r="E1058" s="1" t="s">
        <v>317</v>
      </c>
      <c r="F1058" s="1" t="s">
        <v>36</v>
      </c>
      <c r="G1058" s="1" t="s">
        <v>456</v>
      </c>
      <c r="H1058" s="1" t="s">
        <v>238</v>
      </c>
      <c r="I1058" s="1" t="s">
        <v>405</v>
      </c>
      <c r="J1058" s="1" t="s">
        <v>501</v>
      </c>
    </row>
    <row r="1059" spans="1:10" x14ac:dyDescent="0.25">
      <c r="A1059" s="1" t="s">
        <v>1901</v>
      </c>
      <c r="B1059" s="1" t="s">
        <v>59</v>
      </c>
      <c r="C1059" s="1" t="s">
        <v>300</v>
      </c>
      <c r="D1059" s="1" t="s">
        <v>914</v>
      </c>
      <c r="E1059" s="1" t="s">
        <v>375</v>
      </c>
      <c r="F1059" s="1" t="s">
        <v>36</v>
      </c>
      <c r="G1059" s="1" t="s">
        <v>1902</v>
      </c>
      <c r="H1059" s="1" t="s">
        <v>212</v>
      </c>
      <c r="I1059" s="1" t="s">
        <v>405</v>
      </c>
      <c r="J1059" s="1" t="s">
        <v>265</v>
      </c>
    </row>
    <row r="1060" spans="1:10" x14ac:dyDescent="0.25">
      <c r="A1060" s="1" t="s">
        <v>1903</v>
      </c>
      <c r="B1060" s="1" t="s">
        <v>289</v>
      </c>
      <c r="C1060" s="1" t="s">
        <v>253</v>
      </c>
      <c r="D1060" s="1" t="s">
        <v>1067</v>
      </c>
      <c r="E1060" s="1" t="s">
        <v>521</v>
      </c>
      <c r="F1060" s="1" t="s">
        <v>36</v>
      </c>
      <c r="G1060" s="1" t="s">
        <v>417</v>
      </c>
      <c r="H1060" s="1" t="s">
        <v>274</v>
      </c>
      <c r="I1060" s="1" t="s">
        <v>405</v>
      </c>
      <c r="J1060" s="1" t="s">
        <v>723</v>
      </c>
    </row>
    <row r="1061" spans="1:10" x14ac:dyDescent="0.25">
      <c r="A1061" s="1" t="s">
        <v>1904</v>
      </c>
      <c r="B1061" s="1" t="s">
        <v>1230</v>
      </c>
      <c r="C1061" s="1" t="s">
        <v>175</v>
      </c>
      <c r="D1061" s="1" t="s">
        <v>568</v>
      </c>
      <c r="E1061" s="1" t="s">
        <v>249</v>
      </c>
      <c r="F1061" s="1" t="s">
        <v>36</v>
      </c>
      <c r="G1061" s="1" t="s">
        <v>669</v>
      </c>
      <c r="H1061" s="1" t="s">
        <v>274</v>
      </c>
      <c r="I1061" s="1" t="s">
        <v>405</v>
      </c>
      <c r="J1061" s="1" t="s">
        <v>208</v>
      </c>
    </row>
    <row r="1062" spans="1:10" x14ac:dyDescent="0.25">
      <c r="A1062" s="1" t="s">
        <v>1905</v>
      </c>
      <c r="B1062" s="1" t="s">
        <v>304</v>
      </c>
      <c r="C1062" s="1" t="s">
        <v>84</v>
      </c>
      <c r="D1062" s="1" t="s">
        <v>770</v>
      </c>
      <c r="E1062" s="1" t="s">
        <v>627</v>
      </c>
      <c r="F1062" s="1" t="s">
        <v>36</v>
      </c>
      <c r="G1062" s="1" t="s">
        <v>260</v>
      </c>
      <c r="H1062" s="1" t="s">
        <v>212</v>
      </c>
      <c r="I1062" s="1" t="s">
        <v>205</v>
      </c>
      <c r="J1062" s="1" t="s">
        <v>207</v>
      </c>
    </row>
    <row r="1063" spans="1:10" x14ac:dyDescent="0.25">
      <c r="A1063" s="1" t="s">
        <v>1906</v>
      </c>
      <c r="B1063" s="1" t="s">
        <v>588</v>
      </c>
      <c r="C1063" s="1" t="s">
        <v>97</v>
      </c>
      <c r="D1063" s="1" t="s">
        <v>1242</v>
      </c>
      <c r="E1063" s="1" t="s">
        <v>76</v>
      </c>
      <c r="F1063" s="1" t="s">
        <v>36</v>
      </c>
      <c r="G1063" s="1" t="s">
        <v>364</v>
      </c>
      <c r="H1063" s="1" t="s">
        <v>238</v>
      </c>
      <c r="I1063" s="1" t="s">
        <v>405</v>
      </c>
      <c r="J1063" s="1" t="s">
        <v>493</v>
      </c>
    </row>
    <row r="1064" spans="1:10" x14ac:dyDescent="0.25">
      <c r="A1064" s="1" t="s">
        <v>1907</v>
      </c>
      <c r="B1064" s="1" t="s">
        <v>333</v>
      </c>
      <c r="C1064" s="1" t="s">
        <v>177</v>
      </c>
      <c r="D1064" s="1" t="s">
        <v>325</v>
      </c>
      <c r="E1064" s="1" t="s">
        <v>51</v>
      </c>
      <c r="F1064" s="1" t="s">
        <v>36</v>
      </c>
      <c r="G1064" s="1" t="s">
        <v>218</v>
      </c>
      <c r="H1064" s="1" t="s">
        <v>238</v>
      </c>
      <c r="I1064" s="1" t="s">
        <v>405</v>
      </c>
      <c r="J1064" s="1" t="s">
        <v>375</v>
      </c>
    </row>
    <row r="1065" spans="1:10" x14ac:dyDescent="0.25">
      <c r="A1065" s="1" t="s">
        <v>1908</v>
      </c>
      <c r="B1065" s="1" t="s">
        <v>304</v>
      </c>
      <c r="C1065" s="1" t="s">
        <v>572</v>
      </c>
      <c r="D1065" s="1" t="s">
        <v>290</v>
      </c>
      <c r="E1065" s="1" t="s">
        <v>145</v>
      </c>
      <c r="F1065" s="1" t="s">
        <v>36</v>
      </c>
      <c r="G1065" s="1" t="s">
        <v>900</v>
      </c>
      <c r="H1065" s="1" t="s">
        <v>392</v>
      </c>
      <c r="I1065" s="1" t="s">
        <v>35</v>
      </c>
      <c r="J1065" s="1" t="s">
        <v>295</v>
      </c>
    </row>
    <row r="1066" spans="1:10" x14ac:dyDescent="0.25">
      <c r="A1066" s="1" t="s">
        <v>1909</v>
      </c>
      <c r="B1066" s="1" t="s">
        <v>1351</v>
      </c>
      <c r="C1066" s="1" t="s">
        <v>700</v>
      </c>
      <c r="D1066" s="1" t="s">
        <v>146</v>
      </c>
      <c r="E1066" s="1" t="s">
        <v>1085</v>
      </c>
      <c r="F1066" s="1" t="s">
        <v>36</v>
      </c>
      <c r="G1066" s="1" t="s">
        <v>981</v>
      </c>
      <c r="H1066" s="1" t="s">
        <v>212</v>
      </c>
      <c r="I1066" s="1" t="s">
        <v>205</v>
      </c>
      <c r="J1066" s="1" t="s">
        <v>214</v>
      </c>
    </row>
    <row r="1067" spans="1:10" x14ac:dyDescent="0.25">
      <c r="A1067" s="1" t="s">
        <v>1910</v>
      </c>
      <c r="B1067" s="1" t="s">
        <v>580</v>
      </c>
      <c r="C1067" s="1" t="s">
        <v>1226</v>
      </c>
      <c r="D1067" s="1" t="s">
        <v>60</v>
      </c>
      <c r="E1067" s="1" t="s">
        <v>572</v>
      </c>
      <c r="F1067" s="1" t="s">
        <v>36</v>
      </c>
      <c r="G1067" s="1" t="s">
        <v>1096</v>
      </c>
      <c r="H1067" s="1" t="s">
        <v>238</v>
      </c>
      <c r="I1067" s="1" t="s">
        <v>205</v>
      </c>
      <c r="J1067" s="1" t="s">
        <v>245</v>
      </c>
    </row>
    <row r="1068" spans="1:10" x14ac:dyDescent="0.25">
      <c r="A1068" s="1" t="s">
        <v>1911</v>
      </c>
      <c r="B1068" s="1" t="s">
        <v>1504</v>
      </c>
      <c r="C1068" s="1" t="s">
        <v>221</v>
      </c>
      <c r="D1068" s="1" t="s">
        <v>148</v>
      </c>
      <c r="E1068" s="1" t="s">
        <v>159</v>
      </c>
      <c r="F1068" s="1" t="s">
        <v>36</v>
      </c>
      <c r="G1068" s="1" t="s">
        <v>1031</v>
      </c>
      <c r="H1068" s="1" t="s">
        <v>238</v>
      </c>
      <c r="I1068" s="1" t="s">
        <v>405</v>
      </c>
      <c r="J1068" s="1" t="s">
        <v>245</v>
      </c>
    </row>
    <row r="1069" spans="1:10" x14ac:dyDescent="0.25">
      <c r="A1069" s="1" t="s">
        <v>1912</v>
      </c>
      <c r="B1069" s="1" t="s">
        <v>976</v>
      </c>
      <c r="C1069" s="1" t="s">
        <v>562</v>
      </c>
      <c r="D1069" s="1" t="s">
        <v>60</v>
      </c>
      <c r="E1069" s="1" t="s">
        <v>290</v>
      </c>
      <c r="F1069" s="1" t="s">
        <v>36</v>
      </c>
      <c r="G1069" s="1" t="s">
        <v>915</v>
      </c>
      <c r="H1069" s="1" t="s">
        <v>238</v>
      </c>
      <c r="I1069" s="1" t="s">
        <v>205</v>
      </c>
      <c r="J1069" s="1" t="s">
        <v>804</v>
      </c>
    </row>
    <row r="1070" spans="1:10" x14ac:dyDescent="0.25">
      <c r="A1070" s="1" t="s">
        <v>1913</v>
      </c>
      <c r="B1070" s="1" t="s">
        <v>600</v>
      </c>
      <c r="C1070" s="1" t="s">
        <v>1245</v>
      </c>
      <c r="D1070" s="1" t="s">
        <v>60</v>
      </c>
      <c r="E1070" s="1" t="s">
        <v>340</v>
      </c>
      <c r="F1070" s="1" t="s">
        <v>36</v>
      </c>
      <c r="G1070" s="1" t="s">
        <v>940</v>
      </c>
      <c r="H1070" s="1" t="s">
        <v>238</v>
      </c>
      <c r="I1070" s="1" t="s">
        <v>405</v>
      </c>
      <c r="J1070" s="1" t="s">
        <v>584</v>
      </c>
    </row>
    <row r="1071" spans="1:10" x14ac:dyDescent="0.25">
      <c r="A1071" s="1" t="s">
        <v>1914</v>
      </c>
      <c r="B1071" s="1" t="s">
        <v>555</v>
      </c>
      <c r="C1071" s="1" t="s">
        <v>598</v>
      </c>
      <c r="D1071" s="1" t="s">
        <v>245</v>
      </c>
      <c r="E1071" s="1" t="s">
        <v>556</v>
      </c>
      <c r="F1071" s="1" t="s">
        <v>36</v>
      </c>
      <c r="G1071" s="1" t="s">
        <v>898</v>
      </c>
      <c r="H1071" s="1" t="s">
        <v>274</v>
      </c>
      <c r="I1071" s="1" t="s">
        <v>205</v>
      </c>
      <c r="J1071" s="1" t="s">
        <v>245</v>
      </c>
    </row>
    <row r="1072" spans="1:10" x14ac:dyDescent="0.25">
      <c r="A1072" s="1" t="s">
        <v>1915</v>
      </c>
      <c r="B1072" s="1" t="s">
        <v>925</v>
      </c>
      <c r="C1072" s="1" t="s">
        <v>1351</v>
      </c>
      <c r="D1072" s="1" t="s">
        <v>345</v>
      </c>
      <c r="E1072" s="1" t="s">
        <v>1493</v>
      </c>
      <c r="F1072" s="1" t="s">
        <v>36</v>
      </c>
      <c r="G1072" s="1" t="s">
        <v>1096</v>
      </c>
      <c r="H1072" s="1" t="s">
        <v>238</v>
      </c>
      <c r="I1072" s="1" t="s">
        <v>205</v>
      </c>
      <c r="J1072" s="1" t="s">
        <v>584</v>
      </c>
    </row>
    <row r="1073" spans="1:10" x14ac:dyDescent="0.25">
      <c r="A1073" s="1" t="s">
        <v>1916</v>
      </c>
      <c r="B1073" s="1" t="s">
        <v>1346</v>
      </c>
      <c r="C1073" s="1" t="s">
        <v>578</v>
      </c>
      <c r="D1073" s="1" t="s">
        <v>505</v>
      </c>
      <c r="E1073" s="1" t="s">
        <v>1583</v>
      </c>
      <c r="F1073" s="1" t="s">
        <v>36</v>
      </c>
      <c r="G1073" s="1" t="s">
        <v>884</v>
      </c>
      <c r="H1073" s="1" t="s">
        <v>274</v>
      </c>
      <c r="I1073" s="1" t="s">
        <v>205</v>
      </c>
      <c r="J1073" s="1" t="s">
        <v>623</v>
      </c>
    </row>
    <row r="1074" spans="1:10" x14ac:dyDescent="0.25">
      <c r="A1074" s="1" t="s">
        <v>1917</v>
      </c>
      <c r="B1074" s="1" t="s">
        <v>762</v>
      </c>
      <c r="C1074" s="1" t="s">
        <v>935</v>
      </c>
      <c r="D1074" s="1" t="s">
        <v>265</v>
      </c>
      <c r="E1074" s="1" t="s">
        <v>592</v>
      </c>
      <c r="F1074" s="1" t="s">
        <v>36</v>
      </c>
      <c r="G1074" s="1" t="s">
        <v>788</v>
      </c>
      <c r="H1074" s="1" t="s">
        <v>219</v>
      </c>
      <c r="I1074" s="1" t="s">
        <v>392</v>
      </c>
      <c r="J1074" s="1" t="s">
        <v>371</v>
      </c>
    </row>
    <row r="1075" spans="1:10" x14ac:dyDescent="0.25">
      <c r="A1075" s="1" t="s">
        <v>1918</v>
      </c>
      <c r="B1075" s="1" t="s">
        <v>930</v>
      </c>
      <c r="C1075" s="1" t="s">
        <v>1204</v>
      </c>
      <c r="D1075" s="1" t="s">
        <v>208</v>
      </c>
      <c r="E1075" s="1" t="s">
        <v>1233</v>
      </c>
      <c r="F1075" s="1" t="s">
        <v>36</v>
      </c>
      <c r="G1075" s="1" t="s">
        <v>1919</v>
      </c>
      <c r="H1075" s="1" t="s">
        <v>219</v>
      </c>
      <c r="I1075" s="1" t="s">
        <v>405</v>
      </c>
      <c r="J1075" s="1" t="s">
        <v>214</v>
      </c>
    </row>
    <row r="1076" spans="1:10" x14ac:dyDescent="0.25">
      <c r="A1076" s="1" t="s">
        <v>1920</v>
      </c>
      <c r="B1076" s="1" t="s">
        <v>1339</v>
      </c>
      <c r="C1076" s="1" t="s">
        <v>1175</v>
      </c>
      <c r="D1076" s="1" t="s">
        <v>345</v>
      </c>
      <c r="E1076" s="1" t="s">
        <v>1493</v>
      </c>
      <c r="F1076" s="1" t="s">
        <v>36</v>
      </c>
      <c r="G1076" s="1" t="s">
        <v>1073</v>
      </c>
      <c r="H1076" s="1" t="s">
        <v>219</v>
      </c>
      <c r="I1076" s="1" t="s">
        <v>392</v>
      </c>
      <c r="J1076" s="1" t="s">
        <v>584</v>
      </c>
    </row>
    <row r="1077" spans="1:10" x14ac:dyDescent="0.25">
      <c r="A1077" s="1" t="s">
        <v>1921</v>
      </c>
      <c r="B1077" s="1" t="s">
        <v>558</v>
      </c>
      <c r="C1077" s="1" t="s">
        <v>607</v>
      </c>
      <c r="D1077" s="1" t="s">
        <v>476</v>
      </c>
      <c r="E1077" s="1" t="s">
        <v>333</v>
      </c>
      <c r="F1077" s="1" t="s">
        <v>36</v>
      </c>
      <c r="G1077" s="1" t="s">
        <v>790</v>
      </c>
      <c r="H1077" s="1" t="s">
        <v>204</v>
      </c>
      <c r="I1077" s="1" t="s">
        <v>392</v>
      </c>
      <c r="J1077" s="1" t="s">
        <v>300</v>
      </c>
    </row>
    <row r="1078" spans="1:10" x14ac:dyDescent="0.25">
      <c r="A1078" s="1" t="s">
        <v>1922</v>
      </c>
      <c r="B1078" s="1" t="s">
        <v>1003</v>
      </c>
      <c r="C1078" s="1" t="s">
        <v>808</v>
      </c>
      <c r="D1078" s="1" t="s">
        <v>369</v>
      </c>
      <c r="E1078" s="1" t="s">
        <v>1583</v>
      </c>
      <c r="F1078" s="1" t="s">
        <v>36</v>
      </c>
      <c r="G1078" s="1" t="s">
        <v>887</v>
      </c>
      <c r="H1078" s="1" t="s">
        <v>231</v>
      </c>
      <c r="I1078" s="1" t="s">
        <v>392</v>
      </c>
      <c r="J1078" s="1" t="s">
        <v>623</v>
      </c>
    </row>
    <row r="1079" spans="1:10" x14ac:dyDescent="0.25">
      <c r="A1079" s="1" t="s">
        <v>1923</v>
      </c>
      <c r="B1079" s="1" t="s">
        <v>1033</v>
      </c>
      <c r="C1079" s="1" t="s">
        <v>534</v>
      </c>
      <c r="D1079" s="1" t="s">
        <v>227</v>
      </c>
      <c r="E1079" s="1" t="s">
        <v>298</v>
      </c>
      <c r="F1079" s="1" t="s">
        <v>36</v>
      </c>
      <c r="G1079" s="1" t="s">
        <v>917</v>
      </c>
      <c r="H1079" s="1" t="s">
        <v>237</v>
      </c>
      <c r="I1079" s="1" t="s">
        <v>212</v>
      </c>
      <c r="J1079" s="1" t="s">
        <v>300</v>
      </c>
    </row>
    <row r="1080" spans="1:10" x14ac:dyDescent="0.25">
      <c r="A1080" s="1" t="s">
        <v>1924</v>
      </c>
      <c r="B1080" s="1" t="s">
        <v>754</v>
      </c>
      <c r="C1080" s="1" t="s">
        <v>1209</v>
      </c>
      <c r="D1080" s="1" t="s">
        <v>369</v>
      </c>
      <c r="E1080" s="1" t="s">
        <v>937</v>
      </c>
      <c r="F1080" s="1" t="s">
        <v>36</v>
      </c>
      <c r="G1080" s="1" t="s">
        <v>951</v>
      </c>
      <c r="H1080" s="1" t="s">
        <v>237</v>
      </c>
      <c r="I1080" s="1" t="s">
        <v>238</v>
      </c>
      <c r="J1080" s="1" t="s">
        <v>620</v>
      </c>
    </row>
    <row r="1081" spans="1:10" x14ac:dyDescent="0.25">
      <c r="A1081" s="1" t="s">
        <v>1925</v>
      </c>
      <c r="B1081" s="1" t="s">
        <v>815</v>
      </c>
      <c r="C1081" s="1" t="s">
        <v>933</v>
      </c>
      <c r="D1081" s="1" t="s">
        <v>470</v>
      </c>
      <c r="E1081" s="1" t="s">
        <v>322</v>
      </c>
      <c r="F1081" s="1" t="s">
        <v>36</v>
      </c>
      <c r="G1081" s="1" t="s">
        <v>863</v>
      </c>
      <c r="H1081" s="1" t="s">
        <v>204</v>
      </c>
      <c r="I1081" s="1" t="s">
        <v>212</v>
      </c>
      <c r="J1081" s="1" t="s">
        <v>623</v>
      </c>
    </row>
    <row r="1082" spans="1:10" x14ac:dyDescent="0.25">
      <c r="A1082" s="1" t="s">
        <v>1926</v>
      </c>
      <c r="B1082" s="1" t="s">
        <v>813</v>
      </c>
      <c r="C1082" s="1" t="s">
        <v>953</v>
      </c>
      <c r="D1082" s="1" t="s">
        <v>379</v>
      </c>
      <c r="E1082" s="1" t="s">
        <v>1075</v>
      </c>
      <c r="F1082" s="1" t="s">
        <v>36</v>
      </c>
      <c r="G1082" s="1" t="s">
        <v>890</v>
      </c>
      <c r="H1082" s="1" t="s">
        <v>204</v>
      </c>
      <c r="I1082" s="1" t="s">
        <v>238</v>
      </c>
      <c r="J1082" s="1" t="s">
        <v>620</v>
      </c>
    </row>
    <row r="1083" spans="1:10" x14ac:dyDescent="0.25">
      <c r="A1083" s="1" t="s">
        <v>1927</v>
      </c>
      <c r="B1083" s="1" t="s">
        <v>860</v>
      </c>
      <c r="C1083" s="1" t="s">
        <v>546</v>
      </c>
      <c r="D1083" s="1" t="s">
        <v>653</v>
      </c>
      <c r="E1083" s="1" t="s">
        <v>935</v>
      </c>
      <c r="F1083" s="1" t="s">
        <v>195</v>
      </c>
      <c r="G1083" s="1" t="s">
        <v>887</v>
      </c>
      <c r="H1083" s="1" t="s">
        <v>273</v>
      </c>
      <c r="I1083" s="1" t="s">
        <v>274</v>
      </c>
      <c r="J1083" s="1" t="s">
        <v>521</v>
      </c>
    </row>
    <row r="1084" spans="1:10" x14ac:dyDescent="0.25">
      <c r="A1084" s="1" t="s">
        <v>1928</v>
      </c>
      <c r="B1084" s="1" t="s">
        <v>1267</v>
      </c>
      <c r="C1084" s="1" t="s">
        <v>1229</v>
      </c>
      <c r="D1084" s="1" t="s">
        <v>664</v>
      </c>
      <c r="E1084" s="1" t="s">
        <v>607</v>
      </c>
      <c r="F1084" s="1" t="s">
        <v>36</v>
      </c>
      <c r="G1084" s="1" t="s">
        <v>915</v>
      </c>
      <c r="H1084" s="1" t="s">
        <v>261</v>
      </c>
      <c r="I1084" s="1" t="s">
        <v>204</v>
      </c>
      <c r="J1084" s="1" t="s">
        <v>295</v>
      </c>
    </row>
    <row r="1085" spans="1:10" x14ac:dyDescent="0.25">
      <c r="A1085" s="1" t="s">
        <v>1929</v>
      </c>
      <c r="B1085" s="1" t="s">
        <v>541</v>
      </c>
      <c r="C1085" s="1" t="s">
        <v>594</v>
      </c>
      <c r="D1085" s="1" t="s">
        <v>400</v>
      </c>
      <c r="E1085" s="1" t="s">
        <v>806</v>
      </c>
      <c r="F1085" s="1" t="s">
        <v>36</v>
      </c>
      <c r="G1085" s="1" t="s">
        <v>915</v>
      </c>
      <c r="H1085" s="1" t="s">
        <v>261</v>
      </c>
      <c r="I1085" s="1" t="s">
        <v>219</v>
      </c>
      <c r="J1085" s="1" t="s">
        <v>292</v>
      </c>
    </row>
    <row r="1086" spans="1:10" x14ac:dyDescent="0.25">
      <c r="A1086" s="1" t="s">
        <v>1930</v>
      </c>
      <c r="B1086" s="1" t="s">
        <v>546</v>
      </c>
      <c r="C1086" s="1" t="s">
        <v>1383</v>
      </c>
      <c r="D1086" s="1" t="s">
        <v>671</v>
      </c>
      <c r="E1086" s="1" t="s">
        <v>935</v>
      </c>
      <c r="F1086" s="1" t="s">
        <v>36</v>
      </c>
      <c r="G1086" s="1" t="s">
        <v>967</v>
      </c>
      <c r="H1086" s="1" t="s">
        <v>302</v>
      </c>
      <c r="I1086" s="1" t="s">
        <v>204</v>
      </c>
      <c r="J1086" s="1" t="s">
        <v>334</v>
      </c>
    </row>
    <row r="1087" spans="1:10" x14ac:dyDescent="0.25">
      <c r="A1087" s="1" t="s">
        <v>1931</v>
      </c>
      <c r="B1087" s="1" t="s">
        <v>1267</v>
      </c>
      <c r="C1087" s="1" t="s">
        <v>1229</v>
      </c>
      <c r="D1087" s="1" t="s">
        <v>983</v>
      </c>
      <c r="E1087" s="1" t="s">
        <v>933</v>
      </c>
      <c r="F1087" s="1" t="s">
        <v>36</v>
      </c>
      <c r="G1087" s="1" t="s">
        <v>967</v>
      </c>
      <c r="H1087" s="1" t="s">
        <v>302</v>
      </c>
      <c r="I1087" s="1" t="s">
        <v>204</v>
      </c>
      <c r="J1087" s="1" t="s">
        <v>483</v>
      </c>
    </row>
    <row r="1088" spans="1:10" x14ac:dyDescent="0.25">
      <c r="A1088" s="1" t="s">
        <v>1932</v>
      </c>
      <c r="B1088" s="1" t="s">
        <v>604</v>
      </c>
      <c r="C1088" s="1" t="s">
        <v>543</v>
      </c>
      <c r="D1088" s="1" t="s">
        <v>40</v>
      </c>
      <c r="E1088" s="1" t="s">
        <v>1215</v>
      </c>
      <c r="F1088" s="1" t="s">
        <v>36</v>
      </c>
      <c r="G1088" s="1" t="s">
        <v>1120</v>
      </c>
      <c r="H1088" s="1" t="s">
        <v>307</v>
      </c>
      <c r="I1088" s="1" t="s">
        <v>231</v>
      </c>
      <c r="J1088" s="1" t="s">
        <v>493</v>
      </c>
    </row>
    <row r="1089" spans="1:10" x14ac:dyDescent="0.25">
      <c r="A1089" s="1" t="s">
        <v>1933</v>
      </c>
      <c r="B1089" s="1" t="s">
        <v>600</v>
      </c>
      <c r="C1089" s="1" t="s">
        <v>1229</v>
      </c>
      <c r="D1089" s="1" t="s">
        <v>54</v>
      </c>
      <c r="E1089" s="1" t="s">
        <v>607</v>
      </c>
      <c r="F1089" s="1" t="s">
        <v>36</v>
      </c>
      <c r="G1089" s="1" t="s">
        <v>863</v>
      </c>
      <c r="H1089" s="1" t="s">
        <v>307</v>
      </c>
      <c r="I1089" s="1" t="s">
        <v>231</v>
      </c>
      <c r="J1089" s="1" t="s">
        <v>345</v>
      </c>
    </row>
    <row r="1090" spans="1:10" x14ac:dyDescent="0.25">
      <c r="A1090" s="1" t="s">
        <v>1934</v>
      </c>
      <c r="B1090" s="1" t="s">
        <v>597</v>
      </c>
      <c r="C1090" s="1" t="s">
        <v>546</v>
      </c>
      <c r="D1090" s="1" t="s">
        <v>216</v>
      </c>
      <c r="E1090" s="1" t="s">
        <v>607</v>
      </c>
      <c r="F1090" s="1" t="s">
        <v>36</v>
      </c>
      <c r="G1090" s="1" t="s">
        <v>1034</v>
      </c>
      <c r="H1090" s="1" t="s">
        <v>307</v>
      </c>
      <c r="I1090" s="1" t="s">
        <v>231</v>
      </c>
      <c r="J1090" s="1" t="s">
        <v>265</v>
      </c>
    </row>
    <row r="1091" spans="1:10" x14ac:dyDescent="0.25">
      <c r="A1091" s="1" t="s">
        <v>1935</v>
      </c>
      <c r="B1091" s="1" t="s">
        <v>1267</v>
      </c>
      <c r="C1091" s="1" t="s">
        <v>1067</v>
      </c>
      <c r="D1091" s="1" t="s">
        <v>162</v>
      </c>
      <c r="E1091" s="1" t="s">
        <v>578</v>
      </c>
      <c r="F1091" s="1" t="s">
        <v>36</v>
      </c>
      <c r="G1091" s="1" t="s">
        <v>959</v>
      </c>
      <c r="H1091" s="1" t="s">
        <v>307</v>
      </c>
      <c r="I1091" s="1" t="s">
        <v>231</v>
      </c>
      <c r="J1091" s="1" t="s">
        <v>636</v>
      </c>
    </row>
    <row r="1092" spans="1:10" x14ac:dyDescent="0.25">
      <c r="A1092" s="1" t="s">
        <v>1936</v>
      </c>
      <c r="B1092" s="1" t="s">
        <v>989</v>
      </c>
      <c r="C1092" s="1" t="s">
        <v>1267</v>
      </c>
      <c r="D1092" s="1" t="s">
        <v>576</v>
      </c>
      <c r="E1092" s="1" t="s">
        <v>534</v>
      </c>
      <c r="F1092" s="1" t="s">
        <v>36</v>
      </c>
      <c r="G1092" s="1" t="s">
        <v>1138</v>
      </c>
      <c r="H1092" s="1" t="s">
        <v>261</v>
      </c>
      <c r="I1092" s="1" t="s">
        <v>204</v>
      </c>
      <c r="J1092" s="1" t="s">
        <v>459</v>
      </c>
    </row>
    <row r="1093" spans="1:10" x14ac:dyDescent="0.25">
      <c r="A1093" s="1" t="s">
        <v>1937</v>
      </c>
      <c r="B1093" s="1" t="s">
        <v>1067</v>
      </c>
      <c r="C1093" s="1" t="s">
        <v>546</v>
      </c>
      <c r="D1093" s="1" t="s">
        <v>98</v>
      </c>
      <c r="E1093" s="1" t="s">
        <v>578</v>
      </c>
      <c r="F1093" s="1" t="s">
        <v>36</v>
      </c>
      <c r="G1093" s="1" t="s">
        <v>1082</v>
      </c>
      <c r="H1093" s="1" t="s">
        <v>283</v>
      </c>
      <c r="I1093" s="1" t="s">
        <v>274</v>
      </c>
      <c r="J1093" s="1" t="s">
        <v>194</v>
      </c>
    </row>
    <row r="1094" spans="1:10" x14ac:dyDescent="0.25">
      <c r="A1094" s="1" t="s">
        <v>1938</v>
      </c>
      <c r="B1094" s="1" t="s">
        <v>1211</v>
      </c>
      <c r="C1094" s="1" t="s">
        <v>578</v>
      </c>
      <c r="D1094" s="1" t="s">
        <v>752</v>
      </c>
      <c r="E1094" s="1" t="s">
        <v>1225</v>
      </c>
      <c r="F1094" s="1" t="s">
        <v>36</v>
      </c>
      <c r="G1094" s="1" t="s">
        <v>1939</v>
      </c>
      <c r="H1094" s="1" t="s">
        <v>231</v>
      </c>
      <c r="I1094" s="1" t="s">
        <v>238</v>
      </c>
      <c r="J1094" s="1" t="s">
        <v>375</v>
      </c>
    </row>
    <row r="1095" spans="1:10" x14ac:dyDescent="0.25">
      <c r="A1095" s="1" t="s">
        <v>1940</v>
      </c>
      <c r="B1095" s="1" t="s">
        <v>1070</v>
      </c>
      <c r="C1095" s="1" t="s">
        <v>1351</v>
      </c>
      <c r="D1095" s="1" t="s">
        <v>459</v>
      </c>
      <c r="E1095" s="1" t="s">
        <v>1493</v>
      </c>
      <c r="F1095" s="1" t="s">
        <v>36</v>
      </c>
      <c r="G1095" s="1" t="s">
        <v>1806</v>
      </c>
      <c r="H1095" s="1" t="s">
        <v>237</v>
      </c>
      <c r="I1095" s="1" t="s">
        <v>238</v>
      </c>
      <c r="J1095" s="1" t="s">
        <v>214</v>
      </c>
    </row>
    <row r="1096" spans="1:10" x14ac:dyDescent="0.25">
      <c r="A1096" s="1" t="s">
        <v>1941</v>
      </c>
      <c r="B1096" s="1" t="s">
        <v>1563</v>
      </c>
      <c r="C1096" s="1" t="s">
        <v>588</v>
      </c>
      <c r="D1096" s="1" t="s">
        <v>483</v>
      </c>
      <c r="E1096" s="1" t="s">
        <v>221</v>
      </c>
      <c r="F1096" s="1" t="s">
        <v>36</v>
      </c>
      <c r="G1096" s="1" t="s">
        <v>1516</v>
      </c>
      <c r="H1096" s="1" t="s">
        <v>231</v>
      </c>
      <c r="I1096" s="1" t="s">
        <v>212</v>
      </c>
      <c r="J1096" s="1" t="s">
        <v>371</v>
      </c>
    </row>
    <row r="1097" spans="1:10" x14ac:dyDescent="0.25">
      <c r="A1097" s="1" t="s">
        <v>1942</v>
      </c>
      <c r="B1097" s="1" t="s">
        <v>298</v>
      </c>
      <c r="C1097" s="1" t="s">
        <v>562</v>
      </c>
      <c r="D1097" s="1" t="s">
        <v>623</v>
      </c>
      <c r="E1097" s="1" t="s">
        <v>285</v>
      </c>
      <c r="F1097" s="1" t="s">
        <v>36</v>
      </c>
      <c r="G1097" s="1" t="s">
        <v>1943</v>
      </c>
      <c r="H1097" s="1" t="s">
        <v>204</v>
      </c>
      <c r="I1097" s="1" t="s">
        <v>212</v>
      </c>
      <c r="J1097" s="1" t="s">
        <v>455</v>
      </c>
    </row>
    <row r="1098" spans="1:10" x14ac:dyDescent="0.25">
      <c r="A1098" s="1" t="s">
        <v>1944</v>
      </c>
      <c r="B1098" s="1" t="s">
        <v>221</v>
      </c>
      <c r="C1098" s="1" t="s">
        <v>336</v>
      </c>
      <c r="D1098" s="1" t="s">
        <v>253</v>
      </c>
      <c r="E1098" s="1" t="s">
        <v>700</v>
      </c>
      <c r="F1098" s="1" t="s">
        <v>36</v>
      </c>
      <c r="G1098" s="1" t="s">
        <v>1543</v>
      </c>
      <c r="H1098" s="1" t="s">
        <v>204</v>
      </c>
      <c r="I1098" s="1" t="s">
        <v>212</v>
      </c>
      <c r="J1098" s="1" t="s">
        <v>312</v>
      </c>
    </row>
    <row r="1099" spans="1:10" x14ac:dyDescent="0.25">
      <c r="A1099" s="1" t="s">
        <v>1945</v>
      </c>
      <c r="B1099" s="1" t="s">
        <v>315</v>
      </c>
      <c r="C1099" s="1" t="s">
        <v>159</v>
      </c>
      <c r="D1099" s="1" t="s">
        <v>772</v>
      </c>
      <c r="E1099" s="1" t="s">
        <v>146</v>
      </c>
      <c r="F1099" s="1" t="s">
        <v>202</v>
      </c>
      <c r="G1099" s="1" t="s">
        <v>1808</v>
      </c>
      <c r="H1099" s="1" t="s">
        <v>237</v>
      </c>
      <c r="I1099" s="1" t="s">
        <v>274</v>
      </c>
      <c r="J1099" s="1" t="s">
        <v>371</v>
      </c>
    </row>
    <row r="1100" spans="1:10" x14ac:dyDescent="0.25">
      <c r="A1100" s="1" t="s">
        <v>1946</v>
      </c>
      <c r="B1100" s="1" t="s">
        <v>73</v>
      </c>
      <c r="C1100" s="1" t="s">
        <v>50</v>
      </c>
      <c r="D1100" s="1" t="s">
        <v>600</v>
      </c>
      <c r="E1100" s="1" t="s">
        <v>175</v>
      </c>
      <c r="F1100" s="1" t="s">
        <v>1441</v>
      </c>
      <c r="G1100" s="1" t="s">
        <v>269</v>
      </c>
      <c r="H1100" s="1" t="s">
        <v>219</v>
      </c>
      <c r="I1100" s="1" t="s">
        <v>212</v>
      </c>
      <c r="J1100" s="1" t="s">
        <v>804</v>
      </c>
    </row>
    <row r="1101" spans="1:10" x14ac:dyDescent="0.25">
      <c r="A1101" s="1" t="s">
        <v>1947</v>
      </c>
      <c r="B1101" s="1" t="s">
        <v>714</v>
      </c>
      <c r="C1101" s="1" t="s">
        <v>175</v>
      </c>
      <c r="D1101" s="1" t="s">
        <v>578</v>
      </c>
      <c r="E1101" s="1" t="s">
        <v>627</v>
      </c>
      <c r="F1101" s="1" t="s">
        <v>195</v>
      </c>
      <c r="G1101" s="1" t="s">
        <v>909</v>
      </c>
      <c r="H1101" s="1" t="s">
        <v>261</v>
      </c>
      <c r="I1101" s="1" t="s">
        <v>392</v>
      </c>
      <c r="J1101" s="1" t="s">
        <v>207</v>
      </c>
    </row>
    <row r="1102" spans="1:10" x14ac:dyDescent="0.25">
      <c r="A1102" s="1" t="s">
        <v>1948</v>
      </c>
      <c r="B1102" s="1" t="s">
        <v>640</v>
      </c>
      <c r="C1102" s="1" t="s">
        <v>227</v>
      </c>
      <c r="D1102" s="1" t="s">
        <v>595</v>
      </c>
      <c r="E1102" s="1" t="s">
        <v>528</v>
      </c>
      <c r="F1102" s="1" t="s">
        <v>1949</v>
      </c>
      <c r="G1102" s="1" t="s">
        <v>1025</v>
      </c>
      <c r="H1102" s="1" t="s">
        <v>585</v>
      </c>
      <c r="I1102" s="1" t="s">
        <v>204</v>
      </c>
      <c r="J1102" s="1" t="s">
        <v>631</v>
      </c>
    </row>
    <row r="1103" spans="1:10" x14ac:dyDescent="0.25">
      <c r="A1103" s="1" t="s">
        <v>1950</v>
      </c>
      <c r="B1103" s="1" t="s">
        <v>241</v>
      </c>
      <c r="C1103" s="1" t="s">
        <v>372</v>
      </c>
      <c r="D1103" s="1" t="s">
        <v>561</v>
      </c>
      <c r="E1103" s="1" t="s">
        <v>194</v>
      </c>
      <c r="F1103" s="1" t="s">
        <v>1951</v>
      </c>
      <c r="G1103" s="1" t="s">
        <v>1138</v>
      </c>
      <c r="H1103" s="1" t="s">
        <v>1422</v>
      </c>
      <c r="I1103" s="1" t="s">
        <v>219</v>
      </c>
      <c r="J1103" s="1" t="s">
        <v>641</v>
      </c>
    </row>
    <row r="1104" spans="1:10" x14ac:dyDescent="0.25">
      <c r="A1104" s="1" t="s">
        <v>1952</v>
      </c>
      <c r="B1104" s="1" t="s">
        <v>153</v>
      </c>
      <c r="C1104" s="1" t="s">
        <v>312</v>
      </c>
      <c r="D1104" s="1" t="s">
        <v>787</v>
      </c>
      <c r="E1104" s="1" t="s">
        <v>295</v>
      </c>
      <c r="F1104" s="1" t="s">
        <v>36</v>
      </c>
      <c r="G1104" s="1" t="s">
        <v>1499</v>
      </c>
      <c r="H1104" s="1" t="s">
        <v>274</v>
      </c>
      <c r="I1104" s="1" t="s">
        <v>392</v>
      </c>
      <c r="J1104" s="1" t="s">
        <v>459</v>
      </c>
    </row>
    <row r="1105" spans="1:10" x14ac:dyDescent="0.25">
      <c r="A1105" s="1" t="s">
        <v>1953</v>
      </c>
      <c r="B1105" s="1" t="s">
        <v>145</v>
      </c>
      <c r="C1105" s="1" t="s">
        <v>249</v>
      </c>
      <c r="D1105" s="1" t="s">
        <v>857</v>
      </c>
      <c r="E1105" s="1" t="s">
        <v>515</v>
      </c>
      <c r="F1105" s="1" t="s">
        <v>36</v>
      </c>
      <c r="G1105" s="1" t="s">
        <v>1378</v>
      </c>
      <c r="H1105" s="1" t="s">
        <v>212</v>
      </c>
      <c r="I1105" s="1" t="s">
        <v>405</v>
      </c>
      <c r="J1105" s="1" t="s">
        <v>375</v>
      </c>
    </row>
    <row r="1106" spans="1:10" x14ac:dyDescent="0.25">
      <c r="A1106" s="1" t="s">
        <v>1954</v>
      </c>
      <c r="B1106" s="1" t="s">
        <v>173</v>
      </c>
      <c r="C1106" s="1" t="s">
        <v>605</v>
      </c>
      <c r="D1106" s="1" t="s">
        <v>969</v>
      </c>
      <c r="E1106" s="1" t="s">
        <v>215</v>
      </c>
      <c r="F1106" s="1" t="s">
        <v>36</v>
      </c>
      <c r="G1106" s="1" t="s">
        <v>463</v>
      </c>
      <c r="H1106" s="1" t="s">
        <v>238</v>
      </c>
      <c r="I1106" s="1" t="s">
        <v>405</v>
      </c>
      <c r="J1106" s="1" t="s">
        <v>455</v>
      </c>
    </row>
    <row r="1107" spans="1:10" x14ac:dyDescent="0.25">
      <c r="A1107" s="1" t="s">
        <v>1955</v>
      </c>
      <c r="B1107" s="1" t="s">
        <v>133</v>
      </c>
      <c r="C1107" s="1" t="s">
        <v>253</v>
      </c>
      <c r="D1107" s="1" t="s">
        <v>749</v>
      </c>
      <c r="E1107" s="1" t="s">
        <v>215</v>
      </c>
      <c r="F1107" s="1" t="s">
        <v>36</v>
      </c>
      <c r="G1107" s="1" t="s">
        <v>887</v>
      </c>
      <c r="H1107" s="1" t="s">
        <v>392</v>
      </c>
      <c r="I1107" s="1" t="s">
        <v>205</v>
      </c>
      <c r="J1107" s="1" t="s">
        <v>356</v>
      </c>
    </row>
    <row r="1108" spans="1:10" x14ac:dyDescent="0.25">
      <c r="A1108" s="1" t="s">
        <v>1956</v>
      </c>
      <c r="B1108" s="1" t="s">
        <v>65</v>
      </c>
      <c r="C1108" s="1" t="s">
        <v>605</v>
      </c>
      <c r="D1108" s="1" t="s">
        <v>882</v>
      </c>
      <c r="E1108" s="1" t="s">
        <v>228</v>
      </c>
      <c r="F1108" s="1" t="s">
        <v>36</v>
      </c>
      <c r="G1108" s="1" t="s">
        <v>1856</v>
      </c>
      <c r="H1108" s="1" t="s">
        <v>405</v>
      </c>
      <c r="I1108" s="1" t="s">
        <v>35</v>
      </c>
      <c r="J1108" s="1" t="s">
        <v>455</v>
      </c>
    </row>
    <row r="1109" spans="1:10" x14ac:dyDescent="0.25">
      <c r="A1109" s="1" t="s">
        <v>1957</v>
      </c>
      <c r="B1109" s="1" t="s">
        <v>228</v>
      </c>
      <c r="C1109" s="1" t="s">
        <v>515</v>
      </c>
      <c r="D1109" s="1" t="s">
        <v>1343</v>
      </c>
      <c r="E1109" s="1" t="s">
        <v>300</v>
      </c>
      <c r="F1109" s="1" t="s">
        <v>36</v>
      </c>
      <c r="G1109" s="1" t="s">
        <v>991</v>
      </c>
      <c r="H1109" s="1" t="s">
        <v>205</v>
      </c>
      <c r="I1109" s="1" t="s">
        <v>35</v>
      </c>
      <c r="J1109" s="1" t="s">
        <v>317</v>
      </c>
    </row>
    <row r="1110" spans="1:10" x14ac:dyDescent="0.25">
      <c r="A1110" s="1" t="s">
        <v>1958</v>
      </c>
      <c r="B1110" s="1" t="s">
        <v>623</v>
      </c>
      <c r="C1110" s="1" t="s">
        <v>300</v>
      </c>
      <c r="D1110" s="1" t="s">
        <v>1338</v>
      </c>
      <c r="E1110" s="1" t="s">
        <v>371</v>
      </c>
      <c r="F1110" s="1" t="s">
        <v>36</v>
      </c>
      <c r="G1110" s="1" t="s">
        <v>1959</v>
      </c>
      <c r="H1110" s="1" t="s">
        <v>205</v>
      </c>
      <c r="I1110" s="1" t="s">
        <v>35</v>
      </c>
      <c r="J1110" s="1" t="s">
        <v>375</v>
      </c>
    </row>
    <row r="1111" spans="1:10" x14ac:dyDescent="0.25">
      <c r="A1111" s="1" t="s">
        <v>1960</v>
      </c>
      <c r="B1111" s="1" t="s">
        <v>245</v>
      </c>
      <c r="C1111" s="1" t="s">
        <v>584</v>
      </c>
      <c r="D1111" s="1" t="s">
        <v>831</v>
      </c>
      <c r="E1111" s="1" t="s">
        <v>371</v>
      </c>
      <c r="F1111" s="1" t="s">
        <v>36</v>
      </c>
      <c r="G1111" s="1" t="s">
        <v>1486</v>
      </c>
      <c r="H1111" s="1" t="s">
        <v>405</v>
      </c>
      <c r="I1111" s="1" t="s">
        <v>35</v>
      </c>
      <c r="J1111" s="1" t="s">
        <v>375</v>
      </c>
    </row>
    <row r="1112" spans="1:10" x14ac:dyDescent="0.25">
      <c r="A1112" s="1" t="s">
        <v>1961</v>
      </c>
      <c r="B1112" s="1" t="s">
        <v>623</v>
      </c>
      <c r="C1112" s="1" t="s">
        <v>300</v>
      </c>
      <c r="D1112" s="1" t="s">
        <v>1545</v>
      </c>
      <c r="E1112" s="1" t="s">
        <v>245</v>
      </c>
      <c r="F1112" s="1" t="s">
        <v>36</v>
      </c>
      <c r="G1112" s="1" t="s">
        <v>1704</v>
      </c>
      <c r="H1112" s="1" t="s">
        <v>405</v>
      </c>
      <c r="I1112" s="1" t="s">
        <v>35</v>
      </c>
      <c r="J1112" s="1" t="s">
        <v>483</v>
      </c>
    </row>
    <row r="1113" spans="1:10" x14ac:dyDescent="0.25">
      <c r="A1113" s="1" t="s">
        <v>1962</v>
      </c>
      <c r="B1113" s="1" t="s">
        <v>214</v>
      </c>
      <c r="C1113" s="1" t="s">
        <v>804</v>
      </c>
      <c r="D1113" s="1" t="s">
        <v>1597</v>
      </c>
      <c r="E1113" s="1" t="s">
        <v>295</v>
      </c>
      <c r="F1113" s="1" t="s">
        <v>36</v>
      </c>
      <c r="G1113" s="1" t="s">
        <v>456</v>
      </c>
      <c r="H1113" s="1" t="s">
        <v>205</v>
      </c>
      <c r="I1113" s="1" t="s">
        <v>35</v>
      </c>
      <c r="J1113" s="1" t="s">
        <v>292</v>
      </c>
    </row>
    <row r="1114" spans="1:10" x14ac:dyDescent="0.25">
      <c r="A1114" s="1" t="s">
        <v>1963</v>
      </c>
      <c r="B1114" s="1" t="s">
        <v>375</v>
      </c>
      <c r="C1114" s="1" t="s">
        <v>295</v>
      </c>
      <c r="D1114" s="1" t="s">
        <v>1697</v>
      </c>
      <c r="E1114" s="1" t="s">
        <v>375</v>
      </c>
      <c r="F1114" s="1" t="s">
        <v>36</v>
      </c>
      <c r="G1114" s="1" t="s">
        <v>456</v>
      </c>
      <c r="H1114" s="1" t="s">
        <v>35</v>
      </c>
      <c r="I1114" s="1" t="s">
        <v>35</v>
      </c>
      <c r="J1114" s="1" t="s">
        <v>368</v>
      </c>
    </row>
    <row r="1115" spans="1:10" x14ac:dyDescent="0.25">
      <c r="A1115" s="1" t="s">
        <v>1964</v>
      </c>
      <c r="B1115" s="1" t="s">
        <v>334</v>
      </c>
      <c r="C1115" s="1" t="s">
        <v>330</v>
      </c>
      <c r="D1115" s="1" t="s">
        <v>1672</v>
      </c>
      <c r="E1115" s="1" t="s">
        <v>493</v>
      </c>
      <c r="F1115" s="1" t="s">
        <v>36</v>
      </c>
      <c r="G1115" s="1" t="s">
        <v>468</v>
      </c>
      <c r="H1115" s="1" t="s">
        <v>205</v>
      </c>
      <c r="I1115" s="1" t="s">
        <v>35</v>
      </c>
      <c r="J1115" s="1" t="s">
        <v>345</v>
      </c>
    </row>
    <row r="1116" spans="1:10" x14ac:dyDescent="0.25">
      <c r="A1116" s="1" t="s">
        <v>1965</v>
      </c>
      <c r="B1116" s="1" t="s">
        <v>345</v>
      </c>
      <c r="C1116" s="1" t="s">
        <v>281</v>
      </c>
      <c r="D1116" s="1" t="s">
        <v>1780</v>
      </c>
      <c r="E1116" s="1" t="s">
        <v>345</v>
      </c>
      <c r="F1116" s="1" t="s">
        <v>36</v>
      </c>
      <c r="G1116" s="1" t="s">
        <v>471</v>
      </c>
      <c r="H1116" s="1" t="s">
        <v>35</v>
      </c>
      <c r="I1116" s="1" t="s">
        <v>35</v>
      </c>
      <c r="J1116" s="1" t="s">
        <v>208</v>
      </c>
    </row>
    <row r="1117" spans="1:10" x14ac:dyDescent="0.25">
      <c r="A1117" s="1" t="s">
        <v>1966</v>
      </c>
      <c r="B1117" s="1" t="s">
        <v>378</v>
      </c>
      <c r="C1117" s="1" t="s">
        <v>378</v>
      </c>
      <c r="D1117" s="1" t="s">
        <v>1555</v>
      </c>
      <c r="E1117" s="1" t="s">
        <v>378</v>
      </c>
      <c r="F1117" s="1" t="s">
        <v>36</v>
      </c>
      <c r="G1117" s="1" t="s">
        <v>471</v>
      </c>
      <c r="H1117" s="1" t="s">
        <v>35</v>
      </c>
      <c r="I1117" s="1" t="s">
        <v>35</v>
      </c>
      <c r="J1117" s="1" t="s">
        <v>208</v>
      </c>
    </row>
    <row r="1118" spans="1:10" x14ac:dyDescent="0.25">
      <c r="A1118" s="1" t="s">
        <v>1967</v>
      </c>
      <c r="B1118" s="1" t="s">
        <v>345</v>
      </c>
      <c r="C1118" s="1" t="s">
        <v>337</v>
      </c>
      <c r="D1118" s="1" t="s">
        <v>1666</v>
      </c>
      <c r="E1118" s="1" t="s">
        <v>378</v>
      </c>
      <c r="F1118" s="1" t="s">
        <v>36</v>
      </c>
      <c r="G1118" s="1" t="s">
        <v>471</v>
      </c>
      <c r="H1118" s="1" t="s">
        <v>35</v>
      </c>
      <c r="I1118" s="1" t="s">
        <v>35</v>
      </c>
      <c r="J1118" s="1" t="s">
        <v>208</v>
      </c>
    </row>
    <row r="1119" spans="1:10" x14ac:dyDescent="0.25">
      <c r="A1119" s="1" t="s">
        <v>1968</v>
      </c>
      <c r="B1119" s="1" t="s">
        <v>345</v>
      </c>
      <c r="C1119" s="1" t="s">
        <v>337</v>
      </c>
      <c r="D1119" s="1" t="s">
        <v>1552</v>
      </c>
      <c r="E1119" s="1" t="s">
        <v>337</v>
      </c>
      <c r="F1119" s="1" t="s">
        <v>36</v>
      </c>
      <c r="G1119" s="1" t="s">
        <v>471</v>
      </c>
      <c r="H1119" s="1" t="s">
        <v>35</v>
      </c>
      <c r="I1119" s="1" t="s">
        <v>35</v>
      </c>
      <c r="J1119" s="1" t="s">
        <v>350</v>
      </c>
    </row>
    <row r="1120" spans="1:10" x14ac:dyDescent="0.25">
      <c r="A1120" s="1" t="s">
        <v>1969</v>
      </c>
      <c r="B1120" s="1" t="s">
        <v>208</v>
      </c>
      <c r="C1120" s="1" t="s">
        <v>378</v>
      </c>
      <c r="D1120" s="1" t="s">
        <v>874</v>
      </c>
      <c r="E1120" s="1" t="s">
        <v>208</v>
      </c>
      <c r="F1120" s="1" t="s">
        <v>36</v>
      </c>
      <c r="G1120" s="1" t="s">
        <v>758</v>
      </c>
      <c r="H1120" s="1" t="s">
        <v>405</v>
      </c>
      <c r="I1120" s="1" t="s">
        <v>35</v>
      </c>
      <c r="J1120" s="1" t="s">
        <v>476</v>
      </c>
    </row>
    <row r="1121" spans="1:10" x14ac:dyDescent="0.25">
      <c r="A1121" s="1" t="s">
        <v>1970</v>
      </c>
      <c r="B1121" s="1" t="s">
        <v>194</v>
      </c>
      <c r="C1121" s="1" t="s">
        <v>194</v>
      </c>
      <c r="D1121" s="1" t="s">
        <v>1555</v>
      </c>
      <c r="E1121" s="1" t="s">
        <v>476</v>
      </c>
      <c r="F1121" s="1" t="s">
        <v>36</v>
      </c>
      <c r="G1121" s="1" t="s">
        <v>715</v>
      </c>
      <c r="H1121" s="1" t="s">
        <v>205</v>
      </c>
      <c r="I1121" s="1" t="s">
        <v>35</v>
      </c>
      <c r="J1121" s="1" t="s">
        <v>272</v>
      </c>
    </row>
    <row r="1122" spans="1:10" x14ac:dyDescent="0.25">
      <c r="A1122" s="1" t="s">
        <v>1971</v>
      </c>
      <c r="B1122" s="1" t="s">
        <v>459</v>
      </c>
      <c r="C1122" s="1" t="s">
        <v>194</v>
      </c>
      <c r="D1122" s="1" t="s">
        <v>1666</v>
      </c>
      <c r="E1122" s="1" t="s">
        <v>194</v>
      </c>
      <c r="F1122" s="1" t="s">
        <v>36</v>
      </c>
      <c r="G1122" s="1" t="s">
        <v>715</v>
      </c>
      <c r="H1122" s="1" t="s">
        <v>35</v>
      </c>
      <c r="I1122" s="1" t="s">
        <v>35</v>
      </c>
      <c r="J1122" s="1" t="s">
        <v>501</v>
      </c>
    </row>
    <row r="1123" spans="1:10" x14ac:dyDescent="0.25">
      <c r="A1123" s="1" t="s">
        <v>1972</v>
      </c>
      <c r="B1123" s="1" t="s">
        <v>265</v>
      </c>
      <c r="C1123" s="1" t="s">
        <v>265</v>
      </c>
      <c r="D1123" s="1" t="s">
        <v>1757</v>
      </c>
      <c r="E1123" s="1" t="s">
        <v>470</v>
      </c>
      <c r="F1123" s="1" t="s">
        <v>36</v>
      </c>
      <c r="G1123" s="1" t="s">
        <v>715</v>
      </c>
      <c r="H1123" s="1" t="s">
        <v>35</v>
      </c>
      <c r="I1123" s="1" t="s">
        <v>35</v>
      </c>
      <c r="J1123" s="1" t="s">
        <v>357</v>
      </c>
    </row>
    <row r="1124" spans="1:10" x14ac:dyDescent="0.25">
      <c r="A1124" s="1" t="s">
        <v>1973</v>
      </c>
      <c r="B1124" s="1" t="s">
        <v>382</v>
      </c>
      <c r="C1124" s="1" t="s">
        <v>382</v>
      </c>
      <c r="D1124" s="1" t="s">
        <v>1757</v>
      </c>
      <c r="E1124" s="1" t="s">
        <v>470</v>
      </c>
      <c r="F1124" s="1" t="s">
        <v>36</v>
      </c>
      <c r="G1124" s="1" t="s">
        <v>715</v>
      </c>
      <c r="H1124" s="1" t="s">
        <v>35</v>
      </c>
      <c r="I1124" s="1" t="s">
        <v>35</v>
      </c>
      <c r="J1124" s="1" t="s">
        <v>357</v>
      </c>
    </row>
    <row r="1125" spans="1:10" x14ac:dyDescent="0.25">
      <c r="A1125" s="1" t="s">
        <v>1974</v>
      </c>
      <c r="B1125" s="1" t="s">
        <v>501</v>
      </c>
      <c r="C1125" s="1" t="s">
        <v>272</v>
      </c>
      <c r="D1125" s="1" t="s">
        <v>1604</v>
      </c>
      <c r="E1125" s="1" t="s">
        <v>265</v>
      </c>
      <c r="F1125" s="1" t="s">
        <v>36</v>
      </c>
      <c r="G1125" s="1" t="s">
        <v>715</v>
      </c>
      <c r="H1125" s="1" t="s">
        <v>35</v>
      </c>
      <c r="I1125" s="1" t="s">
        <v>35</v>
      </c>
      <c r="J1125" s="1" t="s">
        <v>470</v>
      </c>
    </row>
    <row r="1126" spans="1:10" x14ac:dyDescent="0.25">
      <c r="A1126" s="1" t="s">
        <v>1975</v>
      </c>
      <c r="B1126" s="1" t="s">
        <v>272</v>
      </c>
      <c r="C1126" s="1" t="s">
        <v>194</v>
      </c>
      <c r="D1126" s="1" t="s">
        <v>1757</v>
      </c>
      <c r="E1126" s="1" t="s">
        <v>382</v>
      </c>
      <c r="F1126" s="1" t="s">
        <v>36</v>
      </c>
      <c r="G1126" s="1" t="s">
        <v>715</v>
      </c>
      <c r="H1126" s="1" t="s">
        <v>205</v>
      </c>
      <c r="I1126" s="1" t="s">
        <v>35</v>
      </c>
      <c r="J1126" s="1" t="s">
        <v>636</v>
      </c>
    </row>
    <row r="1127" spans="1:10" x14ac:dyDescent="0.25">
      <c r="A1127" s="1" t="s">
        <v>1976</v>
      </c>
      <c r="B1127" s="1" t="s">
        <v>372</v>
      </c>
      <c r="C1127" s="1" t="s">
        <v>532</v>
      </c>
      <c r="D1127" s="1" t="s">
        <v>1666</v>
      </c>
      <c r="E1127" s="1" t="s">
        <v>459</v>
      </c>
      <c r="F1127" s="1" t="s">
        <v>36</v>
      </c>
      <c r="G1127" s="1" t="s">
        <v>715</v>
      </c>
      <c r="H1127" s="1" t="s">
        <v>392</v>
      </c>
      <c r="I1127" s="1" t="s">
        <v>205</v>
      </c>
      <c r="J1127" s="1" t="s">
        <v>265</v>
      </c>
    </row>
    <row r="1128" spans="1:10" x14ac:dyDescent="0.25">
      <c r="A1128" s="1" t="s">
        <v>1977</v>
      </c>
      <c r="B1128" s="1" t="s">
        <v>265</v>
      </c>
      <c r="C1128" s="1" t="s">
        <v>194</v>
      </c>
      <c r="D1128" s="1" t="s">
        <v>1672</v>
      </c>
      <c r="E1128" s="1" t="s">
        <v>382</v>
      </c>
      <c r="F1128" s="1" t="s">
        <v>36</v>
      </c>
      <c r="G1128" s="1" t="s">
        <v>758</v>
      </c>
      <c r="H1128" s="1" t="s">
        <v>205</v>
      </c>
      <c r="I1128" s="1" t="s">
        <v>35</v>
      </c>
      <c r="J1128" s="1" t="s">
        <v>528</v>
      </c>
    </row>
    <row r="1129" spans="1:10" x14ac:dyDescent="0.25">
      <c r="A1129" s="1" t="s">
        <v>1978</v>
      </c>
      <c r="B1129" s="1" t="s">
        <v>528</v>
      </c>
      <c r="C1129" s="1" t="s">
        <v>470</v>
      </c>
      <c r="D1129" s="1" t="s">
        <v>837</v>
      </c>
      <c r="E1129" s="1" t="s">
        <v>227</v>
      </c>
      <c r="F1129" s="1" t="s">
        <v>36</v>
      </c>
      <c r="G1129" s="1" t="s">
        <v>1333</v>
      </c>
      <c r="H1129" s="1" t="s">
        <v>35</v>
      </c>
      <c r="I1129" s="1" t="s">
        <v>35</v>
      </c>
      <c r="J1129" s="1" t="s">
        <v>746</v>
      </c>
    </row>
    <row r="1130" spans="1:10" x14ac:dyDescent="0.25">
      <c r="A1130" s="1" t="s">
        <v>1979</v>
      </c>
      <c r="B1130" s="1" t="s">
        <v>674</v>
      </c>
      <c r="C1130" s="1" t="s">
        <v>234</v>
      </c>
      <c r="D1130" s="1" t="s">
        <v>1697</v>
      </c>
      <c r="E1130" s="1" t="s">
        <v>674</v>
      </c>
      <c r="F1130" s="1" t="s">
        <v>36</v>
      </c>
      <c r="G1130" s="1" t="s">
        <v>1333</v>
      </c>
      <c r="H1130" s="1" t="s">
        <v>205</v>
      </c>
      <c r="I1130" s="1" t="s">
        <v>35</v>
      </c>
      <c r="J1130" s="1" t="s">
        <v>363</v>
      </c>
    </row>
    <row r="1131" spans="1:10" x14ac:dyDescent="0.25">
      <c r="A1131" s="1" t="s">
        <v>1980</v>
      </c>
      <c r="B1131" s="1" t="s">
        <v>505</v>
      </c>
      <c r="C1131" s="1" t="s">
        <v>746</v>
      </c>
      <c r="D1131" s="1" t="s">
        <v>868</v>
      </c>
      <c r="E1131" s="1" t="s">
        <v>746</v>
      </c>
      <c r="F1131" s="1" t="s">
        <v>36</v>
      </c>
      <c r="G1131" s="1" t="s">
        <v>1333</v>
      </c>
      <c r="H1131" s="1" t="s">
        <v>205</v>
      </c>
      <c r="I1131" s="1" t="s">
        <v>35</v>
      </c>
      <c r="J1131" s="1" t="s">
        <v>633</v>
      </c>
    </row>
    <row r="1132" spans="1:10" x14ac:dyDescent="0.25">
      <c r="A1132" s="1" t="s">
        <v>1981</v>
      </c>
      <c r="B1132" s="1" t="s">
        <v>379</v>
      </c>
      <c r="C1132" s="1" t="s">
        <v>505</v>
      </c>
      <c r="D1132" s="1" t="s">
        <v>1663</v>
      </c>
      <c r="E1132" s="1" t="s">
        <v>246</v>
      </c>
      <c r="F1132" s="1" t="s">
        <v>36</v>
      </c>
      <c r="G1132" s="1" t="s">
        <v>1333</v>
      </c>
      <c r="H1132" s="1" t="s">
        <v>205</v>
      </c>
      <c r="I1132" s="1" t="s">
        <v>35</v>
      </c>
      <c r="J1132" s="1" t="s">
        <v>373</v>
      </c>
    </row>
    <row r="1133" spans="1:10" x14ac:dyDescent="0.25">
      <c r="A1133" s="1" t="s">
        <v>1982</v>
      </c>
      <c r="B1133" s="1" t="s">
        <v>442</v>
      </c>
      <c r="C1133" s="1" t="s">
        <v>246</v>
      </c>
      <c r="D1133" s="1" t="s">
        <v>1550</v>
      </c>
      <c r="E1133" s="1" t="s">
        <v>373</v>
      </c>
      <c r="F1133" s="1" t="s">
        <v>36</v>
      </c>
      <c r="G1133" s="1" t="s">
        <v>1333</v>
      </c>
      <c r="H1133" s="1" t="s">
        <v>205</v>
      </c>
      <c r="I1133" s="1" t="s">
        <v>35</v>
      </c>
      <c r="J1133" s="1" t="s">
        <v>508</v>
      </c>
    </row>
    <row r="1134" spans="1:10" x14ac:dyDescent="0.25">
      <c r="A1134" s="1" t="s">
        <v>1983</v>
      </c>
      <c r="B1134" s="1" t="s">
        <v>641</v>
      </c>
      <c r="C1134" s="1" t="s">
        <v>633</v>
      </c>
      <c r="D1134" s="1" t="s">
        <v>1669</v>
      </c>
      <c r="E1134" s="1" t="s">
        <v>637</v>
      </c>
      <c r="F1134" s="1" t="s">
        <v>36</v>
      </c>
      <c r="G1134" s="1" t="s">
        <v>707</v>
      </c>
      <c r="H1134" s="1" t="s">
        <v>205</v>
      </c>
      <c r="I1134" s="1" t="s">
        <v>35</v>
      </c>
      <c r="J1134" s="1" t="s">
        <v>504</v>
      </c>
    </row>
    <row r="1135" spans="1:10" x14ac:dyDescent="0.25">
      <c r="A1135" s="1" t="s">
        <v>1984</v>
      </c>
      <c r="B1135" s="1" t="s">
        <v>641</v>
      </c>
      <c r="C1135" s="1" t="s">
        <v>246</v>
      </c>
      <c r="D1135" s="1" t="s">
        <v>1550</v>
      </c>
      <c r="E1135" s="1" t="s">
        <v>388</v>
      </c>
      <c r="F1135" s="1" t="s">
        <v>36</v>
      </c>
      <c r="G1135" s="1" t="s">
        <v>1985</v>
      </c>
      <c r="H1135" s="1" t="s">
        <v>205</v>
      </c>
      <c r="I1135" s="1" t="s">
        <v>35</v>
      </c>
      <c r="J1135" s="1" t="s">
        <v>383</v>
      </c>
    </row>
    <row r="1136" spans="1:10" x14ac:dyDescent="0.25">
      <c r="A1136" s="1" t="s">
        <v>1986</v>
      </c>
      <c r="B1136" s="1" t="s">
        <v>442</v>
      </c>
      <c r="C1136" s="1" t="s">
        <v>379</v>
      </c>
      <c r="D1136" s="1" t="s">
        <v>1550</v>
      </c>
      <c r="E1136" s="1" t="s">
        <v>633</v>
      </c>
      <c r="F1136" s="1" t="s">
        <v>36</v>
      </c>
      <c r="G1136" s="1" t="s">
        <v>1463</v>
      </c>
      <c r="H1136" s="1" t="s">
        <v>205</v>
      </c>
      <c r="I1136" s="1" t="s">
        <v>35</v>
      </c>
      <c r="J1136" s="1" t="s">
        <v>373</v>
      </c>
    </row>
    <row r="1137" spans="1:10" x14ac:dyDescent="0.25">
      <c r="A1137" s="1" t="s">
        <v>1987</v>
      </c>
      <c r="B1137" s="1" t="s">
        <v>442</v>
      </c>
      <c r="C1137" s="1" t="s">
        <v>379</v>
      </c>
      <c r="D1137" s="1" t="s">
        <v>1550</v>
      </c>
      <c r="E1137" s="1" t="s">
        <v>633</v>
      </c>
      <c r="F1137" s="1" t="s">
        <v>36</v>
      </c>
      <c r="G1137" s="1" t="s">
        <v>1374</v>
      </c>
      <c r="H1137" s="1" t="s">
        <v>205</v>
      </c>
      <c r="I1137" s="1" t="s">
        <v>35</v>
      </c>
      <c r="J1137" s="1" t="s">
        <v>373</v>
      </c>
    </row>
    <row r="1138" spans="1:10" x14ac:dyDescent="0.25">
      <c r="A1138" s="1" t="s">
        <v>1988</v>
      </c>
      <c r="B1138" s="1" t="s">
        <v>373</v>
      </c>
      <c r="C1138" s="1" t="s">
        <v>641</v>
      </c>
      <c r="D1138" s="1" t="s">
        <v>1669</v>
      </c>
      <c r="E1138" s="1" t="s">
        <v>637</v>
      </c>
      <c r="F1138" s="1" t="s">
        <v>36</v>
      </c>
      <c r="G1138" s="1" t="s">
        <v>1374</v>
      </c>
      <c r="H1138" s="1" t="s">
        <v>205</v>
      </c>
      <c r="I1138" s="1" t="s">
        <v>35</v>
      </c>
      <c r="J1138" s="1" t="s">
        <v>504</v>
      </c>
    </row>
    <row r="1139" spans="1:10" x14ac:dyDescent="0.25">
      <c r="A1139" s="1" t="s">
        <v>1989</v>
      </c>
      <c r="B1139" s="1" t="s">
        <v>383</v>
      </c>
      <c r="C1139" s="1" t="s">
        <v>637</v>
      </c>
      <c r="D1139" s="1" t="s">
        <v>1555</v>
      </c>
      <c r="E1139" s="1" t="s">
        <v>383</v>
      </c>
      <c r="F1139" s="1" t="s">
        <v>36</v>
      </c>
      <c r="G1139" s="1" t="s">
        <v>1374</v>
      </c>
      <c r="H1139" s="1" t="s">
        <v>35</v>
      </c>
      <c r="I1139" s="1" t="s">
        <v>35</v>
      </c>
      <c r="J1139" s="1" t="s">
        <v>242</v>
      </c>
    </row>
    <row r="1140" spans="1:10" x14ac:dyDescent="0.25">
      <c r="A1140" s="1" t="s">
        <v>1990</v>
      </c>
      <c r="B1140" s="1" t="s">
        <v>388</v>
      </c>
      <c r="C1140" s="1" t="s">
        <v>442</v>
      </c>
      <c r="D1140" s="1" t="s">
        <v>1666</v>
      </c>
      <c r="E1140" s="1" t="s">
        <v>641</v>
      </c>
      <c r="F1140" s="1" t="s">
        <v>36</v>
      </c>
      <c r="G1140" s="1" t="s">
        <v>1374</v>
      </c>
      <c r="H1140" s="1" t="s">
        <v>205</v>
      </c>
      <c r="I1140" s="1" t="s">
        <v>35</v>
      </c>
      <c r="J1140" s="1" t="s">
        <v>637</v>
      </c>
    </row>
    <row r="1141" spans="1:10" x14ac:dyDescent="0.25">
      <c r="A1141" s="1" t="s">
        <v>1991</v>
      </c>
      <c r="B1141" s="1" t="s">
        <v>242</v>
      </c>
      <c r="C1141" s="1" t="s">
        <v>383</v>
      </c>
      <c r="D1141" s="1" t="s">
        <v>1666</v>
      </c>
      <c r="E1141" s="1" t="s">
        <v>388</v>
      </c>
      <c r="F1141" s="1" t="s">
        <v>36</v>
      </c>
      <c r="G1141" s="1" t="s">
        <v>1374</v>
      </c>
      <c r="H1141" s="1" t="s">
        <v>205</v>
      </c>
      <c r="I1141" s="1" t="s">
        <v>35</v>
      </c>
      <c r="J1141" s="1" t="s">
        <v>764</v>
      </c>
    </row>
    <row r="1142" spans="1:10" x14ac:dyDescent="0.25">
      <c r="A1142" s="1" t="s">
        <v>1992</v>
      </c>
      <c r="B1142" s="1" t="s">
        <v>242</v>
      </c>
      <c r="C1142" s="1" t="s">
        <v>383</v>
      </c>
      <c r="D1142" s="1" t="s">
        <v>1666</v>
      </c>
      <c r="E1142" s="1" t="s">
        <v>242</v>
      </c>
      <c r="F1142" s="1" t="s">
        <v>36</v>
      </c>
      <c r="G1142" s="1" t="s">
        <v>1858</v>
      </c>
      <c r="H1142" s="1" t="s">
        <v>205</v>
      </c>
      <c r="I1142" s="1" t="s">
        <v>35</v>
      </c>
      <c r="J1142" s="1" t="s">
        <v>649</v>
      </c>
    </row>
    <row r="1143" spans="1:10" x14ac:dyDescent="0.25">
      <c r="A1143" s="1" t="s">
        <v>1993</v>
      </c>
      <c r="B1143" s="1" t="s">
        <v>764</v>
      </c>
      <c r="C1143" s="1" t="s">
        <v>442</v>
      </c>
      <c r="D1143" s="1" t="s">
        <v>1604</v>
      </c>
      <c r="E1143" s="1" t="s">
        <v>388</v>
      </c>
      <c r="F1143" s="1" t="s">
        <v>36</v>
      </c>
      <c r="G1143" s="1" t="s">
        <v>1417</v>
      </c>
      <c r="H1143" s="1" t="s">
        <v>205</v>
      </c>
      <c r="I1143" s="1" t="s">
        <v>35</v>
      </c>
      <c r="J1143" s="1" t="s">
        <v>637</v>
      </c>
    </row>
    <row r="1144" spans="1:10" x14ac:dyDescent="0.25">
      <c r="A1144" s="1" t="s">
        <v>1994</v>
      </c>
      <c r="B1144" s="1" t="s">
        <v>508</v>
      </c>
      <c r="C1144" s="1" t="s">
        <v>373</v>
      </c>
      <c r="D1144" s="1" t="s">
        <v>1604</v>
      </c>
      <c r="E1144" s="1" t="s">
        <v>373</v>
      </c>
      <c r="F1144" s="1" t="s">
        <v>36</v>
      </c>
      <c r="G1144" s="1" t="s">
        <v>1417</v>
      </c>
      <c r="H1144" s="1" t="s">
        <v>205</v>
      </c>
      <c r="I1144" s="1" t="s">
        <v>35</v>
      </c>
      <c r="J1144" s="1" t="s">
        <v>764</v>
      </c>
    </row>
    <row r="1145" spans="1:10" x14ac:dyDescent="0.25">
      <c r="A1145" s="1" t="s">
        <v>1995</v>
      </c>
      <c r="B1145" s="1" t="s">
        <v>235</v>
      </c>
      <c r="C1145" s="1" t="s">
        <v>508</v>
      </c>
      <c r="D1145" s="1" t="s">
        <v>1604</v>
      </c>
      <c r="E1145" s="1" t="s">
        <v>373</v>
      </c>
      <c r="F1145" s="1" t="s">
        <v>36</v>
      </c>
      <c r="G1145" s="1" t="s">
        <v>1417</v>
      </c>
      <c r="H1145" s="1" t="s">
        <v>35</v>
      </c>
      <c r="I1145" s="1" t="s">
        <v>35</v>
      </c>
      <c r="J1145" s="1" t="s">
        <v>764</v>
      </c>
    </row>
    <row r="1146" spans="1:10" x14ac:dyDescent="0.25">
      <c r="A1146" s="1" t="s">
        <v>1996</v>
      </c>
      <c r="B1146" s="1" t="s">
        <v>388</v>
      </c>
      <c r="C1146" s="1" t="s">
        <v>379</v>
      </c>
      <c r="D1146" s="1" t="s">
        <v>1757</v>
      </c>
      <c r="E1146" s="1" t="s">
        <v>246</v>
      </c>
      <c r="F1146" s="1" t="s">
        <v>36</v>
      </c>
      <c r="G1146" s="1" t="s">
        <v>1417</v>
      </c>
      <c r="H1146" s="1" t="s">
        <v>205</v>
      </c>
      <c r="I1146" s="1" t="s">
        <v>35</v>
      </c>
      <c r="J1146" s="1" t="s">
        <v>442</v>
      </c>
    </row>
    <row r="1147" spans="1:10" x14ac:dyDescent="0.25">
      <c r="A1147" s="1" t="s">
        <v>1997</v>
      </c>
      <c r="B1147" s="1" t="s">
        <v>641</v>
      </c>
      <c r="C1147" s="1" t="s">
        <v>246</v>
      </c>
      <c r="D1147" s="1" t="s">
        <v>1555</v>
      </c>
      <c r="E1147" s="1" t="s">
        <v>363</v>
      </c>
      <c r="F1147" s="1" t="s">
        <v>36</v>
      </c>
      <c r="G1147" s="1" t="s">
        <v>1417</v>
      </c>
      <c r="H1147" s="1" t="s">
        <v>205</v>
      </c>
      <c r="I1147" s="1" t="s">
        <v>35</v>
      </c>
      <c r="J1147" s="1" t="s">
        <v>379</v>
      </c>
    </row>
    <row r="1148" spans="1:10" x14ac:dyDescent="0.25">
      <c r="A1148" s="1" t="s">
        <v>1998</v>
      </c>
      <c r="B1148" s="1" t="s">
        <v>640</v>
      </c>
      <c r="C1148" s="1" t="s">
        <v>640</v>
      </c>
      <c r="D1148" s="1" t="s">
        <v>1335</v>
      </c>
      <c r="E1148" s="1" t="s">
        <v>528</v>
      </c>
      <c r="F1148" s="1" t="s">
        <v>36</v>
      </c>
      <c r="G1148" s="1" t="s">
        <v>1417</v>
      </c>
      <c r="H1148" s="1" t="s">
        <v>205</v>
      </c>
      <c r="I1148" s="1" t="s">
        <v>35</v>
      </c>
      <c r="J1148" s="1" t="s">
        <v>369</v>
      </c>
    </row>
    <row r="1149" spans="1:10" x14ac:dyDescent="0.25">
      <c r="A1149" s="1" t="s">
        <v>1999</v>
      </c>
      <c r="B1149" s="1" t="s">
        <v>532</v>
      </c>
      <c r="C1149" s="1" t="s">
        <v>208</v>
      </c>
      <c r="D1149" s="1" t="s">
        <v>844</v>
      </c>
      <c r="E1149" s="1" t="s">
        <v>208</v>
      </c>
      <c r="F1149" s="1" t="s">
        <v>36</v>
      </c>
      <c r="G1149" s="1" t="s">
        <v>1417</v>
      </c>
      <c r="H1149" s="1" t="s">
        <v>205</v>
      </c>
      <c r="I1149" s="1" t="s">
        <v>35</v>
      </c>
      <c r="J1149" s="1" t="s">
        <v>234</v>
      </c>
    </row>
    <row r="1150" spans="1:10" x14ac:dyDescent="0.25">
      <c r="A1150" s="1" t="s">
        <v>2000</v>
      </c>
      <c r="B1150" s="1" t="s">
        <v>245</v>
      </c>
      <c r="C1150" s="1" t="s">
        <v>483</v>
      </c>
      <c r="D1150" s="1" t="s">
        <v>1043</v>
      </c>
      <c r="E1150" s="1" t="s">
        <v>330</v>
      </c>
      <c r="F1150" s="1" t="s">
        <v>36</v>
      </c>
      <c r="G1150" s="1" t="s">
        <v>1014</v>
      </c>
      <c r="H1150" s="1" t="s">
        <v>405</v>
      </c>
      <c r="I1150" s="1" t="s">
        <v>35</v>
      </c>
      <c r="J1150" s="1" t="s">
        <v>372</v>
      </c>
    </row>
    <row r="1151" spans="1:10" x14ac:dyDescent="0.25">
      <c r="A1151" s="1" t="s">
        <v>2001</v>
      </c>
      <c r="B1151" s="1" t="s">
        <v>253</v>
      </c>
      <c r="C1151" s="1" t="s">
        <v>214</v>
      </c>
      <c r="D1151" s="1" t="s">
        <v>860</v>
      </c>
      <c r="E1151" s="1" t="s">
        <v>539</v>
      </c>
      <c r="F1151" s="1" t="s">
        <v>36</v>
      </c>
      <c r="G1151" s="1" t="s">
        <v>1359</v>
      </c>
      <c r="H1151" s="1" t="s">
        <v>212</v>
      </c>
      <c r="I1151" s="1" t="s">
        <v>205</v>
      </c>
      <c r="J1151" s="1" t="s">
        <v>208</v>
      </c>
    </row>
    <row r="1152" spans="1:10" x14ac:dyDescent="0.25">
      <c r="A1152" s="1" t="s">
        <v>2002</v>
      </c>
      <c r="B1152" s="1" t="s">
        <v>514</v>
      </c>
      <c r="C1152" s="1" t="s">
        <v>455</v>
      </c>
      <c r="D1152" s="1" t="s">
        <v>844</v>
      </c>
      <c r="E1152" s="1" t="s">
        <v>292</v>
      </c>
      <c r="F1152" s="1" t="s">
        <v>36</v>
      </c>
      <c r="G1152" s="1" t="s">
        <v>1359</v>
      </c>
      <c r="H1152" s="1" t="s">
        <v>238</v>
      </c>
      <c r="I1152" s="1" t="s">
        <v>405</v>
      </c>
      <c r="J1152" s="1" t="s">
        <v>372</v>
      </c>
    </row>
    <row r="1153" spans="1:10" x14ac:dyDescent="0.25">
      <c r="A1153" s="1" t="s">
        <v>2003</v>
      </c>
      <c r="B1153" s="1" t="s">
        <v>133</v>
      </c>
      <c r="C1153" s="1" t="s">
        <v>804</v>
      </c>
      <c r="D1153" s="1" t="s">
        <v>857</v>
      </c>
      <c r="E1153" s="1" t="s">
        <v>539</v>
      </c>
      <c r="F1153" s="1" t="s">
        <v>36</v>
      </c>
      <c r="G1153" s="1" t="s">
        <v>2004</v>
      </c>
      <c r="H1153" s="1" t="s">
        <v>219</v>
      </c>
      <c r="I1153" s="1" t="s">
        <v>212</v>
      </c>
      <c r="J1153" s="1" t="s">
        <v>372</v>
      </c>
    </row>
    <row r="1154" spans="1:10" x14ac:dyDescent="0.25">
      <c r="A1154" s="1" t="s">
        <v>2005</v>
      </c>
      <c r="B1154" s="1" t="s">
        <v>97</v>
      </c>
      <c r="C1154" s="1" t="s">
        <v>249</v>
      </c>
      <c r="D1154" s="1" t="s">
        <v>787</v>
      </c>
      <c r="E1154" s="1" t="s">
        <v>804</v>
      </c>
      <c r="F1154" s="1" t="s">
        <v>36</v>
      </c>
      <c r="G1154" s="1" t="s">
        <v>461</v>
      </c>
      <c r="H1154" s="1" t="s">
        <v>219</v>
      </c>
      <c r="I1154" s="1" t="s">
        <v>405</v>
      </c>
      <c r="J1154" s="1" t="s">
        <v>489</v>
      </c>
    </row>
    <row r="1155" spans="1:10" x14ac:dyDescent="0.25">
      <c r="A1155" s="1" t="s">
        <v>2006</v>
      </c>
      <c r="B1155" s="1" t="s">
        <v>156</v>
      </c>
      <c r="C1155" s="1" t="s">
        <v>605</v>
      </c>
      <c r="D1155" s="1" t="s">
        <v>1024</v>
      </c>
      <c r="E1155" s="1" t="s">
        <v>300</v>
      </c>
      <c r="F1155" s="1" t="s">
        <v>36</v>
      </c>
      <c r="G1155" s="1" t="s">
        <v>2007</v>
      </c>
      <c r="H1155" s="1" t="s">
        <v>274</v>
      </c>
      <c r="I1155" s="1" t="s">
        <v>392</v>
      </c>
      <c r="J1155" s="1" t="s">
        <v>350</v>
      </c>
    </row>
    <row r="1156" spans="1:10" x14ac:dyDescent="0.25">
      <c r="A1156" s="1" t="s">
        <v>2008</v>
      </c>
      <c r="B1156" s="1" t="s">
        <v>700</v>
      </c>
      <c r="C1156" s="1" t="s">
        <v>714</v>
      </c>
      <c r="D1156" s="1" t="s">
        <v>976</v>
      </c>
      <c r="E1156" s="1" t="s">
        <v>353</v>
      </c>
      <c r="F1156" s="1" t="s">
        <v>36</v>
      </c>
      <c r="G1156" s="1" t="s">
        <v>1745</v>
      </c>
      <c r="H1156" s="1" t="s">
        <v>274</v>
      </c>
      <c r="I1156" s="1" t="s">
        <v>392</v>
      </c>
      <c r="J1156" s="1" t="s">
        <v>350</v>
      </c>
    </row>
    <row r="1157" spans="1:10" x14ac:dyDescent="0.25">
      <c r="A1157" s="1" t="s">
        <v>2009</v>
      </c>
      <c r="B1157" s="1" t="s">
        <v>336</v>
      </c>
      <c r="C1157" s="1" t="s">
        <v>250</v>
      </c>
      <c r="D1157" s="1" t="s">
        <v>597</v>
      </c>
      <c r="E1157" s="1" t="s">
        <v>353</v>
      </c>
      <c r="F1157" s="1" t="s">
        <v>36</v>
      </c>
      <c r="G1157" s="1" t="s">
        <v>2010</v>
      </c>
      <c r="H1157" s="1" t="s">
        <v>274</v>
      </c>
      <c r="I1157" s="1" t="s">
        <v>392</v>
      </c>
      <c r="J1157" s="1" t="s">
        <v>208</v>
      </c>
    </row>
    <row r="1158" spans="1:10" x14ac:dyDescent="0.25">
      <c r="A1158" s="1" t="s">
        <v>2011</v>
      </c>
      <c r="B1158" s="1" t="s">
        <v>1245</v>
      </c>
      <c r="C1158" s="1" t="s">
        <v>73</v>
      </c>
      <c r="D1158" s="1" t="s">
        <v>1010</v>
      </c>
      <c r="E1158" s="1" t="s">
        <v>550</v>
      </c>
      <c r="F1158" s="1" t="s">
        <v>36</v>
      </c>
      <c r="G1158" s="1" t="s">
        <v>1745</v>
      </c>
      <c r="H1158" s="1" t="s">
        <v>219</v>
      </c>
      <c r="I1158" s="1" t="s">
        <v>392</v>
      </c>
      <c r="J1158" s="1" t="s">
        <v>345</v>
      </c>
    </row>
    <row r="1159" spans="1:10" x14ac:dyDescent="0.25">
      <c r="A1159" s="1" t="s">
        <v>2012</v>
      </c>
      <c r="B1159" s="1" t="s">
        <v>304</v>
      </c>
      <c r="C1159" s="1" t="s">
        <v>133</v>
      </c>
      <c r="D1159" s="1" t="s">
        <v>571</v>
      </c>
      <c r="E1159" s="1" t="s">
        <v>602</v>
      </c>
      <c r="F1159" s="1" t="s">
        <v>36</v>
      </c>
      <c r="G1159" s="1" t="s">
        <v>456</v>
      </c>
      <c r="H1159" s="1" t="s">
        <v>274</v>
      </c>
      <c r="I1159" s="1" t="s">
        <v>392</v>
      </c>
      <c r="J1159" s="1" t="s">
        <v>207</v>
      </c>
    </row>
    <row r="1160" spans="1:10" x14ac:dyDescent="0.25">
      <c r="A1160" s="1" t="s">
        <v>2013</v>
      </c>
      <c r="B1160" s="1" t="s">
        <v>568</v>
      </c>
      <c r="C1160" s="1" t="s">
        <v>115</v>
      </c>
      <c r="D1160" s="1" t="s">
        <v>1175</v>
      </c>
      <c r="E1160" s="1" t="s">
        <v>76</v>
      </c>
      <c r="F1160" s="1" t="s">
        <v>36</v>
      </c>
      <c r="G1160" s="1" t="s">
        <v>1902</v>
      </c>
      <c r="H1160" s="1" t="s">
        <v>212</v>
      </c>
      <c r="I1160" s="1" t="s">
        <v>405</v>
      </c>
      <c r="J1160" s="1" t="s">
        <v>368</v>
      </c>
    </row>
    <row r="1161" spans="1:10" x14ac:dyDescent="0.25">
      <c r="A1161" s="1" t="s">
        <v>2014</v>
      </c>
      <c r="B1161" s="1" t="s">
        <v>1211</v>
      </c>
      <c r="C1161" s="1" t="s">
        <v>97</v>
      </c>
      <c r="D1161" s="1" t="s">
        <v>937</v>
      </c>
      <c r="E1161" s="1" t="s">
        <v>67</v>
      </c>
      <c r="F1161" s="1" t="s">
        <v>36</v>
      </c>
      <c r="G1161" s="1" t="s">
        <v>2015</v>
      </c>
      <c r="H1161" s="1" t="s">
        <v>219</v>
      </c>
      <c r="I1161" s="1" t="s">
        <v>405</v>
      </c>
      <c r="J1161" s="1" t="s">
        <v>292</v>
      </c>
    </row>
    <row r="1162" spans="1:10" x14ac:dyDescent="0.25">
      <c r="A1162" s="1" t="s">
        <v>2016</v>
      </c>
      <c r="B1162" s="1" t="s">
        <v>808</v>
      </c>
      <c r="C1162" s="1" t="s">
        <v>177</v>
      </c>
      <c r="D1162" s="1" t="s">
        <v>1583</v>
      </c>
      <c r="E1162" s="1" t="s">
        <v>65</v>
      </c>
      <c r="F1162" s="1" t="s">
        <v>36</v>
      </c>
      <c r="G1162" s="1" t="s">
        <v>463</v>
      </c>
      <c r="H1162" s="1" t="s">
        <v>212</v>
      </c>
      <c r="I1162" s="1" t="s">
        <v>405</v>
      </c>
      <c r="J1162" s="1" t="s">
        <v>334</v>
      </c>
    </row>
    <row r="1163" spans="1:10" x14ac:dyDescent="0.25">
      <c r="A1163" s="1" t="s">
        <v>2017</v>
      </c>
      <c r="B1163" s="1" t="s">
        <v>1267</v>
      </c>
      <c r="C1163" s="1" t="s">
        <v>149</v>
      </c>
      <c r="D1163" s="1" t="s">
        <v>289</v>
      </c>
      <c r="E1163" s="1" t="s">
        <v>45</v>
      </c>
      <c r="F1163" s="1" t="s">
        <v>36</v>
      </c>
      <c r="G1163" s="1" t="s">
        <v>301</v>
      </c>
      <c r="H1163" s="1" t="s">
        <v>238</v>
      </c>
      <c r="I1163" s="1" t="s">
        <v>205</v>
      </c>
      <c r="J1163" s="1" t="s">
        <v>368</v>
      </c>
    </row>
    <row r="1164" spans="1:10" x14ac:dyDescent="0.25">
      <c r="A1164" s="1" t="s">
        <v>2018</v>
      </c>
      <c r="B1164" s="1" t="s">
        <v>1058</v>
      </c>
      <c r="C1164" s="1" t="s">
        <v>696</v>
      </c>
      <c r="D1164" s="1" t="s">
        <v>153</v>
      </c>
      <c r="E1164" s="1" t="s">
        <v>100</v>
      </c>
      <c r="F1164" s="1" t="s">
        <v>36</v>
      </c>
      <c r="G1164" s="1" t="s">
        <v>1486</v>
      </c>
      <c r="H1164" s="1" t="s">
        <v>238</v>
      </c>
      <c r="I1164" s="1" t="s">
        <v>205</v>
      </c>
      <c r="J1164" s="1" t="s">
        <v>493</v>
      </c>
    </row>
    <row r="1165" spans="1:10" x14ac:dyDescent="0.25">
      <c r="A1165" s="1" t="s">
        <v>2019</v>
      </c>
      <c r="B1165" s="1" t="s">
        <v>1279</v>
      </c>
      <c r="C1165" s="1" t="s">
        <v>610</v>
      </c>
      <c r="D1165" s="1" t="s">
        <v>156</v>
      </c>
      <c r="E1165" s="1" t="s">
        <v>143</v>
      </c>
      <c r="F1165" s="1" t="s">
        <v>36</v>
      </c>
      <c r="G1165" s="1" t="s">
        <v>301</v>
      </c>
      <c r="H1165" s="1" t="s">
        <v>274</v>
      </c>
      <c r="I1165" s="1" t="s">
        <v>405</v>
      </c>
      <c r="J1165" s="1" t="s">
        <v>292</v>
      </c>
    </row>
    <row r="1166" spans="1:10" x14ac:dyDescent="0.25">
      <c r="A1166" s="1" t="s">
        <v>2020</v>
      </c>
      <c r="B1166" s="1" t="s">
        <v>897</v>
      </c>
      <c r="C1166" s="1" t="s">
        <v>1106</v>
      </c>
      <c r="D1166" s="1" t="s">
        <v>183</v>
      </c>
      <c r="E1166" s="1" t="s">
        <v>183</v>
      </c>
      <c r="F1166" s="1" t="s">
        <v>36</v>
      </c>
      <c r="G1166" s="1" t="s">
        <v>471</v>
      </c>
      <c r="H1166" s="1" t="s">
        <v>204</v>
      </c>
      <c r="I1166" s="1" t="s">
        <v>392</v>
      </c>
      <c r="J1166" s="1" t="s">
        <v>493</v>
      </c>
    </row>
    <row r="1167" spans="1:10" x14ac:dyDescent="0.25">
      <c r="A1167" s="1" t="s">
        <v>2021</v>
      </c>
      <c r="B1167" s="1" t="s">
        <v>989</v>
      </c>
      <c r="C1167" s="1" t="s">
        <v>305</v>
      </c>
      <c r="D1167" s="1" t="s">
        <v>115</v>
      </c>
      <c r="E1167" s="1" t="s">
        <v>177</v>
      </c>
      <c r="F1167" s="1" t="s">
        <v>36</v>
      </c>
      <c r="G1167" s="1" t="s">
        <v>669</v>
      </c>
      <c r="H1167" s="1" t="s">
        <v>219</v>
      </c>
      <c r="I1167" s="1" t="s">
        <v>212</v>
      </c>
      <c r="J1167" s="1" t="s">
        <v>493</v>
      </c>
    </row>
    <row r="1168" spans="1:10" x14ac:dyDescent="0.25">
      <c r="A1168" s="1" t="s">
        <v>2022</v>
      </c>
      <c r="B1168" s="1" t="s">
        <v>1229</v>
      </c>
      <c r="C1168" s="1" t="s">
        <v>340</v>
      </c>
      <c r="D1168" s="1" t="s">
        <v>173</v>
      </c>
      <c r="E1168" s="1" t="s">
        <v>145</v>
      </c>
      <c r="F1168" s="1" t="s">
        <v>36</v>
      </c>
      <c r="G1168" s="1" t="s">
        <v>376</v>
      </c>
      <c r="H1168" s="1" t="s">
        <v>204</v>
      </c>
      <c r="I1168" s="1" t="s">
        <v>392</v>
      </c>
      <c r="J1168" s="1" t="s">
        <v>350</v>
      </c>
    </row>
    <row r="1169" spans="1:10" x14ac:dyDescent="0.25">
      <c r="A1169" s="1" t="s">
        <v>2023</v>
      </c>
      <c r="B1169" s="1" t="s">
        <v>1267</v>
      </c>
      <c r="C1169" s="1" t="s">
        <v>1106</v>
      </c>
      <c r="D1169" s="1" t="s">
        <v>173</v>
      </c>
      <c r="E1169" s="1" t="s">
        <v>146</v>
      </c>
      <c r="F1169" s="1" t="s">
        <v>36</v>
      </c>
      <c r="G1169" s="1" t="s">
        <v>287</v>
      </c>
      <c r="H1169" s="1" t="s">
        <v>274</v>
      </c>
      <c r="I1169" s="1" t="s">
        <v>392</v>
      </c>
      <c r="J1169" s="1" t="s">
        <v>345</v>
      </c>
    </row>
    <row r="1170" spans="1:10" x14ac:dyDescent="0.25">
      <c r="A1170" s="1" t="s">
        <v>2024</v>
      </c>
      <c r="B1170" s="1" t="s">
        <v>549</v>
      </c>
      <c r="C1170" s="1" t="s">
        <v>289</v>
      </c>
      <c r="D1170" s="1" t="s">
        <v>73</v>
      </c>
      <c r="E1170" s="1" t="s">
        <v>149</v>
      </c>
      <c r="F1170" s="1" t="s">
        <v>36</v>
      </c>
      <c r="G1170" s="1" t="s">
        <v>669</v>
      </c>
      <c r="H1170" s="1" t="s">
        <v>274</v>
      </c>
      <c r="I1170" s="1" t="s">
        <v>405</v>
      </c>
      <c r="J1170" s="1" t="s">
        <v>337</v>
      </c>
    </row>
    <row r="1171" spans="1:10" x14ac:dyDescent="0.25">
      <c r="A1171" s="1" t="s">
        <v>2025</v>
      </c>
      <c r="B1171" s="1" t="s">
        <v>1267</v>
      </c>
      <c r="C1171" s="1" t="s">
        <v>1106</v>
      </c>
      <c r="D1171" s="1" t="s">
        <v>222</v>
      </c>
      <c r="E1171" s="1" t="s">
        <v>152</v>
      </c>
      <c r="F1171" s="1" t="s">
        <v>36</v>
      </c>
      <c r="G1171" s="1" t="s">
        <v>287</v>
      </c>
      <c r="H1171" s="1" t="s">
        <v>238</v>
      </c>
      <c r="I1171" s="1" t="s">
        <v>205</v>
      </c>
      <c r="J1171" s="1" t="s">
        <v>489</v>
      </c>
    </row>
    <row r="1172" spans="1:10" x14ac:dyDescent="0.25">
      <c r="A1172" s="1" t="s">
        <v>2026</v>
      </c>
      <c r="B1172" s="1" t="s">
        <v>558</v>
      </c>
      <c r="C1172" s="1" t="s">
        <v>614</v>
      </c>
      <c r="D1172" s="1" t="s">
        <v>292</v>
      </c>
      <c r="E1172" s="1" t="s">
        <v>156</v>
      </c>
      <c r="F1172" s="1" t="s">
        <v>36</v>
      </c>
      <c r="G1172" s="1" t="s">
        <v>287</v>
      </c>
      <c r="H1172" s="1" t="s">
        <v>238</v>
      </c>
      <c r="I1172" s="1" t="s">
        <v>205</v>
      </c>
      <c r="J1172" s="1" t="s">
        <v>265</v>
      </c>
    </row>
    <row r="1173" spans="1:10" x14ac:dyDescent="0.25">
      <c r="A1173" s="1" t="s">
        <v>2027</v>
      </c>
      <c r="B1173" s="1" t="s">
        <v>565</v>
      </c>
      <c r="C1173" s="1" t="s">
        <v>614</v>
      </c>
      <c r="D1173" s="1" t="s">
        <v>623</v>
      </c>
      <c r="E1173" s="1" t="s">
        <v>792</v>
      </c>
      <c r="F1173" s="1" t="s">
        <v>36</v>
      </c>
      <c r="G1173" s="1" t="s">
        <v>421</v>
      </c>
      <c r="H1173" s="1" t="s">
        <v>238</v>
      </c>
      <c r="I1173" s="1" t="s">
        <v>405</v>
      </c>
      <c r="J1173" s="1" t="s">
        <v>723</v>
      </c>
    </row>
    <row r="1174" spans="1:10" x14ac:dyDescent="0.25">
      <c r="A1174" s="1" t="s">
        <v>2028</v>
      </c>
      <c r="B1174" s="1" t="s">
        <v>914</v>
      </c>
      <c r="C1174" s="1" t="s">
        <v>336</v>
      </c>
      <c r="D1174" s="1" t="s">
        <v>300</v>
      </c>
      <c r="E1174" s="1" t="s">
        <v>159</v>
      </c>
      <c r="F1174" s="1" t="s">
        <v>36</v>
      </c>
      <c r="G1174" s="1" t="s">
        <v>203</v>
      </c>
      <c r="H1174" s="1" t="s">
        <v>274</v>
      </c>
      <c r="I1174" s="1" t="s">
        <v>405</v>
      </c>
      <c r="J1174" s="1" t="s">
        <v>350</v>
      </c>
    </row>
    <row r="1175" spans="1:10" x14ac:dyDescent="0.25">
      <c r="A1175" s="1" t="s">
        <v>2029</v>
      </c>
      <c r="B1175" s="1" t="s">
        <v>1552</v>
      </c>
      <c r="C1175" s="1" t="s">
        <v>592</v>
      </c>
      <c r="D1175" s="1" t="s">
        <v>623</v>
      </c>
      <c r="E1175" s="1" t="s">
        <v>700</v>
      </c>
      <c r="F1175" s="1" t="s">
        <v>36</v>
      </c>
      <c r="G1175" s="1" t="s">
        <v>301</v>
      </c>
      <c r="H1175" s="1" t="s">
        <v>274</v>
      </c>
      <c r="I1175" s="1" t="s">
        <v>405</v>
      </c>
      <c r="J1175" s="1" t="s">
        <v>330</v>
      </c>
    </row>
    <row r="1176" spans="1:10" x14ac:dyDescent="0.25">
      <c r="A1176" s="1" t="s">
        <v>2030</v>
      </c>
      <c r="B1176" s="1" t="s">
        <v>820</v>
      </c>
      <c r="C1176" s="1" t="s">
        <v>556</v>
      </c>
      <c r="D1176" s="1" t="s">
        <v>627</v>
      </c>
      <c r="E1176" s="1" t="s">
        <v>160</v>
      </c>
      <c r="F1176" s="1" t="s">
        <v>36</v>
      </c>
      <c r="G1176" s="1" t="s">
        <v>376</v>
      </c>
      <c r="H1176" s="1" t="s">
        <v>219</v>
      </c>
      <c r="I1176" s="1" t="s">
        <v>392</v>
      </c>
      <c r="J1176" s="1" t="s">
        <v>334</v>
      </c>
    </row>
    <row r="1177" spans="1:10" x14ac:dyDescent="0.25">
      <c r="A1177" s="1" t="s">
        <v>2031</v>
      </c>
      <c r="B1177" s="1" t="s">
        <v>1063</v>
      </c>
      <c r="C1177" s="1" t="s">
        <v>1233</v>
      </c>
      <c r="D1177" s="1" t="s">
        <v>241</v>
      </c>
      <c r="E1177" s="1" t="s">
        <v>340</v>
      </c>
      <c r="F1177" s="1" t="s">
        <v>36</v>
      </c>
      <c r="G1177" s="1" t="s">
        <v>260</v>
      </c>
      <c r="H1177" s="1" t="s">
        <v>219</v>
      </c>
      <c r="I1177" s="1" t="s">
        <v>392</v>
      </c>
      <c r="J1177" s="1" t="s">
        <v>539</v>
      </c>
    </row>
    <row r="1178" spans="1:10" x14ac:dyDescent="0.25">
      <c r="A1178" s="1" t="s">
        <v>2032</v>
      </c>
      <c r="B1178" s="1" t="s">
        <v>879</v>
      </c>
      <c r="C1178" s="1" t="s">
        <v>333</v>
      </c>
      <c r="D1178" s="1" t="s">
        <v>371</v>
      </c>
      <c r="E1178" s="1" t="s">
        <v>289</v>
      </c>
      <c r="F1178" s="1" t="s">
        <v>36</v>
      </c>
      <c r="G1178" s="1" t="s">
        <v>243</v>
      </c>
      <c r="H1178" s="1" t="s">
        <v>231</v>
      </c>
      <c r="I1178" s="1" t="s">
        <v>392</v>
      </c>
      <c r="J1178" s="1" t="s">
        <v>317</v>
      </c>
    </row>
    <row r="1179" spans="1:10" x14ac:dyDescent="0.25">
      <c r="A1179" s="1" t="s">
        <v>2033</v>
      </c>
      <c r="B1179" s="1" t="s">
        <v>1672</v>
      </c>
      <c r="C1179" s="1" t="s">
        <v>325</v>
      </c>
      <c r="D1179" s="1" t="s">
        <v>804</v>
      </c>
      <c r="E1179" s="1" t="s">
        <v>614</v>
      </c>
      <c r="F1179" s="1" t="s">
        <v>36</v>
      </c>
      <c r="G1179" s="1" t="s">
        <v>256</v>
      </c>
      <c r="H1179" s="1" t="s">
        <v>219</v>
      </c>
      <c r="I1179" s="1" t="s">
        <v>392</v>
      </c>
      <c r="J1179" s="1" t="s">
        <v>295</v>
      </c>
    </row>
    <row r="1180" spans="1:10" x14ac:dyDescent="0.25">
      <c r="A1180" s="1" t="s">
        <v>2034</v>
      </c>
      <c r="B1180" s="1" t="s">
        <v>754</v>
      </c>
      <c r="C1180" s="1" t="s">
        <v>1245</v>
      </c>
      <c r="D1180" s="1" t="s">
        <v>804</v>
      </c>
      <c r="E1180" s="1" t="s">
        <v>340</v>
      </c>
      <c r="F1180" s="1" t="s">
        <v>36</v>
      </c>
      <c r="G1180" s="1" t="s">
        <v>247</v>
      </c>
      <c r="H1180" s="1" t="s">
        <v>219</v>
      </c>
      <c r="I1180" s="1" t="s">
        <v>392</v>
      </c>
      <c r="J1180" s="1" t="s">
        <v>292</v>
      </c>
    </row>
    <row r="1181" spans="1:10" x14ac:dyDescent="0.25">
      <c r="A1181" s="1" t="s">
        <v>2035</v>
      </c>
      <c r="B1181" s="1" t="s">
        <v>1697</v>
      </c>
      <c r="C1181" s="1" t="s">
        <v>1225</v>
      </c>
      <c r="D1181" s="1" t="s">
        <v>330</v>
      </c>
      <c r="E1181" s="1" t="s">
        <v>285</v>
      </c>
      <c r="F1181" s="1" t="s">
        <v>36</v>
      </c>
      <c r="G1181" s="1" t="s">
        <v>448</v>
      </c>
      <c r="H1181" s="1" t="s">
        <v>204</v>
      </c>
      <c r="I1181" s="1" t="s">
        <v>212</v>
      </c>
      <c r="J1181" s="1" t="s">
        <v>375</v>
      </c>
    </row>
    <row r="1182" spans="1:10" x14ac:dyDescent="0.25">
      <c r="A1182" s="1" t="s">
        <v>2036</v>
      </c>
      <c r="B1182" s="1" t="s">
        <v>2037</v>
      </c>
      <c r="C1182" s="1" t="s">
        <v>937</v>
      </c>
      <c r="D1182" s="1" t="s">
        <v>378</v>
      </c>
      <c r="E1182" s="1" t="s">
        <v>1078</v>
      </c>
      <c r="F1182" s="1" t="s">
        <v>36</v>
      </c>
      <c r="G1182" s="1" t="s">
        <v>348</v>
      </c>
      <c r="H1182" s="1" t="s">
        <v>231</v>
      </c>
      <c r="I1182" s="1" t="s">
        <v>212</v>
      </c>
      <c r="J1182" s="1" t="s">
        <v>317</v>
      </c>
    </row>
    <row r="1183" spans="1:10" x14ac:dyDescent="0.25">
      <c r="A1183" s="1" t="s">
        <v>2038</v>
      </c>
      <c r="B1183" s="1" t="s">
        <v>835</v>
      </c>
      <c r="C1183" s="1" t="s">
        <v>322</v>
      </c>
      <c r="D1183" s="1" t="s">
        <v>317</v>
      </c>
      <c r="E1183" s="1" t="s">
        <v>285</v>
      </c>
      <c r="F1183" s="1" t="s">
        <v>36</v>
      </c>
      <c r="G1183" s="1" t="s">
        <v>287</v>
      </c>
      <c r="H1183" s="1" t="s">
        <v>204</v>
      </c>
      <c r="I1183" s="1" t="s">
        <v>212</v>
      </c>
      <c r="J1183" s="1" t="s">
        <v>483</v>
      </c>
    </row>
    <row r="1184" spans="1:10" x14ac:dyDescent="0.25">
      <c r="A1184" s="1" t="s">
        <v>2039</v>
      </c>
      <c r="B1184" s="1" t="s">
        <v>2040</v>
      </c>
      <c r="C1184" s="1" t="s">
        <v>1563</v>
      </c>
      <c r="D1184" s="1" t="s">
        <v>532</v>
      </c>
      <c r="E1184" s="1" t="s">
        <v>1245</v>
      </c>
      <c r="F1184" s="1" t="s">
        <v>36</v>
      </c>
      <c r="G1184" s="1" t="s">
        <v>301</v>
      </c>
      <c r="H1184" s="1" t="s">
        <v>204</v>
      </c>
      <c r="I1184" s="1" t="s">
        <v>392</v>
      </c>
      <c r="J1184" s="1" t="s">
        <v>245</v>
      </c>
    </row>
    <row r="1185" spans="1:10" x14ac:dyDescent="0.25">
      <c r="A1185" s="1" t="s">
        <v>2041</v>
      </c>
      <c r="B1185" s="1" t="s">
        <v>851</v>
      </c>
      <c r="C1185" s="1" t="s">
        <v>595</v>
      </c>
      <c r="D1185" s="1" t="s">
        <v>241</v>
      </c>
      <c r="E1185" s="1" t="s">
        <v>305</v>
      </c>
      <c r="F1185" s="1" t="s">
        <v>36</v>
      </c>
      <c r="G1185" s="1" t="s">
        <v>2042</v>
      </c>
      <c r="H1185" s="1" t="s">
        <v>237</v>
      </c>
      <c r="I1185" s="1" t="s">
        <v>238</v>
      </c>
      <c r="J1185" s="1" t="s">
        <v>356</v>
      </c>
    </row>
    <row r="1186" spans="1:10" x14ac:dyDescent="0.25">
      <c r="A1186" s="1" t="s">
        <v>2043</v>
      </c>
      <c r="B1186" s="1" t="s">
        <v>1010</v>
      </c>
      <c r="C1186" s="1" t="s">
        <v>728</v>
      </c>
      <c r="D1186" s="1" t="s">
        <v>241</v>
      </c>
      <c r="E1186" s="1" t="s">
        <v>524</v>
      </c>
      <c r="F1186" s="1" t="s">
        <v>36</v>
      </c>
      <c r="G1186" s="1" t="s">
        <v>471</v>
      </c>
      <c r="H1186" s="1" t="s">
        <v>231</v>
      </c>
      <c r="I1186" s="1" t="s">
        <v>212</v>
      </c>
      <c r="J1186" s="1" t="s">
        <v>286</v>
      </c>
    </row>
    <row r="1187" spans="1:10" x14ac:dyDescent="0.25">
      <c r="A1187" s="1" t="s">
        <v>2044</v>
      </c>
      <c r="B1187" s="1" t="s">
        <v>555</v>
      </c>
      <c r="C1187" s="1" t="s">
        <v>294</v>
      </c>
      <c r="D1187" s="1" t="s">
        <v>483</v>
      </c>
      <c r="E1187" s="1" t="s">
        <v>700</v>
      </c>
      <c r="F1187" s="1" t="s">
        <v>36</v>
      </c>
      <c r="G1187" s="1" t="s">
        <v>448</v>
      </c>
      <c r="H1187" s="1" t="s">
        <v>204</v>
      </c>
      <c r="I1187" s="1" t="s">
        <v>212</v>
      </c>
      <c r="J1187" s="1" t="s">
        <v>368</v>
      </c>
    </row>
    <row r="1188" spans="1:10" x14ac:dyDescent="0.25">
      <c r="A1188" s="1" t="s">
        <v>2045</v>
      </c>
      <c r="B1188" s="1" t="s">
        <v>768</v>
      </c>
      <c r="C1188" s="1" t="s">
        <v>336</v>
      </c>
      <c r="D1188" s="1" t="s">
        <v>375</v>
      </c>
      <c r="E1188" s="1" t="s">
        <v>696</v>
      </c>
      <c r="F1188" s="1" t="s">
        <v>36</v>
      </c>
      <c r="G1188" s="1" t="s">
        <v>444</v>
      </c>
      <c r="H1188" s="1" t="s">
        <v>219</v>
      </c>
      <c r="I1188" s="1" t="s">
        <v>392</v>
      </c>
      <c r="J1188" s="1" t="s">
        <v>345</v>
      </c>
    </row>
    <row r="1189" spans="1:10" x14ac:dyDescent="0.25">
      <c r="A1189" s="1" t="s">
        <v>2046</v>
      </c>
      <c r="B1189" s="1" t="s">
        <v>1351</v>
      </c>
      <c r="C1189" s="1" t="s">
        <v>326</v>
      </c>
      <c r="D1189" s="1" t="s">
        <v>317</v>
      </c>
      <c r="E1189" s="1" t="s">
        <v>524</v>
      </c>
      <c r="F1189" s="1" t="s">
        <v>36</v>
      </c>
      <c r="G1189" s="1" t="s">
        <v>1902</v>
      </c>
      <c r="H1189" s="1" t="s">
        <v>274</v>
      </c>
      <c r="I1189" s="1" t="s">
        <v>392</v>
      </c>
      <c r="J1189" s="1" t="s">
        <v>378</v>
      </c>
    </row>
    <row r="1190" spans="1:10" x14ac:dyDescent="0.25">
      <c r="A1190" s="1" t="s">
        <v>2047</v>
      </c>
      <c r="B1190" s="1" t="s">
        <v>1075</v>
      </c>
      <c r="C1190" s="1" t="s">
        <v>1106</v>
      </c>
      <c r="D1190" s="1" t="s">
        <v>371</v>
      </c>
      <c r="E1190" s="1" t="s">
        <v>1206</v>
      </c>
      <c r="F1190" s="1" t="s">
        <v>36</v>
      </c>
      <c r="G1190" s="1" t="s">
        <v>417</v>
      </c>
      <c r="H1190" s="1" t="s">
        <v>204</v>
      </c>
      <c r="I1190" s="1" t="s">
        <v>392</v>
      </c>
      <c r="J1190" s="1" t="s">
        <v>378</v>
      </c>
    </row>
    <row r="1191" spans="1:10" x14ac:dyDescent="0.25">
      <c r="A1191" s="1" t="s">
        <v>2048</v>
      </c>
      <c r="B1191" s="1" t="s">
        <v>594</v>
      </c>
      <c r="C1191" s="1" t="s">
        <v>285</v>
      </c>
      <c r="D1191" s="1" t="s">
        <v>295</v>
      </c>
      <c r="E1191" s="1" t="s">
        <v>572</v>
      </c>
      <c r="F1191" s="1" t="s">
        <v>36</v>
      </c>
      <c r="G1191" s="1" t="s">
        <v>2042</v>
      </c>
      <c r="H1191" s="1" t="s">
        <v>204</v>
      </c>
      <c r="I1191" s="1" t="s">
        <v>392</v>
      </c>
      <c r="J1191" s="1" t="s">
        <v>337</v>
      </c>
    </row>
    <row r="1192" spans="1:10" x14ac:dyDescent="0.25">
      <c r="A1192" s="1" t="s">
        <v>2049</v>
      </c>
      <c r="B1192" s="1" t="s">
        <v>607</v>
      </c>
      <c r="C1192" s="1" t="s">
        <v>285</v>
      </c>
      <c r="D1192" s="1" t="s">
        <v>623</v>
      </c>
      <c r="E1192" s="1" t="s">
        <v>524</v>
      </c>
      <c r="F1192" s="1" t="s">
        <v>36</v>
      </c>
      <c r="G1192" s="1" t="s">
        <v>1579</v>
      </c>
      <c r="H1192" s="1" t="s">
        <v>237</v>
      </c>
      <c r="I1192" s="1" t="s">
        <v>212</v>
      </c>
      <c r="J1192" s="1" t="s">
        <v>281</v>
      </c>
    </row>
    <row r="1193" spans="1:10" x14ac:dyDescent="0.25">
      <c r="A1193" s="1" t="s">
        <v>2050</v>
      </c>
      <c r="B1193" s="1" t="s">
        <v>818</v>
      </c>
      <c r="C1193" s="1" t="s">
        <v>772</v>
      </c>
      <c r="D1193" s="1" t="s">
        <v>330</v>
      </c>
      <c r="E1193" s="1" t="s">
        <v>696</v>
      </c>
      <c r="F1193" s="1" t="s">
        <v>36</v>
      </c>
      <c r="G1193" s="1" t="s">
        <v>282</v>
      </c>
      <c r="H1193" s="1" t="s">
        <v>204</v>
      </c>
      <c r="I1193" s="1" t="s">
        <v>238</v>
      </c>
      <c r="J1193" s="1" t="s">
        <v>378</v>
      </c>
    </row>
    <row r="1194" spans="1:10" x14ac:dyDescent="0.25">
      <c r="A1194" s="1" t="s">
        <v>2051</v>
      </c>
      <c r="B1194" s="1" t="s">
        <v>598</v>
      </c>
      <c r="C1194" s="1" t="s">
        <v>290</v>
      </c>
      <c r="D1194" s="1" t="s">
        <v>367</v>
      </c>
      <c r="E1194" s="1" t="s">
        <v>792</v>
      </c>
      <c r="F1194" s="1" t="s">
        <v>36</v>
      </c>
      <c r="G1194" s="1" t="s">
        <v>269</v>
      </c>
      <c r="H1194" s="1" t="s">
        <v>219</v>
      </c>
      <c r="I1194" s="1" t="s">
        <v>392</v>
      </c>
      <c r="J1194" s="1" t="s">
        <v>208</v>
      </c>
    </row>
    <row r="1195" spans="1:10" x14ac:dyDescent="0.25">
      <c r="A1195" s="1" t="s">
        <v>2052</v>
      </c>
      <c r="B1195" s="1" t="s">
        <v>336</v>
      </c>
      <c r="C1195" s="1" t="s">
        <v>311</v>
      </c>
      <c r="D1195" s="1" t="s">
        <v>605</v>
      </c>
      <c r="E1195" s="1" t="s">
        <v>149</v>
      </c>
      <c r="F1195" s="1" t="s">
        <v>36</v>
      </c>
      <c r="G1195" s="1" t="s">
        <v>421</v>
      </c>
      <c r="H1195" s="1" t="s">
        <v>231</v>
      </c>
      <c r="I1195" s="1" t="s">
        <v>392</v>
      </c>
      <c r="J1195" s="1" t="s">
        <v>489</v>
      </c>
    </row>
    <row r="1196" spans="1:10" x14ac:dyDescent="0.25">
      <c r="A1196" s="1" t="s">
        <v>2053</v>
      </c>
      <c r="B1196" s="1" t="s">
        <v>1085</v>
      </c>
      <c r="C1196" s="1" t="s">
        <v>148</v>
      </c>
      <c r="D1196" s="1" t="s">
        <v>295</v>
      </c>
      <c r="E1196" s="1" t="s">
        <v>100</v>
      </c>
      <c r="F1196" s="1" t="s">
        <v>36</v>
      </c>
      <c r="G1196" s="1" t="s">
        <v>421</v>
      </c>
      <c r="H1196" s="1" t="s">
        <v>231</v>
      </c>
      <c r="I1196" s="1" t="s">
        <v>212</v>
      </c>
      <c r="J1196" s="1" t="s">
        <v>640</v>
      </c>
    </row>
    <row r="1197" spans="1:10" x14ac:dyDescent="0.25">
      <c r="A1197" s="1" t="s">
        <v>2054</v>
      </c>
      <c r="B1197" s="1" t="s">
        <v>97</v>
      </c>
      <c r="C1197" s="1" t="s">
        <v>91</v>
      </c>
      <c r="D1197" s="1" t="s">
        <v>371</v>
      </c>
      <c r="E1197" s="1" t="s">
        <v>127</v>
      </c>
      <c r="F1197" s="1" t="s">
        <v>36</v>
      </c>
      <c r="G1197" s="1" t="s">
        <v>413</v>
      </c>
      <c r="H1197" s="1" t="s">
        <v>204</v>
      </c>
      <c r="I1197" s="1" t="s">
        <v>392</v>
      </c>
      <c r="J1197" s="1" t="s">
        <v>255</v>
      </c>
    </row>
    <row r="1198" spans="1:10" x14ac:dyDescent="0.25">
      <c r="A1198" s="1" t="s">
        <v>2055</v>
      </c>
      <c r="B1198" s="1" t="s">
        <v>45</v>
      </c>
      <c r="C1198" s="1" t="s">
        <v>127</v>
      </c>
      <c r="D1198" s="1" t="s">
        <v>476</v>
      </c>
      <c r="E1198" s="1" t="s">
        <v>59</v>
      </c>
      <c r="F1198" s="1" t="s">
        <v>36</v>
      </c>
      <c r="G1198" s="1" t="s">
        <v>446</v>
      </c>
      <c r="H1198" s="1" t="s">
        <v>231</v>
      </c>
      <c r="I1198" s="1" t="s">
        <v>212</v>
      </c>
      <c r="J1198" s="1" t="s">
        <v>504</v>
      </c>
    </row>
    <row r="1199" spans="1:10" x14ac:dyDescent="0.25">
      <c r="A1199" s="1" t="s">
        <v>2056</v>
      </c>
      <c r="B1199" s="1" t="s">
        <v>175</v>
      </c>
      <c r="C1199" s="1" t="s">
        <v>133</v>
      </c>
      <c r="D1199" s="1" t="s">
        <v>539</v>
      </c>
      <c r="E1199" s="1" t="s">
        <v>70</v>
      </c>
      <c r="F1199" s="1" t="s">
        <v>36</v>
      </c>
      <c r="G1199" s="1" t="s">
        <v>1895</v>
      </c>
      <c r="H1199" s="1" t="s">
        <v>274</v>
      </c>
      <c r="I1199" s="1" t="s">
        <v>405</v>
      </c>
      <c r="J1199" s="1" t="s">
        <v>242</v>
      </c>
    </row>
    <row r="1200" spans="1:10" x14ac:dyDescent="0.25">
      <c r="A1200" s="1" t="s">
        <v>2057</v>
      </c>
      <c r="B1200" s="1" t="s">
        <v>581</v>
      </c>
      <c r="C1200" s="1" t="s">
        <v>711</v>
      </c>
      <c r="D1200" s="1" t="s">
        <v>515</v>
      </c>
      <c r="E1200" s="1" t="s">
        <v>602</v>
      </c>
      <c r="F1200" s="1" t="s">
        <v>36</v>
      </c>
      <c r="G1200" s="1" t="s">
        <v>2010</v>
      </c>
      <c r="H1200" s="1" t="s">
        <v>274</v>
      </c>
      <c r="I1200" s="1" t="s">
        <v>405</v>
      </c>
      <c r="J1200" s="1" t="s">
        <v>649</v>
      </c>
    </row>
    <row r="1201" spans="1:10" x14ac:dyDescent="0.25">
      <c r="A1201" s="1" t="s">
        <v>2058</v>
      </c>
      <c r="B1201" s="1" t="s">
        <v>249</v>
      </c>
      <c r="C1201" s="1" t="s">
        <v>253</v>
      </c>
      <c r="D1201" s="1" t="s">
        <v>334</v>
      </c>
      <c r="E1201" s="1" t="s">
        <v>581</v>
      </c>
      <c r="F1201" s="1" t="s">
        <v>36</v>
      </c>
      <c r="G1201" s="1" t="s">
        <v>461</v>
      </c>
      <c r="H1201" s="1" t="s">
        <v>274</v>
      </c>
      <c r="I1201" s="1" t="s">
        <v>405</v>
      </c>
      <c r="J1201" s="1" t="s">
        <v>653</v>
      </c>
    </row>
    <row r="1202" spans="1:10" x14ac:dyDescent="0.25">
      <c r="A1202" s="1" t="s">
        <v>2059</v>
      </c>
      <c r="B1202" s="1" t="s">
        <v>228</v>
      </c>
      <c r="C1202" s="1" t="s">
        <v>602</v>
      </c>
      <c r="D1202" s="1" t="s">
        <v>382</v>
      </c>
      <c r="E1202" s="1" t="s">
        <v>253</v>
      </c>
      <c r="F1202" s="1" t="s">
        <v>36</v>
      </c>
      <c r="G1202" s="1" t="s">
        <v>1704</v>
      </c>
      <c r="H1202" s="1" t="s">
        <v>219</v>
      </c>
      <c r="I1202" s="1" t="s">
        <v>392</v>
      </c>
      <c r="J1202" s="1" t="s">
        <v>394</v>
      </c>
    </row>
    <row r="1203" spans="1:10" x14ac:dyDescent="0.25">
      <c r="A1203" s="1" t="s">
        <v>2060</v>
      </c>
      <c r="B1203" s="1" t="s">
        <v>804</v>
      </c>
      <c r="C1203" s="1" t="s">
        <v>228</v>
      </c>
      <c r="D1203" s="1" t="s">
        <v>228</v>
      </c>
      <c r="E1203" s="1" t="s">
        <v>620</v>
      </c>
      <c r="F1203" s="1" t="s">
        <v>36</v>
      </c>
      <c r="G1203" s="1" t="s">
        <v>1745</v>
      </c>
      <c r="H1203" s="1" t="s">
        <v>219</v>
      </c>
      <c r="I1203" s="1" t="s">
        <v>405</v>
      </c>
      <c r="J1203" s="1" t="s">
        <v>201</v>
      </c>
    </row>
    <row r="1204" spans="1:10" x14ac:dyDescent="0.25">
      <c r="A1204" s="1" t="s">
        <v>2061</v>
      </c>
      <c r="B1204" s="1" t="s">
        <v>295</v>
      </c>
      <c r="C1204" s="1" t="s">
        <v>300</v>
      </c>
      <c r="D1204" s="1" t="s">
        <v>515</v>
      </c>
      <c r="E1204" s="1" t="s">
        <v>623</v>
      </c>
      <c r="F1204" s="1" t="s">
        <v>36</v>
      </c>
      <c r="G1204" s="1" t="s">
        <v>2062</v>
      </c>
      <c r="H1204" s="1" t="s">
        <v>238</v>
      </c>
      <c r="I1204" s="1" t="s">
        <v>205</v>
      </c>
      <c r="J1204" s="1" t="s">
        <v>517</v>
      </c>
    </row>
    <row r="1205" spans="1:10" x14ac:dyDescent="0.25">
      <c r="A1205" s="1" t="s">
        <v>2063</v>
      </c>
      <c r="B1205" s="1" t="s">
        <v>483</v>
      </c>
      <c r="C1205" s="1" t="s">
        <v>371</v>
      </c>
      <c r="D1205" s="1" t="s">
        <v>550</v>
      </c>
      <c r="E1205" s="1" t="s">
        <v>214</v>
      </c>
      <c r="F1205" s="1" t="s">
        <v>36</v>
      </c>
      <c r="G1205" s="1" t="s">
        <v>471</v>
      </c>
      <c r="H1205" s="1" t="s">
        <v>238</v>
      </c>
      <c r="I1205" s="1" t="s">
        <v>205</v>
      </c>
      <c r="J1205" s="1" t="s">
        <v>210</v>
      </c>
    </row>
    <row r="1206" spans="1:10" x14ac:dyDescent="0.25">
      <c r="A1206" s="1" t="s">
        <v>2064</v>
      </c>
      <c r="B1206" s="1" t="s">
        <v>455</v>
      </c>
      <c r="C1206" s="1" t="s">
        <v>214</v>
      </c>
      <c r="D1206" s="1" t="s">
        <v>315</v>
      </c>
      <c r="E1206" s="1" t="s">
        <v>295</v>
      </c>
      <c r="F1206" s="1" t="s">
        <v>36</v>
      </c>
      <c r="G1206" s="1" t="s">
        <v>887</v>
      </c>
      <c r="H1206" s="1" t="s">
        <v>307</v>
      </c>
      <c r="I1206" s="1" t="s">
        <v>274</v>
      </c>
      <c r="J1206" s="1" t="s">
        <v>817</v>
      </c>
    </row>
    <row r="1207" spans="1:10" x14ac:dyDescent="0.25">
      <c r="A1207" s="1" t="s">
        <v>2065</v>
      </c>
      <c r="B1207" s="1" t="s">
        <v>281</v>
      </c>
      <c r="C1207" s="1" t="s">
        <v>375</v>
      </c>
      <c r="D1207" s="1" t="s">
        <v>527</v>
      </c>
      <c r="E1207" s="1" t="s">
        <v>493</v>
      </c>
      <c r="F1207" s="1" t="s">
        <v>36</v>
      </c>
      <c r="G1207" s="1" t="s">
        <v>1443</v>
      </c>
      <c r="H1207" s="1" t="s">
        <v>238</v>
      </c>
      <c r="I1207" s="1" t="s">
        <v>205</v>
      </c>
      <c r="J1207" s="1" t="s">
        <v>651</v>
      </c>
    </row>
    <row r="1208" spans="1:10" x14ac:dyDescent="0.25">
      <c r="A1208" s="1" t="s">
        <v>2066</v>
      </c>
      <c r="B1208" s="1" t="s">
        <v>676</v>
      </c>
      <c r="C1208" s="1" t="s">
        <v>723</v>
      </c>
      <c r="D1208" s="1" t="s">
        <v>1563</v>
      </c>
      <c r="E1208" s="1" t="s">
        <v>723</v>
      </c>
      <c r="F1208" s="1" t="s">
        <v>1437</v>
      </c>
      <c r="G1208" s="1" t="s">
        <v>981</v>
      </c>
      <c r="H1208" s="1" t="s">
        <v>274</v>
      </c>
      <c r="I1208" s="1" t="s">
        <v>405</v>
      </c>
      <c r="J1208" s="1" t="s">
        <v>380</v>
      </c>
    </row>
    <row r="1209" spans="1:10" x14ac:dyDescent="0.25">
      <c r="A1209" s="1" t="s">
        <v>2067</v>
      </c>
      <c r="B1209" s="1" t="s">
        <v>676</v>
      </c>
      <c r="C1209" s="1" t="s">
        <v>636</v>
      </c>
      <c r="D1209" s="1" t="s">
        <v>914</v>
      </c>
      <c r="E1209" s="1" t="s">
        <v>227</v>
      </c>
      <c r="F1209" s="1" t="s">
        <v>1441</v>
      </c>
      <c r="G1209" s="1" t="s">
        <v>553</v>
      </c>
      <c r="H1209" s="1" t="s">
        <v>204</v>
      </c>
      <c r="I1209" s="1" t="s">
        <v>392</v>
      </c>
      <c r="J1209" s="1" t="s">
        <v>242</v>
      </c>
    </row>
    <row r="1210" spans="1:10" x14ac:dyDescent="0.25">
      <c r="A1210" s="1" t="s">
        <v>2068</v>
      </c>
      <c r="B1210" s="1" t="s">
        <v>746</v>
      </c>
      <c r="C1210" s="1" t="s">
        <v>674</v>
      </c>
      <c r="D1210" s="1" t="s">
        <v>754</v>
      </c>
      <c r="E1210" s="1" t="s">
        <v>746</v>
      </c>
      <c r="F1210" s="1" t="s">
        <v>950</v>
      </c>
      <c r="G1210" s="1" t="s">
        <v>413</v>
      </c>
      <c r="H1210" s="1" t="s">
        <v>274</v>
      </c>
      <c r="I1210" s="1" t="s">
        <v>405</v>
      </c>
      <c r="J1210" s="1" t="s">
        <v>229</v>
      </c>
    </row>
    <row r="1211" spans="1:10" x14ac:dyDescent="0.25">
      <c r="A1211" s="1" t="s">
        <v>2069</v>
      </c>
      <c r="B1211" s="1" t="s">
        <v>255</v>
      </c>
      <c r="C1211" s="1" t="s">
        <v>674</v>
      </c>
      <c r="D1211" s="1" t="s">
        <v>854</v>
      </c>
      <c r="E1211" s="1" t="s">
        <v>746</v>
      </c>
      <c r="F1211" s="1" t="s">
        <v>1702</v>
      </c>
      <c r="G1211" s="1" t="s">
        <v>1486</v>
      </c>
      <c r="H1211" s="1" t="s">
        <v>204</v>
      </c>
      <c r="I1211" s="1" t="s">
        <v>392</v>
      </c>
      <c r="J1211" s="1" t="s">
        <v>242</v>
      </c>
    </row>
    <row r="1212" spans="1:10" x14ac:dyDescent="0.25">
      <c r="A1212" s="1" t="s">
        <v>2070</v>
      </c>
      <c r="B1212" s="1" t="s">
        <v>379</v>
      </c>
      <c r="C1212" s="1" t="s">
        <v>640</v>
      </c>
      <c r="D1212" s="1" t="s">
        <v>999</v>
      </c>
      <c r="E1212" s="1" t="s">
        <v>746</v>
      </c>
      <c r="F1212" s="1" t="s">
        <v>195</v>
      </c>
      <c r="G1212" s="1" t="s">
        <v>413</v>
      </c>
      <c r="H1212" s="1" t="s">
        <v>283</v>
      </c>
      <c r="I1212" s="1" t="s">
        <v>238</v>
      </c>
      <c r="J1212" s="1" t="s">
        <v>522</v>
      </c>
    </row>
    <row r="1213" spans="1:10" x14ac:dyDescent="0.25">
      <c r="A1213" s="1" t="s">
        <v>2071</v>
      </c>
      <c r="B1213" s="1" t="s">
        <v>442</v>
      </c>
      <c r="C1213" s="1" t="s">
        <v>359</v>
      </c>
      <c r="D1213" s="1" t="s">
        <v>561</v>
      </c>
      <c r="E1213" s="1" t="s">
        <v>255</v>
      </c>
      <c r="F1213" s="1" t="s">
        <v>36</v>
      </c>
      <c r="G1213" s="1" t="s">
        <v>755</v>
      </c>
      <c r="H1213" s="1" t="s">
        <v>274</v>
      </c>
      <c r="I1213" s="1" t="s">
        <v>392</v>
      </c>
      <c r="J1213" s="1" t="s">
        <v>389</v>
      </c>
    </row>
    <row r="1214" spans="1:10" x14ac:dyDescent="0.25">
      <c r="A1214" s="1" t="s">
        <v>2072</v>
      </c>
      <c r="B1214" s="1" t="s">
        <v>388</v>
      </c>
      <c r="C1214" s="1" t="s">
        <v>255</v>
      </c>
      <c r="D1214" s="1" t="s">
        <v>820</v>
      </c>
      <c r="E1214" s="1" t="s">
        <v>505</v>
      </c>
      <c r="F1214" s="1" t="s">
        <v>195</v>
      </c>
      <c r="G1214" s="1" t="s">
        <v>981</v>
      </c>
      <c r="H1214" s="1" t="s">
        <v>212</v>
      </c>
      <c r="I1214" s="1" t="s">
        <v>35</v>
      </c>
      <c r="J1214" s="1" t="s">
        <v>223</v>
      </c>
    </row>
    <row r="1215" spans="1:10" x14ac:dyDescent="0.25">
      <c r="A1215" s="1" t="s">
        <v>2073</v>
      </c>
      <c r="B1215" s="1" t="s">
        <v>442</v>
      </c>
      <c r="C1215" s="1" t="s">
        <v>505</v>
      </c>
      <c r="D1215" s="1" t="s">
        <v>984</v>
      </c>
      <c r="E1215" s="1" t="s">
        <v>633</v>
      </c>
      <c r="F1215" s="1" t="s">
        <v>36</v>
      </c>
      <c r="G1215" s="1" t="s">
        <v>243</v>
      </c>
      <c r="H1215" s="1" t="s">
        <v>212</v>
      </c>
      <c r="I1215" s="1" t="s">
        <v>35</v>
      </c>
      <c r="J1215" s="1" t="s">
        <v>223</v>
      </c>
    </row>
    <row r="1216" spans="1:10" x14ac:dyDescent="0.25">
      <c r="A1216" s="1" t="s">
        <v>2074</v>
      </c>
      <c r="B1216" s="1" t="s">
        <v>246</v>
      </c>
      <c r="C1216" s="1" t="s">
        <v>505</v>
      </c>
      <c r="D1216" s="1" t="s">
        <v>925</v>
      </c>
      <c r="E1216" s="1" t="s">
        <v>633</v>
      </c>
      <c r="F1216" s="1" t="s">
        <v>36</v>
      </c>
      <c r="G1216" s="1" t="s">
        <v>256</v>
      </c>
      <c r="H1216" s="1" t="s">
        <v>212</v>
      </c>
      <c r="I1216" s="1" t="s">
        <v>205</v>
      </c>
      <c r="J1216" s="1" t="s">
        <v>389</v>
      </c>
    </row>
    <row r="1217" spans="1:10" x14ac:dyDescent="0.25">
      <c r="A1217" s="1" t="s">
        <v>2075</v>
      </c>
      <c r="B1217" s="1" t="s">
        <v>246</v>
      </c>
      <c r="C1217" s="1" t="s">
        <v>505</v>
      </c>
      <c r="D1217" s="1" t="s">
        <v>2076</v>
      </c>
      <c r="E1217" s="1" t="s">
        <v>246</v>
      </c>
      <c r="F1217" s="1" t="s">
        <v>36</v>
      </c>
      <c r="G1217" s="1" t="s">
        <v>360</v>
      </c>
      <c r="H1217" s="1" t="s">
        <v>392</v>
      </c>
      <c r="I1217" s="1" t="s">
        <v>35</v>
      </c>
      <c r="J1217" s="1" t="s">
        <v>389</v>
      </c>
    </row>
    <row r="1218" spans="1:10" x14ac:dyDescent="0.25">
      <c r="A1218" s="1" t="s">
        <v>2077</v>
      </c>
      <c r="B1218" s="1" t="s">
        <v>633</v>
      </c>
      <c r="C1218" s="1" t="s">
        <v>505</v>
      </c>
      <c r="D1218" s="1" t="s">
        <v>1063</v>
      </c>
      <c r="E1218" s="1" t="s">
        <v>246</v>
      </c>
      <c r="F1218" s="1" t="s">
        <v>195</v>
      </c>
      <c r="G1218" s="1" t="s">
        <v>781</v>
      </c>
      <c r="H1218" s="1" t="s">
        <v>405</v>
      </c>
      <c r="I1218" s="1" t="s">
        <v>35</v>
      </c>
      <c r="J1218" s="1" t="s">
        <v>752</v>
      </c>
    </row>
    <row r="1219" spans="1:10" x14ac:dyDescent="0.25">
      <c r="A1219" s="1" t="s">
        <v>2078</v>
      </c>
      <c r="B1219" s="1" t="s">
        <v>442</v>
      </c>
      <c r="C1219" s="1" t="s">
        <v>505</v>
      </c>
      <c r="D1219" s="1" t="s">
        <v>857</v>
      </c>
      <c r="E1219" s="1" t="s">
        <v>379</v>
      </c>
      <c r="F1219" s="1" t="s">
        <v>36</v>
      </c>
      <c r="G1219" s="1" t="s">
        <v>855</v>
      </c>
      <c r="H1219" s="1" t="s">
        <v>405</v>
      </c>
      <c r="I1219" s="1" t="s">
        <v>35</v>
      </c>
      <c r="J1219" s="1" t="s">
        <v>651</v>
      </c>
    </row>
    <row r="1220" spans="1:10" x14ac:dyDescent="0.25">
      <c r="A1220" s="1" t="s">
        <v>2079</v>
      </c>
      <c r="B1220" s="1" t="s">
        <v>442</v>
      </c>
      <c r="C1220" s="1" t="s">
        <v>505</v>
      </c>
      <c r="D1220" s="1" t="s">
        <v>969</v>
      </c>
      <c r="E1220" s="1" t="s">
        <v>379</v>
      </c>
      <c r="F1220" s="1" t="s">
        <v>36</v>
      </c>
      <c r="G1220" s="1" t="s">
        <v>987</v>
      </c>
      <c r="H1220" s="1" t="s">
        <v>405</v>
      </c>
      <c r="I1220" s="1" t="s">
        <v>35</v>
      </c>
      <c r="J1220" s="1" t="s">
        <v>817</v>
      </c>
    </row>
    <row r="1221" spans="1:10" x14ac:dyDescent="0.25">
      <c r="A1221" s="1" t="s">
        <v>2080</v>
      </c>
      <c r="B1221" s="1" t="s">
        <v>379</v>
      </c>
      <c r="C1221" s="1" t="s">
        <v>363</v>
      </c>
      <c r="D1221" s="1" t="s">
        <v>1063</v>
      </c>
      <c r="E1221" s="1" t="s">
        <v>369</v>
      </c>
      <c r="F1221" s="1" t="s">
        <v>36</v>
      </c>
      <c r="G1221" s="1" t="s">
        <v>931</v>
      </c>
      <c r="H1221" s="1" t="s">
        <v>405</v>
      </c>
      <c r="I1221" s="1" t="s">
        <v>35</v>
      </c>
      <c r="J1221" s="1" t="s">
        <v>522</v>
      </c>
    </row>
    <row r="1222" spans="1:10" x14ac:dyDescent="0.25">
      <c r="A1222" s="1" t="s">
        <v>2081</v>
      </c>
      <c r="B1222" s="1" t="s">
        <v>379</v>
      </c>
      <c r="C1222" s="1" t="s">
        <v>363</v>
      </c>
      <c r="D1222" s="1" t="s">
        <v>1341</v>
      </c>
      <c r="E1222" s="1" t="s">
        <v>633</v>
      </c>
      <c r="F1222" s="1" t="s">
        <v>36</v>
      </c>
      <c r="G1222" s="1" t="s">
        <v>1870</v>
      </c>
      <c r="H1222" s="1" t="s">
        <v>392</v>
      </c>
      <c r="I1222" s="1" t="s">
        <v>205</v>
      </c>
      <c r="J1222" s="1" t="s">
        <v>229</v>
      </c>
    </row>
    <row r="1223" spans="1:10" x14ac:dyDescent="0.25">
      <c r="A1223" s="1" t="s">
        <v>2082</v>
      </c>
      <c r="B1223" s="1" t="s">
        <v>379</v>
      </c>
      <c r="C1223" s="1" t="s">
        <v>255</v>
      </c>
      <c r="D1223" s="1" t="s">
        <v>882</v>
      </c>
      <c r="E1223" s="1" t="s">
        <v>379</v>
      </c>
      <c r="F1223" s="1" t="s">
        <v>36</v>
      </c>
      <c r="G1223" s="1" t="s">
        <v>1899</v>
      </c>
      <c r="H1223" s="1" t="s">
        <v>212</v>
      </c>
      <c r="I1223" s="1" t="s">
        <v>205</v>
      </c>
      <c r="J1223" s="1" t="s">
        <v>649</v>
      </c>
    </row>
    <row r="1224" spans="1:10" x14ac:dyDescent="0.25">
      <c r="A1224" s="1" t="s">
        <v>2083</v>
      </c>
      <c r="B1224" s="1" t="s">
        <v>246</v>
      </c>
      <c r="C1224" s="1" t="s">
        <v>363</v>
      </c>
      <c r="D1224" s="1" t="s">
        <v>925</v>
      </c>
      <c r="E1224" s="1" t="s">
        <v>379</v>
      </c>
      <c r="F1224" s="1" t="s">
        <v>36</v>
      </c>
      <c r="G1224" s="1" t="s">
        <v>417</v>
      </c>
      <c r="H1224" s="1" t="s">
        <v>212</v>
      </c>
      <c r="I1224" s="1" t="s">
        <v>405</v>
      </c>
      <c r="J1224" s="1" t="s">
        <v>651</v>
      </c>
    </row>
    <row r="1225" spans="1:10" x14ac:dyDescent="0.25">
      <c r="A1225" s="1" t="s">
        <v>2084</v>
      </c>
      <c r="B1225" s="1" t="s">
        <v>442</v>
      </c>
      <c r="C1225" s="1" t="s">
        <v>505</v>
      </c>
      <c r="D1225" s="1" t="s">
        <v>925</v>
      </c>
      <c r="E1225" s="1" t="s">
        <v>633</v>
      </c>
      <c r="F1225" s="1" t="s">
        <v>36</v>
      </c>
      <c r="G1225" s="1" t="s">
        <v>417</v>
      </c>
      <c r="H1225" s="1" t="s">
        <v>392</v>
      </c>
      <c r="I1225" s="1" t="s">
        <v>205</v>
      </c>
      <c r="J1225" s="1" t="s">
        <v>389</v>
      </c>
    </row>
    <row r="1226" spans="1:10" x14ac:dyDescent="0.25">
      <c r="A1226" s="1" t="s">
        <v>2085</v>
      </c>
      <c r="B1226" s="1" t="s">
        <v>373</v>
      </c>
      <c r="C1226" s="1" t="s">
        <v>246</v>
      </c>
      <c r="D1226" s="1" t="s">
        <v>1043</v>
      </c>
      <c r="E1226" s="1" t="s">
        <v>388</v>
      </c>
      <c r="F1226" s="1" t="s">
        <v>36</v>
      </c>
      <c r="G1226" s="1" t="s">
        <v>487</v>
      </c>
      <c r="H1226" s="1" t="s">
        <v>212</v>
      </c>
      <c r="I1226" s="1" t="s">
        <v>205</v>
      </c>
      <c r="J1226" s="1" t="s">
        <v>389</v>
      </c>
    </row>
    <row r="1227" spans="1:10" x14ac:dyDescent="0.25">
      <c r="A1227" s="1" t="s">
        <v>2086</v>
      </c>
      <c r="B1227" s="1" t="s">
        <v>508</v>
      </c>
      <c r="C1227" s="1" t="s">
        <v>641</v>
      </c>
      <c r="D1227" s="1" t="s">
        <v>1058</v>
      </c>
      <c r="E1227" s="1" t="s">
        <v>383</v>
      </c>
      <c r="F1227" s="1" t="s">
        <v>36</v>
      </c>
      <c r="G1227" s="1" t="s">
        <v>1899</v>
      </c>
      <c r="H1227" s="1" t="s">
        <v>392</v>
      </c>
      <c r="I1227" s="1" t="s">
        <v>205</v>
      </c>
      <c r="J1227" s="1" t="s">
        <v>389</v>
      </c>
    </row>
    <row r="1228" spans="1:10" x14ac:dyDescent="0.25">
      <c r="A1228" s="1" t="s">
        <v>2087</v>
      </c>
      <c r="B1228" s="1" t="s">
        <v>235</v>
      </c>
      <c r="C1228" s="1" t="s">
        <v>637</v>
      </c>
      <c r="D1228" s="1" t="s">
        <v>1341</v>
      </c>
      <c r="E1228" s="1" t="s">
        <v>242</v>
      </c>
      <c r="F1228" s="1" t="s">
        <v>36</v>
      </c>
      <c r="G1228" s="1" t="s">
        <v>461</v>
      </c>
      <c r="H1228" s="1" t="s">
        <v>392</v>
      </c>
      <c r="I1228" s="1" t="s">
        <v>35</v>
      </c>
      <c r="J1228" s="1" t="s">
        <v>850</v>
      </c>
    </row>
    <row r="1229" spans="1:10" x14ac:dyDescent="0.25">
      <c r="A1229" s="1" t="s">
        <v>2088</v>
      </c>
      <c r="B1229" s="1" t="s">
        <v>229</v>
      </c>
      <c r="C1229" s="1" t="s">
        <v>373</v>
      </c>
      <c r="D1229" s="1" t="s">
        <v>1048</v>
      </c>
      <c r="E1229" s="1" t="s">
        <v>383</v>
      </c>
      <c r="F1229" s="1" t="s">
        <v>36</v>
      </c>
      <c r="G1229" s="1" t="s">
        <v>444</v>
      </c>
      <c r="H1229" s="1" t="s">
        <v>392</v>
      </c>
      <c r="I1229" s="1" t="s">
        <v>35</v>
      </c>
      <c r="J1229" s="1" t="s">
        <v>886</v>
      </c>
    </row>
    <row r="1230" spans="1:10" x14ac:dyDescent="0.25">
      <c r="A1230" s="1" t="s">
        <v>2089</v>
      </c>
      <c r="B1230" s="1" t="s">
        <v>522</v>
      </c>
      <c r="C1230" s="1" t="s">
        <v>764</v>
      </c>
      <c r="D1230" s="1" t="s">
        <v>882</v>
      </c>
      <c r="E1230" s="1" t="s">
        <v>504</v>
      </c>
      <c r="F1230" s="1" t="s">
        <v>36</v>
      </c>
      <c r="G1230" s="1" t="s">
        <v>456</v>
      </c>
      <c r="H1230" s="1" t="s">
        <v>392</v>
      </c>
      <c r="I1230" s="1" t="s">
        <v>35</v>
      </c>
      <c r="J1230" s="1" t="s">
        <v>653</v>
      </c>
    </row>
    <row r="1231" spans="1:10" x14ac:dyDescent="0.25">
      <c r="A1231" s="1" t="s">
        <v>2090</v>
      </c>
      <c r="B1231" s="1" t="s">
        <v>380</v>
      </c>
      <c r="C1231" s="1" t="s">
        <v>504</v>
      </c>
      <c r="D1231" s="1" t="s">
        <v>879</v>
      </c>
      <c r="E1231" s="1" t="s">
        <v>649</v>
      </c>
      <c r="F1231" s="1" t="s">
        <v>36</v>
      </c>
      <c r="G1231" s="1" t="s">
        <v>1745</v>
      </c>
      <c r="H1231" s="1" t="s">
        <v>392</v>
      </c>
      <c r="I1231" s="1" t="s">
        <v>205</v>
      </c>
      <c r="J1231" s="1" t="s">
        <v>653</v>
      </c>
    </row>
    <row r="1232" spans="1:10" x14ac:dyDescent="0.25">
      <c r="A1232" s="1" t="s">
        <v>2091</v>
      </c>
      <c r="B1232" s="1" t="s">
        <v>651</v>
      </c>
      <c r="C1232" s="1" t="s">
        <v>235</v>
      </c>
      <c r="D1232" s="1" t="s">
        <v>1291</v>
      </c>
      <c r="E1232" s="1" t="s">
        <v>651</v>
      </c>
      <c r="F1232" s="1" t="s">
        <v>36</v>
      </c>
      <c r="G1232" s="1" t="s">
        <v>2062</v>
      </c>
      <c r="H1232" s="1" t="s">
        <v>392</v>
      </c>
      <c r="I1232" s="1" t="s">
        <v>205</v>
      </c>
      <c r="J1232" s="1" t="s">
        <v>201</v>
      </c>
    </row>
    <row r="1233" spans="1:10" x14ac:dyDescent="0.25">
      <c r="A1233" s="1" t="s">
        <v>2092</v>
      </c>
      <c r="B1233" s="1" t="s">
        <v>817</v>
      </c>
      <c r="C1233" s="1" t="s">
        <v>649</v>
      </c>
      <c r="D1233" s="1" t="s">
        <v>1527</v>
      </c>
      <c r="E1233" s="1" t="s">
        <v>817</v>
      </c>
      <c r="F1233" s="1" t="s">
        <v>36</v>
      </c>
      <c r="G1233" s="1" t="s">
        <v>2093</v>
      </c>
      <c r="H1233" s="1" t="s">
        <v>405</v>
      </c>
      <c r="I1233" s="1" t="s">
        <v>35</v>
      </c>
      <c r="J1233" s="1" t="s">
        <v>811</v>
      </c>
    </row>
    <row r="1234" spans="1:10" x14ac:dyDescent="0.25">
      <c r="A1234" s="1" t="s">
        <v>2094</v>
      </c>
      <c r="B1234" s="1" t="s">
        <v>817</v>
      </c>
      <c r="C1234" s="1" t="s">
        <v>229</v>
      </c>
      <c r="D1234" s="1" t="s">
        <v>833</v>
      </c>
      <c r="E1234" s="1" t="s">
        <v>651</v>
      </c>
      <c r="F1234" s="1" t="s">
        <v>36</v>
      </c>
      <c r="G1234" s="1" t="s">
        <v>461</v>
      </c>
      <c r="H1234" s="1" t="s">
        <v>405</v>
      </c>
      <c r="I1234" s="1" t="s">
        <v>35</v>
      </c>
      <c r="J1234" s="1" t="s">
        <v>201</v>
      </c>
    </row>
    <row r="1235" spans="1:10" x14ac:dyDescent="0.25">
      <c r="A1235" s="1" t="s">
        <v>2095</v>
      </c>
      <c r="B1235" s="1" t="s">
        <v>380</v>
      </c>
      <c r="C1235" s="1" t="s">
        <v>242</v>
      </c>
      <c r="D1235" s="1" t="s">
        <v>1335</v>
      </c>
      <c r="E1235" s="1" t="s">
        <v>522</v>
      </c>
      <c r="F1235" s="1" t="s">
        <v>36</v>
      </c>
      <c r="G1235" s="1" t="s">
        <v>487</v>
      </c>
      <c r="H1235" s="1" t="s">
        <v>392</v>
      </c>
      <c r="I1235" s="1" t="s">
        <v>205</v>
      </c>
      <c r="J1235" s="1" t="s">
        <v>653</v>
      </c>
    </row>
    <row r="1236" spans="1:10" x14ac:dyDescent="0.25">
      <c r="A1236" s="1" t="s">
        <v>2096</v>
      </c>
      <c r="B1236" s="1" t="s">
        <v>380</v>
      </c>
      <c r="C1236" s="1" t="s">
        <v>508</v>
      </c>
      <c r="D1236" s="1" t="s">
        <v>1343</v>
      </c>
      <c r="E1236" s="1" t="s">
        <v>229</v>
      </c>
      <c r="F1236" s="1" t="s">
        <v>36</v>
      </c>
      <c r="G1236" s="1" t="s">
        <v>478</v>
      </c>
      <c r="H1236" s="1" t="s">
        <v>392</v>
      </c>
      <c r="I1236" s="1" t="s">
        <v>205</v>
      </c>
      <c r="J1236" s="1" t="s">
        <v>886</v>
      </c>
    </row>
    <row r="1237" spans="1:10" x14ac:dyDescent="0.25">
      <c r="A1237" s="1" t="s">
        <v>2097</v>
      </c>
      <c r="B1237" s="1" t="s">
        <v>752</v>
      </c>
      <c r="C1237" s="1" t="s">
        <v>242</v>
      </c>
      <c r="D1237" s="1" t="s">
        <v>1527</v>
      </c>
      <c r="E1237" s="1" t="s">
        <v>752</v>
      </c>
      <c r="F1237" s="1" t="s">
        <v>36</v>
      </c>
      <c r="G1237" s="1" t="s">
        <v>364</v>
      </c>
      <c r="H1237" s="1" t="s">
        <v>392</v>
      </c>
      <c r="I1237" s="1" t="s">
        <v>205</v>
      </c>
      <c r="J1237" s="1" t="s">
        <v>391</v>
      </c>
    </row>
    <row r="1238" spans="1:10" x14ac:dyDescent="0.25">
      <c r="A1238" s="1" t="s">
        <v>2098</v>
      </c>
      <c r="B1238" s="1" t="s">
        <v>752</v>
      </c>
      <c r="C1238" s="1" t="s">
        <v>229</v>
      </c>
      <c r="D1238" s="1" t="s">
        <v>839</v>
      </c>
      <c r="E1238" s="1" t="s">
        <v>389</v>
      </c>
      <c r="F1238" s="1" t="s">
        <v>36</v>
      </c>
      <c r="G1238" s="1" t="s">
        <v>566</v>
      </c>
      <c r="H1238" s="1" t="s">
        <v>405</v>
      </c>
      <c r="I1238" s="1" t="s">
        <v>35</v>
      </c>
      <c r="J1238" s="1" t="s">
        <v>201</v>
      </c>
    </row>
    <row r="1239" spans="1:10" x14ac:dyDescent="0.25">
      <c r="A1239" s="1" t="s">
        <v>2099</v>
      </c>
      <c r="B1239" s="1" t="s">
        <v>522</v>
      </c>
      <c r="C1239" s="1" t="s">
        <v>235</v>
      </c>
      <c r="D1239" s="1" t="s">
        <v>1597</v>
      </c>
      <c r="E1239" s="1" t="s">
        <v>817</v>
      </c>
      <c r="F1239" s="1" t="s">
        <v>36</v>
      </c>
      <c r="G1239" s="1" t="s">
        <v>360</v>
      </c>
      <c r="H1239" s="1" t="s">
        <v>392</v>
      </c>
      <c r="I1239" s="1" t="s">
        <v>205</v>
      </c>
      <c r="J1239" s="1" t="s">
        <v>391</v>
      </c>
    </row>
    <row r="1240" spans="1:10" x14ac:dyDescent="0.25">
      <c r="A1240" s="1" t="s">
        <v>2100</v>
      </c>
      <c r="B1240" s="1" t="s">
        <v>380</v>
      </c>
      <c r="C1240" s="1" t="s">
        <v>235</v>
      </c>
      <c r="D1240" s="1" t="s">
        <v>839</v>
      </c>
      <c r="E1240" s="1" t="s">
        <v>651</v>
      </c>
      <c r="F1240" s="1" t="s">
        <v>36</v>
      </c>
      <c r="G1240" s="1" t="s">
        <v>247</v>
      </c>
      <c r="H1240" s="1" t="s">
        <v>392</v>
      </c>
      <c r="I1240" s="1" t="s">
        <v>205</v>
      </c>
      <c r="J1240" s="1" t="s">
        <v>653</v>
      </c>
    </row>
    <row r="1241" spans="1:10" x14ac:dyDescent="0.25">
      <c r="A1241" s="1" t="s">
        <v>2101</v>
      </c>
      <c r="B1241" s="1" t="s">
        <v>522</v>
      </c>
      <c r="C1241" s="1" t="s">
        <v>235</v>
      </c>
      <c r="D1241" s="1" t="s">
        <v>868</v>
      </c>
      <c r="E1241" s="1" t="s">
        <v>651</v>
      </c>
      <c r="F1241" s="1" t="s">
        <v>36</v>
      </c>
      <c r="G1241" s="1" t="s">
        <v>236</v>
      </c>
      <c r="H1241" s="1" t="s">
        <v>212</v>
      </c>
      <c r="I1241" s="1" t="s">
        <v>205</v>
      </c>
      <c r="J1241" s="1" t="s">
        <v>653</v>
      </c>
    </row>
    <row r="1242" spans="1:10" x14ac:dyDescent="0.25">
      <c r="A1242" s="1" t="s">
        <v>2102</v>
      </c>
      <c r="B1242" s="1" t="s">
        <v>229</v>
      </c>
      <c r="C1242" s="1" t="s">
        <v>242</v>
      </c>
      <c r="D1242" s="1" t="s">
        <v>868</v>
      </c>
      <c r="E1242" s="1" t="s">
        <v>752</v>
      </c>
      <c r="F1242" s="1" t="s">
        <v>36</v>
      </c>
      <c r="G1242" s="1" t="s">
        <v>348</v>
      </c>
      <c r="H1242" s="1" t="s">
        <v>238</v>
      </c>
      <c r="I1242" s="1" t="s">
        <v>405</v>
      </c>
      <c r="J1242" s="1" t="s">
        <v>886</v>
      </c>
    </row>
    <row r="1243" spans="1:10" x14ac:dyDescent="0.25">
      <c r="A1243" s="1" t="s">
        <v>2103</v>
      </c>
      <c r="B1243" s="1" t="s">
        <v>508</v>
      </c>
      <c r="C1243" s="1" t="s">
        <v>764</v>
      </c>
      <c r="D1243" s="1" t="s">
        <v>833</v>
      </c>
      <c r="E1243" s="1" t="s">
        <v>229</v>
      </c>
      <c r="F1243" s="1" t="s">
        <v>36</v>
      </c>
      <c r="G1243" s="1" t="s">
        <v>256</v>
      </c>
      <c r="H1243" s="1" t="s">
        <v>238</v>
      </c>
      <c r="I1243" s="1" t="s">
        <v>405</v>
      </c>
      <c r="J1243" s="1" t="s">
        <v>384</v>
      </c>
    </row>
    <row r="1244" spans="1:10" x14ac:dyDescent="0.25">
      <c r="A1244" s="1" t="s">
        <v>2104</v>
      </c>
      <c r="B1244" s="1" t="s">
        <v>383</v>
      </c>
      <c r="C1244" s="1" t="s">
        <v>637</v>
      </c>
      <c r="D1244" s="1" t="s">
        <v>835</v>
      </c>
      <c r="E1244" s="1" t="s">
        <v>229</v>
      </c>
      <c r="F1244" s="1" t="s">
        <v>36</v>
      </c>
      <c r="G1244" s="1" t="s">
        <v>348</v>
      </c>
      <c r="H1244" s="1" t="s">
        <v>212</v>
      </c>
      <c r="I1244" s="1" t="s">
        <v>405</v>
      </c>
      <c r="J1244" s="1" t="s">
        <v>223</v>
      </c>
    </row>
    <row r="1245" spans="1:10" x14ac:dyDescent="0.25">
      <c r="A1245" s="1" t="s">
        <v>2105</v>
      </c>
      <c r="B1245" s="1" t="s">
        <v>637</v>
      </c>
      <c r="C1245" s="1" t="s">
        <v>764</v>
      </c>
      <c r="D1245" s="1" t="s">
        <v>868</v>
      </c>
      <c r="E1245" s="1" t="s">
        <v>229</v>
      </c>
      <c r="F1245" s="1" t="s">
        <v>36</v>
      </c>
      <c r="G1245" s="1" t="s">
        <v>320</v>
      </c>
      <c r="H1245" s="1" t="s">
        <v>392</v>
      </c>
      <c r="I1245" s="1" t="s">
        <v>205</v>
      </c>
      <c r="J1245" s="1" t="s">
        <v>389</v>
      </c>
    </row>
    <row r="1246" spans="1:10" x14ac:dyDescent="0.25">
      <c r="A1246" s="1" t="s">
        <v>2106</v>
      </c>
      <c r="B1246" s="1" t="s">
        <v>369</v>
      </c>
      <c r="C1246" s="1" t="s">
        <v>442</v>
      </c>
      <c r="D1246" s="1" t="s">
        <v>835</v>
      </c>
      <c r="E1246" s="1" t="s">
        <v>508</v>
      </c>
      <c r="F1246" s="1" t="s">
        <v>36</v>
      </c>
      <c r="G1246" s="1" t="s">
        <v>563</v>
      </c>
      <c r="H1246" s="1" t="s">
        <v>212</v>
      </c>
      <c r="I1246" s="1" t="s">
        <v>205</v>
      </c>
      <c r="J1246" s="1" t="s">
        <v>752</v>
      </c>
    </row>
    <row r="1247" spans="1:10" x14ac:dyDescent="0.25">
      <c r="A1247" s="1" t="s">
        <v>2107</v>
      </c>
      <c r="B1247" s="1" t="s">
        <v>227</v>
      </c>
      <c r="C1247" s="1" t="s">
        <v>379</v>
      </c>
      <c r="D1247" s="1" t="s">
        <v>1338</v>
      </c>
      <c r="E1247" s="1" t="s">
        <v>373</v>
      </c>
      <c r="F1247" s="1" t="s">
        <v>36</v>
      </c>
      <c r="G1247" s="1" t="s">
        <v>734</v>
      </c>
      <c r="H1247" s="1" t="s">
        <v>274</v>
      </c>
      <c r="I1247" s="1" t="s">
        <v>405</v>
      </c>
      <c r="J1247" s="1" t="s">
        <v>522</v>
      </c>
    </row>
    <row r="1248" spans="1:10" x14ac:dyDescent="0.25">
      <c r="A1248" s="1" t="s">
        <v>2108</v>
      </c>
      <c r="B1248" s="1" t="s">
        <v>207</v>
      </c>
      <c r="C1248" s="1" t="s">
        <v>640</v>
      </c>
      <c r="D1248" s="1" t="s">
        <v>829</v>
      </c>
      <c r="E1248" s="1" t="s">
        <v>369</v>
      </c>
      <c r="F1248" s="1" t="s">
        <v>36</v>
      </c>
      <c r="G1248" s="1" t="s">
        <v>338</v>
      </c>
      <c r="H1248" s="1" t="s">
        <v>238</v>
      </c>
      <c r="I1248" s="1" t="s">
        <v>392</v>
      </c>
      <c r="J1248" s="1" t="s">
        <v>504</v>
      </c>
    </row>
    <row r="1249" spans="1:10" x14ac:dyDescent="0.25">
      <c r="A1249" s="1" t="s">
        <v>2109</v>
      </c>
      <c r="B1249" s="1" t="s">
        <v>455</v>
      </c>
      <c r="C1249" s="1" t="s">
        <v>382</v>
      </c>
      <c r="D1249" s="1" t="s">
        <v>1061</v>
      </c>
      <c r="E1249" s="1" t="s">
        <v>676</v>
      </c>
      <c r="F1249" s="1" t="s">
        <v>36</v>
      </c>
      <c r="G1249" s="1" t="s">
        <v>218</v>
      </c>
      <c r="H1249" s="1" t="s">
        <v>204</v>
      </c>
      <c r="I1249" s="1" t="s">
        <v>212</v>
      </c>
      <c r="J1249" s="1" t="s">
        <v>637</v>
      </c>
    </row>
    <row r="1250" spans="1:10" x14ac:dyDescent="0.25">
      <c r="A1250" s="1" t="s">
        <v>2110</v>
      </c>
      <c r="B1250" s="1" t="s">
        <v>521</v>
      </c>
      <c r="C1250" s="1" t="s">
        <v>372</v>
      </c>
      <c r="D1250" s="1" t="s">
        <v>1287</v>
      </c>
      <c r="E1250" s="1" t="s">
        <v>470</v>
      </c>
      <c r="F1250" s="1" t="s">
        <v>36</v>
      </c>
      <c r="G1250" s="1" t="s">
        <v>211</v>
      </c>
      <c r="H1250" s="1" t="s">
        <v>204</v>
      </c>
      <c r="I1250" s="1" t="s">
        <v>392</v>
      </c>
      <c r="J1250" s="1" t="s">
        <v>379</v>
      </c>
    </row>
    <row r="1251" spans="1:10" x14ac:dyDescent="0.25">
      <c r="A1251" s="1" t="s">
        <v>2111</v>
      </c>
      <c r="B1251" s="1" t="s">
        <v>341</v>
      </c>
      <c r="C1251" s="1" t="s">
        <v>334</v>
      </c>
      <c r="D1251" s="1" t="s">
        <v>820</v>
      </c>
      <c r="E1251" s="1" t="s">
        <v>207</v>
      </c>
      <c r="F1251" s="1" t="s">
        <v>36</v>
      </c>
      <c r="G1251" s="1" t="s">
        <v>763</v>
      </c>
      <c r="H1251" s="1" t="s">
        <v>274</v>
      </c>
      <c r="I1251" s="1" t="s">
        <v>392</v>
      </c>
      <c r="J1251" s="1" t="s">
        <v>359</v>
      </c>
    </row>
    <row r="1252" spans="1:10" x14ac:dyDescent="0.25">
      <c r="A1252" s="1" t="s">
        <v>2112</v>
      </c>
      <c r="B1252" s="1" t="s">
        <v>50</v>
      </c>
      <c r="C1252" s="1" t="s">
        <v>539</v>
      </c>
      <c r="D1252" s="1" t="s">
        <v>989</v>
      </c>
      <c r="E1252" s="1" t="s">
        <v>375</v>
      </c>
      <c r="F1252" s="1" t="s">
        <v>36</v>
      </c>
      <c r="G1252" s="1" t="s">
        <v>709</v>
      </c>
      <c r="H1252" s="1" t="s">
        <v>219</v>
      </c>
      <c r="I1252" s="1" t="s">
        <v>392</v>
      </c>
      <c r="J1252" s="1" t="s">
        <v>528</v>
      </c>
    </row>
    <row r="1253" spans="1:10" x14ac:dyDescent="0.25">
      <c r="A1253" s="1" t="s">
        <v>2113</v>
      </c>
      <c r="B1253" s="1" t="s">
        <v>279</v>
      </c>
      <c r="C1253" s="1" t="s">
        <v>515</v>
      </c>
      <c r="D1253" s="1" t="s">
        <v>594</v>
      </c>
      <c r="E1253" s="1" t="s">
        <v>367</v>
      </c>
      <c r="F1253" s="1" t="s">
        <v>36</v>
      </c>
      <c r="G1253" s="1" t="s">
        <v>743</v>
      </c>
      <c r="H1253" s="1" t="s">
        <v>219</v>
      </c>
      <c r="I1253" s="1" t="s">
        <v>392</v>
      </c>
      <c r="J1253" s="1" t="s">
        <v>459</v>
      </c>
    </row>
    <row r="1254" spans="1:10" x14ac:dyDescent="0.25">
      <c r="A1254" s="1" t="s">
        <v>2114</v>
      </c>
      <c r="B1254" s="1" t="s">
        <v>1219</v>
      </c>
      <c r="C1254" s="1" t="s">
        <v>627</v>
      </c>
      <c r="D1254" s="1" t="s">
        <v>580</v>
      </c>
      <c r="E1254" s="1" t="s">
        <v>215</v>
      </c>
      <c r="F1254" s="1" t="s">
        <v>36</v>
      </c>
      <c r="G1254" s="1" t="s">
        <v>1333</v>
      </c>
      <c r="H1254" s="1" t="s">
        <v>274</v>
      </c>
      <c r="I1254" s="1" t="s">
        <v>392</v>
      </c>
      <c r="J1254" s="1" t="s">
        <v>532</v>
      </c>
    </row>
    <row r="1255" spans="1:10" x14ac:dyDescent="0.25">
      <c r="A1255" s="1" t="s">
        <v>2115</v>
      </c>
      <c r="B1255" s="1" t="s">
        <v>298</v>
      </c>
      <c r="C1255" s="1" t="s">
        <v>70</v>
      </c>
      <c r="D1255" s="1" t="s">
        <v>531</v>
      </c>
      <c r="E1255" s="1" t="s">
        <v>250</v>
      </c>
      <c r="F1255" s="1" t="s">
        <v>36</v>
      </c>
      <c r="G1255" s="1" t="s">
        <v>211</v>
      </c>
      <c r="H1255" s="1" t="s">
        <v>231</v>
      </c>
      <c r="I1255" s="1" t="s">
        <v>238</v>
      </c>
      <c r="J1255" s="1" t="s">
        <v>345</v>
      </c>
    </row>
    <row r="1256" spans="1:10" x14ac:dyDescent="0.25">
      <c r="A1256" s="1" t="s">
        <v>2116</v>
      </c>
      <c r="B1256" s="1" t="s">
        <v>1563</v>
      </c>
      <c r="C1256" s="1" t="s">
        <v>59</v>
      </c>
      <c r="D1256" s="1" t="s">
        <v>1493</v>
      </c>
      <c r="E1256" s="1" t="s">
        <v>67</v>
      </c>
      <c r="F1256" s="1" t="s">
        <v>36</v>
      </c>
      <c r="G1256" s="1" t="s">
        <v>743</v>
      </c>
      <c r="H1256" s="1" t="s">
        <v>231</v>
      </c>
      <c r="I1256" s="1" t="s">
        <v>238</v>
      </c>
      <c r="J1256" s="1" t="s">
        <v>337</v>
      </c>
    </row>
    <row r="1257" spans="1:10" x14ac:dyDescent="0.25">
      <c r="A1257" s="1" t="s">
        <v>2117</v>
      </c>
      <c r="B1257" s="1" t="s">
        <v>1175</v>
      </c>
      <c r="C1257" s="1" t="s">
        <v>84</v>
      </c>
      <c r="D1257" s="1" t="s">
        <v>614</v>
      </c>
      <c r="E1257" s="1" t="s">
        <v>50</v>
      </c>
      <c r="F1257" s="1" t="s">
        <v>36</v>
      </c>
      <c r="G1257" s="1" t="s">
        <v>726</v>
      </c>
      <c r="H1257" s="1" t="s">
        <v>231</v>
      </c>
      <c r="I1257" s="1" t="s">
        <v>238</v>
      </c>
      <c r="J1257" s="1" t="s">
        <v>337</v>
      </c>
    </row>
    <row r="1258" spans="1:10" x14ac:dyDescent="0.25">
      <c r="A1258" s="1" t="s">
        <v>2118</v>
      </c>
      <c r="B1258" s="1" t="s">
        <v>933</v>
      </c>
      <c r="C1258" s="1" t="s">
        <v>143</v>
      </c>
      <c r="D1258" s="1" t="s">
        <v>696</v>
      </c>
      <c r="E1258" s="1" t="s">
        <v>42</v>
      </c>
      <c r="F1258" s="1" t="s">
        <v>36</v>
      </c>
      <c r="G1258" s="1" t="s">
        <v>751</v>
      </c>
      <c r="H1258" s="1" t="s">
        <v>237</v>
      </c>
      <c r="I1258" s="1" t="s">
        <v>238</v>
      </c>
      <c r="J1258" s="1" t="s">
        <v>368</v>
      </c>
    </row>
    <row r="1259" spans="1:10" x14ac:dyDescent="0.25">
      <c r="A1259" s="1" t="s">
        <v>2119</v>
      </c>
      <c r="B1259" s="1" t="s">
        <v>818</v>
      </c>
      <c r="C1259" s="1" t="s">
        <v>153</v>
      </c>
      <c r="D1259" s="1" t="s">
        <v>153</v>
      </c>
      <c r="E1259" s="1" t="s">
        <v>145</v>
      </c>
      <c r="F1259" s="1" t="s">
        <v>36</v>
      </c>
      <c r="G1259" s="1" t="s">
        <v>717</v>
      </c>
      <c r="H1259" s="1" t="s">
        <v>219</v>
      </c>
      <c r="I1259" s="1" t="s">
        <v>212</v>
      </c>
      <c r="J1259" s="1" t="s">
        <v>330</v>
      </c>
    </row>
    <row r="1260" spans="1:10" x14ac:dyDescent="0.25">
      <c r="A1260" s="1" t="s">
        <v>2120</v>
      </c>
      <c r="B1260" s="1" t="s">
        <v>1003</v>
      </c>
      <c r="C1260" s="1" t="s">
        <v>160</v>
      </c>
      <c r="D1260" s="1" t="s">
        <v>97</v>
      </c>
      <c r="E1260" s="1" t="s">
        <v>146</v>
      </c>
      <c r="F1260" s="1" t="s">
        <v>36</v>
      </c>
      <c r="G1260" s="1" t="s">
        <v>751</v>
      </c>
      <c r="H1260" s="1" t="s">
        <v>231</v>
      </c>
      <c r="I1260" s="1" t="s">
        <v>212</v>
      </c>
      <c r="J1260" s="1" t="s">
        <v>334</v>
      </c>
    </row>
    <row r="1261" spans="1:10" x14ac:dyDescent="0.25">
      <c r="A1261" s="1" t="s">
        <v>2121</v>
      </c>
      <c r="B1261" s="1" t="s">
        <v>549</v>
      </c>
      <c r="C1261" s="1" t="s">
        <v>1144</v>
      </c>
      <c r="D1261" s="1" t="s">
        <v>1085</v>
      </c>
      <c r="E1261" s="1" t="s">
        <v>97</v>
      </c>
      <c r="F1261" s="1" t="s">
        <v>36</v>
      </c>
      <c r="G1261" s="1" t="s">
        <v>970</v>
      </c>
      <c r="H1261" s="1" t="s">
        <v>219</v>
      </c>
      <c r="I1261" s="1" t="s">
        <v>392</v>
      </c>
      <c r="J1261" s="1" t="s">
        <v>334</v>
      </c>
    </row>
    <row r="1262" spans="1:10" x14ac:dyDescent="0.25">
      <c r="A1262" s="1" t="s">
        <v>2122</v>
      </c>
      <c r="B1262" s="1" t="s">
        <v>989</v>
      </c>
      <c r="C1262" s="1" t="s">
        <v>1106</v>
      </c>
      <c r="D1262" s="1" t="s">
        <v>45</v>
      </c>
      <c r="E1262" s="1" t="s">
        <v>1206</v>
      </c>
      <c r="F1262" s="1" t="s">
        <v>36</v>
      </c>
      <c r="G1262" s="1" t="s">
        <v>783</v>
      </c>
      <c r="H1262" s="1" t="s">
        <v>204</v>
      </c>
      <c r="I1262" s="1" t="s">
        <v>392</v>
      </c>
      <c r="J1262" s="1" t="s">
        <v>312</v>
      </c>
    </row>
    <row r="1263" spans="1:10" x14ac:dyDescent="0.25">
      <c r="A1263" s="1" t="s">
        <v>2123</v>
      </c>
      <c r="B1263" s="1" t="s">
        <v>1070</v>
      </c>
      <c r="C1263" s="1" t="s">
        <v>305</v>
      </c>
      <c r="D1263" s="1" t="s">
        <v>45</v>
      </c>
      <c r="E1263" s="1" t="s">
        <v>160</v>
      </c>
      <c r="F1263" s="1" t="s">
        <v>36</v>
      </c>
      <c r="G1263" s="1" t="s">
        <v>783</v>
      </c>
      <c r="H1263" s="1" t="s">
        <v>204</v>
      </c>
      <c r="I1263" s="1" t="s">
        <v>392</v>
      </c>
      <c r="J1263" s="1" t="s">
        <v>295</v>
      </c>
    </row>
    <row r="1264" spans="1:10" x14ac:dyDescent="0.25">
      <c r="A1264" s="1" t="s">
        <v>2124</v>
      </c>
      <c r="B1264" s="1" t="s">
        <v>1010</v>
      </c>
      <c r="C1264" s="1" t="s">
        <v>556</v>
      </c>
      <c r="D1264" s="1" t="s">
        <v>67</v>
      </c>
      <c r="E1264" s="1" t="s">
        <v>290</v>
      </c>
      <c r="F1264" s="1" t="s">
        <v>36</v>
      </c>
      <c r="G1264" s="1" t="s">
        <v>823</v>
      </c>
      <c r="H1264" s="1" t="s">
        <v>204</v>
      </c>
      <c r="I1264" s="1" t="s">
        <v>392</v>
      </c>
      <c r="J1264" s="1" t="s">
        <v>214</v>
      </c>
    </row>
    <row r="1265" spans="1:10" x14ac:dyDescent="0.25">
      <c r="A1265" s="1" t="s">
        <v>2125</v>
      </c>
      <c r="B1265" s="1" t="s">
        <v>568</v>
      </c>
      <c r="C1265" s="1" t="s">
        <v>285</v>
      </c>
      <c r="D1265" s="1" t="s">
        <v>250</v>
      </c>
      <c r="E1265" s="1" t="s">
        <v>524</v>
      </c>
      <c r="F1265" s="1" t="s">
        <v>36</v>
      </c>
      <c r="G1265" s="1" t="s">
        <v>1348</v>
      </c>
      <c r="H1265" s="1" t="s">
        <v>204</v>
      </c>
      <c r="I1265" s="1" t="s">
        <v>392</v>
      </c>
      <c r="J1265" s="1" t="s">
        <v>317</v>
      </c>
    </row>
    <row r="1266" spans="1:10" x14ac:dyDescent="0.25">
      <c r="A1266" s="1" t="s">
        <v>2126</v>
      </c>
      <c r="B1266" s="1" t="s">
        <v>1339</v>
      </c>
      <c r="C1266" s="1" t="s">
        <v>294</v>
      </c>
      <c r="D1266" s="1" t="s">
        <v>589</v>
      </c>
      <c r="E1266" s="1" t="s">
        <v>700</v>
      </c>
      <c r="F1266" s="1" t="s">
        <v>36</v>
      </c>
      <c r="G1266" s="1" t="s">
        <v>979</v>
      </c>
      <c r="H1266" s="1" t="s">
        <v>237</v>
      </c>
      <c r="I1266" s="1" t="s">
        <v>212</v>
      </c>
      <c r="J1266" s="1" t="s">
        <v>483</v>
      </c>
    </row>
    <row r="1267" spans="1:10" x14ac:dyDescent="0.25">
      <c r="A1267" s="1" t="s">
        <v>2127</v>
      </c>
      <c r="B1267" s="1" t="s">
        <v>976</v>
      </c>
      <c r="C1267" s="1" t="s">
        <v>1493</v>
      </c>
      <c r="D1267" s="1" t="s">
        <v>521</v>
      </c>
      <c r="E1267" s="1" t="s">
        <v>614</v>
      </c>
      <c r="F1267" s="1" t="s">
        <v>36</v>
      </c>
      <c r="G1267" s="1" t="s">
        <v>842</v>
      </c>
      <c r="H1267" s="1" t="s">
        <v>231</v>
      </c>
      <c r="I1267" s="1" t="s">
        <v>212</v>
      </c>
      <c r="J1267" s="1" t="s">
        <v>312</v>
      </c>
    </row>
    <row r="1268" spans="1:10" x14ac:dyDescent="0.25">
      <c r="A1268" s="1" t="s">
        <v>2128</v>
      </c>
      <c r="B1268" s="1" t="s">
        <v>1267</v>
      </c>
      <c r="C1268" s="1" t="s">
        <v>562</v>
      </c>
      <c r="D1268" s="1" t="s">
        <v>295</v>
      </c>
      <c r="E1268" s="1" t="s">
        <v>772</v>
      </c>
      <c r="F1268" s="1" t="s">
        <v>36</v>
      </c>
      <c r="G1268" s="1" t="s">
        <v>758</v>
      </c>
      <c r="H1268" s="1" t="s">
        <v>231</v>
      </c>
      <c r="I1268" s="1" t="s">
        <v>212</v>
      </c>
      <c r="J1268" s="1" t="s">
        <v>539</v>
      </c>
    </row>
    <row r="1269" spans="1:10" x14ac:dyDescent="0.25">
      <c r="A1269" s="1" t="s">
        <v>2129</v>
      </c>
      <c r="B1269" s="1" t="s">
        <v>966</v>
      </c>
      <c r="C1269" s="1" t="s">
        <v>592</v>
      </c>
      <c r="D1269" s="1" t="s">
        <v>330</v>
      </c>
      <c r="E1269" s="1" t="s">
        <v>336</v>
      </c>
      <c r="F1269" s="1" t="s">
        <v>36</v>
      </c>
      <c r="G1269" s="1" t="s">
        <v>931</v>
      </c>
      <c r="H1269" s="1" t="s">
        <v>273</v>
      </c>
      <c r="I1269" s="1" t="s">
        <v>392</v>
      </c>
      <c r="J1269" s="1" t="s">
        <v>295</v>
      </c>
    </row>
    <row r="1270" spans="1:10" x14ac:dyDescent="0.25">
      <c r="A1270" s="1" t="s">
        <v>2130</v>
      </c>
      <c r="B1270" s="1" t="s">
        <v>813</v>
      </c>
      <c r="C1270" s="1" t="s">
        <v>1233</v>
      </c>
      <c r="D1270" s="1" t="s">
        <v>330</v>
      </c>
      <c r="E1270" s="1" t="s">
        <v>336</v>
      </c>
      <c r="F1270" s="1" t="s">
        <v>36</v>
      </c>
      <c r="G1270" s="1" t="s">
        <v>783</v>
      </c>
      <c r="H1270" s="1" t="s">
        <v>204</v>
      </c>
      <c r="I1270" s="1" t="s">
        <v>238</v>
      </c>
      <c r="J1270" s="1" t="s">
        <v>295</v>
      </c>
    </row>
    <row r="1271" spans="1:10" x14ac:dyDescent="0.25">
      <c r="A1271" s="1" t="s">
        <v>2131</v>
      </c>
      <c r="B1271" s="1" t="s">
        <v>986</v>
      </c>
      <c r="C1271" s="1" t="s">
        <v>592</v>
      </c>
      <c r="D1271" s="1" t="s">
        <v>207</v>
      </c>
      <c r="E1271" s="1" t="s">
        <v>527</v>
      </c>
      <c r="F1271" s="1" t="s">
        <v>36</v>
      </c>
      <c r="G1271" s="1" t="s">
        <v>783</v>
      </c>
      <c r="H1271" s="1" t="s">
        <v>231</v>
      </c>
      <c r="I1271" s="1" t="s">
        <v>212</v>
      </c>
      <c r="J1271" s="1" t="s">
        <v>455</v>
      </c>
    </row>
    <row r="1272" spans="1:10" x14ac:dyDescent="0.25">
      <c r="A1272" s="1" t="s">
        <v>2132</v>
      </c>
      <c r="B1272" s="1" t="s">
        <v>969</v>
      </c>
      <c r="C1272" s="1" t="s">
        <v>612</v>
      </c>
      <c r="D1272" s="1" t="s">
        <v>723</v>
      </c>
      <c r="E1272" s="1" t="s">
        <v>527</v>
      </c>
      <c r="F1272" s="1" t="s">
        <v>36</v>
      </c>
      <c r="G1272" s="1" t="s">
        <v>785</v>
      </c>
      <c r="H1272" s="1" t="s">
        <v>231</v>
      </c>
      <c r="I1272" s="1" t="s">
        <v>212</v>
      </c>
      <c r="J1272" s="1" t="s">
        <v>317</v>
      </c>
    </row>
    <row r="1273" spans="1:10" x14ac:dyDescent="0.25">
      <c r="A1273" s="1" t="s">
        <v>2133</v>
      </c>
      <c r="B1273" s="1" t="s">
        <v>870</v>
      </c>
      <c r="C1273" s="1" t="s">
        <v>1242</v>
      </c>
      <c r="D1273" s="1" t="s">
        <v>676</v>
      </c>
      <c r="E1273" s="1" t="s">
        <v>592</v>
      </c>
      <c r="F1273" s="1" t="s">
        <v>36</v>
      </c>
      <c r="G1273" s="1" t="s">
        <v>1064</v>
      </c>
      <c r="H1273" s="1" t="s">
        <v>237</v>
      </c>
      <c r="I1273" s="1" t="s">
        <v>212</v>
      </c>
      <c r="J1273" s="1" t="s">
        <v>455</v>
      </c>
    </row>
    <row r="1274" spans="1:10" x14ac:dyDescent="0.25">
      <c r="A1274" s="1" t="s">
        <v>2134</v>
      </c>
      <c r="B1274" s="1" t="s">
        <v>1287</v>
      </c>
      <c r="C1274" s="1" t="s">
        <v>314</v>
      </c>
      <c r="D1274" s="1" t="s">
        <v>723</v>
      </c>
      <c r="E1274" s="1" t="s">
        <v>299</v>
      </c>
      <c r="F1274" s="1" t="s">
        <v>36</v>
      </c>
      <c r="G1274" s="1" t="s">
        <v>196</v>
      </c>
      <c r="H1274" s="1" t="s">
        <v>204</v>
      </c>
      <c r="I1274" s="1" t="s">
        <v>212</v>
      </c>
      <c r="J1274" s="1" t="s">
        <v>804</v>
      </c>
    </row>
    <row r="1275" spans="1:10" x14ac:dyDescent="0.25">
      <c r="A1275" s="1" t="s">
        <v>2135</v>
      </c>
      <c r="B1275" s="1" t="s">
        <v>2136</v>
      </c>
      <c r="C1275" s="1" t="s">
        <v>607</v>
      </c>
      <c r="D1275" s="1" t="s">
        <v>359</v>
      </c>
      <c r="E1275" s="1" t="s">
        <v>329</v>
      </c>
      <c r="F1275" s="1" t="s">
        <v>36</v>
      </c>
      <c r="G1275" s="1" t="s">
        <v>715</v>
      </c>
      <c r="H1275" s="1" t="s">
        <v>231</v>
      </c>
      <c r="I1275" s="1" t="s">
        <v>392</v>
      </c>
      <c r="J1275" s="1" t="s">
        <v>367</v>
      </c>
    </row>
    <row r="1276" spans="1:10" x14ac:dyDescent="0.25">
      <c r="A1276" s="1" t="s">
        <v>2137</v>
      </c>
      <c r="B1276" s="1" t="s">
        <v>1555</v>
      </c>
      <c r="C1276" s="1" t="s">
        <v>607</v>
      </c>
      <c r="D1276" s="1" t="s">
        <v>246</v>
      </c>
      <c r="E1276" s="1" t="s">
        <v>298</v>
      </c>
      <c r="F1276" s="1" t="s">
        <v>36</v>
      </c>
      <c r="G1276" s="1" t="s">
        <v>1448</v>
      </c>
      <c r="H1276" s="1" t="s">
        <v>204</v>
      </c>
      <c r="I1276" s="1" t="s">
        <v>405</v>
      </c>
      <c r="J1276" s="1" t="s">
        <v>245</v>
      </c>
    </row>
    <row r="1277" spans="1:10" x14ac:dyDescent="0.25">
      <c r="A1277" s="1" t="s">
        <v>2138</v>
      </c>
      <c r="B1277" s="1" t="s">
        <v>2139</v>
      </c>
      <c r="C1277" s="1" t="s">
        <v>607</v>
      </c>
      <c r="D1277" s="1" t="s">
        <v>633</v>
      </c>
      <c r="E1277" s="1" t="s">
        <v>937</v>
      </c>
      <c r="F1277" s="1" t="s">
        <v>36</v>
      </c>
      <c r="G1277" s="1" t="s">
        <v>1353</v>
      </c>
      <c r="H1277" s="1" t="s">
        <v>219</v>
      </c>
      <c r="I1277" s="1" t="s">
        <v>392</v>
      </c>
      <c r="J1277" s="1" t="s">
        <v>521</v>
      </c>
    </row>
    <row r="1278" spans="1:10" x14ac:dyDescent="0.25">
      <c r="A1278" s="1" t="s">
        <v>2140</v>
      </c>
      <c r="B1278" s="1" t="s">
        <v>2141</v>
      </c>
      <c r="C1278" s="1" t="s">
        <v>575</v>
      </c>
      <c r="D1278" s="1" t="s">
        <v>388</v>
      </c>
      <c r="E1278" s="1" t="s">
        <v>1075</v>
      </c>
      <c r="F1278" s="1" t="s">
        <v>36</v>
      </c>
      <c r="G1278" s="1" t="s">
        <v>785</v>
      </c>
      <c r="H1278" s="1" t="s">
        <v>219</v>
      </c>
      <c r="I1278" s="1" t="s">
        <v>392</v>
      </c>
      <c r="J1278" s="1" t="s">
        <v>521</v>
      </c>
    </row>
    <row r="1279" spans="1:10" x14ac:dyDescent="0.25">
      <c r="A1279" s="1" t="s">
        <v>2142</v>
      </c>
      <c r="B1279" s="1" t="s">
        <v>1204</v>
      </c>
      <c r="C1279" s="1" t="s">
        <v>601</v>
      </c>
      <c r="D1279" s="1" t="s">
        <v>215</v>
      </c>
      <c r="E1279" s="1" t="s">
        <v>1106</v>
      </c>
      <c r="F1279" s="1" t="s">
        <v>36</v>
      </c>
      <c r="G1279" s="1" t="s">
        <v>743</v>
      </c>
      <c r="H1279" s="1" t="s">
        <v>302</v>
      </c>
      <c r="I1279" s="1" t="s">
        <v>274</v>
      </c>
      <c r="J1279" s="1" t="s">
        <v>312</v>
      </c>
    </row>
    <row r="1280" spans="1:10" x14ac:dyDescent="0.25">
      <c r="A1280" s="1" t="s">
        <v>2143</v>
      </c>
      <c r="B1280" s="1" t="s">
        <v>304</v>
      </c>
      <c r="C1280" s="1" t="s">
        <v>696</v>
      </c>
      <c r="D1280" s="1" t="s">
        <v>143</v>
      </c>
      <c r="E1280" s="1" t="s">
        <v>1085</v>
      </c>
      <c r="F1280" s="1" t="s">
        <v>36</v>
      </c>
      <c r="G1280" s="1" t="s">
        <v>707</v>
      </c>
      <c r="H1280" s="1" t="s">
        <v>283</v>
      </c>
      <c r="I1280" s="1" t="s">
        <v>219</v>
      </c>
      <c r="J1280" s="1" t="s">
        <v>312</v>
      </c>
    </row>
    <row r="1281" spans="1:10" x14ac:dyDescent="0.25">
      <c r="A1281" s="1" t="s">
        <v>2144</v>
      </c>
      <c r="B1281" s="1" t="s">
        <v>38</v>
      </c>
      <c r="C1281" s="1" t="s">
        <v>59</v>
      </c>
      <c r="D1281" s="1" t="s">
        <v>728</v>
      </c>
      <c r="E1281" s="1" t="s">
        <v>175</v>
      </c>
      <c r="F1281" s="1" t="s">
        <v>948</v>
      </c>
      <c r="G1281" s="1" t="s">
        <v>979</v>
      </c>
      <c r="H1281" s="1" t="s">
        <v>237</v>
      </c>
      <c r="I1281" s="1" t="s">
        <v>212</v>
      </c>
      <c r="J1281" s="1" t="s">
        <v>532</v>
      </c>
    </row>
    <row r="1282" spans="1:10" x14ac:dyDescent="0.25">
      <c r="A1282" s="1" t="s">
        <v>2145</v>
      </c>
      <c r="B1282" s="1" t="s">
        <v>453</v>
      </c>
      <c r="C1282" s="1" t="s">
        <v>602</v>
      </c>
      <c r="D1282" s="1" t="s">
        <v>1245</v>
      </c>
      <c r="E1282" s="1" t="s">
        <v>241</v>
      </c>
      <c r="F1282" s="1" t="s">
        <v>948</v>
      </c>
      <c r="G1282" s="1" t="s">
        <v>1050</v>
      </c>
      <c r="H1282" s="1" t="s">
        <v>283</v>
      </c>
      <c r="I1282" s="1" t="s">
        <v>274</v>
      </c>
      <c r="J1282" s="1" t="s">
        <v>636</v>
      </c>
    </row>
    <row r="1283" spans="1:10" x14ac:dyDescent="0.25">
      <c r="A1283" s="1" t="s">
        <v>2146</v>
      </c>
      <c r="B1283" s="1" t="s">
        <v>584</v>
      </c>
      <c r="C1283" s="1" t="s">
        <v>804</v>
      </c>
      <c r="D1283" s="1" t="s">
        <v>933</v>
      </c>
      <c r="E1283" s="1" t="s">
        <v>483</v>
      </c>
      <c r="F1283" s="1" t="s">
        <v>195</v>
      </c>
      <c r="G1283" s="1" t="s">
        <v>1150</v>
      </c>
      <c r="H1283" s="1" t="s">
        <v>283</v>
      </c>
      <c r="I1283" s="1" t="s">
        <v>219</v>
      </c>
      <c r="J1283" s="1" t="s">
        <v>379</v>
      </c>
    </row>
    <row r="1284" spans="1:10" x14ac:dyDescent="0.25">
      <c r="A1284" s="1" t="s">
        <v>2147</v>
      </c>
      <c r="B1284" s="1" t="s">
        <v>344</v>
      </c>
      <c r="C1284" s="1" t="s">
        <v>241</v>
      </c>
      <c r="D1284" s="1" t="s">
        <v>578</v>
      </c>
      <c r="E1284" s="1" t="s">
        <v>620</v>
      </c>
      <c r="F1284" s="1" t="s">
        <v>948</v>
      </c>
      <c r="G1284" s="1" t="s">
        <v>1520</v>
      </c>
      <c r="H1284" s="1" t="s">
        <v>219</v>
      </c>
      <c r="I1284" s="1" t="s">
        <v>405</v>
      </c>
      <c r="J1284" s="1" t="s">
        <v>265</v>
      </c>
    </row>
    <row r="1285" spans="1:10" x14ac:dyDescent="0.25">
      <c r="A1285" s="1" t="s">
        <v>2148</v>
      </c>
      <c r="B1285" s="1" t="s">
        <v>1206</v>
      </c>
      <c r="C1285" s="1" t="s">
        <v>51</v>
      </c>
      <c r="D1285" s="1" t="s">
        <v>595</v>
      </c>
      <c r="E1285" s="1" t="s">
        <v>70</v>
      </c>
      <c r="F1285" s="1" t="s">
        <v>1702</v>
      </c>
      <c r="G1285" s="1" t="s">
        <v>1256</v>
      </c>
      <c r="H1285" s="1" t="s">
        <v>238</v>
      </c>
      <c r="I1285" s="1" t="s">
        <v>205</v>
      </c>
      <c r="J1285" s="1" t="s">
        <v>207</v>
      </c>
    </row>
    <row r="1286" spans="1:10" x14ac:dyDescent="0.25">
      <c r="A1286" s="1" t="s">
        <v>2149</v>
      </c>
      <c r="B1286" s="1" t="s">
        <v>831</v>
      </c>
      <c r="C1286" s="1" t="s">
        <v>700</v>
      </c>
      <c r="D1286" s="1" t="s">
        <v>50</v>
      </c>
      <c r="E1286" s="1" t="s">
        <v>311</v>
      </c>
      <c r="F1286" s="1" t="s">
        <v>36</v>
      </c>
      <c r="G1286" s="1" t="s">
        <v>945</v>
      </c>
      <c r="H1286" s="1" t="s">
        <v>274</v>
      </c>
      <c r="I1286" s="1" t="s">
        <v>205</v>
      </c>
      <c r="J1286" s="1" t="s">
        <v>539</v>
      </c>
    </row>
    <row r="1287" spans="1:10" x14ac:dyDescent="0.25">
      <c r="A1287" s="1" t="s">
        <v>2150</v>
      </c>
      <c r="B1287" s="1" t="s">
        <v>1672</v>
      </c>
      <c r="C1287" s="1" t="s">
        <v>1106</v>
      </c>
      <c r="D1287" s="1" t="s">
        <v>146</v>
      </c>
      <c r="E1287" s="1" t="s">
        <v>153</v>
      </c>
      <c r="F1287" s="1" t="s">
        <v>36</v>
      </c>
      <c r="G1287" s="1" t="s">
        <v>203</v>
      </c>
      <c r="H1287" s="1" t="s">
        <v>231</v>
      </c>
      <c r="I1287" s="1" t="s">
        <v>392</v>
      </c>
      <c r="J1287" s="1" t="s">
        <v>295</v>
      </c>
    </row>
    <row r="1288" spans="1:10" x14ac:dyDescent="0.25">
      <c r="A1288" s="1" t="s">
        <v>2151</v>
      </c>
      <c r="B1288" s="1" t="s">
        <v>2152</v>
      </c>
      <c r="C1288" s="1" t="s">
        <v>1078</v>
      </c>
      <c r="D1288" s="1" t="s">
        <v>550</v>
      </c>
      <c r="E1288" s="1" t="s">
        <v>340</v>
      </c>
      <c r="F1288" s="1" t="s">
        <v>36</v>
      </c>
      <c r="G1288" s="1" t="s">
        <v>563</v>
      </c>
      <c r="H1288" s="1" t="s">
        <v>238</v>
      </c>
      <c r="I1288" s="1" t="s">
        <v>205</v>
      </c>
      <c r="J1288" s="1" t="s">
        <v>317</v>
      </c>
    </row>
    <row r="1289" spans="1:10" x14ac:dyDescent="0.25">
      <c r="A1289" s="1" t="s">
        <v>2153</v>
      </c>
      <c r="B1289" s="1" t="s">
        <v>2037</v>
      </c>
      <c r="C1289" s="1" t="s">
        <v>298</v>
      </c>
      <c r="D1289" s="1" t="s">
        <v>641</v>
      </c>
      <c r="E1289" s="1" t="s">
        <v>333</v>
      </c>
      <c r="F1289" s="1" t="s">
        <v>36</v>
      </c>
      <c r="G1289" s="1" t="s">
        <v>1400</v>
      </c>
      <c r="H1289" s="1" t="s">
        <v>405</v>
      </c>
      <c r="I1289" s="1" t="s">
        <v>35</v>
      </c>
      <c r="J1289" s="1" t="s">
        <v>539</v>
      </c>
    </row>
    <row r="1290" spans="1:10" x14ac:dyDescent="0.25">
      <c r="A1290" s="1" t="s">
        <v>2154</v>
      </c>
      <c r="B1290" s="1" t="s">
        <v>1538</v>
      </c>
      <c r="C1290" s="1" t="s">
        <v>1225</v>
      </c>
      <c r="D1290" s="1" t="s">
        <v>476</v>
      </c>
      <c r="E1290" s="1" t="s">
        <v>1245</v>
      </c>
      <c r="F1290" s="1" t="s">
        <v>36</v>
      </c>
      <c r="G1290" s="1" t="s">
        <v>743</v>
      </c>
      <c r="H1290" s="1" t="s">
        <v>212</v>
      </c>
      <c r="I1290" s="1" t="s">
        <v>205</v>
      </c>
      <c r="J1290" s="1" t="s">
        <v>356</v>
      </c>
    </row>
    <row r="1291" spans="1:10" x14ac:dyDescent="0.25">
      <c r="A1291" s="1" t="s">
        <v>2155</v>
      </c>
      <c r="B1291" s="1" t="s">
        <v>1669</v>
      </c>
      <c r="C1291" s="1" t="s">
        <v>325</v>
      </c>
      <c r="D1291" s="1" t="s">
        <v>375</v>
      </c>
      <c r="E1291" s="1" t="s">
        <v>299</v>
      </c>
      <c r="F1291" s="1" t="s">
        <v>36</v>
      </c>
      <c r="G1291" s="1" t="s">
        <v>707</v>
      </c>
      <c r="H1291" s="1" t="s">
        <v>212</v>
      </c>
      <c r="I1291" s="1" t="s">
        <v>205</v>
      </c>
      <c r="J1291" s="1" t="s">
        <v>353</v>
      </c>
    </row>
    <row r="1292" spans="1:10" x14ac:dyDescent="0.25">
      <c r="A1292" s="1" t="s">
        <v>2156</v>
      </c>
      <c r="B1292" s="1" t="s">
        <v>2157</v>
      </c>
      <c r="C1292" s="1" t="s">
        <v>1225</v>
      </c>
      <c r="D1292" s="1" t="s">
        <v>67</v>
      </c>
      <c r="E1292" s="1" t="s">
        <v>1219</v>
      </c>
      <c r="F1292" s="1" t="s">
        <v>36</v>
      </c>
      <c r="G1292" s="1" t="s">
        <v>553</v>
      </c>
      <c r="H1292" s="1" t="s">
        <v>204</v>
      </c>
      <c r="I1292" s="1" t="s">
        <v>392</v>
      </c>
      <c r="J1292" s="1" t="s">
        <v>241</v>
      </c>
    </row>
    <row r="1293" spans="1:10" x14ac:dyDescent="0.25">
      <c r="A1293" s="1" t="s">
        <v>2158</v>
      </c>
      <c r="B1293" s="1" t="s">
        <v>1343</v>
      </c>
      <c r="C1293" s="1" t="s">
        <v>592</v>
      </c>
      <c r="D1293" s="1" t="s">
        <v>97</v>
      </c>
      <c r="E1293" s="1" t="s">
        <v>1078</v>
      </c>
      <c r="F1293" s="1" t="s">
        <v>36</v>
      </c>
      <c r="G1293" s="1" t="s">
        <v>260</v>
      </c>
      <c r="H1293" s="1" t="s">
        <v>274</v>
      </c>
      <c r="I1293" s="1" t="s">
        <v>392</v>
      </c>
      <c r="J1293" s="1" t="s">
        <v>253</v>
      </c>
    </row>
    <row r="1294" spans="1:10" x14ac:dyDescent="0.25">
      <c r="A1294" s="1" t="s">
        <v>2159</v>
      </c>
      <c r="B1294" s="1" t="s">
        <v>1043</v>
      </c>
      <c r="C1294" s="1" t="s">
        <v>562</v>
      </c>
      <c r="D1294" s="1" t="s">
        <v>180</v>
      </c>
      <c r="E1294" s="1" t="s">
        <v>556</v>
      </c>
      <c r="F1294" s="1" t="s">
        <v>36</v>
      </c>
      <c r="G1294" s="1" t="s">
        <v>360</v>
      </c>
      <c r="H1294" s="1" t="s">
        <v>238</v>
      </c>
      <c r="I1294" s="1" t="s">
        <v>405</v>
      </c>
      <c r="J1294" s="1" t="s">
        <v>627</v>
      </c>
    </row>
    <row r="1295" spans="1:10" x14ac:dyDescent="0.25">
      <c r="A1295" s="1" t="s">
        <v>2160</v>
      </c>
      <c r="B1295" s="1" t="s">
        <v>857</v>
      </c>
      <c r="C1295" s="1" t="s">
        <v>1245</v>
      </c>
      <c r="D1295" s="1" t="s">
        <v>311</v>
      </c>
      <c r="E1295" s="1" t="s">
        <v>728</v>
      </c>
      <c r="F1295" s="1" t="s">
        <v>36</v>
      </c>
      <c r="G1295" s="1" t="s">
        <v>360</v>
      </c>
      <c r="H1295" s="1" t="s">
        <v>238</v>
      </c>
      <c r="I1295" s="1" t="s">
        <v>205</v>
      </c>
      <c r="J1295" s="1" t="s">
        <v>514</v>
      </c>
    </row>
    <row r="1296" spans="1:10" x14ac:dyDescent="0.25">
      <c r="A1296" s="1" t="s">
        <v>2161</v>
      </c>
      <c r="B1296" s="1" t="s">
        <v>757</v>
      </c>
      <c r="C1296" s="1" t="s">
        <v>731</v>
      </c>
      <c r="D1296" s="1" t="s">
        <v>700</v>
      </c>
      <c r="E1296" s="1" t="s">
        <v>614</v>
      </c>
      <c r="F1296" s="1" t="s">
        <v>36</v>
      </c>
      <c r="G1296" s="1" t="s">
        <v>266</v>
      </c>
      <c r="H1296" s="1" t="s">
        <v>274</v>
      </c>
      <c r="I1296" s="1" t="s">
        <v>405</v>
      </c>
      <c r="J1296" s="1" t="s">
        <v>250</v>
      </c>
    </row>
    <row r="1297" spans="1:10" x14ac:dyDescent="0.25">
      <c r="A1297" s="1" t="s">
        <v>2162</v>
      </c>
      <c r="B1297" s="1" t="s">
        <v>578</v>
      </c>
      <c r="C1297" s="1" t="s">
        <v>614</v>
      </c>
      <c r="D1297" s="1" t="s">
        <v>592</v>
      </c>
      <c r="E1297" s="1" t="s">
        <v>524</v>
      </c>
      <c r="F1297" s="1" t="s">
        <v>36</v>
      </c>
      <c r="G1297" s="1" t="s">
        <v>260</v>
      </c>
      <c r="H1297" s="1" t="s">
        <v>212</v>
      </c>
      <c r="I1297" s="1" t="s">
        <v>205</v>
      </c>
      <c r="J1297" s="1" t="s">
        <v>627</v>
      </c>
    </row>
    <row r="1298" spans="1:10" x14ac:dyDescent="0.25">
      <c r="A1298" s="1" t="s">
        <v>2163</v>
      </c>
      <c r="B1298" s="1" t="s">
        <v>534</v>
      </c>
      <c r="C1298" s="1" t="s">
        <v>305</v>
      </c>
      <c r="D1298" s="1" t="s">
        <v>598</v>
      </c>
      <c r="E1298" s="1" t="s">
        <v>340</v>
      </c>
      <c r="F1298" s="1" t="s">
        <v>36</v>
      </c>
      <c r="G1298" s="1" t="s">
        <v>569</v>
      </c>
      <c r="H1298" s="1" t="s">
        <v>205</v>
      </c>
      <c r="I1298" s="1" t="s">
        <v>35</v>
      </c>
      <c r="J1298" s="1" t="s">
        <v>73</v>
      </c>
    </row>
    <row r="1299" spans="1:10" x14ac:dyDescent="0.25">
      <c r="A1299" s="1" t="s">
        <v>2164</v>
      </c>
      <c r="B1299" s="1" t="s">
        <v>578</v>
      </c>
      <c r="C1299" s="1" t="s">
        <v>601</v>
      </c>
      <c r="D1299" s="1" t="s">
        <v>146</v>
      </c>
      <c r="E1299" s="1" t="s">
        <v>772</v>
      </c>
      <c r="F1299" s="1" t="s">
        <v>36</v>
      </c>
      <c r="G1299" s="1" t="s">
        <v>1333</v>
      </c>
      <c r="H1299" s="1" t="s">
        <v>405</v>
      </c>
      <c r="I1299" s="1" t="s">
        <v>35</v>
      </c>
      <c r="J1299" s="1" t="s">
        <v>605</v>
      </c>
    </row>
    <row r="1300" spans="1:10" x14ac:dyDescent="0.25">
      <c r="A1300" s="1" t="s">
        <v>2165</v>
      </c>
      <c r="B1300" s="1" t="s">
        <v>1230</v>
      </c>
      <c r="C1300" s="1" t="s">
        <v>285</v>
      </c>
      <c r="D1300" s="1" t="s">
        <v>250</v>
      </c>
      <c r="E1300" s="1" t="s">
        <v>285</v>
      </c>
      <c r="F1300" s="1" t="s">
        <v>36</v>
      </c>
      <c r="G1300" s="1" t="s">
        <v>1353</v>
      </c>
      <c r="H1300" s="1" t="s">
        <v>205</v>
      </c>
      <c r="I1300" s="1" t="s">
        <v>35</v>
      </c>
      <c r="J1300" s="1" t="s">
        <v>300</v>
      </c>
    </row>
    <row r="1301" spans="1:10" x14ac:dyDescent="0.25">
      <c r="A1301" s="1" t="s">
        <v>2166</v>
      </c>
      <c r="B1301" s="1" t="s">
        <v>143</v>
      </c>
      <c r="C1301" s="1" t="s">
        <v>315</v>
      </c>
      <c r="D1301" s="1" t="s">
        <v>305</v>
      </c>
      <c r="E1301" s="1" t="s">
        <v>149</v>
      </c>
      <c r="F1301" s="1" t="s">
        <v>36</v>
      </c>
      <c r="G1301" s="1" t="s">
        <v>1348</v>
      </c>
      <c r="H1301" s="1" t="s">
        <v>35</v>
      </c>
      <c r="I1301" s="1" t="s">
        <v>35</v>
      </c>
      <c r="J1301" s="1" t="s">
        <v>804</v>
      </c>
    </row>
    <row r="1302" spans="1:10" x14ac:dyDescent="0.25">
      <c r="A1302" s="1" t="s">
        <v>2167</v>
      </c>
      <c r="B1302" s="1" t="s">
        <v>60</v>
      </c>
      <c r="C1302" s="1" t="s">
        <v>97</v>
      </c>
      <c r="D1302" s="1" t="s">
        <v>601</v>
      </c>
      <c r="E1302" s="1" t="s">
        <v>143</v>
      </c>
      <c r="F1302" s="1" t="s">
        <v>36</v>
      </c>
      <c r="G1302" s="1" t="s">
        <v>1348</v>
      </c>
      <c r="H1302" s="1" t="s">
        <v>205</v>
      </c>
      <c r="I1302" s="1" t="s">
        <v>35</v>
      </c>
      <c r="J1302" s="1" t="s">
        <v>214</v>
      </c>
    </row>
    <row r="1303" spans="1:10" x14ac:dyDescent="0.25">
      <c r="A1303" s="1" t="s">
        <v>2168</v>
      </c>
      <c r="B1303" s="1" t="s">
        <v>91</v>
      </c>
      <c r="C1303" s="1" t="s">
        <v>177</v>
      </c>
      <c r="D1303" s="1" t="s">
        <v>159</v>
      </c>
      <c r="E1303" s="1" t="s">
        <v>149</v>
      </c>
      <c r="F1303" s="1" t="s">
        <v>36</v>
      </c>
      <c r="G1303" s="1" t="s">
        <v>900</v>
      </c>
      <c r="H1303" s="1" t="s">
        <v>274</v>
      </c>
      <c r="I1303" s="1" t="s">
        <v>35</v>
      </c>
      <c r="J1303" s="1" t="s">
        <v>312</v>
      </c>
    </row>
    <row r="1304" spans="1:10" x14ac:dyDescent="0.25">
      <c r="A1304" s="1" t="s">
        <v>2169</v>
      </c>
      <c r="B1304" s="1" t="s">
        <v>97</v>
      </c>
      <c r="C1304" s="1" t="s">
        <v>792</v>
      </c>
      <c r="D1304" s="1" t="s">
        <v>145</v>
      </c>
      <c r="E1304" s="1" t="s">
        <v>152</v>
      </c>
      <c r="F1304" s="1" t="s">
        <v>36</v>
      </c>
      <c r="G1304" s="1" t="s">
        <v>861</v>
      </c>
      <c r="H1304" s="1" t="s">
        <v>212</v>
      </c>
      <c r="I1304" s="1" t="s">
        <v>205</v>
      </c>
      <c r="J1304" s="1" t="s">
        <v>317</v>
      </c>
    </row>
    <row r="1305" spans="1:10" x14ac:dyDescent="0.25">
      <c r="A1305" s="1" t="s">
        <v>2170</v>
      </c>
      <c r="B1305" s="1" t="s">
        <v>76</v>
      </c>
      <c r="C1305" s="1" t="s">
        <v>60</v>
      </c>
      <c r="D1305" s="1" t="s">
        <v>1225</v>
      </c>
      <c r="E1305" s="1" t="s">
        <v>50</v>
      </c>
      <c r="F1305" s="1" t="s">
        <v>36</v>
      </c>
      <c r="G1305" s="1" t="s">
        <v>928</v>
      </c>
      <c r="H1305" s="1" t="s">
        <v>405</v>
      </c>
      <c r="I1305" s="1" t="s">
        <v>35</v>
      </c>
      <c r="J1305" s="1" t="s">
        <v>375</v>
      </c>
    </row>
    <row r="1306" spans="1:10" x14ac:dyDescent="0.25">
      <c r="A1306" s="1" t="s">
        <v>2171</v>
      </c>
      <c r="B1306" s="1" t="s">
        <v>581</v>
      </c>
      <c r="C1306" s="1" t="s">
        <v>344</v>
      </c>
      <c r="D1306" s="1" t="s">
        <v>571</v>
      </c>
      <c r="E1306" s="1" t="s">
        <v>341</v>
      </c>
      <c r="F1306" s="1" t="s">
        <v>36</v>
      </c>
      <c r="G1306" s="1" t="s">
        <v>755</v>
      </c>
      <c r="H1306" s="1" t="s">
        <v>405</v>
      </c>
      <c r="I1306" s="1" t="s">
        <v>35</v>
      </c>
      <c r="J1306" s="1" t="s">
        <v>286</v>
      </c>
    </row>
    <row r="1307" spans="1:10" x14ac:dyDescent="0.25">
      <c r="A1307" s="1" t="s">
        <v>2172</v>
      </c>
      <c r="B1307" s="1" t="s">
        <v>253</v>
      </c>
      <c r="C1307" s="1" t="s">
        <v>70</v>
      </c>
      <c r="D1307" s="1" t="s">
        <v>607</v>
      </c>
      <c r="E1307" s="1" t="s">
        <v>76</v>
      </c>
      <c r="F1307" s="1" t="s">
        <v>36</v>
      </c>
      <c r="G1307" s="1" t="s">
        <v>751</v>
      </c>
      <c r="H1307" s="1" t="s">
        <v>392</v>
      </c>
      <c r="I1307" s="1" t="s">
        <v>35</v>
      </c>
      <c r="J1307" s="1" t="s">
        <v>292</v>
      </c>
    </row>
    <row r="1308" spans="1:10" x14ac:dyDescent="0.25">
      <c r="A1308" s="1" t="s">
        <v>2173</v>
      </c>
      <c r="B1308" s="1" t="s">
        <v>253</v>
      </c>
      <c r="C1308" s="1" t="s">
        <v>70</v>
      </c>
      <c r="D1308" s="1" t="s">
        <v>1215</v>
      </c>
      <c r="E1308" s="1" t="s">
        <v>70</v>
      </c>
      <c r="F1308" s="1" t="s">
        <v>36</v>
      </c>
      <c r="G1308" s="1" t="s">
        <v>801</v>
      </c>
      <c r="H1308" s="1" t="s">
        <v>392</v>
      </c>
      <c r="I1308" s="1" t="s">
        <v>35</v>
      </c>
      <c r="J1308" s="1" t="s">
        <v>330</v>
      </c>
    </row>
    <row r="1309" spans="1:10" x14ac:dyDescent="0.25">
      <c r="A1309" s="1" t="s">
        <v>2174</v>
      </c>
      <c r="B1309" s="1" t="s">
        <v>222</v>
      </c>
      <c r="C1309" s="1" t="s">
        <v>175</v>
      </c>
      <c r="D1309" s="1" t="s">
        <v>935</v>
      </c>
      <c r="E1309" s="1" t="s">
        <v>344</v>
      </c>
      <c r="F1309" s="1" t="s">
        <v>36</v>
      </c>
      <c r="G1309" s="1" t="s">
        <v>1348</v>
      </c>
      <c r="H1309" s="1" t="s">
        <v>405</v>
      </c>
      <c r="I1309" s="1" t="s">
        <v>35</v>
      </c>
      <c r="J1309" s="1" t="s">
        <v>286</v>
      </c>
    </row>
    <row r="1310" spans="1:10" x14ac:dyDescent="0.25">
      <c r="A1310" s="1" t="s">
        <v>2175</v>
      </c>
      <c r="B1310" s="1" t="s">
        <v>550</v>
      </c>
      <c r="C1310" s="1" t="s">
        <v>711</v>
      </c>
      <c r="D1310" s="1" t="s">
        <v>575</v>
      </c>
      <c r="E1310" s="1" t="s">
        <v>711</v>
      </c>
      <c r="F1310" s="1" t="s">
        <v>36</v>
      </c>
      <c r="G1310" s="1" t="s">
        <v>979</v>
      </c>
      <c r="H1310" s="1" t="s">
        <v>405</v>
      </c>
      <c r="I1310" s="1" t="s">
        <v>35</v>
      </c>
      <c r="J1310" s="1" t="s">
        <v>292</v>
      </c>
    </row>
    <row r="1311" spans="1:10" x14ac:dyDescent="0.25">
      <c r="A1311" s="1" t="s">
        <v>2176</v>
      </c>
      <c r="B1311" s="1" t="s">
        <v>300</v>
      </c>
      <c r="C1311" s="1" t="s">
        <v>605</v>
      </c>
      <c r="D1311" s="1" t="s">
        <v>1067</v>
      </c>
      <c r="E1311" s="1" t="s">
        <v>241</v>
      </c>
      <c r="F1311" s="1" t="s">
        <v>36</v>
      </c>
      <c r="G1311" s="1" t="s">
        <v>1353</v>
      </c>
      <c r="H1311" s="1" t="s">
        <v>35</v>
      </c>
      <c r="I1311" s="1" t="s">
        <v>35</v>
      </c>
      <c r="J1311" s="1" t="s">
        <v>493</v>
      </c>
    </row>
    <row r="1312" spans="1:10" x14ac:dyDescent="0.25">
      <c r="A1312" s="1" t="s">
        <v>2177</v>
      </c>
      <c r="B1312" s="1" t="s">
        <v>356</v>
      </c>
      <c r="C1312" s="1" t="s">
        <v>367</v>
      </c>
      <c r="D1312" s="1" t="s">
        <v>555</v>
      </c>
      <c r="E1312" s="1" t="s">
        <v>515</v>
      </c>
      <c r="F1312" s="1" t="s">
        <v>36</v>
      </c>
      <c r="G1312" s="1" t="s">
        <v>1353</v>
      </c>
      <c r="H1312" s="1" t="s">
        <v>35</v>
      </c>
      <c r="I1312" s="1" t="s">
        <v>35</v>
      </c>
      <c r="J1312" s="1" t="s">
        <v>281</v>
      </c>
    </row>
    <row r="1313" spans="1:10" x14ac:dyDescent="0.25">
      <c r="A1313" s="1" t="s">
        <v>2178</v>
      </c>
      <c r="B1313" s="1" t="s">
        <v>214</v>
      </c>
      <c r="C1313" s="1" t="s">
        <v>620</v>
      </c>
      <c r="D1313" s="1" t="s">
        <v>1229</v>
      </c>
      <c r="E1313" s="1" t="s">
        <v>550</v>
      </c>
      <c r="F1313" s="1" t="s">
        <v>36</v>
      </c>
      <c r="G1313" s="1" t="s">
        <v>1353</v>
      </c>
      <c r="H1313" s="1" t="s">
        <v>205</v>
      </c>
      <c r="I1313" s="1" t="s">
        <v>35</v>
      </c>
      <c r="J1313" s="1" t="s">
        <v>281</v>
      </c>
    </row>
    <row r="1314" spans="1:10" x14ac:dyDescent="0.25">
      <c r="A1314" s="1" t="s">
        <v>2179</v>
      </c>
      <c r="B1314" s="1" t="s">
        <v>804</v>
      </c>
      <c r="C1314" s="1" t="s">
        <v>589</v>
      </c>
      <c r="D1314" s="1" t="s">
        <v>552</v>
      </c>
      <c r="E1314" s="1" t="s">
        <v>620</v>
      </c>
      <c r="F1314" s="1" t="s">
        <v>36</v>
      </c>
      <c r="G1314" s="1" t="s">
        <v>781</v>
      </c>
      <c r="H1314" s="1" t="s">
        <v>405</v>
      </c>
      <c r="I1314" s="1" t="s">
        <v>35</v>
      </c>
      <c r="J1314" s="1" t="s">
        <v>337</v>
      </c>
    </row>
    <row r="1315" spans="1:10" x14ac:dyDescent="0.25">
      <c r="A1315" s="1" t="s">
        <v>2180</v>
      </c>
      <c r="B1315" s="1" t="s">
        <v>312</v>
      </c>
      <c r="C1315" s="1" t="s">
        <v>300</v>
      </c>
      <c r="D1315" s="1" t="s">
        <v>813</v>
      </c>
      <c r="E1315" s="1" t="s">
        <v>623</v>
      </c>
      <c r="F1315" s="1" t="s">
        <v>36</v>
      </c>
      <c r="G1315" s="1" t="s">
        <v>898</v>
      </c>
      <c r="H1315" s="1" t="s">
        <v>392</v>
      </c>
      <c r="I1315" s="1" t="s">
        <v>35</v>
      </c>
      <c r="J1315" s="1" t="s">
        <v>350</v>
      </c>
    </row>
    <row r="1316" spans="1:10" x14ac:dyDescent="0.25">
      <c r="A1316" s="1" t="s">
        <v>2181</v>
      </c>
      <c r="B1316" s="1" t="s">
        <v>214</v>
      </c>
      <c r="C1316" s="1" t="s">
        <v>521</v>
      </c>
      <c r="D1316" s="1" t="s">
        <v>911</v>
      </c>
      <c r="E1316" s="1" t="s">
        <v>804</v>
      </c>
      <c r="F1316" s="1" t="s">
        <v>36</v>
      </c>
      <c r="G1316" s="1" t="s">
        <v>421</v>
      </c>
      <c r="H1316" s="1" t="s">
        <v>274</v>
      </c>
      <c r="I1316" s="1" t="s">
        <v>405</v>
      </c>
      <c r="J1316" s="1" t="s">
        <v>378</v>
      </c>
    </row>
    <row r="1317" spans="1:10" x14ac:dyDescent="0.25">
      <c r="A1317" s="1" t="s">
        <v>2182</v>
      </c>
      <c r="B1317" s="1" t="s">
        <v>584</v>
      </c>
      <c r="C1317" s="1" t="s">
        <v>353</v>
      </c>
      <c r="D1317" s="1" t="s">
        <v>815</v>
      </c>
      <c r="E1317" s="1" t="s">
        <v>623</v>
      </c>
      <c r="F1317" s="1" t="s">
        <v>36</v>
      </c>
      <c r="G1317" s="1" t="s">
        <v>1704</v>
      </c>
      <c r="H1317" s="1" t="s">
        <v>274</v>
      </c>
      <c r="I1317" s="1" t="s">
        <v>405</v>
      </c>
      <c r="J1317" s="1" t="s">
        <v>723</v>
      </c>
    </row>
    <row r="1318" spans="1:10" x14ac:dyDescent="0.25">
      <c r="A1318" s="1" t="s">
        <v>2183</v>
      </c>
      <c r="B1318" s="1" t="s">
        <v>281</v>
      </c>
      <c r="C1318" s="1" t="s">
        <v>292</v>
      </c>
      <c r="D1318" s="1" t="s">
        <v>1024</v>
      </c>
      <c r="E1318" s="1" t="s">
        <v>345</v>
      </c>
      <c r="F1318" s="1" t="s">
        <v>36</v>
      </c>
      <c r="G1318" s="1" t="s">
        <v>463</v>
      </c>
      <c r="H1318" s="1" t="s">
        <v>274</v>
      </c>
      <c r="I1318" s="1" t="s">
        <v>405</v>
      </c>
      <c r="J1318" s="1" t="s">
        <v>746</v>
      </c>
    </row>
    <row r="1319" spans="1:10" x14ac:dyDescent="0.25">
      <c r="A1319" s="1" t="s">
        <v>2184</v>
      </c>
      <c r="B1319" s="1" t="s">
        <v>489</v>
      </c>
      <c r="C1319" s="1" t="s">
        <v>378</v>
      </c>
      <c r="D1319" s="1" t="s">
        <v>820</v>
      </c>
      <c r="E1319" s="1" t="s">
        <v>194</v>
      </c>
      <c r="F1319" s="1" t="s">
        <v>36</v>
      </c>
      <c r="G1319" s="1" t="s">
        <v>1424</v>
      </c>
      <c r="H1319" s="1" t="s">
        <v>274</v>
      </c>
      <c r="I1319" s="1" t="s">
        <v>392</v>
      </c>
      <c r="J1319" s="1" t="s">
        <v>442</v>
      </c>
    </row>
    <row r="1320" spans="1:10" x14ac:dyDescent="0.25">
      <c r="A1320" s="1" t="s">
        <v>2185</v>
      </c>
      <c r="B1320" s="1" t="s">
        <v>372</v>
      </c>
      <c r="C1320" s="1" t="s">
        <v>723</v>
      </c>
      <c r="D1320" s="1" t="s">
        <v>762</v>
      </c>
      <c r="E1320" s="1" t="s">
        <v>265</v>
      </c>
      <c r="F1320" s="1" t="s">
        <v>36</v>
      </c>
      <c r="G1320" s="1" t="s">
        <v>1895</v>
      </c>
      <c r="H1320" s="1" t="s">
        <v>219</v>
      </c>
      <c r="I1320" s="1" t="s">
        <v>405</v>
      </c>
      <c r="J1320" s="1" t="s">
        <v>764</v>
      </c>
    </row>
    <row r="1321" spans="1:10" x14ac:dyDescent="0.25">
      <c r="A1321" s="1" t="s">
        <v>2186</v>
      </c>
      <c r="B1321" s="1" t="s">
        <v>272</v>
      </c>
      <c r="C1321" s="1" t="s">
        <v>194</v>
      </c>
      <c r="D1321" s="1" t="s">
        <v>820</v>
      </c>
      <c r="E1321" s="1" t="s">
        <v>636</v>
      </c>
      <c r="F1321" s="1" t="s">
        <v>36</v>
      </c>
      <c r="G1321" s="1" t="s">
        <v>638</v>
      </c>
      <c r="H1321" s="1" t="s">
        <v>219</v>
      </c>
      <c r="I1321" s="1" t="s">
        <v>392</v>
      </c>
      <c r="J1321" s="1" t="s">
        <v>508</v>
      </c>
    </row>
    <row r="1322" spans="1:10" x14ac:dyDescent="0.25">
      <c r="A1322" s="1" t="s">
        <v>2187</v>
      </c>
      <c r="B1322" s="1" t="s">
        <v>234</v>
      </c>
      <c r="C1322" s="1" t="s">
        <v>265</v>
      </c>
      <c r="D1322" s="1" t="s">
        <v>911</v>
      </c>
      <c r="E1322" s="1" t="s">
        <v>528</v>
      </c>
      <c r="F1322" s="1" t="s">
        <v>36</v>
      </c>
      <c r="G1322" s="1" t="s">
        <v>2042</v>
      </c>
      <c r="H1322" s="1" t="s">
        <v>274</v>
      </c>
      <c r="I1322" s="1" t="s">
        <v>205</v>
      </c>
      <c r="J1322" s="1" t="s">
        <v>504</v>
      </c>
    </row>
    <row r="1323" spans="1:10" x14ac:dyDescent="0.25">
      <c r="A1323" s="1" t="s">
        <v>2188</v>
      </c>
      <c r="B1323" s="1" t="s">
        <v>674</v>
      </c>
      <c r="C1323" s="1" t="s">
        <v>470</v>
      </c>
      <c r="D1323" s="1" t="s">
        <v>984</v>
      </c>
      <c r="E1323" s="1" t="s">
        <v>227</v>
      </c>
      <c r="F1323" s="1" t="s">
        <v>36</v>
      </c>
      <c r="G1323" s="1" t="s">
        <v>468</v>
      </c>
      <c r="H1323" s="1" t="s">
        <v>405</v>
      </c>
      <c r="I1323" s="1" t="s">
        <v>35</v>
      </c>
      <c r="J1323" s="1" t="s">
        <v>508</v>
      </c>
    </row>
    <row r="1324" spans="1:10" x14ac:dyDescent="0.25">
      <c r="A1324" s="1" t="s">
        <v>2189</v>
      </c>
      <c r="B1324" s="1" t="s">
        <v>255</v>
      </c>
      <c r="C1324" s="1" t="s">
        <v>227</v>
      </c>
      <c r="D1324" s="1" t="s">
        <v>895</v>
      </c>
      <c r="E1324" s="1" t="s">
        <v>746</v>
      </c>
      <c r="F1324" s="1" t="s">
        <v>36</v>
      </c>
      <c r="G1324" s="1" t="s">
        <v>1704</v>
      </c>
      <c r="H1324" s="1" t="s">
        <v>405</v>
      </c>
      <c r="I1324" s="1" t="s">
        <v>35</v>
      </c>
      <c r="J1324" s="1" t="s">
        <v>235</v>
      </c>
    </row>
    <row r="1325" spans="1:10" x14ac:dyDescent="0.25">
      <c r="A1325" s="1" t="s">
        <v>2190</v>
      </c>
      <c r="B1325" s="1" t="s">
        <v>369</v>
      </c>
      <c r="C1325" s="1" t="s">
        <v>359</v>
      </c>
      <c r="D1325" s="1" t="s">
        <v>860</v>
      </c>
      <c r="E1325" s="1" t="s">
        <v>369</v>
      </c>
      <c r="F1325" s="1" t="s">
        <v>36</v>
      </c>
      <c r="G1325" s="1" t="s">
        <v>230</v>
      </c>
      <c r="H1325" s="1" t="s">
        <v>392</v>
      </c>
      <c r="I1325" s="1" t="s">
        <v>35</v>
      </c>
      <c r="J1325" s="1" t="s">
        <v>522</v>
      </c>
    </row>
    <row r="1326" spans="1:10" x14ac:dyDescent="0.25">
      <c r="A1326" s="1" t="s">
        <v>2191</v>
      </c>
      <c r="B1326" s="1" t="s">
        <v>369</v>
      </c>
      <c r="C1326" s="1" t="s">
        <v>359</v>
      </c>
      <c r="D1326" s="1" t="s">
        <v>895</v>
      </c>
      <c r="E1326" s="1" t="s">
        <v>255</v>
      </c>
      <c r="F1326" s="1" t="s">
        <v>36</v>
      </c>
      <c r="G1326" s="1" t="s">
        <v>376</v>
      </c>
      <c r="H1326" s="1" t="s">
        <v>274</v>
      </c>
      <c r="I1326" s="1" t="s">
        <v>405</v>
      </c>
      <c r="J1326" s="1" t="s">
        <v>229</v>
      </c>
    </row>
    <row r="1327" spans="1:10" x14ac:dyDescent="0.25">
      <c r="A1327" s="1" t="s">
        <v>2192</v>
      </c>
      <c r="B1327" s="1" t="s">
        <v>379</v>
      </c>
      <c r="C1327" s="1" t="s">
        <v>359</v>
      </c>
      <c r="D1327" s="1" t="s">
        <v>749</v>
      </c>
      <c r="E1327" s="1" t="s">
        <v>505</v>
      </c>
      <c r="F1327" s="1" t="s">
        <v>36</v>
      </c>
      <c r="G1327" s="1" t="s">
        <v>247</v>
      </c>
      <c r="H1327" s="1" t="s">
        <v>212</v>
      </c>
      <c r="I1327" s="1" t="s">
        <v>205</v>
      </c>
      <c r="J1327" s="1" t="s">
        <v>522</v>
      </c>
    </row>
    <row r="1328" spans="1:10" x14ac:dyDescent="0.25">
      <c r="A1328" s="1" t="s">
        <v>2193</v>
      </c>
      <c r="B1328" s="1" t="s">
        <v>641</v>
      </c>
      <c r="C1328" s="1" t="s">
        <v>505</v>
      </c>
      <c r="D1328" s="1" t="s">
        <v>851</v>
      </c>
      <c r="E1328" s="1" t="s">
        <v>633</v>
      </c>
      <c r="F1328" s="1" t="s">
        <v>36</v>
      </c>
      <c r="G1328" s="1" t="s">
        <v>260</v>
      </c>
      <c r="H1328" s="1" t="s">
        <v>392</v>
      </c>
      <c r="I1328" s="1" t="s">
        <v>205</v>
      </c>
      <c r="J1328" s="1" t="s">
        <v>752</v>
      </c>
    </row>
    <row r="1329" spans="1:10" x14ac:dyDescent="0.25">
      <c r="A1329" s="1" t="s">
        <v>2194</v>
      </c>
      <c r="B1329" s="1" t="s">
        <v>383</v>
      </c>
      <c r="C1329" s="1" t="s">
        <v>442</v>
      </c>
      <c r="D1329" s="1" t="s">
        <v>1058</v>
      </c>
      <c r="E1329" s="1" t="s">
        <v>764</v>
      </c>
      <c r="F1329" s="1" t="s">
        <v>36</v>
      </c>
      <c r="G1329" s="1" t="s">
        <v>320</v>
      </c>
      <c r="H1329" s="1" t="s">
        <v>205</v>
      </c>
      <c r="I1329" s="1" t="s">
        <v>35</v>
      </c>
      <c r="J1329" s="1" t="s">
        <v>817</v>
      </c>
    </row>
    <row r="1330" spans="1:10" x14ac:dyDescent="0.25">
      <c r="A1330" s="1" t="s">
        <v>2195</v>
      </c>
      <c r="B1330" s="1" t="s">
        <v>504</v>
      </c>
      <c r="C1330" s="1" t="s">
        <v>373</v>
      </c>
      <c r="D1330" s="1" t="s">
        <v>1055</v>
      </c>
      <c r="E1330" s="1" t="s">
        <v>242</v>
      </c>
      <c r="F1330" s="1" t="s">
        <v>36</v>
      </c>
      <c r="G1330" s="1" t="s">
        <v>553</v>
      </c>
      <c r="H1330" s="1" t="s">
        <v>205</v>
      </c>
      <c r="I1330" s="1" t="s">
        <v>35</v>
      </c>
      <c r="J1330" s="1" t="s">
        <v>223</v>
      </c>
    </row>
    <row r="1331" spans="1:10" x14ac:dyDescent="0.25">
      <c r="A1331" s="1" t="s">
        <v>2196</v>
      </c>
      <c r="B1331" s="1" t="s">
        <v>235</v>
      </c>
      <c r="C1331" s="1" t="s">
        <v>383</v>
      </c>
      <c r="D1331" s="1" t="s">
        <v>831</v>
      </c>
      <c r="E1331" s="1" t="s">
        <v>649</v>
      </c>
      <c r="F1331" s="1" t="s">
        <v>36</v>
      </c>
      <c r="G1331" s="1" t="s">
        <v>553</v>
      </c>
      <c r="H1331" s="1" t="s">
        <v>405</v>
      </c>
      <c r="I1331" s="1" t="s">
        <v>35</v>
      </c>
      <c r="J1331" s="1" t="s">
        <v>850</v>
      </c>
    </row>
    <row r="1332" spans="1:10" x14ac:dyDescent="0.25">
      <c r="A1332" s="1" t="s">
        <v>2197</v>
      </c>
      <c r="B1332" s="1" t="s">
        <v>235</v>
      </c>
      <c r="C1332" s="1" t="s">
        <v>383</v>
      </c>
      <c r="D1332" s="1" t="s">
        <v>1338</v>
      </c>
      <c r="E1332" s="1" t="s">
        <v>229</v>
      </c>
      <c r="F1332" s="1" t="s">
        <v>36</v>
      </c>
      <c r="G1332" s="1" t="s">
        <v>553</v>
      </c>
      <c r="H1332" s="1" t="s">
        <v>405</v>
      </c>
      <c r="I1332" s="1" t="s">
        <v>35</v>
      </c>
      <c r="J1332" s="1" t="s">
        <v>850</v>
      </c>
    </row>
    <row r="1333" spans="1:10" x14ac:dyDescent="0.25">
      <c r="A1333" s="1" t="s">
        <v>2198</v>
      </c>
      <c r="B1333" s="1" t="s">
        <v>508</v>
      </c>
      <c r="C1333" s="1" t="s">
        <v>641</v>
      </c>
      <c r="D1333" s="1" t="s">
        <v>1343</v>
      </c>
      <c r="E1333" s="1" t="s">
        <v>383</v>
      </c>
      <c r="F1333" s="1" t="s">
        <v>36</v>
      </c>
      <c r="G1333" s="1" t="s">
        <v>218</v>
      </c>
      <c r="H1333" s="1" t="s">
        <v>405</v>
      </c>
      <c r="I1333" s="1" t="s">
        <v>35</v>
      </c>
      <c r="J1333" s="1" t="s">
        <v>817</v>
      </c>
    </row>
    <row r="1334" spans="1:10" x14ac:dyDescent="0.25">
      <c r="A1334" s="1" t="s">
        <v>2199</v>
      </c>
      <c r="B1334" s="1" t="s">
        <v>229</v>
      </c>
      <c r="C1334" s="1" t="s">
        <v>383</v>
      </c>
      <c r="D1334" s="1" t="s">
        <v>831</v>
      </c>
      <c r="E1334" s="1" t="s">
        <v>229</v>
      </c>
      <c r="F1334" s="1" t="s">
        <v>36</v>
      </c>
      <c r="G1334" s="1" t="s">
        <v>218</v>
      </c>
      <c r="H1334" s="1" t="s">
        <v>205</v>
      </c>
      <c r="I1334" s="1" t="s">
        <v>35</v>
      </c>
      <c r="J1334" s="1" t="s">
        <v>384</v>
      </c>
    </row>
    <row r="1335" spans="1:10" x14ac:dyDescent="0.25">
      <c r="A1335" s="1" t="s">
        <v>2200</v>
      </c>
      <c r="B1335" s="1" t="s">
        <v>235</v>
      </c>
      <c r="C1335" s="1" t="s">
        <v>504</v>
      </c>
      <c r="D1335" s="1" t="s">
        <v>833</v>
      </c>
      <c r="E1335" s="1" t="s">
        <v>504</v>
      </c>
      <c r="F1335" s="1" t="s">
        <v>36</v>
      </c>
      <c r="G1335" s="1" t="s">
        <v>712</v>
      </c>
      <c r="H1335" s="1" t="s">
        <v>205</v>
      </c>
      <c r="I1335" s="1" t="s">
        <v>35</v>
      </c>
      <c r="J1335" s="1" t="s">
        <v>817</v>
      </c>
    </row>
    <row r="1336" spans="1:10" x14ac:dyDescent="0.25">
      <c r="A1336" s="1" t="s">
        <v>2201</v>
      </c>
      <c r="B1336" s="1" t="s">
        <v>504</v>
      </c>
      <c r="C1336" s="1" t="s">
        <v>637</v>
      </c>
      <c r="D1336" s="1" t="s">
        <v>1335</v>
      </c>
      <c r="E1336" s="1" t="s">
        <v>637</v>
      </c>
      <c r="F1336" s="1" t="s">
        <v>36</v>
      </c>
      <c r="G1336" s="1" t="s">
        <v>961</v>
      </c>
      <c r="H1336" s="1" t="s">
        <v>205</v>
      </c>
      <c r="I1336" s="1" t="s">
        <v>35</v>
      </c>
      <c r="J1336" s="1" t="s">
        <v>380</v>
      </c>
    </row>
    <row r="1337" spans="1:10" x14ac:dyDescent="0.25">
      <c r="A1337" s="1" t="s">
        <v>2202</v>
      </c>
      <c r="B1337" s="1" t="s">
        <v>641</v>
      </c>
      <c r="C1337" s="1" t="s">
        <v>379</v>
      </c>
      <c r="D1337" s="1" t="s">
        <v>829</v>
      </c>
      <c r="E1337" s="1" t="s">
        <v>246</v>
      </c>
      <c r="F1337" s="1" t="s">
        <v>36</v>
      </c>
      <c r="G1337" s="1" t="s">
        <v>724</v>
      </c>
      <c r="H1337" s="1" t="s">
        <v>405</v>
      </c>
      <c r="I1337" s="1" t="s">
        <v>35</v>
      </c>
      <c r="J1337" s="1" t="s">
        <v>235</v>
      </c>
    </row>
    <row r="1338" spans="1:10" x14ac:dyDescent="0.25">
      <c r="A1338" s="1" t="s">
        <v>2203</v>
      </c>
      <c r="B1338" s="1" t="s">
        <v>388</v>
      </c>
      <c r="C1338" s="1" t="s">
        <v>379</v>
      </c>
      <c r="D1338" s="1" t="s">
        <v>847</v>
      </c>
      <c r="E1338" s="1" t="s">
        <v>442</v>
      </c>
      <c r="F1338" s="1" t="s">
        <v>36</v>
      </c>
      <c r="G1338" s="1" t="s">
        <v>1642</v>
      </c>
      <c r="H1338" s="1" t="s">
        <v>205</v>
      </c>
      <c r="I1338" s="1" t="s">
        <v>35</v>
      </c>
      <c r="J1338" s="1" t="s">
        <v>522</v>
      </c>
    </row>
    <row r="1339" spans="1:10" x14ac:dyDescent="0.25">
      <c r="A1339" s="1" t="s">
        <v>2204</v>
      </c>
      <c r="B1339" s="1" t="s">
        <v>369</v>
      </c>
      <c r="C1339" s="1" t="s">
        <v>674</v>
      </c>
      <c r="D1339" s="1" t="s">
        <v>754</v>
      </c>
      <c r="E1339" s="1" t="s">
        <v>227</v>
      </c>
      <c r="F1339" s="1" t="s">
        <v>36</v>
      </c>
      <c r="G1339" s="1" t="s">
        <v>1642</v>
      </c>
      <c r="H1339" s="1" t="s">
        <v>205</v>
      </c>
      <c r="I1339" s="1" t="s">
        <v>35</v>
      </c>
      <c r="J1339" s="1" t="s">
        <v>383</v>
      </c>
    </row>
    <row r="1340" spans="1:10" x14ac:dyDescent="0.25">
      <c r="A1340" s="1" t="s">
        <v>2205</v>
      </c>
      <c r="B1340" s="1" t="s">
        <v>470</v>
      </c>
      <c r="C1340" s="1" t="s">
        <v>208</v>
      </c>
      <c r="D1340" s="1" t="s">
        <v>549</v>
      </c>
      <c r="E1340" s="1" t="s">
        <v>281</v>
      </c>
      <c r="F1340" s="1" t="s">
        <v>36</v>
      </c>
      <c r="G1340" s="1" t="s">
        <v>751</v>
      </c>
      <c r="H1340" s="1" t="s">
        <v>205</v>
      </c>
      <c r="I1340" s="1" t="s">
        <v>35</v>
      </c>
      <c r="J1340" s="1" t="s">
        <v>255</v>
      </c>
    </row>
    <row r="1341" spans="1:10" x14ac:dyDescent="0.25">
      <c r="A1341" s="1" t="s">
        <v>2206</v>
      </c>
      <c r="B1341" s="1" t="s">
        <v>493</v>
      </c>
      <c r="C1341" s="1" t="s">
        <v>539</v>
      </c>
      <c r="D1341" s="1" t="s">
        <v>597</v>
      </c>
      <c r="E1341" s="1" t="s">
        <v>455</v>
      </c>
      <c r="F1341" s="1" t="s">
        <v>36</v>
      </c>
      <c r="G1341" s="1" t="s">
        <v>940</v>
      </c>
      <c r="H1341" s="1" t="s">
        <v>405</v>
      </c>
      <c r="I1341" s="1" t="s">
        <v>35</v>
      </c>
      <c r="J1341" s="1" t="s">
        <v>636</v>
      </c>
    </row>
    <row r="1342" spans="1:10" x14ac:dyDescent="0.25">
      <c r="A1342" s="1" t="s">
        <v>2207</v>
      </c>
      <c r="B1342" s="1" t="s">
        <v>353</v>
      </c>
      <c r="C1342" s="1" t="s">
        <v>623</v>
      </c>
      <c r="D1342" s="1" t="s">
        <v>575</v>
      </c>
      <c r="E1342" s="1" t="s">
        <v>353</v>
      </c>
      <c r="F1342" s="1" t="s">
        <v>36</v>
      </c>
      <c r="G1342" s="1" t="s">
        <v>1348</v>
      </c>
      <c r="H1342" s="1" t="s">
        <v>405</v>
      </c>
      <c r="I1342" s="1" t="s">
        <v>35</v>
      </c>
      <c r="J1342" s="1" t="s">
        <v>459</v>
      </c>
    </row>
    <row r="1343" spans="1:10" x14ac:dyDescent="0.25">
      <c r="A1343" s="1" t="s">
        <v>2208</v>
      </c>
      <c r="B1343" s="1" t="s">
        <v>76</v>
      </c>
      <c r="C1343" s="1" t="s">
        <v>228</v>
      </c>
      <c r="D1343" s="1" t="s">
        <v>1209</v>
      </c>
      <c r="E1343" s="1" t="s">
        <v>589</v>
      </c>
      <c r="F1343" s="1" t="s">
        <v>36</v>
      </c>
      <c r="G1343" s="1" t="s">
        <v>1093</v>
      </c>
      <c r="H1343" s="1" t="s">
        <v>392</v>
      </c>
      <c r="I1343" s="1" t="s">
        <v>35</v>
      </c>
      <c r="J1343" s="1" t="s">
        <v>372</v>
      </c>
    </row>
    <row r="1344" spans="1:10" x14ac:dyDescent="0.25">
      <c r="A1344" s="1" t="s">
        <v>2209</v>
      </c>
      <c r="B1344" s="1" t="s">
        <v>60</v>
      </c>
      <c r="C1344" s="1" t="s">
        <v>253</v>
      </c>
      <c r="D1344" s="1" t="s">
        <v>953</v>
      </c>
      <c r="E1344" s="1" t="s">
        <v>550</v>
      </c>
      <c r="F1344" s="1" t="s">
        <v>36</v>
      </c>
      <c r="G1344" s="1" t="s">
        <v>900</v>
      </c>
      <c r="H1344" s="1" t="s">
        <v>212</v>
      </c>
      <c r="I1344" s="1" t="s">
        <v>205</v>
      </c>
      <c r="J1344" s="1" t="s">
        <v>208</v>
      </c>
    </row>
    <row r="1345" spans="1:10" x14ac:dyDescent="0.25">
      <c r="A1345" s="1" t="s">
        <v>2210</v>
      </c>
      <c r="B1345" s="1" t="s">
        <v>141</v>
      </c>
      <c r="C1345" s="1" t="s">
        <v>711</v>
      </c>
      <c r="D1345" s="1" t="s">
        <v>575</v>
      </c>
      <c r="E1345" s="1" t="s">
        <v>605</v>
      </c>
      <c r="F1345" s="1" t="s">
        <v>36</v>
      </c>
      <c r="G1345" s="1" t="s">
        <v>898</v>
      </c>
      <c r="H1345" s="1" t="s">
        <v>212</v>
      </c>
      <c r="I1345" s="1" t="s">
        <v>205</v>
      </c>
      <c r="J1345" s="1" t="s">
        <v>345</v>
      </c>
    </row>
    <row r="1346" spans="1:10" x14ac:dyDescent="0.25">
      <c r="A1346" s="1" t="s">
        <v>2211</v>
      </c>
      <c r="B1346" s="1" t="s">
        <v>160</v>
      </c>
      <c r="C1346" s="1" t="s">
        <v>173</v>
      </c>
      <c r="D1346" s="1" t="s">
        <v>571</v>
      </c>
      <c r="E1346" s="1" t="s">
        <v>714</v>
      </c>
      <c r="F1346" s="1" t="s">
        <v>36</v>
      </c>
      <c r="G1346" s="1" t="s">
        <v>1100</v>
      </c>
      <c r="H1346" s="1" t="s">
        <v>212</v>
      </c>
      <c r="I1346" s="1" t="s">
        <v>405</v>
      </c>
      <c r="J1346" s="1" t="s">
        <v>368</v>
      </c>
    </row>
    <row r="1347" spans="1:10" x14ac:dyDescent="0.25">
      <c r="A1347" s="1" t="s">
        <v>2212</v>
      </c>
      <c r="B1347" s="1" t="s">
        <v>700</v>
      </c>
      <c r="C1347" s="1" t="s">
        <v>45</v>
      </c>
      <c r="D1347" s="1" t="s">
        <v>808</v>
      </c>
      <c r="E1347" s="1" t="s">
        <v>341</v>
      </c>
      <c r="F1347" s="1" t="s">
        <v>36</v>
      </c>
      <c r="G1347" s="1" t="s">
        <v>967</v>
      </c>
      <c r="H1347" s="1" t="s">
        <v>238</v>
      </c>
      <c r="I1347" s="1" t="s">
        <v>405</v>
      </c>
      <c r="J1347" s="1" t="s">
        <v>330</v>
      </c>
    </row>
    <row r="1348" spans="1:10" x14ac:dyDescent="0.25">
      <c r="A1348" s="1" t="s">
        <v>2213</v>
      </c>
      <c r="B1348" s="1" t="s">
        <v>527</v>
      </c>
      <c r="C1348" s="1" t="s">
        <v>97</v>
      </c>
      <c r="D1348" s="1" t="s">
        <v>770</v>
      </c>
      <c r="E1348" s="1" t="s">
        <v>67</v>
      </c>
      <c r="F1348" s="1" t="s">
        <v>36</v>
      </c>
      <c r="G1348" s="1" t="s">
        <v>1031</v>
      </c>
      <c r="H1348" s="1" t="s">
        <v>238</v>
      </c>
      <c r="I1348" s="1" t="s">
        <v>405</v>
      </c>
      <c r="J1348" s="1" t="s">
        <v>539</v>
      </c>
    </row>
    <row r="1349" spans="1:10" x14ac:dyDescent="0.25">
      <c r="A1349" s="1" t="s">
        <v>2214</v>
      </c>
      <c r="B1349" s="1" t="s">
        <v>612</v>
      </c>
      <c r="C1349" s="1" t="s">
        <v>145</v>
      </c>
      <c r="D1349" s="1" t="s">
        <v>1242</v>
      </c>
      <c r="E1349" s="1" t="s">
        <v>51</v>
      </c>
      <c r="F1349" s="1" t="s">
        <v>36</v>
      </c>
      <c r="G1349" s="1" t="s">
        <v>1029</v>
      </c>
      <c r="H1349" s="1" t="s">
        <v>238</v>
      </c>
      <c r="I1349" s="1" t="s">
        <v>405</v>
      </c>
      <c r="J1349" s="1" t="s">
        <v>295</v>
      </c>
    </row>
    <row r="1350" spans="1:10" x14ac:dyDescent="0.25">
      <c r="A1350" s="1" t="s">
        <v>2215</v>
      </c>
      <c r="B1350" s="1" t="s">
        <v>578</v>
      </c>
      <c r="C1350" s="1" t="s">
        <v>156</v>
      </c>
      <c r="D1350" s="1" t="s">
        <v>333</v>
      </c>
      <c r="E1350" s="1" t="s">
        <v>42</v>
      </c>
      <c r="F1350" s="1" t="s">
        <v>36</v>
      </c>
      <c r="G1350" s="1" t="s">
        <v>1217</v>
      </c>
      <c r="H1350" s="1" t="s">
        <v>274</v>
      </c>
      <c r="I1350" s="1" t="s">
        <v>405</v>
      </c>
      <c r="J1350" s="1" t="s">
        <v>312</v>
      </c>
    </row>
    <row r="1351" spans="1:10" x14ac:dyDescent="0.25">
      <c r="A1351" s="1" t="s">
        <v>2216</v>
      </c>
      <c r="B1351" s="1" t="s">
        <v>1024</v>
      </c>
      <c r="C1351" s="1" t="s">
        <v>290</v>
      </c>
      <c r="D1351" s="1" t="s">
        <v>527</v>
      </c>
      <c r="E1351" s="1" t="s">
        <v>143</v>
      </c>
      <c r="F1351" s="1" t="s">
        <v>36</v>
      </c>
      <c r="G1351" s="1" t="s">
        <v>974</v>
      </c>
      <c r="H1351" s="1" t="s">
        <v>238</v>
      </c>
      <c r="I1351" s="1" t="s">
        <v>205</v>
      </c>
      <c r="J1351" s="1" t="s">
        <v>245</v>
      </c>
    </row>
    <row r="1352" spans="1:10" x14ac:dyDescent="0.25">
      <c r="A1352" s="1" t="s">
        <v>2217</v>
      </c>
      <c r="B1352" s="1" t="s">
        <v>1287</v>
      </c>
      <c r="C1352" s="1" t="s">
        <v>326</v>
      </c>
      <c r="D1352" s="1" t="s">
        <v>572</v>
      </c>
      <c r="E1352" s="1" t="s">
        <v>148</v>
      </c>
      <c r="F1352" s="1" t="s">
        <v>36</v>
      </c>
      <c r="G1352" s="1" t="s">
        <v>1804</v>
      </c>
      <c r="H1352" s="1" t="s">
        <v>212</v>
      </c>
      <c r="I1352" s="1" t="s">
        <v>205</v>
      </c>
      <c r="J1352" s="1" t="s">
        <v>356</v>
      </c>
    </row>
    <row r="1353" spans="1:10" x14ac:dyDescent="0.25">
      <c r="A1353" s="1" t="s">
        <v>2218</v>
      </c>
      <c r="B1353" s="1" t="s">
        <v>749</v>
      </c>
      <c r="C1353" s="1" t="s">
        <v>728</v>
      </c>
      <c r="D1353" s="1" t="s">
        <v>149</v>
      </c>
      <c r="E1353" s="1" t="s">
        <v>315</v>
      </c>
      <c r="F1353" s="1" t="s">
        <v>36</v>
      </c>
      <c r="G1353" s="1" t="s">
        <v>2219</v>
      </c>
      <c r="H1353" s="1" t="s">
        <v>212</v>
      </c>
      <c r="I1353" s="1" t="s">
        <v>205</v>
      </c>
      <c r="J1353" s="1" t="s">
        <v>214</v>
      </c>
    </row>
    <row r="1354" spans="1:10" x14ac:dyDescent="0.25">
      <c r="A1354" s="1" t="s">
        <v>2220</v>
      </c>
      <c r="B1354" s="1" t="s">
        <v>757</v>
      </c>
      <c r="C1354" s="1" t="s">
        <v>1219</v>
      </c>
      <c r="D1354" s="1" t="s">
        <v>146</v>
      </c>
      <c r="E1354" s="1" t="s">
        <v>311</v>
      </c>
      <c r="F1354" s="1" t="s">
        <v>36</v>
      </c>
      <c r="G1354" s="1" t="s">
        <v>1256</v>
      </c>
      <c r="H1354" s="1" t="s">
        <v>212</v>
      </c>
      <c r="I1354" s="1" t="s">
        <v>205</v>
      </c>
      <c r="J1354" s="1" t="s">
        <v>804</v>
      </c>
    </row>
    <row r="1355" spans="1:10" x14ac:dyDescent="0.25">
      <c r="A1355" s="1" t="s">
        <v>2221</v>
      </c>
      <c r="B1355" s="1" t="s">
        <v>879</v>
      </c>
      <c r="C1355" s="1" t="s">
        <v>1233</v>
      </c>
      <c r="D1355" s="1" t="s">
        <v>183</v>
      </c>
      <c r="E1355" s="1" t="s">
        <v>279</v>
      </c>
      <c r="F1355" s="1" t="s">
        <v>36</v>
      </c>
      <c r="G1355" s="1" t="s">
        <v>1804</v>
      </c>
      <c r="H1355" s="1" t="s">
        <v>238</v>
      </c>
      <c r="I1355" s="1" t="s">
        <v>405</v>
      </c>
      <c r="J1355" s="1" t="s">
        <v>623</v>
      </c>
    </row>
    <row r="1356" spans="1:10" x14ac:dyDescent="0.25">
      <c r="A1356" s="1" t="s">
        <v>2222</v>
      </c>
      <c r="B1356" s="1" t="s">
        <v>831</v>
      </c>
      <c r="C1356" s="1" t="s">
        <v>562</v>
      </c>
      <c r="D1356" s="1" t="s">
        <v>60</v>
      </c>
      <c r="E1356" s="1" t="s">
        <v>290</v>
      </c>
      <c r="F1356" s="1" t="s">
        <v>36</v>
      </c>
      <c r="G1356" s="1" t="s">
        <v>1754</v>
      </c>
      <c r="H1356" s="1" t="s">
        <v>274</v>
      </c>
      <c r="I1356" s="1" t="s">
        <v>405</v>
      </c>
      <c r="J1356" s="1" t="s">
        <v>804</v>
      </c>
    </row>
    <row r="1357" spans="1:10" x14ac:dyDescent="0.25">
      <c r="A1357" s="1" t="s">
        <v>2223</v>
      </c>
      <c r="B1357" s="1" t="s">
        <v>1343</v>
      </c>
      <c r="C1357" s="1" t="s">
        <v>299</v>
      </c>
      <c r="D1357" s="1" t="s">
        <v>177</v>
      </c>
      <c r="E1357" s="1" t="s">
        <v>290</v>
      </c>
      <c r="F1357" s="1" t="s">
        <v>36</v>
      </c>
      <c r="G1357" s="1" t="s">
        <v>1531</v>
      </c>
      <c r="H1357" s="1" t="s">
        <v>274</v>
      </c>
      <c r="I1357" s="1" t="s">
        <v>392</v>
      </c>
      <c r="J1357" s="1" t="s">
        <v>620</v>
      </c>
    </row>
    <row r="1358" spans="1:10" x14ac:dyDescent="0.25">
      <c r="A1358" s="1" t="s">
        <v>2224</v>
      </c>
      <c r="B1358" s="1" t="s">
        <v>857</v>
      </c>
      <c r="C1358" s="1" t="s">
        <v>1233</v>
      </c>
      <c r="D1358" s="1" t="s">
        <v>792</v>
      </c>
      <c r="E1358" s="1" t="s">
        <v>572</v>
      </c>
      <c r="F1358" s="1" t="s">
        <v>36</v>
      </c>
      <c r="G1358" s="1" t="s">
        <v>1520</v>
      </c>
      <c r="H1358" s="1" t="s">
        <v>204</v>
      </c>
      <c r="I1358" s="1" t="s">
        <v>212</v>
      </c>
      <c r="J1358" s="1" t="s">
        <v>353</v>
      </c>
    </row>
    <row r="1359" spans="1:10" x14ac:dyDescent="0.25">
      <c r="A1359" s="1" t="s">
        <v>2225</v>
      </c>
      <c r="B1359" s="1" t="s">
        <v>555</v>
      </c>
      <c r="C1359" s="1" t="s">
        <v>294</v>
      </c>
      <c r="D1359" s="1" t="s">
        <v>180</v>
      </c>
      <c r="E1359" s="1" t="s">
        <v>524</v>
      </c>
      <c r="F1359" s="1" t="s">
        <v>36</v>
      </c>
      <c r="G1359" s="1" t="s">
        <v>1806</v>
      </c>
      <c r="H1359" s="1" t="s">
        <v>204</v>
      </c>
      <c r="I1359" s="1" t="s">
        <v>212</v>
      </c>
      <c r="J1359" s="1" t="s">
        <v>521</v>
      </c>
    </row>
    <row r="1360" spans="1:10" x14ac:dyDescent="0.25">
      <c r="A1360" s="1" t="s">
        <v>2226</v>
      </c>
      <c r="B1360" s="1" t="s">
        <v>787</v>
      </c>
      <c r="C1360" s="1" t="s">
        <v>299</v>
      </c>
      <c r="D1360" s="1" t="s">
        <v>143</v>
      </c>
      <c r="E1360" s="1" t="s">
        <v>290</v>
      </c>
      <c r="F1360" s="1" t="s">
        <v>36</v>
      </c>
      <c r="G1360" s="1" t="s">
        <v>1378</v>
      </c>
      <c r="H1360" s="1" t="s">
        <v>219</v>
      </c>
      <c r="I1360" s="1" t="s">
        <v>392</v>
      </c>
      <c r="J1360" s="1" t="s">
        <v>367</v>
      </c>
    </row>
    <row r="1361" spans="1:10" x14ac:dyDescent="0.25">
      <c r="A1361" s="1" t="s">
        <v>2227</v>
      </c>
      <c r="B1361" s="1" t="s">
        <v>745</v>
      </c>
      <c r="C1361" s="1" t="s">
        <v>1233</v>
      </c>
      <c r="D1361" s="1" t="s">
        <v>160</v>
      </c>
      <c r="E1361" s="1" t="s">
        <v>1144</v>
      </c>
      <c r="F1361" s="1" t="s">
        <v>36</v>
      </c>
      <c r="G1361" s="1" t="s">
        <v>1939</v>
      </c>
      <c r="H1361" s="1" t="s">
        <v>204</v>
      </c>
      <c r="I1361" s="1" t="s">
        <v>392</v>
      </c>
      <c r="J1361" s="1" t="s">
        <v>620</v>
      </c>
    </row>
    <row r="1362" spans="1:10" x14ac:dyDescent="0.25">
      <c r="A1362" s="1" t="s">
        <v>2228</v>
      </c>
      <c r="B1362" s="1" t="s">
        <v>543</v>
      </c>
      <c r="C1362" s="1" t="s">
        <v>326</v>
      </c>
      <c r="D1362" s="1" t="s">
        <v>340</v>
      </c>
      <c r="E1362" s="1" t="s">
        <v>149</v>
      </c>
      <c r="F1362" s="1" t="s">
        <v>36</v>
      </c>
      <c r="G1362" s="1" t="s">
        <v>1378</v>
      </c>
      <c r="H1362" s="1" t="s">
        <v>274</v>
      </c>
      <c r="I1362" s="1" t="s">
        <v>392</v>
      </c>
      <c r="J1362" s="1" t="s">
        <v>371</v>
      </c>
    </row>
    <row r="1363" spans="1:10" x14ac:dyDescent="0.25">
      <c r="A1363" s="1" t="s">
        <v>2229</v>
      </c>
      <c r="B1363" s="1" t="s">
        <v>815</v>
      </c>
      <c r="C1363" s="1" t="s">
        <v>728</v>
      </c>
      <c r="D1363" s="1" t="s">
        <v>156</v>
      </c>
      <c r="E1363" s="1" t="s">
        <v>315</v>
      </c>
      <c r="F1363" s="1" t="s">
        <v>36</v>
      </c>
      <c r="G1363" s="1" t="s">
        <v>1372</v>
      </c>
      <c r="H1363" s="1" t="s">
        <v>219</v>
      </c>
      <c r="I1363" s="1" t="s">
        <v>405</v>
      </c>
      <c r="J1363" s="1" t="s">
        <v>245</v>
      </c>
    </row>
    <row r="1364" spans="1:10" x14ac:dyDescent="0.25">
      <c r="A1364" s="1" t="s">
        <v>2230</v>
      </c>
      <c r="B1364" s="1" t="s">
        <v>914</v>
      </c>
      <c r="C1364" s="1" t="s">
        <v>294</v>
      </c>
      <c r="D1364" s="1" t="s">
        <v>38</v>
      </c>
      <c r="E1364" s="1" t="s">
        <v>1206</v>
      </c>
      <c r="F1364" s="1" t="s">
        <v>36</v>
      </c>
      <c r="G1364" s="1" t="s">
        <v>1531</v>
      </c>
      <c r="H1364" s="1" t="s">
        <v>274</v>
      </c>
      <c r="I1364" s="1" t="s">
        <v>392</v>
      </c>
      <c r="J1364" s="1" t="s">
        <v>356</v>
      </c>
    </row>
    <row r="1365" spans="1:10" x14ac:dyDescent="0.25">
      <c r="A1365" s="1" t="s">
        <v>2231</v>
      </c>
      <c r="B1365" s="1" t="s">
        <v>1335</v>
      </c>
      <c r="C1365" s="1" t="s">
        <v>298</v>
      </c>
      <c r="D1365" s="1" t="s">
        <v>175</v>
      </c>
      <c r="E1365" s="1" t="s">
        <v>700</v>
      </c>
      <c r="F1365" s="1" t="s">
        <v>36</v>
      </c>
      <c r="G1365" s="1" t="s">
        <v>1358</v>
      </c>
      <c r="H1365" s="1" t="s">
        <v>212</v>
      </c>
      <c r="I1365" s="1" t="s">
        <v>205</v>
      </c>
      <c r="J1365" s="1" t="s">
        <v>371</v>
      </c>
    </row>
    <row r="1366" spans="1:10" x14ac:dyDescent="0.25">
      <c r="A1366" s="1" t="s">
        <v>2232</v>
      </c>
      <c r="B1366" s="1" t="s">
        <v>2233</v>
      </c>
      <c r="C1366" s="1" t="s">
        <v>806</v>
      </c>
      <c r="D1366" s="1" t="s">
        <v>214</v>
      </c>
      <c r="E1366" s="1" t="s">
        <v>336</v>
      </c>
      <c r="F1366" s="1" t="s">
        <v>36</v>
      </c>
      <c r="G1366" s="1" t="s">
        <v>1006</v>
      </c>
      <c r="H1366" s="1" t="s">
        <v>238</v>
      </c>
      <c r="I1366" s="1" t="s">
        <v>205</v>
      </c>
      <c r="J1366" s="1" t="s">
        <v>214</v>
      </c>
    </row>
    <row r="1367" spans="1:10" x14ac:dyDescent="0.25">
      <c r="A1367" s="1" t="s">
        <v>2234</v>
      </c>
      <c r="B1367" s="1" t="s">
        <v>2037</v>
      </c>
      <c r="C1367" s="1" t="s">
        <v>933</v>
      </c>
      <c r="D1367" s="1" t="s">
        <v>292</v>
      </c>
      <c r="E1367" s="1" t="s">
        <v>1219</v>
      </c>
      <c r="F1367" s="1" t="s">
        <v>36</v>
      </c>
      <c r="G1367" s="1" t="s">
        <v>1256</v>
      </c>
      <c r="H1367" s="1" t="s">
        <v>219</v>
      </c>
      <c r="I1367" s="1" t="s">
        <v>405</v>
      </c>
      <c r="J1367" s="1" t="s">
        <v>214</v>
      </c>
    </row>
    <row r="1368" spans="1:10" x14ac:dyDescent="0.25">
      <c r="A1368" s="1" t="s">
        <v>2235</v>
      </c>
      <c r="B1368" s="1" t="s">
        <v>879</v>
      </c>
      <c r="C1368" s="1" t="s">
        <v>806</v>
      </c>
      <c r="D1368" s="1" t="s">
        <v>312</v>
      </c>
      <c r="E1368" s="1" t="s">
        <v>1078</v>
      </c>
      <c r="F1368" s="1" t="s">
        <v>36</v>
      </c>
      <c r="G1368" s="1" t="s">
        <v>957</v>
      </c>
      <c r="H1368" s="1" t="s">
        <v>238</v>
      </c>
      <c r="I1368" s="1" t="s">
        <v>205</v>
      </c>
      <c r="J1368" s="1" t="s">
        <v>245</v>
      </c>
    </row>
    <row r="1369" spans="1:10" x14ac:dyDescent="0.25">
      <c r="A1369" s="1" t="s">
        <v>2236</v>
      </c>
      <c r="B1369" s="1" t="s">
        <v>860</v>
      </c>
      <c r="C1369" s="1" t="s">
        <v>310</v>
      </c>
      <c r="D1369" s="1" t="s">
        <v>345</v>
      </c>
      <c r="E1369" s="1" t="s">
        <v>728</v>
      </c>
      <c r="F1369" s="1" t="s">
        <v>36</v>
      </c>
      <c r="G1369" s="1" t="s">
        <v>1190</v>
      </c>
      <c r="H1369" s="1" t="s">
        <v>204</v>
      </c>
      <c r="I1369" s="1" t="s">
        <v>212</v>
      </c>
      <c r="J1369" s="1" t="s">
        <v>330</v>
      </c>
    </row>
    <row r="1370" spans="1:10" x14ac:dyDescent="0.25">
      <c r="A1370" s="1" t="s">
        <v>2237</v>
      </c>
      <c r="B1370" s="1" t="s">
        <v>1593</v>
      </c>
      <c r="C1370" s="1" t="s">
        <v>304</v>
      </c>
      <c r="D1370" s="1" t="s">
        <v>470</v>
      </c>
      <c r="E1370" s="1" t="s">
        <v>601</v>
      </c>
      <c r="F1370" s="1" t="s">
        <v>36</v>
      </c>
      <c r="G1370" s="1" t="s">
        <v>1014</v>
      </c>
      <c r="H1370" s="1" t="s">
        <v>219</v>
      </c>
      <c r="I1370" s="1" t="s">
        <v>392</v>
      </c>
      <c r="J1370" s="1" t="s">
        <v>292</v>
      </c>
    </row>
    <row r="1371" spans="1:10" x14ac:dyDescent="0.25">
      <c r="A1371" s="1" t="s">
        <v>2238</v>
      </c>
      <c r="B1371" s="1" t="s">
        <v>1058</v>
      </c>
      <c r="C1371" s="1" t="s">
        <v>531</v>
      </c>
      <c r="D1371" s="1" t="s">
        <v>532</v>
      </c>
      <c r="E1371" s="1" t="s">
        <v>1078</v>
      </c>
      <c r="F1371" s="1" t="s">
        <v>36</v>
      </c>
      <c r="G1371" s="1" t="s">
        <v>1029</v>
      </c>
      <c r="H1371" s="1" t="s">
        <v>274</v>
      </c>
      <c r="I1371" s="1" t="s">
        <v>405</v>
      </c>
      <c r="J1371" s="1" t="s">
        <v>375</v>
      </c>
    </row>
    <row r="1372" spans="1:10" x14ac:dyDescent="0.25">
      <c r="A1372" s="1" t="s">
        <v>2239</v>
      </c>
      <c r="B1372" s="1" t="s">
        <v>999</v>
      </c>
      <c r="C1372" s="1" t="s">
        <v>325</v>
      </c>
      <c r="D1372" s="1" t="s">
        <v>286</v>
      </c>
      <c r="E1372" s="1" t="s">
        <v>285</v>
      </c>
      <c r="F1372" s="1" t="s">
        <v>36</v>
      </c>
      <c r="G1372" s="1" t="s">
        <v>974</v>
      </c>
      <c r="H1372" s="1" t="s">
        <v>219</v>
      </c>
      <c r="I1372" s="1" t="s">
        <v>392</v>
      </c>
      <c r="J1372" s="1" t="s">
        <v>375</v>
      </c>
    </row>
    <row r="1373" spans="1:10" x14ac:dyDescent="0.25">
      <c r="A1373" s="1" t="s">
        <v>2240</v>
      </c>
      <c r="B1373" s="1" t="s">
        <v>914</v>
      </c>
      <c r="C1373" s="1" t="s">
        <v>299</v>
      </c>
      <c r="D1373" s="1" t="s">
        <v>62</v>
      </c>
      <c r="E1373" s="1" t="s">
        <v>700</v>
      </c>
      <c r="F1373" s="1" t="s">
        <v>36</v>
      </c>
      <c r="G1373" s="1" t="s">
        <v>2241</v>
      </c>
      <c r="H1373" s="1" t="s">
        <v>219</v>
      </c>
      <c r="I1373" s="1" t="s">
        <v>212</v>
      </c>
      <c r="J1373" s="1" t="s">
        <v>623</v>
      </c>
    </row>
    <row r="1374" spans="1:10" x14ac:dyDescent="0.25">
      <c r="A1374" s="1" t="s">
        <v>2242</v>
      </c>
      <c r="B1374" s="1" t="s">
        <v>555</v>
      </c>
      <c r="C1374" s="1" t="s">
        <v>556</v>
      </c>
      <c r="D1374" s="1" t="s">
        <v>38</v>
      </c>
      <c r="E1374" s="1" t="s">
        <v>279</v>
      </c>
      <c r="F1374" s="1" t="s">
        <v>36</v>
      </c>
      <c r="G1374" s="1" t="s">
        <v>1376</v>
      </c>
      <c r="H1374" s="1" t="s">
        <v>204</v>
      </c>
      <c r="I1374" s="1" t="s">
        <v>212</v>
      </c>
      <c r="J1374" s="1" t="s">
        <v>245</v>
      </c>
    </row>
    <row r="1375" spans="1:10" x14ac:dyDescent="0.25">
      <c r="A1375" s="1" t="s">
        <v>2243</v>
      </c>
      <c r="B1375" s="1" t="s">
        <v>908</v>
      </c>
      <c r="C1375" s="1" t="s">
        <v>601</v>
      </c>
      <c r="D1375" s="1" t="s">
        <v>51</v>
      </c>
      <c r="E1375" s="1" t="s">
        <v>572</v>
      </c>
      <c r="F1375" s="1" t="s">
        <v>36</v>
      </c>
      <c r="G1375" s="1" t="s">
        <v>1461</v>
      </c>
      <c r="H1375" s="1" t="s">
        <v>274</v>
      </c>
      <c r="I1375" s="1" t="s">
        <v>392</v>
      </c>
      <c r="J1375" s="1" t="s">
        <v>214</v>
      </c>
    </row>
    <row r="1376" spans="1:10" x14ac:dyDescent="0.25">
      <c r="A1376" s="1" t="s">
        <v>2244</v>
      </c>
      <c r="B1376" s="1" t="s">
        <v>986</v>
      </c>
      <c r="C1376" s="1" t="s">
        <v>1233</v>
      </c>
      <c r="D1376" s="1" t="s">
        <v>627</v>
      </c>
      <c r="E1376" s="1" t="s">
        <v>700</v>
      </c>
      <c r="F1376" s="1" t="s">
        <v>36</v>
      </c>
      <c r="G1376" s="1" t="s">
        <v>1943</v>
      </c>
      <c r="H1376" s="1" t="s">
        <v>274</v>
      </c>
      <c r="I1376" s="1" t="s">
        <v>405</v>
      </c>
      <c r="J1376" s="1" t="s">
        <v>356</v>
      </c>
    </row>
    <row r="1377" spans="1:10" x14ac:dyDescent="0.25">
      <c r="A1377" s="1" t="s">
        <v>2245</v>
      </c>
      <c r="B1377" s="1" t="s">
        <v>857</v>
      </c>
      <c r="C1377" s="1" t="s">
        <v>612</v>
      </c>
      <c r="D1377" s="1" t="s">
        <v>215</v>
      </c>
      <c r="E1377" s="1" t="s">
        <v>1157</v>
      </c>
      <c r="F1377" s="1" t="s">
        <v>36</v>
      </c>
      <c r="G1377" s="1" t="s">
        <v>1366</v>
      </c>
      <c r="H1377" s="1" t="s">
        <v>219</v>
      </c>
      <c r="I1377" s="1" t="s">
        <v>405</v>
      </c>
      <c r="J1377" s="1" t="s">
        <v>455</v>
      </c>
    </row>
    <row r="1378" spans="1:10" x14ac:dyDescent="0.25">
      <c r="A1378" s="1" t="s">
        <v>2246</v>
      </c>
      <c r="B1378" s="1" t="s">
        <v>1383</v>
      </c>
      <c r="C1378" s="1" t="s">
        <v>1078</v>
      </c>
      <c r="D1378" s="1" t="s">
        <v>581</v>
      </c>
      <c r="E1378" s="1" t="s">
        <v>572</v>
      </c>
      <c r="F1378" s="1" t="s">
        <v>36</v>
      </c>
      <c r="G1378" s="1" t="s">
        <v>1754</v>
      </c>
      <c r="H1378" s="1" t="s">
        <v>274</v>
      </c>
      <c r="I1378" s="1" t="s">
        <v>392</v>
      </c>
      <c r="J1378" s="1" t="s">
        <v>483</v>
      </c>
    </row>
    <row r="1379" spans="1:10" x14ac:dyDescent="0.25">
      <c r="A1379" s="1" t="s">
        <v>2247</v>
      </c>
      <c r="B1379" s="1" t="s">
        <v>1669</v>
      </c>
      <c r="C1379" s="1" t="s">
        <v>298</v>
      </c>
      <c r="D1379" s="1" t="s">
        <v>539</v>
      </c>
      <c r="E1379" s="1" t="s">
        <v>1226</v>
      </c>
      <c r="F1379" s="1" t="s">
        <v>36</v>
      </c>
      <c r="G1379" s="1" t="s">
        <v>1520</v>
      </c>
      <c r="H1379" s="1" t="s">
        <v>231</v>
      </c>
      <c r="I1379" s="1" t="s">
        <v>212</v>
      </c>
      <c r="J1379" s="1" t="s">
        <v>295</v>
      </c>
    </row>
    <row r="1380" spans="1:10" x14ac:dyDescent="0.25">
      <c r="A1380" s="1" t="s">
        <v>2248</v>
      </c>
      <c r="B1380" s="1" t="s">
        <v>868</v>
      </c>
      <c r="C1380" s="1" t="s">
        <v>322</v>
      </c>
      <c r="D1380" s="1" t="s">
        <v>532</v>
      </c>
      <c r="E1380" s="1" t="s">
        <v>614</v>
      </c>
      <c r="F1380" s="1" t="s">
        <v>36</v>
      </c>
      <c r="G1380" s="1" t="s">
        <v>1461</v>
      </c>
      <c r="H1380" s="1" t="s">
        <v>237</v>
      </c>
      <c r="I1380" s="1" t="s">
        <v>212</v>
      </c>
      <c r="J1380" s="1" t="s">
        <v>281</v>
      </c>
    </row>
    <row r="1381" spans="1:10" x14ac:dyDescent="0.25">
      <c r="A1381" s="1" t="s">
        <v>2249</v>
      </c>
      <c r="B1381" s="1" t="s">
        <v>889</v>
      </c>
      <c r="C1381" s="1" t="s">
        <v>1245</v>
      </c>
      <c r="D1381" s="1" t="s">
        <v>194</v>
      </c>
      <c r="E1381" s="1" t="s">
        <v>305</v>
      </c>
      <c r="F1381" s="1" t="s">
        <v>36</v>
      </c>
      <c r="G1381" s="1" t="s">
        <v>1374</v>
      </c>
      <c r="H1381" s="1" t="s">
        <v>274</v>
      </c>
      <c r="I1381" s="1" t="s">
        <v>405</v>
      </c>
      <c r="J1381" s="1" t="s">
        <v>378</v>
      </c>
    </row>
    <row r="1382" spans="1:10" x14ac:dyDescent="0.25">
      <c r="A1382" s="1" t="s">
        <v>2250</v>
      </c>
      <c r="B1382" s="1" t="s">
        <v>1697</v>
      </c>
      <c r="C1382" s="1" t="s">
        <v>333</v>
      </c>
      <c r="D1382" s="1" t="s">
        <v>208</v>
      </c>
      <c r="E1382" s="1" t="s">
        <v>1226</v>
      </c>
      <c r="F1382" s="1" t="s">
        <v>36</v>
      </c>
      <c r="G1382" s="1" t="s">
        <v>1856</v>
      </c>
      <c r="H1382" s="1" t="s">
        <v>238</v>
      </c>
      <c r="I1382" s="1" t="s">
        <v>205</v>
      </c>
      <c r="J1382" s="1" t="s">
        <v>292</v>
      </c>
    </row>
    <row r="1383" spans="1:10" x14ac:dyDescent="0.25">
      <c r="A1383" s="1" t="s">
        <v>2251</v>
      </c>
      <c r="B1383" s="1" t="s">
        <v>1608</v>
      </c>
      <c r="C1383" s="1" t="s">
        <v>1583</v>
      </c>
      <c r="D1383" s="1" t="s">
        <v>528</v>
      </c>
      <c r="E1383" s="1" t="s">
        <v>601</v>
      </c>
      <c r="F1383" s="1" t="s">
        <v>36</v>
      </c>
      <c r="G1383" s="1" t="s">
        <v>1804</v>
      </c>
      <c r="H1383" s="1" t="s">
        <v>274</v>
      </c>
      <c r="I1383" s="1" t="s">
        <v>405</v>
      </c>
      <c r="J1383" s="1" t="s">
        <v>493</v>
      </c>
    </row>
    <row r="1384" spans="1:10" x14ac:dyDescent="0.25">
      <c r="A1384" s="1" t="s">
        <v>2252</v>
      </c>
      <c r="B1384" s="1" t="s">
        <v>2253</v>
      </c>
      <c r="C1384" s="1" t="s">
        <v>329</v>
      </c>
      <c r="D1384" s="1" t="s">
        <v>255</v>
      </c>
      <c r="E1384" s="1" t="s">
        <v>221</v>
      </c>
      <c r="F1384" s="1" t="s">
        <v>36</v>
      </c>
      <c r="G1384" s="1" t="s">
        <v>1006</v>
      </c>
      <c r="H1384" s="1" t="s">
        <v>219</v>
      </c>
      <c r="I1384" s="1" t="s">
        <v>405</v>
      </c>
      <c r="J1384" s="1" t="s">
        <v>493</v>
      </c>
    </row>
    <row r="1385" spans="1:10" x14ac:dyDescent="0.25">
      <c r="A1385" s="1" t="s">
        <v>2254</v>
      </c>
      <c r="B1385" s="1" t="s">
        <v>2255</v>
      </c>
      <c r="C1385" s="1" t="s">
        <v>588</v>
      </c>
      <c r="D1385" s="1" t="s">
        <v>641</v>
      </c>
      <c r="E1385" s="1" t="s">
        <v>221</v>
      </c>
      <c r="F1385" s="1" t="s">
        <v>36</v>
      </c>
      <c r="G1385" s="1" t="s">
        <v>977</v>
      </c>
      <c r="H1385" s="1" t="s">
        <v>212</v>
      </c>
      <c r="I1385" s="1" t="s">
        <v>205</v>
      </c>
      <c r="J1385" s="1" t="s">
        <v>207</v>
      </c>
    </row>
    <row r="1386" spans="1:10" x14ac:dyDescent="0.25">
      <c r="A1386" s="1" t="s">
        <v>2256</v>
      </c>
      <c r="B1386" s="1" t="s">
        <v>2257</v>
      </c>
      <c r="C1386" s="1" t="s">
        <v>1583</v>
      </c>
      <c r="D1386" s="1" t="s">
        <v>357</v>
      </c>
      <c r="E1386" s="1" t="s">
        <v>1219</v>
      </c>
      <c r="F1386" s="1" t="s">
        <v>36</v>
      </c>
      <c r="G1386" s="1" t="s">
        <v>1020</v>
      </c>
      <c r="H1386" s="1" t="s">
        <v>212</v>
      </c>
      <c r="I1386" s="1" t="s">
        <v>405</v>
      </c>
      <c r="J1386" s="1" t="s">
        <v>286</v>
      </c>
    </row>
    <row r="1387" spans="1:10" x14ac:dyDescent="0.25">
      <c r="A1387" s="1" t="s">
        <v>2258</v>
      </c>
      <c r="B1387" s="1" t="s">
        <v>1765</v>
      </c>
      <c r="C1387" s="1" t="s">
        <v>1225</v>
      </c>
      <c r="D1387" s="1" t="s">
        <v>746</v>
      </c>
      <c r="E1387" s="1" t="s">
        <v>1219</v>
      </c>
      <c r="F1387" s="1" t="s">
        <v>36</v>
      </c>
      <c r="G1387" s="1" t="s">
        <v>917</v>
      </c>
      <c r="H1387" s="1" t="s">
        <v>238</v>
      </c>
      <c r="I1387" s="1" t="s">
        <v>205</v>
      </c>
      <c r="J1387" s="1" t="s">
        <v>368</v>
      </c>
    </row>
    <row r="1388" spans="1:10" x14ac:dyDescent="0.25">
      <c r="A1388" s="1" t="s">
        <v>2259</v>
      </c>
      <c r="B1388" s="1" t="s">
        <v>874</v>
      </c>
      <c r="C1388" s="1" t="s">
        <v>1225</v>
      </c>
      <c r="D1388" s="1" t="s">
        <v>227</v>
      </c>
      <c r="E1388" s="1" t="s">
        <v>527</v>
      </c>
      <c r="F1388" s="1" t="s">
        <v>36</v>
      </c>
      <c r="G1388" s="1" t="s">
        <v>1463</v>
      </c>
      <c r="H1388" s="1" t="s">
        <v>392</v>
      </c>
      <c r="I1388" s="1" t="s">
        <v>205</v>
      </c>
      <c r="J1388" s="1" t="s">
        <v>334</v>
      </c>
    </row>
    <row r="1389" spans="1:10" x14ac:dyDescent="0.25">
      <c r="A1389" s="1" t="s">
        <v>2260</v>
      </c>
      <c r="B1389" s="1" t="s">
        <v>1291</v>
      </c>
      <c r="C1389" s="1" t="s">
        <v>299</v>
      </c>
      <c r="D1389" s="1" t="s">
        <v>272</v>
      </c>
      <c r="E1389" s="1" t="s">
        <v>728</v>
      </c>
      <c r="F1389" s="1" t="s">
        <v>36</v>
      </c>
      <c r="G1389" s="1" t="s">
        <v>199</v>
      </c>
      <c r="H1389" s="1" t="s">
        <v>212</v>
      </c>
      <c r="I1389" s="1" t="s">
        <v>205</v>
      </c>
      <c r="J1389" s="1" t="s">
        <v>493</v>
      </c>
    </row>
    <row r="1390" spans="1:10" x14ac:dyDescent="0.25">
      <c r="A1390" s="1" t="s">
        <v>2261</v>
      </c>
      <c r="B1390" s="1" t="s">
        <v>1545</v>
      </c>
      <c r="C1390" s="1" t="s">
        <v>612</v>
      </c>
      <c r="D1390" s="1" t="s">
        <v>359</v>
      </c>
      <c r="E1390" s="1" t="s">
        <v>556</v>
      </c>
      <c r="F1390" s="1" t="s">
        <v>36</v>
      </c>
      <c r="G1390" s="1" t="s">
        <v>1082</v>
      </c>
      <c r="H1390" s="1" t="s">
        <v>212</v>
      </c>
      <c r="I1390" s="1" t="s">
        <v>205</v>
      </c>
      <c r="J1390" s="1" t="s">
        <v>207</v>
      </c>
    </row>
    <row r="1391" spans="1:10" x14ac:dyDescent="0.25">
      <c r="A1391" s="1" t="s">
        <v>2262</v>
      </c>
      <c r="B1391" s="1" t="s">
        <v>1593</v>
      </c>
      <c r="C1391" s="1" t="s">
        <v>322</v>
      </c>
      <c r="D1391" s="1" t="s">
        <v>470</v>
      </c>
      <c r="E1391" s="1" t="s">
        <v>556</v>
      </c>
      <c r="F1391" s="1" t="s">
        <v>36</v>
      </c>
      <c r="G1391" s="1" t="s">
        <v>1443</v>
      </c>
      <c r="H1391" s="1" t="s">
        <v>405</v>
      </c>
      <c r="I1391" s="1" t="s">
        <v>35</v>
      </c>
      <c r="J1391" s="1" t="s">
        <v>493</v>
      </c>
    </row>
    <row r="1392" spans="1:10" x14ac:dyDescent="0.25">
      <c r="A1392" s="1" t="s">
        <v>2263</v>
      </c>
      <c r="B1392" s="1" t="s">
        <v>1043</v>
      </c>
      <c r="C1392" s="1" t="s">
        <v>1233</v>
      </c>
      <c r="D1392" s="1" t="s">
        <v>317</v>
      </c>
      <c r="E1392" s="1" t="s">
        <v>326</v>
      </c>
      <c r="F1392" s="1" t="s">
        <v>36</v>
      </c>
      <c r="G1392" s="1" t="s">
        <v>1424</v>
      </c>
      <c r="H1392" s="1" t="s">
        <v>405</v>
      </c>
      <c r="I1392" s="1" t="s">
        <v>35</v>
      </c>
      <c r="J1392" s="1" t="s">
        <v>330</v>
      </c>
    </row>
    <row r="1393" spans="1:10" x14ac:dyDescent="0.25">
      <c r="A1393" s="1" t="s">
        <v>2264</v>
      </c>
      <c r="B1393" s="1" t="s">
        <v>969</v>
      </c>
      <c r="C1393" s="1" t="s">
        <v>1110</v>
      </c>
      <c r="D1393" s="1" t="s">
        <v>286</v>
      </c>
      <c r="E1393" s="1" t="s">
        <v>289</v>
      </c>
      <c r="F1393" s="1" t="s">
        <v>36</v>
      </c>
      <c r="G1393" s="1" t="s">
        <v>1359</v>
      </c>
      <c r="H1393" s="1" t="s">
        <v>405</v>
      </c>
      <c r="I1393" s="1" t="s">
        <v>35</v>
      </c>
      <c r="J1393" s="1" t="s">
        <v>292</v>
      </c>
    </row>
    <row r="1394" spans="1:10" x14ac:dyDescent="0.25">
      <c r="A1394" s="1" t="s">
        <v>2265</v>
      </c>
      <c r="B1394" s="1" t="s">
        <v>930</v>
      </c>
      <c r="C1394" s="1" t="s">
        <v>1219</v>
      </c>
      <c r="D1394" s="1" t="s">
        <v>581</v>
      </c>
      <c r="E1394" s="1" t="s">
        <v>340</v>
      </c>
      <c r="F1394" s="1" t="s">
        <v>36</v>
      </c>
      <c r="G1394" s="1" t="s">
        <v>2062</v>
      </c>
      <c r="H1394" s="1" t="s">
        <v>205</v>
      </c>
      <c r="I1394" s="1" t="s">
        <v>35</v>
      </c>
      <c r="J1394" s="1" t="s">
        <v>295</v>
      </c>
    </row>
    <row r="1395" spans="1:10" x14ac:dyDescent="0.25">
      <c r="A1395" s="1" t="s">
        <v>2266</v>
      </c>
      <c r="B1395" s="1" t="s">
        <v>1209</v>
      </c>
      <c r="C1395" s="1" t="s">
        <v>601</v>
      </c>
      <c r="D1395" s="1" t="s">
        <v>76</v>
      </c>
      <c r="E1395" s="1" t="s">
        <v>610</v>
      </c>
      <c r="F1395" s="1" t="s">
        <v>36</v>
      </c>
      <c r="G1395" s="1" t="s">
        <v>2062</v>
      </c>
      <c r="H1395" s="1" t="s">
        <v>35</v>
      </c>
      <c r="I1395" s="1" t="s">
        <v>35</v>
      </c>
      <c r="J1395" s="1" t="s">
        <v>356</v>
      </c>
    </row>
    <row r="1396" spans="1:10" x14ac:dyDescent="0.25">
      <c r="A1396" s="1" t="s">
        <v>2267</v>
      </c>
      <c r="B1396" s="1" t="s">
        <v>614</v>
      </c>
      <c r="C1396" s="1" t="s">
        <v>159</v>
      </c>
      <c r="D1396" s="1" t="s">
        <v>728</v>
      </c>
      <c r="E1396" s="1" t="s">
        <v>183</v>
      </c>
      <c r="F1396" s="1" t="s">
        <v>36</v>
      </c>
      <c r="G1396" s="1" t="s">
        <v>2062</v>
      </c>
      <c r="H1396" s="1" t="s">
        <v>35</v>
      </c>
      <c r="I1396" s="1" t="s">
        <v>35</v>
      </c>
      <c r="J1396" s="1" t="s">
        <v>214</v>
      </c>
    </row>
    <row r="1397" spans="1:10" x14ac:dyDescent="0.25">
      <c r="A1397" s="1" t="s">
        <v>2268</v>
      </c>
      <c r="B1397" s="1" t="s">
        <v>45</v>
      </c>
      <c r="C1397" s="1" t="s">
        <v>84</v>
      </c>
      <c r="D1397" s="1" t="s">
        <v>1242</v>
      </c>
      <c r="E1397" s="1" t="s">
        <v>62</v>
      </c>
      <c r="F1397" s="1" t="s">
        <v>36</v>
      </c>
      <c r="G1397" s="1" t="s">
        <v>2062</v>
      </c>
      <c r="H1397" s="1" t="s">
        <v>205</v>
      </c>
      <c r="I1397" s="1" t="s">
        <v>35</v>
      </c>
      <c r="J1397" s="1" t="s">
        <v>539</v>
      </c>
    </row>
    <row r="1398" spans="1:10" x14ac:dyDescent="0.25">
      <c r="A1398" s="1" t="s">
        <v>2269</v>
      </c>
      <c r="B1398" s="1" t="s">
        <v>341</v>
      </c>
      <c r="C1398" s="1" t="s">
        <v>70</v>
      </c>
      <c r="D1398" s="1" t="s">
        <v>304</v>
      </c>
      <c r="E1398" s="1" t="s">
        <v>70</v>
      </c>
      <c r="F1398" s="1" t="s">
        <v>36</v>
      </c>
      <c r="G1398" s="1" t="s">
        <v>2062</v>
      </c>
      <c r="H1398" s="1" t="s">
        <v>405</v>
      </c>
      <c r="I1398" s="1" t="s">
        <v>35</v>
      </c>
      <c r="J1398" s="1" t="s">
        <v>334</v>
      </c>
    </row>
    <row r="1399" spans="1:10" x14ac:dyDescent="0.25">
      <c r="A1399" s="1" t="s">
        <v>2270</v>
      </c>
      <c r="B1399" s="1" t="s">
        <v>215</v>
      </c>
      <c r="C1399" s="1" t="s">
        <v>602</v>
      </c>
      <c r="D1399" s="1" t="s">
        <v>594</v>
      </c>
      <c r="E1399" s="1" t="s">
        <v>602</v>
      </c>
      <c r="F1399" s="1" t="s">
        <v>36</v>
      </c>
      <c r="G1399" s="1" t="s">
        <v>2062</v>
      </c>
      <c r="H1399" s="1" t="s">
        <v>35</v>
      </c>
      <c r="I1399" s="1" t="s">
        <v>35</v>
      </c>
      <c r="J1399" s="1" t="s">
        <v>493</v>
      </c>
    </row>
    <row r="1400" spans="1:10" x14ac:dyDescent="0.25">
      <c r="A1400" s="1" t="s">
        <v>2271</v>
      </c>
      <c r="B1400" s="1" t="s">
        <v>367</v>
      </c>
      <c r="C1400" s="1" t="s">
        <v>249</v>
      </c>
      <c r="D1400" s="1" t="s">
        <v>757</v>
      </c>
      <c r="E1400" s="1" t="s">
        <v>228</v>
      </c>
      <c r="F1400" s="1" t="s">
        <v>36</v>
      </c>
      <c r="G1400" s="1" t="s">
        <v>2062</v>
      </c>
      <c r="H1400" s="1" t="s">
        <v>35</v>
      </c>
      <c r="I1400" s="1" t="s">
        <v>35</v>
      </c>
      <c r="J1400" s="1" t="s">
        <v>330</v>
      </c>
    </row>
    <row r="1401" spans="1:10" x14ac:dyDescent="0.25">
      <c r="A1401" s="1" t="s">
        <v>2272</v>
      </c>
      <c r="B1401" s="1" t="s">
        <v>356</v>
      </c>
      <c r="C1401" s="1" t="s">
        <v>584</v>
      </c>
      <c r="D1401" s="1" t="s">
        <v>2076</v>
      </c>
      <c r="E1401" s="1" t="s">
        <v>804</v>
      </c>
      <c r="F1401" s="1" t="s">
        <v>36</v>
      </c>
      <c r="G1401" s="1" t="s">
        <v>2062</v>
      </c>
      <c r="H1401" s="1" t="s">
        <v>35</v>
      </c>
      <c r="I1401" s="1" t="s">
        <v>35</v>
      </c>
      <c r="J1401" s="1" t="s">
        <v>337</v>
      </c>
    </row>
    <row r="1402" spans="1:10" x14ac:dyDescent="0.25">
      <c r="A1402" s="1" t="s">
        <v>2273</v>
      </c>
      <c r="B1402" s="1" t="s">
        <v>375</v>
      </c>
      <c r="C1402" s="1" t="s">
        <v>295</v>
      </c>
      <c r="D1402" s="1" t="s">
        <v>1279</v>
      </c>
      <c r="E1402" s="1" t="s">
        <v>295</v>
      </c>
      <c r="F1402" s="1" t="s">
        <v>36</v>
      </c>
      <c r="G1402" s="1" t="s">
        <v>2062</v>
      </c>
      <c r="H1402" s="1" t="s">
        <v>205</v>
      </c>
      <c r="I1402" s="1" t="s">
        <v>35</v>
      </c>
      <c r="J1402" s="1" t="s">
        <v>489</v>
      </c>
    </row>
    <row r="1403" spans="1:10" x14ac:dyDescent="0.25">
      <c r="A1403" s="1" t="s">
        <v>2274</v>
      </c>
      <c r="B1403" s="1" t="s">
        <v>483</v>
      </c>
      <c r="C1403" s="1" t="s">
        <v>317</v>
      </c>
      <c r="D1403" s="1" t="s">
        <v>889</v>
      </c>
      <c r="E1403" s="1" t="s">
        <v>317</v>
      </c>
      <c r="F1403" s="1" t="s">
        <v>36</v>
      </c>
      <c r="G1403" s="1" t="s">
        <v>2062</v>
      </c>
      <c r="H1403" s="1" t="s">
        <v>35</v>
      </c>
      <c r="I1403" s="1" t="s">
        <v>35</v>
      </c>
      <c r="J1403" s="1" t="s">
        <v>378</v>
      </c>
    </row>
    <row r="1404" spans="1:10" x14ac:dyDescent="0.25">
      <c r="A1404" s="1" t="s">
        <v>2275</v>
      </c>
      <c r="B1404" s="1" t="s">
        <v>292</v>
      </c>
      <c r="C1404" s="1" t="s">
        <v>375</v>
      </c>
      <c r="D1404" s="1" t="s">
        <v>851</v>
      </c>
      <c r="E1404" s="1" t="s">
        <v>330</v>
      </c>
      <c r="F1404" s="1" t="s">
        <v>36</v>
      </c>
      <c r="G1404" s="1" t="s">
        <v>2062</v>
      </c>
      <c r="H1404" s="1" t="s">
        <v>205</v>
      </c>
      <c r="I1404" s="1" t="s">
        <v>35</v>
      </c>
      <c r="J1404" s="1" t="s">
        <v>372</v>
      </c>
    </row>
    <row r="1405" spans="1:10" x14ac:dyDescent="0.25">
      <c r="A1405" s="1" t="s">
        <v>2276</v>
      </c>
      <c r="B1405" s="1" t="s">
        <v>281</v>
      </c>
      <c r="C1405" s="1" t="s">
        <v>334</v>
      </c>
      <c r="D1405" s="1" t="s">
        <v>1343</v>
      </c>
      <c r="E1405" s="1" t="s">
        <v>368</v>
      </c>
      <c r="F1405" s="1" t="s">
        <v>36</v>
      </c>
      <c r="G1405" s="1" t="s">
        <v>2062</v>
      </c>
      <c r="H1405" s="1" t="s">
        <v>35</v>
      </c>
      <c r="I1405" s="1" t="s">
        <v>35</v>
      </c>
      <c r="J1405" s="1" t="s">
        <v>372</v>
      </c>
    </row>
    <row r="1406" spans="1:10" x14ac:dyDescent="0.25">
      <c r="A1406" s="1" t="s">
        <v>2277</v>
      </c>
      <c r="B1406" s="1" t="s">
        <v>378</v>
      </c>
      <c r="C1406" s="1" t="s">
        <v>337</v>
      </c>
      <c r="D1406" s="1" t="s">
        <v>829</v>
      </c>
      <c r="E1406" s="1" t="s">
        <v>345</v>
      </c>
      <c r="F1406" s="1" t="s">
        <v>36</v>
      </c>
      <c r="G1406" s="1" t="s">
        <v>2062</v>
      </c>
      <c r="H1406" s="1" t="s">
        <v>205</v>
      </c>
      <c r="I1406" s="1" t="s">
        <v>35</v>
      </c>
      <c r="J1406" s="1" t="s">
        <v>501</v>
      </c>
    </row>
    <row r="1407" spans="1:10" x14ac:dyDescent="0.25">
      <c r="A1407" s="1" t="s">
        <v>2278</v>
      </c>
      <c r="B1407" s="1" t="s">
        <v>345</v>
      </c>
      <c r="C1407" s="1" t="s">
        <v>207</v>
      </c>
      <c r="D1407" s="1" t="s">
        <v>829</v>
      </c>
      <c r="E1407" s="1" t="s">
        <v>378</v>
      </c>
      <c r="F1407" s="1" t="s">
        <v>36</v>
      </c>
      <c r="G1407" s="1" t="s">
        <v>2062</v>
      </c>
      <c r="H1407" s="1" t="s">
        <v>205</v>
      </c>
      <c r="I1407" s="1" t="s">
        <v>35</v>
      </c>
      <c r="J1407" s="1" t="s">
        <v>265</v>
      </c>
    </row>
    <row r="1408" spans="1:10" x14ac:dyDescent="0.25">
      <c r="A1408" s="1" t="s">
        <v>2279</v>
      </c>
      <c r="B1408" s="1" t="s">
        <v>723</v>
      </c>
      <c r="C1408" s="1" t="s">
        <v>208</v>
      </c>
      <c r="D1408" s="1" t="s">
        <v>1055</v>
      </c>
      <c r="E1408" s="1" t="s">
        <v>476</v>
      </c>
      <c r="F1408" s="1" t="s">
        <v>36</v>
      </c>
      <c r="G1408" s="1" t="s">
        <v>845</v>
      </c>
      <c r="H1408" s="1" t="s">
        <v>205</v>
      </c>
      <c r="I1408" s="1" t="s">
        <v>35</v>
      </c>
      <c r="J1408" s="1" t="s">
        <v>234</v>
      </c>
    </row>
    <row r="1409" spans="1:10" x14ac:dyDescent="0.25">
      <c r="A1409" s="1" t="s">
        <v>2280</v>
      </c>
      <c r="B1409" s="1" t="s">
        <v>372</v>
      </c>
      <c r="C1409" s="1" t="s">
        <v>208</v>
      </c>
      <c r="D1409" s="1" t="s">
        <v>831</v>
      </c>
      <c r="E1409" s="1" t="s">
        <v>532</v>
      </c>
      <c r="F1409" s="1" t="s">
        <v>36</v>
      </c>
      <c r="G1409" s="1" t="s">
        <v>1539</v>
      </c>
      <c r="H1409" s="1" t="s">
        <v>35</v>
      </c>
      <c r="I1409" s="1" t="s">
        <v>35</v>
      </c>
      <c r="J1409" s="1" t="s">
        <v>470</v>
      </c>
    </row>
    <row r="1410" spans="1:10" x14ac:dyDescent="0.25">
      <c r="A1410" s="1" t="s">
        <v>2281</v>
      </c>
      <c r="B1410" s="1" t="s">
        <v>194</v>
      </c>
      <c r="C1410" s="1" t="s">
        <v>723</v>
      </c>
      <c r="D1410" s="1" t="s">
        <v>1335</v>
      </c>
      <c r="E1410" s="1" t="s">
        <v>459</v>
      </c>
      <c r="F1410" s="1" t="s">
        <v>36</v>
      </c>
      <c r="G1410" s="1" t="s">
        <v>1539</v>
      </c>
      <c r="H1410" s="1" t="s">
        <v>35</v>
      </c>
      <c r="I1410" s="1" t="s">
        <v>35</v>
      </c>
      <c r="J1410" s="1" t="s">
        <v>227</v>
      </c>
    </row>
    <row r="1411" spans="1:10" x14ac:dyDescent="0.25">
      <c r="A1411" s="1" t="s">
        <v>2282</v>
      </c>
      <c r="B1411" s="1" t="s">
        <v>501</v>
      </c>
      <c r="C1411" s="1" t="s">
        <v>459</v>
      </c>
      <c r="D1411" s="1" t="s">
        <v>835</v>
      </c>
      <c r="E1411" s="1" t="s">
        <v>501</v>
      </c>
      <c r="F1411" s="1" t="s">
        <v>36</v>
      </c>
      <c r="G1411" s="1" t="s">
        <v>1539</v>
      </c>
      <c r="H1411" s="1" t="s">
        <v>35</v>
      </c>
      <c r="I1411" s="1" t="s">
        <v>35</v>
      </c>
      <c r="J1411" s="1" t="s">
        <v>227</v>
      </c>
    </row>
    <row r="1412" spans="1:10" x14ac:dyDescent="0.25">
      <c r="A1412" s="1" t="s">
        <v>2283</v>
      </c>
      <c r="B1412" s="1" t="s">
        <v>459</v>
      </c>
      <c r="C1412" s="1" t="s">
        <v>476</v>
      </c>
      <c r="D1412" s="1" t="s">
        <v>833</v>
      </c>
      <c r="E1412" s="1" t="s">
        <v>194</v>
      </c>
      <c r="F1412" s="1" t="s">
        <v>36</v>
      </c>
      <c r="G1412" s="1" t="s">
        <v>1539</v>
      </c>
      <c r="H1412" s="1" t="s">
        <v>35</v>
      </c>
      <c r="I1412" s="1" t="s">
        <v>35</v>
      </c>
      <c r="J1412" s="1" t="s">
        <v>234</v>
      </c>
    </row>
    <row r="1413" spans="1:10" x14ac:dyDescent="0.25">
      <c r="A1413" s="1" t="s">
        <v>2284</v>
      </c>
      <c r="B1413" s="1" t="s">
        <v>501</v>
      </c>
      <c r="C1413" s="1" t="s">
        <v>459</v>
      </c>
      <c r="D1413" s="1" t="s">
        <v>1055</v>
      </c>
      <c r="E1413" s="1" t="s">
        <v>265</v>
      </c>
      <c r="F1413" s="1" t="s">
        <v>36</v>
      </c>
      <c r="G1413" s="1" t="s">
        <v>1539</v>
      </c>
      <c r="H1413" s="1" t="s">
        <v>35</v>
      </c>
      <c r="I1413" s="1" t="s">
        <v>35</v>
      </c>
      <c r="J1413" s="1" t="s">
        <v>359</v>
      </c>
    </row>
    <row r="1414" spans="1:10" x14ac:dyDescent="0.25">
      <c r="A1414" s="1" t="s">
        <v>2285</v>
      </c>
      <c r="B1414" s="1" t="s">
        <v>636</v>
      </c>
      <c r="C1414" s="1" t="s">
        <v>470</v>
      </c>
      <c r="D1414" s="1" t="s">
        <v>1545</v>
      </c>
      <c r="E1414" s="1" t="s">
        <v>234</v>
      </c>
      <c r="F1414" s="1" t="s">
        <v>36</v>
      </c>
      <c r="G1414" s="1" t="s">
        <v>1539</v>
      </c>
      <c r="H1414" s="1" t="s">
        <v>205</v>
      </c>
      <c r="I1414" s="1" t="s">
        <v>35</v>
      </c>
      <c r="J1414" s="1" t="s">
        <v>255</v>
      </c>
    </row>
    <row r="1415" spans="1:10" x14ac:dyDescent="0.25">
      <c r="A1415" s="1" t="s">
        <v>2286</v>
      </c>
      <c r="B1415" s="1" t="s">
        <v>357</v>
      </c>
      <c r="C1415" s="1" t="s">
        <v>470</v>
      </c>
      <c r="D1415" s="1" t="s">
        <v>868</v>
      </c>
      <c r="E1415" s="1" t="s">
        <v>357</v>
      </c>
      <c r="F1415" s="1" t="s">
        <v>36</v>
      </c>
      <c r="G1415" s="1" t="s">
        <v>1524</v>
      </c>
      <c r="H1415" s="1" t="s">
        <v>405</v>
      </c>
      <c r="I1415" s="1" t="s">
        <v>35</v>
      </c>
      <c r="J1415" s="1" t="s">
        <v>676</v>
      </c>
    </row>
    <row r="1416" spans="1:10" x14ac:dyDescent="0.25">
      <c r="A1416" s="1" t="s">
        <v>2287</v>
      </c>
      <c r="B1416" s="1" t="s">
        <v>470</v>
      </c>
      <c r="C1416" s="1" t="s">
        <v>501</v>
      </c>
      <c r="D1416" s="1" t="s">
        <v>1659</v>
      </c>
      <c r="E1416" s="1" t="s">
        <v>501</v>
      </c>
      <c r="F1416" s="1" t="s">
        <v>36</v>
      </c>
      <c r="G1416" s="1" t="s">
        <v>1985</v>
      </c>
      <c r="H1416" s="1" t="s">
        <v>205</v>
      </c>
      <c r="I1416" s="1" t="s">
        <v>35</v>
      </c>
      <c r="J1416" s="1" t="s">
        <v>227</v>
      </c>
    </row>
    <row r="1417" spans="1:10" x14ac:dyDescent="0.25">
      <c r="A1417" s="1" t="s">
        <v>2288</v>
      </c>
      <c r="B1417" s="1" t="s">
        <v>528</v>
      </c>
      <c r="C1417" s="1" t="s">
        <v>636</v>
      </c>
      <c r="D1417" s="1" t="s">
        <v>831</v>
      </c>
      <c r="E1417" s="1" t="s">
        <v>636</v>
      </c>
      <c r="F1417" s="1" t="s">
        <v>36</v>
      </c>
      <c r="G1417" s="1" t="s">
        <v>1348</v>
      </c>
      <c r="H1417" s="1" t="s">
        <v>205</v>
      </c>
      <c r="I1417" s="1" t="s">
        <v>35</v>
      </c>
      <c r="J1417" s="1" t="s">
        <v>255</v>
      </c>
    </row>
    <row r="1418" spans="1:10" x14ac:dyDescent="0.25">
      <c r="A1418" s="1" t="s">
        <v>2289</v>
      </c>
      <c r="B1418" s="1" t="s">
        <v>234</v>
      </c>
      <c r="C1418" s="1" t="s">
        <v>382</v>
      </c>
      <c r="D1418" s="1" t="s">
        <v>1055</v>
      </c>
      <c r="E1418" s="1" t="s">
        <v>470</v>
      </c>
      <c r="F1418" s="1" t="s">
        <v>36</v>
      </c>
      <c r="G1418" s="1" t="s">
        <v>1895</v>
      </c>
      <c r="H1418" s="1" t="s">
        <v>205</v>
      </c>
      <c r="I1418" s="1" t="s">
        <v>35</v>
      </c>
      <c r="J1418" s="1" t="s">
        <v>746</v>
      </c>
    </row>
    <row r="1419" spans="1:10" x14ac:dyDescent="0.25">
      <c r="A1419" s="1" t="s">
        <v>2290</v>
      </c>
      <c r="B1419" s="1" t="s">
        <v>369</v>
      </c>
      <c r="C1419" s="1" t="s">
        <v>746</v>
      </c>
      <c r="D1419" s="1" t="s">
        <v>1545</v>
      </c>
      <c r="E1419" s="1" t="s">
        <v>369</v>
      </c>
      <c r="F1419" s="1" t="s">
        <v>36</v>
      </c>
      <c r="G1419" s="1" t="s">
        <v>1895</v>
      </c>
      <c r="H1419" s="1" t="s">
        <v>205</v>
      </c>
      <c r="I1419" s="1" t="s">
        <v>35</v>
      </c>
      <c r="J1419" s="1" t="s">
        <v>637</v>
      </c>
    </row>
    <row r="1420" spans="1:10" x14ac:dyDescent="0.25">
      <c r="A1420" s="1" t="s">
        <v>2291</v>
      </c>
      <c r="B1420" s="1" t="s">
        <v>379</v>
      </c>
      <c r="C1420" s="1" t="s">
        <v>505</v>
      </c>
      <c r="D1420" s="1" t="s">
        <v>839</v>
      </c>
      <c r="E1420" s="1" t="s">
        <v>379</v>
      </c>
      <c r="F1420" s="1" t="s">
        <v>36</v>
      </c>
      <c r="G1420" s="1" t="s">
        <v>456</v>
      </c>
      <c r="H1420" s="1" t="s">
        <v>205</v>
      </c>
      <c r="I1420" s="1" t="s">
        <v>35</v>
      </c>
      <c r="J1420" s="1" t="s">
        <v>637</v>
      </c>
    </row>
    <row r="1421" spans="1:10" x14ac:dyDescent="0.25">
      <c r="A1421" s="1" t="s">
        <v>2292</v>
      </c>
      <c r="B1421" s="1" t="s">
        <v>363</v>
      </c>
      <c r="C1421" s="1" t="s">
        <v>676</v>
      </c>
      <c r="D1421" s="1" t="s">
        <v>1545</v>
      </c>
      <c r="E1421" s="1" t="s">
        <v>676</v>
      </c>
      <c r="F1421" s="1" t="s">
        <v>36</v>
      </c>
      <c r="G1421" s="1" t="s">
        <v>884</v>
      </c>
      <c r="H1421" s="1" t="s">
        <v>405</v>
      </c>
      <c r="I1421" s="1" t="s">
        <v>35</v>
      </c>
      <c r="J1421" s="1" t="s">
        <v>633</v>
      </c>
    </row>
    <row r="1422" spans="1:10" x14ac:dyDescent="0.25">
      <c r="A1422" s="1" t="s">
        <v>2293</v>
      </c>
      <c r="B1422" s="1" t="s">
        <v>234</v>
      </c>
      <c r="C1422" s="1" t="s">
        <v>382</v>
      </c>
      <c r="D1422" s="1" t="s">
        <v>1058</v>
      </c>
      <c r="E1422" s="1" t="s">
        <v>272</v>
      </c>
      <c r="F1422" s="1" t="s">
        <v>36</v>
      </c>
      <c r="G1422" s="1" t="s">
        <v>582</v>
      </c>
      <c r="H1422" s="1" t="s">
        <v>405</v>
      </c>
      <c r="I1422" s="1" t="s">
        <v>35</v>
      </c>
      <c r="J1422" s="1" t="s">
        <v>359</v>
      </c>
    </row>
    <row r="1423" spans="1:10" x14ac:dyDescent="0.25">
      <c r="A1423" s="1" t="s">
        <v>2294</v>
      </c>
      <c r="B1423" s="1" t="s">
        <v>357</v>
      </c>
      <c r="C1423" s="1" t="s">
        <v>272</v>
      </c>
      <c r="D1423" s="1" t="s">
        <v>1538</v>
      </c>
      <c r="E1423" s="1" t="s">
        <v>470</v>
      </c>
      <c r="F1423" s="1" t="s">
        <v>36</v>
      </c>
      <c r="G1423" s="1" t="s">
        <v>1893</v>
      </c>
      <c r="H1423" s="1" t="s">
        <v>392</v>
      </c>
      <c r="I1423" s="1" t="s">
        <v>35</v>
      </c>
      <c r="J1423" s="1" t="s">
        <v>255</v>
      </c>
    </row>
    <row r="1424" spans="1:10" x14ac:dyDescent="0.25">
      <c r="A1424" s="1" t="s">
        <v>2295</v>
      </c>
      <c r="B1424" s="1" t="s">
        <v>194</v>
      </c>
      <c r="C1424" s="1" t="s">
        <v>723</v>
      </c>
      <c r="D1424" s="1" t="s">
        <v>831</v>
      </c>
      <c r="E1424" s="1" t="s">
        <v>194</v>
      </c>
      <c r="F1424" s="1" t="s">
        <v>36</v>
      </c>
      <c r="G1424" s="1" t="s">
        <v>302</v>
      </c>
      <c r="H1424" s="1" t="s">
        <v>405</v>
      </c>
      <c r="I1424" s="1" t="s">
        <v>35</v>
      </c>
      <c r="J1424" s="1" t="s">
        <v>528</v>
      </c>
    </row>
    <row r="1425" spans="1:10" x14ac:dyDescent="0.25">
      <c r="A1425" s="1" t="s">
        <v>2296</v>
      </c>
      <c r="B1425" s="1" t="s">
        <v>723</v>
      </c>
      <c r="C1425" s="1" t="s">
        <v>345</v>
      </c>
      <c r="D1425" s="1" t="s">
        <v>829</v>
      </c>
      <c r="E1425" s="1" t="s">
        <v>489</v>
      </c>
      <c r="F1425" s="1" t="s">
        <v>36</v>
      </c>
      <c r="G1425" s="1" t="s">
        <v>1745</v>
      </c>
      <c r="H1425" s="1" t="s">
        <v>238</v>
      </c>
      <c r="I1425" s="1" t="s">
        <v>205</v>
      </c>
      <c r="J1425" s="1" t="s">
        <v>470</v>
      </c>
    </row>
    <row r="1426" spans="1:10" x14ac:dyDescent="0.25">
      <c r="A1426" s="1" t="s">
        <v>2297</v>
      </c>
      <c r="B1426" s="1" t="s">
        <v>350</v>
      </c>
      <c r="C1426" s="1" t="s">
        <v>281</v>
      </c>
      <c r="D1426" s="1" t="s">
        <v>1061</v>
      </c>
      <c r="E1426" s="1" t="s">
        <v>345</v>
      </c>
      <c r="F1426" s="1" t="s">
        <v>36</v>
      </c>
      <c r="G1426" s="1" t="s">
        <v>2010</v>
      </c>
      <c r="H1426" s="1" t="s">
        <v>274</v>
      </c>
      <c r="I1426" s="1" t="s">
        <v>392</v>
      </c>
      <c r="J1426" s="1" t="s">
        <v>265</v>
      </c>
    </row>
    <row r="1427" spans="1:10" x14ac:dyDescent="0.25">
      <c r="A1427" s="1" t="s">
        <v>2298</v>
      </c>
      <c r="B1427" s="1" t="s">
        <v>378</v>
      </c>
      <c r="C1427" s="1" t="s">
        <v>330</v>
      </c>
      <c r="D1427" s="1" t="s">
        <v>925</v>
      </c>
      <c r="E1427" s="1" t="s">
        <v>334</v>
      </c>
      <c r="F1427" s="1" t="s">
        <v>36</v>
      </c>
      <c r="G1427" s="1" t="s">
        <v>1704</v>
      </c>
      <c r="H1427" s="1" t="s">
        <v>204</v>
      </c>
      <c r="I1427" s="1" t="s">
        <v>212</v>
      </c>
      <c r="J1427" s="1" t="s">
        <v>265</v>
      </c>
    </row>
    <row r="1428" spans="1:10" x14ac:dyDescent="0.25">
      <c r="A1428" s="1" t="s">
        <v>2299</v>
      </c>
      <c r="B1428" s="1" t="s">
        <v>337</v>
      </c>
      <c r="C1428" s="1" t="s">
        <v>286</v>
      </c>
      <c r="D1428" s="1" t="s">
        <v>895</v>
      </c>
      <c r="E1428" s="1" t="s">
        <v>368</v>
      </c>
      <c r="F1428" s="1" t="s">
        <v>36</v>
      </c>
      <c r="G1428" s="1" t="s">
        <v>461</v>
      </c>
      <c r="H1428" s="1" t="s">
        <v>204</v>
      </c>
      <c r="I1428" s="1" t="s">
        <v>212</v>
      </c>
      <c r="J1428" s="1" t="s">
        <v>382</v>
      </c>
    </row>
    <row r="1429" spans="1:10" x14ac:dyDescent="0.25">
      <c r="A1429" s="1" t="s">
        <v>2300</v>
      </c>
      <c r="B1429" s="1" t="s">
        <v>345</v>
      </c>
      <c r="C1429" s="1" t="s">
        <v>334</v>
      </c>
      <c r="D1429" s="1" t="s">
        <v>857</v>
      </c>
      <c r="E1429" s="1" t="s">
        <v>337</v>
      </c>
      <c r="F1429" s="1" t="s">
        <v>36</v>
      </c>
      <c r="G1429" s="1" t="s">
        <v>461</v>
      </c>
      <c r="H1429" s="1" t="s">
        <v>231</v>
      </c>
      <c r="I1429" s="1" t="s">
        <v>238</v>
      </c>
      <c r="J1429" s="1" t="s">
        <v>234</v>
      </c>
    </row>
    <row r="1430" spans="1:10" x14ac:dyDescent="0.25">
      <c r="A1430" s="1" t="s">
        <v>2301</v>
      </c>
      <c r="B1430" s="1" t="s">
        <v>208</v>
      </c>
      <c r="C1430" s="1" t="s">
        <v>337</v>
      </c>
      <c r="D1430" s="1" t="s">
        <v>897</v>
      </c>
      <c r="E1430" s="1" t="s">
        <v>489</v>
      </c>
      <c r="F1430" s="1" t="s">
        <v>36</v>
      </c>
      <c r="G1430" s="1" t="s">
        <v>1626</v>
      </c>
      <c r="H1430" s="1" t="s">
        <v>237</v>
      </c>
      <c r="I1430" s="1" t="s">
        <v>238</v>
      </c>
      <c r="J1430" s="1" t="s">
        <v>676</v>
      </c>
    </row>
    <row r="1431" spans="1:10" x14ac:dyDescent="0.25">
      <c r="A1431" s="1" t="s">
        <v>2302</v>
      </c>
      <c r="B1431" s="1" t="s">
        <v>372</v>
      </c>
      <c r="C1431" s="1" t="s">
        <v>489</v>
      </c>
      <c r="D1431" s="1" t="s">
        <v>1033</v>
      </c>
      <c r="E1431" s="1" t="s">
        <v>372</v>
      </c>
      <c r="F1431" s="1" t="s">
        <v>36</v>
      </c>
      <c r="G1431" s="1" t="s">
        <v>1899</v>
      </c>
      <c r="H1431" s="1" t="s">
        <v>231</v>
      </c>
      <c r="I1431" s="1" t="s">
        <v>238</v>
      </c>
      <c r="J1431" s="1" t="s">
        <v>379</v>
      </c>
    </row>
    <row r="1432" spans="1:10" x14ac:dyDescent="0.25">
      <c r="A1432" s="1" t="s">
        <v>2303</v>
      </c>
      <c r="B1432" s="1" t="s">
        <v>194</v>
      </c>
      <c r="C1432" s="1" t="s">
        <v>723</v>
      </c>
      <c r="D1432" s="1" t="s">
        <v>558</v>
      </c>
      <c r="E1432" s="1" t="s">
        <v>459</v>
      </c>
      <c r="F1432" s="1" t="s">
        <v>36</v>
      </c>
      <c r="G1432" s="1" t="s">
        <v>1899</v>
      </c>
      <c r="H1432" s="1" t="s">
        <v>237</v>
      </c>
      <c r="I1432" s="1" t="s">
        <v>212</v>
      </c>
      <c r="J1432" s="1" t="s">
        <v>637</v>
      </c>
    </row>
    <row r="1433" spans="1:10" x14ac:dyDescent="0.25">
      <c r="A1433" s="1" t="s">
        <v>2304</v>
      </c>
      <c r="B1433" s="1" t="s">
        <v>501</v>
      </c>
      <c r="C1433" s="1" t="s">
        <v>476</v>
      </c>
      <c r="D1433" s="1" t="s">
        <v>976</v>
      </c>
      <c r="E1433" s="1" t="s">
        <v>265</v>
      </c>
      <c r="F1433" s="1" t="s">
        <v>36</v>
      </c>
      <c r="G1433" s="1" t="s">
        <v>461</v>
      </c>
      <c r="H1433" s="1" t="s">
        <v>237</v>
      </c>
      <c r="I1433" s="1" t="s">
        <v>212</v>
      </c>
      <c r="J1433" s="1" t="s">
        <v>242</v>
      </c>
    </row>
    <row r="1434" spans="1:10" x14ac:dyDescent="0.25">
      <c r="A1434" s="1" t="s">
        <v>2305</v>
      </c>
      <c r="B1434" s="1" t="s">
        <v>470</v>
      </c>
      <c r="C1434" s="1" t="s">
        <v>501</v>
      </c>
      <c r="D1434" s="1" t="s">
        <v>745</v>
      </c>
      <c r="E1434" s="1" t="s">
        <v>234</v>
      </c>
      <c r="F1434" s="1" t="s">
        <v>36</v>
      </c>
      <c r="G1434" s="1" t="s">
        <v>1359</v>
      </c>
      <c r="H1434" s="1" t="s">
        <v>204</v>
      </c>
      <c r="I1434" s="1" t="s">
        <v>212</v>
      </c>
      <c r="J1434" s="1" t="s">
        <v>649</v>
      </c>
    </row>
    <row r="1435" spans="1:10" x14ac:dyDescent="0.25">
      <c r="A1435" s="1" t="s">
        <v>2306</v>
      </c>
      <c r="B1435" s="1" t="s">
        <v>470</v>
      </c>
      <c r="C1435" s="1" t="s">
        <v>382</v>
      </c>
      <c r="D1435" s="1" t="s">
        <v>745</v>
      </c>
      <c r="E1435" s="1" t="s">
        <v>528</v>
      </c>
      <c r="F1435" s="1" t="s">
        <v>36</v>
      </c>
      <c r="G1435" s="1" t="s">
        <v>1422</v>
      </c>
      <c r="H1435" s="1" t="s">
        <v>231</v>
      </c>
      <c r="I1435" s="1" t="s">
        <v>238</v>
      </c>
      <c r="J1435" s="1" t="s">
        <v>522</v>
      </c>
    </row>
    <row r="1436" spans="1:10" x14ac:dyDescent="0.25">
      <c r="A1436" s="1" t="s">
        <v>2307</v>
      </c>
      <c r="B1436" s="1" t="s">
        <v>528</v>
      </c>
      <c r="C1436" s="1" t="s">
        <v>234</v>
      </c>
      <c r="D1436" s="1" t="s">
        <v>976</v>
      </c>
      <c r="E1436" s="1" t="s">
        <v>676</v>
      </c>
      <c r="F1436" s="1" t="s">
        <v>36</v>
      </c>
      <c r="G1436" s="1" t="s">
        <v>2308</v>
      </c>
      <c r="H1436" s="1" t="s">
        <v>219</v>
      </c>
      <c r="I1436" s="1" t="s">
        <v>212</v>
      </c>
      <c r="J1436" s="1" t="s">
        <v>384</v>
      </c>
    </row>
    <row r="1437" spans="1:10" x14ac:dyDescent="0.25">
      <c r="A1437" s="1" t="s">
        <v>2309</v>
      </c>
      <c r="B1437" s="1" t="s">
        <v>676</v>
      </c>
      <c r="C1437" s="1" t="s">
        <v>676</v>
      </c>
      <c r="D1437" s="1" t="s">
        <v>543</v>
      </c>
      <c r="E1437" s="1" t="s">
        <v>369</v>
      </c>
      <c r="F1437" s="1" t="s">
        <v>36</v>
      </c>
      <c r="G1437" s="1" t="s">
        <v>1359</v>
      </c>
      <c r="H1437" s="1" t="s">
        <v>283</v>
      </c>
      <c r="I1437" s="1" t="s">
        <v>238</v>
      </c>
      <c r="J1437" s="1" t="s">
        <v>398</v>
      </c>
    </row>
    <row r="1438" spans="1:10" x14ac:dyDescent="0.25">
      <c r="A1438" s="1" t="s">
        <v>2310</v>
      </c>
      <c r="B1438" s="1" t="s">
        <v>388</v>
      </c>
      <c r="C1438" s="1" t="s">
        <v>369</v>
      </c>
      <c r="D1438" s="1" t="s">
        <v>818</v>
      </c>
      <c r="E1438" s="1" t="s">
        <v>641</v>
      </c>
      <c r="F1438" s="1" t="s">
        <v>195</v>
      </c>
      <c r="G1438" s="1" t="s">
        <v>1870</v>
      </c>
      <c r="H1438" s="1" t="s">
        <v>204</v>
      </c>
      <c r="I1438" s="1" t="s">
        <v>212</v>
      </c>
      <c r="J1438" s="1" t="s">
        <v>217</v>
      </c>
    </row>
    <row r="1439" spans="1:10" x14ac:dyDescent="0.25">
      <c r="A1439" s="1" t="s">
        <v>2311</v>
      </c>
      <c r="B1439" s="1" t="s">
        <v>752</v>
      </c>
      <c r="C1439" s="1" t="s">
        <v>383</v>
      </c>
      <c r="D1439" s="1" t="s">
        <v>815</v>
      </c>
      <c r="E1439" s="1" t="s">
        <v>649</v>
      </c>
      <c r="F1439" s="1" t="s">
        <v>950</v>
      </c>
      <c r="G1439" s="1" t="s">
        <v>1424</v>
      </c>
      <c r="H1439" s="1" t="s">
        <v>231</v>
      </c>
      <c r="I1439" s="1" t="s">
        <v>238</v>
      </c>
      <c r="J1439" s="1" t="s">
        <v>416</v>
      </c>
    </row>
    <row r="1440" spans="1:10" x14ac:dyDescent="0.25">
      <c r="A1440" s="1" t="s">
        <v>2312</v>
      </c>
      <c r="B1440" s="1" t="s">
        <v>229</v>
      </c>
      <c r="C1440" s="1" t="s">
        <v>235</v>
      </c>
      <c r="D1440" s="1" t="s">
        <v>552</v>
      </c>
      <c r="E1440" s="1" t="s">
        <v>817</v>
      </c>
      <c r="F1440" s="1" t="s">
        <v>36</v>
      </c>
      <c r="G1440" s="1" t="s">
        <v>463</v>
      </c>
      <c r="H1440" s="1" t="s">
        <v>231</v>
      </c>
      <c r="I1440" s="1" t="s">
        <v>212</v>
      </c>
      <c r="J1440" s="1" t="s">
        <v>198</v>
      </c>
    </row>
    <row r="1441" spans="1:10" x14ac:dyDescent="0.25">
      <c r="A1441" s="1" t="s">
        <v>2313</v>
      </c>
      <c r="B1441" s="1" t="s">
        <v>508</v>
      </c>
      <c r="C1441" s="1" t="s">
        <v>235</v>
      </c>
      <c r="D1441" s="1" t="s">
        <v>902</v>
      </c>
      <c r="E1441" s="1" t="s">
        <v>651</v>
      </c>
      <c r="F1441" s="1" t="s">
        <v>36</v>
      </c>
      <c r="G1441" s="1" t="s">
        <v>1642</v>
      </c>
      <c r="H1441" s="1" t="s">
        <v>219</v>
      </c>
      <c r="I1441" s="1" t="s">
        <v>392</v>
      </c>
      <c r="J1441" s="1" t="s">
        <v>198</v>
      </c>
    </row>
    <row r="1442" spans="1:10" x14ac:dyDescent="0.25">
      <c r="A1442" s="1" t="s">
        <v>2314</v>
      </c>
      <c r="B1442" s="1" t="s">
        <v>508</v>
      </c>
      <c r="C1442" s="1" t="s">
        <v>242</v>
      </c>
      <c r="D1442" s="1" t="s">
        <v>1229</v>
      </c>
      <c r="E1442" s="1" t="s">
        <v>752</v>
      </c>
      <c r="F1442" s="1" t="s">
        <v>195</v>
      </c>
      <c r="G1442" s="1" t="s">
        <v>1743</v>
      </c>
      <c r="H1442" s="1" t="s">
        <v>238</v>
      </c>
      <c r="I1442" s="1" t="s">
        <v>205</v>
      </c>
      <c r="J1442" s="1" t="s">
        <v>512</v>
      </c>
    </row>
    <row r="1443" spans="1:10" x14ac:dyDescent="0.25">
      <c r="A1443" s="1" t="s">
        <v>2315</v>
      </c>
      <c r="B1443" s="1" t="s">
        <v>223</v>
      </c>
      <c r="C1443" s="1" t="s">
        <v>229</v>
      </c>
      <c r="D1443" s="1" t="s">
        <v>989</v>
      </c>
      <c r="E1443" s="1" t="s">
        <v>389</v>
      </c>
      <c r="F1443" s="1" t="s">
        <v>948</v>
      </c>
      <c r="G1443" s="1" t="s">
        <v>877</v>
      </c>
      <c r="H1443" s="1" t="s">
        <v>237</v>
      </c>
      <c r="I1443" s="1" t="s">
        <v>212</v>
      </c>
      <c r="J1443" s="1" t="s">
        <v>438</v>
      </c>
    </row>
    <row r="1444" spans="1:10" x14ac:dyDescent="0.25">
      <c r="A1444" s="1" t="s">
        <v>2316</v>
      </c>
      <c r="B1444" s="1" t="s">
        <v>388</v>
      </c>
      <c r="C1444" s="1" t="s">
        <v>229</v>
      </c>
      <c r="D1444" s="1" t="s">
        <v>976</v>
      </c>
      <c r="E1444" s="1" t="s">
        <v>223</v>
      </c>
      <c r="F1444" s="1" t="s">
        <v>36</v>
      </c>
      <c r="G1444" s="1" t="s">
        <v>979</v>
      </c>
      <c r="H1444" s="1" t="s">
        <v>237</v>
      </c>
      <c r="I1444" s="1" t="s">
        <v>212</v>
      </c>
      <c r="J1444" s="1" t="s">
        <v>402</v>
      </c>
    </row>
    <row r="1445" spans="1:10" x14ac:dyDescent="0.25">
      <c r="A1445" s="1" t="s">
        <v>2317</v>
      </c>
      <c r="B1445" s="1" t="s">
        <v>676</v>
      </c>
      <c r="C1445" s="1" t="s">
        <v>242</v>
      </c>
      <c r="D1445" s="1" t="s">
        <v>1267</v>
      </c>
      <c r="E1445" s="1" t="s">
        <v>817</v>
      </c>
      <c r="F1445" s="1" t="s">
        <v>36</v>
      </c>
      <c r="G1445" s="1" t="s">
        <v>327</v>
      </c>
      <c r="H1445" s="1" t="s">
        <v>237</v>
      </c>
      <c r="I1445" s="1" t="s">
        <v>274</v>
      </c>
      <c r="J1445" s="1" t="s">
        <v>438</v>
      </c>
    </row>
    <row r="1446" spans="1:10" x14ac:dyDescent="0.25">
      <c r="A1446" s="1" t="s">
        <v>2318</v>
      </c>
      <c r="B1446" s="1" t="s">
        <v>501</v>
      </c>
      <c r="C1446" s="1" t="s">
        <v>504</v>
      </c>
      <c r="D1446" s="1" t="s">
        <v>541</v>
      </c>
      <c r="E1446" s="1" t="s">
        <v>651</v>
      </c>
      <c r="F1446" s="1" t="s">
        <v>36</v>
      </c>
      <c r="G1446" s="1" t="s">
        <v>1579</v>
      </c>
      <c r="H1446" s="1" t="s">
        <v>283</v>
      </c>
      <c r="I1446" s="1" t="s">
        <v>219</v>
      </c>
      <c r="J1446" s="1" t="s">
        <v>693</v>
      </c>
    </row>
    <row r="1447" spans="1:10" x14ac:dyDescent="0.25">
      <c r="A1447" s="1" t="s">
        <v>2319</v>
      </c>
      <c r="B1447" s="1" t="s">
        <v>345</v>
      </c>
      <c r="C1447" s="1" t="s">
        <v>504</v>
      </c>
      <c r="D1447" s="1" t="s">
        <v>314</v>
      </c>
      <c r="E1447" s="1" t="s">
        <v>389</v>
      </c>
      <c r="F1447" s="1" t="s">
        <v>36</v>
      </c>
      <c r="G1447" s="1" t="s">
        <v>1704</v>
      </c>
      <c r="H1447" s="1" t="s">
        <v>307</v>
      </c>
      <c r="I1447" s="1" t="s">
        <v>204</v>
      </c>
      <c r="J1447" s="1" t="s">
        <v>408</v>
      </c>
    </row>
    <row r="1448" spans="1:10" x14ac:dyDescent="0.25">
      <c r="A1448" s="1" t="s">
        <v>2320</v>
      </c>
      <c r="B1448" s="1" t="s">
        <v>379</v>
      </c>
      <c r="C1448" s="1" t="s">
        <v>651</v>
      </c>
      <c r="D1448" s="1" t="s">
        <v>310</v>
      </c>
      <c r="E1448" s="1" t="s">
        <v>391</v>
      </c>
      <c r="F1448" s="1" t="s">
        <v>36</v>
      </c>
      <c r="G1448" s="1" t="s">
        <v>468</v>
      </c>
      <c r="H1448" s="1" t="s">
        <v>261</v>
      </c>
      <c r="I1448" s="1" t="s">
        <v>204</v>
      </c>
      <c r="J1448" s="1" t="s">
        <v>425</v>
      </c>
    </row>
    <row r="1449" spans="1:10" x14ac:dyDescent="0.25">
      <c r="A1449" s="1" t="s">
        <v>2321</v>
      </c>
      <c r="B1449" s="1" t="s">
        <v>229</v>
      </c>
      <c r="C1449" s="1" t="s">
        <v>850</v>
      </c>
      <c r="D1449" s="1" t="s">
        <v>299</v>
      </c>
      <c r="E1449" s="1" t="s">
        <v>739</v>
      </c>
      <c r="F1449" s="1" t="s">
        <v>36</v>
      </c>
      <c r="G1449" s="1" t="s">
        <v>456</v>
      </c>
      <c r="H1449" s="1" t="s">
        <v>302</v>
      </c>
      <c r="I1449" s="1" t="s">
        <v>204</v>
      </c>
      <c r="J1449" s="1" t="s">
        <v>412</v>
      </c>
    </row>
    <row r="1450" spans="1:10" x14ac:dyDescent="0.25">
      <c r="A1450" s="1" t="s">
        <v>2322</v>
      </c>
      <c r="B1450" s="1" t="s">
        <v>674</v>
      </c>
      <c r="C1450" s="1" t="s">
        <v>522</v>
      </c>
      <c r="D1450" s="1" t="s">
        <v>1219</v>
      </c>
      <c r="E1450" s="1" t="s">
        <v>223</v>
      </c>
      <c r="F1450" s="1" t="s">
        <v>36</v>
      </c>
      <c r="G1450" s="1" t="s">
        <v>478</v>
      </c>
      <c r="H1450" s="1" t="s">
        <v>283</v>
      </c>
      <c r="I1450" s="1" t="s">
        <v>274</v>
      </c>
      <c r="J1450" s="1" t="s">
        <v>43</v>
      </c>
    </row>
    <row r="1451" spans="1:10" x14ac:dyDescent="0.25">
      <c r="A1451" s="1" t="s">
        <v>2323</v>
      </c>
      <c r="B1451" s="1" t="s">
        <v>357</v>
      </c>
      <c r="C1451" s="1" t="s">
        <v>764</v>
      </c>
      <c r="D1451" s="1" t="s">
        <v>768</v>
      </c>
      <c r="E1451" s="1" t="s">
        <v>380</v>
      </c>
      <c r="F1451" s="1" t="s">
        <v>36</v>
      </c>
      <c r="G1451" s="1" t="s">
        <v>1531</v>
      </c>
      <c r="H1451" s="1" t="s">
        <v>231</v>
      </c>
      <c r="I1451" s="1" t="s">
        <v>238</v>
      </c>
      <c r="J1451" s="1" t="s">
        <v>660</v>
      </c>
    </row>
    <row r="1452" spans="1:10" x14ac:dyDescent="0.25">
      <c r="A1452" s="1" t="s">
        <v>2324</v>
      </c>
      <c r="B1452" s="1" t="s">
        <v>229</v>
      </c>
      <c r="C1452" s="1" t="s">
        <v>235</v>
      </c>
      <c r="D1452" s="1" t="s">
        <v>815</v>
      </c>
      <c r="E1452" s="1" t="s">
        <v>389</v>
      </c>
      <c r="F1452" s="1" t="s">
        <v>1702</v>
      </c>
      <c r="G1452" s="1" t="s">
        <v>1463</v>
      </c>
      <c r="H1452" s="1" t="s">
        <v>237</v>
      </c>
      <c r="I1452" s="1" t="s">
        <v>212</v>
      </c>
      <c r="J1452" s="1" t="s">
        <v>512</v>
      </c>
    </row>
    <row r="1453" spans="1:10" x14ac:dyDescent="0.25">
      <c r="A1453" s="1" t="s">
        <v>2325</v>
      </c>
      <c r="B1453" s="1" t="s">
        <v>651</v>
      </c>
      <c r="C1453" s="1" t="s">
        <v>522</v>
      </c>
      <c r="D1453" s="1" t="s">
        <v>920</v>
      </c>
      <c r="E1453" s="1" t="s">
        <v>850</v>
      </c>
      <c r="F1453" s="1" t="s">
        <v>1702</v>
      </c>
      <c r="G1453" s="1" t="s">
        <v>1754</v>
      </c>
      <c r="H1453" s="1" t="s">
        <v>273</v>
      </c>
      <c r="I1453" s="1" t="s">
        <v>238</v>
      </c>
      <c r="J1453" s="1" t="s">
        <v>399</v>
      </c>
    </row>
    <row r="1454" spans="1:10" x14ac:dyDescent="0.25">
      <c r="A1454" s="1" t="s">
        <v>2326</v>
      </c>
      <c r="B1454" s="1" t="s">
        <v>380</v>
      </c>
      <c r="C1454" s="1" t="s">
        <v>522</v>
      </c>
      <c r="D1454" s="1" t="s">
        <v>895</v>
      </c>
      <c r="E1454" s="1" t="s">
        <v>384</v>
      </c>
      <c r="F1454" s="1" t="s">
        <v>195</v>
      </c>
      <c r="G1454" s="1" t="s">
        <v>1808</v>
      </c>
      <c r="H1454" s="1" t="s">
        <v>204</v>
      </c>
      <c r="I1454" s="1" t="s">
        <v>212</v>
      </c>
      <c r="J1454" s="1" t="s">
        <v>396</v>
      </c>
    </row>
    <row r="1455" spans="1:10" x14ac:dyDescent="0.25">
      <c r="A1455" s="1" t="s">
        <v>2327</v>
      </c>
      <c r="B1455" s="1" t="s">
        <v>380</v>
      </c>
      <c r="C1455" s="1" t="s">
        <v>380</v>
      </c>
      <c r="D1455" s="1" t="s">
        <v>1279</v>
      </c>
      <c r="E1455" s="1" t="s">
        <v>850</v>
      </c>
      <c r="F1455" s="1" t="s">
        <v>36</v>
      </c>
      <c r="G1455" s="1" t="s">
        <v>1737</v>
      </c>
      <c r="H1455" s="1" t="s">
        <v>219</v>
      </c>
      <c r="I1455" s="1" t="s">
        <v>392</v>
      </c>
      <c r="J1455" s="1" t="s">
        <v>737</v>
      </c>
    </row>
    <row r="1456" spans="1:10" x14ac:dyDescent="0.25">
      <c r="A1456" s="1" t="s">
        <v>2328</v>
      </c>
      <c r="B1456" s="1" t="s">
        <v>522</v>
      </c>
      <c r="C1456" s="1" t="s">
        <v>522</v>
      </c>
      <c r="D1456" s="1" t="s">
        <v>860</v>
      </c>
      <c r="E1456" s="1" t="s">
        <v>384</v>
      </c>
      <c r="F1456" s="1" t="s">
        <v>195</v>
      </c>
      <c r="G1456" s="1" t="s">
        <v>1499</v>
      </c>
      <c r="H1456" s="1" t="s">
        <v>219</v>
      </c>
      <c r="I1456" s="1" t="s">
        <v>392</v>
      </c>
      <c r="J1456" s="1" t="s">
        <v>737</v>
      </c>
    </row>
    <row r="1457" spans="1:10" x14ac:dyDescent="0.25">
      <c r="A1457" s="1" t="s">
        <v>2329</v>
      </c>
      <c r="B1457" s="1" t="s">
        <v>817</v>
      </c>
      <c r="C1457" s="1" t="s">
        <v>817</v>
      </c>
      <c r="D1457" s="1" t="s">
        <v>754</v>
      </c>
      <c r="E1457" s="1" t="s">
        <v>811</v>
      </c>
      <c r="F1457" s="1" t="s">
        <v>1702</v>
      </c>
      <c r="G1457" s="1" t="s">
        <v>1539</v>
      </c>
      <c r="H1457" s="1" t="s">
        <v>273</v>
      </c>
      <c r="I1457" s="1" t="s">
        <v>238</v>
      </c>
      <c r="J1457" s="1" t="s">
        <v>629</v>
      </c>
    </row>
    <row r="1458" spans="1:10" x14ac:dyDescent="0.25">
      <c r="A1458" s="1" t="s">
        <v>2330</v>
      </c>
      <c r="B1458" s="1" t="s">
        <v>886</v>
      </c>
      <c r="C1458" s="1" t="s">
        <v>886</v>
      </c>
      <c r="D1458" s="1" t="s">
        <v>914</v>
      </c>
      <c r="E1458" s="1" t="s">
        <v>517</v>
      </c>
      <c r="F1458" s="1" t="s">
        <v>1702</v>
      </c>
      <c r="G1458" s="1" t="s">
        <v>1499</v>
      </c>
      <c r="H1458" s="1" t="s">
        <v>273</v>
      </c>
      <c r="I1458" s="1" t="s">
        <v>219</v>
      </c>
      <c r="J1458" s="1" t="s">
        <v>663</v>
      </c>
    </row>
    <row r="1459" spans="1:10" x14ac:dyDescent="0.25">
      <c r="A1459" s="1" t="s">
        <v>2331</v>
      </c>
      <c r="B1459" s="1" t="s">
        <v>388</v>
      </c>
      <c r="C1459" s="1" t="s">
        <v>235</v>
      </c>
      <c r="D1459" s="1" t="s">
        <v>815</v>
      </c>
      <c r="E1459" s="1" t="s">
        <v>223</v>
      </c>
      <c r="F1459" s="1" t="s">
        <v>195</v>
      </c>
      <c r="G1459" s="1" t="s">
        <v>2332</v>
      </c>
      <c r="H1459" s="1" t="s">
        <v>237</v>
      </c>
      <c r="I1459" s="1" t="s">
        <v>238</v>
      </c>
      <c r="J1459" s="1" t="s">
        <v>438</v>
      </c>
    </row>
    <row r="1460" spans="1:10" x14ac:dyDescent="0.25">
      <c r="A1460" s="1" t="s">
        <v>2333</v>
      </c>
      <c r="B1460" s="1" t="s">
        <v>501</v>
      </c>
      <c r="C1460" s="1" t="s">
        <v>764</v>
      </c>
      <c r="D1460" s="1" t="s">
        <v>575</v>
      </c>
      <c r="E1460" s="1" t="s">
        <v>651</v>
      </c>
      <c r="F1460" s="1" t="s">
        <v>36</v>
      </c>
      <c r="G1460" s="1" t="s">
        <v>1939</v>
      </c>
      <c r="H1460" s="1" t="s">
        <v>237</v>
      </c>
      <c r="I1460" s="1" t="s">
        <v>274</v>
      </c>
      <c r="J1460" s="1" t="s">
        <v>664</v>
      </c>
    </row>
    <row r="1461" spans="1:10" x14ac:dyDescent="0.25">
      <c r="A1461" s="1" t="s">
        <v>2334</v>
      </c>
      <c r="B1461" s="1" t="s">
        <v>723</v>
      </c>
      <c r="C1461" s="1" t="s">
        <v>388</v>
      </c>
      <c r="D1461" s="1" t="s">
        <v>591</v>
      </c>
      <c r="E1461" s="1" t="s">
        <v>235</v>
      </c>
      <c r="F1461" s="1" t="s">
        <v>36</v>
      </c>
      <c r="G1461" s="1" t="s">
        <v>1362</v>
      </c>
      <c r="H1461" s="1" t="s">
        <v>237</v>
      </c>
      <c r="I1461" s="1" t="s">
        <v>238</v>
      </c>
      <c r="J1461" s="1" t="s">
        <v>660</v>
      </c>
    </row>
    <row r="1462" spans="1:10" x14ac:dyDescent="0.25">
      <c r="A1462" s="1" t="s">
        <v>2335</v>
      </c>
      <c r="B1462" s="1" t="s">
        <v>300</v>
      </c>
      <c r="C1462" s="1" t="s">
        <v>359</v>
      </c>
      <c r="D1462" s="1" t="s">
        <v>329</v>
      </c>
      <c r="E1462" s="1" t="s">
        <v>633</v>
      </c>
      <c r="F1462" s="1" t="s">
        <v>36</v>
      </c>
      <c r="G1462" s="1" t="s">
        <v>865</v>
      </c>
      <c r="H1462" s="1" t="s">
        <v>204</v>
      </c>
      <c r="I1462" s="1" t="s">
        <v>238</v>
      </c>
      <c r="J1462" s="1" t="s">
        <v>629</v>
      </c>
    </row>
    <row r="1463" spans="1:10" x14ac:dyDescent="0.25">
      <c r="A1463" s="1" t="s">
        <v>2336</v>
      </c>
      <c r="B1463" s="1" t="s">
        <v>610</v>
      </c>
      <c r="C1463" s="1" t="s">
        <v>207</v>
      </c>
      <c r="D1463" s="1" t="s">
        <v>1226</v>
      </c>
      <c r="E1463" s="1" t="s">
        <v>501</v>
      </c>
      <c r="F1463" s="1" t="s">
        <v>36</v>
      </c>
      <c r="G1463" s="1" t="s">
        <v>563</v>
      </c>
      <c r="H1463" s="1" t="s">
        <v>204</v>
      </c>
      <c r="I1463" s="1" t="s">
        <v>238</v>
      </c>
      <c r="J1463" s="1" t="s">
        <v>701</v>
      </c>
    </row>
    <row r="1464" spans="1:10" x14ac:dyDescent="0.25">
      <c r="A1464" s="1" t="s">
        <v>2337</v>
      </c>
      <c r="B1464" s="1" t="s">
        <v>588</v>
      </c>
      <c r="C1464" s="1" t="s">
        <v>371</v>
      </c>
      <c r="D1464" s="1" t="s">
        <v>100</v>
      </c>
      <c r="E1464" s="1" t="s">
        <v>337</v>
      </c>
      <c r="F1464" s="1" t="s">
        <v>36</v>
      </c>
      <c r="G1464" s="1" t="s">
        <v>1745</v>
      </c>
      <c r="H1464" s="1" t="s">
        <v>273</v>
      </c>
      <c r="I1464" s="1" t="s">
        <v>274</v>
      </c>
      <c r="J1464" s="1" t="s">
        <v>701</v>
      </c>
    </row>
    <row r="1465" spans="1:10" x14ac:dyDescent="0.25">
      <c r="A1465" s="1" t="s">
        <v>2338</v>
      </c>
      <c r="B1465" s="1" t="s">
        <v>1206</v>
      </c>
      <c r="C1465" s="1" t="s">
        <v>330</v>
      </c>
      <c r="D1465" s="1" t="s">
        <v>60</v>
      </c>
      <c r="E1465" s="1" t="s">
        <v>723</v>
      </c>
      <c r="F1465" s="1" t="s">
        <v>36</v>
      </c>
      <c r="G1465" s="1" t="s">
        <v>781</v>
      </c>
      <c r="H1465" s="1" t="s">
        <v>283</v>
      </c>
      <c r="I1465" s="1" t="s">
        <v>274</v>
      </c>
      <c r="J1465" s="1" t="s">
        <v>512</v>
      </c>
    </row>
    <row r="1466" spans="1:10" x14ac:dyDescent="0.25">
      <c r="A1466" s="1" t="s">
        <v>2339</v>
      </c>
      <c r="B1466" s="1" t="s">
        <v>100</v>
      </c>
      <c r="C1466" s="1" t="s">
        <v>292</v>
      </c>
      <c r="D1466" s="1" t="s">
        <v>59</v>
      </c>
      <c r="E1466" s="1" t="s">
        <v>723</v>
      </c>
      <c r="F1466" s="1" t="s">
        <v>36</v>
      </c>
      <c r="G1466" s="1" t="s">
        <v>729</v>
      </c>
      <c r="H1466" s="1" t="s">
        <v>231</v>
      </c>
      <c r="I1466" s="1" t="s">
        <v>238</v>
      </c>
      <c r="J1466" s="1" t="s">
        <v>438</v>
      </c>
    </row>
    <row r="1467" spans="1:10" x14ac:dyDescent="0.25">
      <c r="A1467" s="1" t="s">
        <v>2340</v>
      </c>
      <c r="B1467" s="1" t="s">
        <v>152</v>
      </c>
      <c r="C1467" s="1" t="s">
        <v>330</v>
      </c>
      <c r="D1467" s="1" t="s">
        <v>73</v>
      </c>
      <c r="E1467" s="1" t="s">
        <v>378</v>
      </c>
      <c r="F1467" s="1" t="s">
        <v>36</v>
      </c>
      <c r="G1467" s="1" t="s">
        <v>981</v>
      </c>
      <c r="H1467" s="1" t="s">
        <v>237</v>
      </c>
      <c r="I1467" s="1" t="s">
        <v>238</v>
      </c>
      <c r="J1467" s="1" t="s">
        <v>512</v>
      </c>
    </row>
    <row r="1468" spans="1:10" x14ac:dyDescent="0.25">
      <c r="A1468" s="1" t="s">
        <v>2341</v>
      </c>
      <c r="B1468" s="1" t="s">
        <v>298</v>
      </c>
      <c r="C1468" s="1" t="s">
        <v>353</v>
      </c>
      <c r="D1468" s="1" t="s">
        <v>286</v>
      </c>
      <c r="E1468" s="1" t="s">
        <v>317</v>
      </c>
      <c r="F1468" s="1" t="s">
        <v>36</v>
      </c>
      <c r="G1468" s="1" t="s">
        <v>1579</v>
      </c>
      <c r="H1468" s="1" t="s">
        <v>261</v>
      </c>
      <c r="I1468" s="1" t="s">
        <v>219</v>
      </c>
      <c r="J1468" s="1" t="s">
        <v>647</v>
      </c>
    </row>
    <row r="1469" spans="1:10" x14ac:dyDescent="0.25">
      <c r="A1469" s="1" t="s">
        <v>2342</v>
      </c>
      <c r="B1469" s="1" t="s">
        <v>578</v>
      </c>
      <c r="C1469" s="1" t="s">
        <v>241</v>
      </c>
      <c r="D1469" s="1" t="s">
        <v>489</v>
      </c>
      <c r="E1469" s="1" t="s">
        <v>245</v>
      </c>
      <c r="F1469" s="1" t="s">
        <v>36</v>
      </c>
      <c r="G1469" s="1" t="s">
        <v>203</v>
      </c>
      <c r="H1469" s="1" t="s">
        <v>261</v>
      </c>
      <c r="I1469" s="1" t="s">
        <v>219</v>
      </c>
      <c r="J1469" s="1" t="s">
        <v>438</v>
      </c>
    </row>
    <row r="1470" spans="1:10" x14ac:dyDescent="0.25">
      <c r="A1470" s="1" t="s">
        <v>2343</v>
      </c>
      <c r="B1470" s="1" t="s">
        <v>768</v>
      </c>
      <c r="C1470" s="1" t="s">
        <v>605</v>
      </c>
      <c r="D1470" s="1" t="s">
        <v>350</v>
      </c>
      <c r="E1470" s="1" t="s">
        <v>371</v>
      </c>
      <c r="F1470" s="1" t="s">
        <v>36</v>
      </c>
      <c r="G1470" s="1" t="s">
        <v>376</v>
      </c>
      <c r="H1470" s="1" t="s">
        <v>283</v>
      </c>
      <c r="I1470" s="1" t="s">
        <v>204</v>
      </c>
      <c r="J1470" s="1" t="s">
        <v>512</v>
      </c>
    </row>
    <row r="1471" spans="1:10" x14ac:dyDescent="0.25">
      <c r="A1471" s="1" t="s">
        <v>2344</v>
      </c>
      <c r="B1471" s="1" t="s">
        <v>571</v>
      </c>
      <c r="C1471" s="1" t="s">
        <v>581</v>
      </c>
      <c r="D1471" s="1" t="s">
        <v>528</v>
      </c>
      <c r="E1471" s="1" t="s">
        <v>623</v>
      </c>
      <c r="F1471" s="1" t="s">
        <v>36</v>
      </c>
      <c r="G1471" s="1" t="s">
        <v>717</v>
      </c>
      <c r="H1471" s="1" t="s">
        <v>261</v>
      </c>
      <c r="I1471" s="1" t="s">
        <v>219</v>
      </c>
      <c r="J1471" s="1" t="s">
        <v>693</v>
      </c>
    </row>
    <row r="1472" spans="1:10" x14ac:dyDescent="0.25">
      <c r="A1472" s="1" t="s">
        <v>2345</v>
      </c>
      <c r="B1472" s="1" t="s">
        <v>1242</v>
      </c>
      <c r="C1472" s="1" t="s">
        <v>627</v>
      </c>
      <c r="D1472" s="1" t="s">
        <v>379</v>
      </c>
      <c r="E1472" s="1" t="s">
        <v>367</v>
      </c>
      <c r="F1472" s="1" t="s">
        <v>36</v>
      </c>
      <c r="G1472" s="1" t="s">
        <v>203</v>
      </c>
      <c r="H1472" s="1" t="s">
        <v>237</v>
      </c>
      <c r="I1472" s="1" t="s">
        <v>274</v>
      </c>
      <c r="J1472" s="1" t="s">
        <v>660</v>
      </c>
    </row>
    <row r="1473" spans="1:10" x14ac:dyDescent="0.25">
      <c r="A1473" s="1" t="s">
        <v>2346</v>
      </c>
      <c r="B1473" s="1" t="s">
        <v>571</v>
      </c>
      <c r="C1473" s="1" t="s">
        <v>514</v>
      </c>
      <c r="D1473" s="1" t="s">
        <v>764</v>
      </c>
      <c r="E1473" s="1" t="s">
        <v>353</v>
      </c>
      <c r="F1473" s="1" t="s">
        <v>36</v>
      </c>
      <c r="G1473" s="1" t="s">
        <v>566</v>
      </c>
      <c r="H1473" s="1" t="s">
        <v>273</v>
      </c>
      <c r="I1473" s="1" t="s">
        <v>274</v>
      </c>
      <c r="J1473" s="1" t="s">
        <v>663</v>
      </c>
    </row>
    <row r="1474" spans="1:10" x14ac:dyDescent="0.25">
      <c r="A1474" s="1" t="s">
        <v>2347</v>
      </c>
      <c r="B1474" s="1" t="s">
        <v>1175</v>
      </c>
      <c r="C1474" s="1" t="s">
        <v>627</v>
      </c>
      <c r="D1474" s="1" t="s">
        <v>389</v>
      </c>
      <c r="E1474" s="1" t="s">
        <v>620</v>
      </c>
      <c r="F1474" s="1" t="s">
        <v>36</v>
      </c>
      <c r="G1474" s="1" t="s">
        <v>566</v>
      </c>
      <c r="H1474" s="1" t="s">
        <v>273</v>
      </c>
      <c r="I1474" s="1" t="s">
        <v>274</v>
      </c>
      <c r="J1474" s="1" t="s">
        <v>983</v>
      </c>
    </row>
    <row r="1475" spans="1:10" x14ac:dyDescent="0.25">
      <c r="A1475" s="1" t="s">
        <v>2348</v>
      </c>
      <c r="B1475" s="1" t="s">
        <v>818</v>
      </c>
      <c r="C1475" s="1" t="s">
        <v>173</v>
      </c>
      <c r="D1475" s="1" t="s">
        <v>396</v>
      </c>
      <c r="E1475" s="1" t="s">
        <v>222</v>
      </c>
      <c r="F1475" s="1" t="s">
        <v>36</v>
      </c>
      <c r="G1475" s="1" t="s">
        <v>2015</v>
      </c>
      <c r="H1475" s="1" t="s">
        <v>237</v>
      </c>
      <c r="I1475" s="1" t="s">
        <v>274</v>
      </c>
      <c r="J1475" s="1" t="s">
        <v>983</v>
      </c>
    </row>
    <row r="1476" spans="1:10" x14ac:dyDescent="0.25">
      <c r="A1476" s="1" t="s">
        <v>2349</v>
      </c>
      <c r="B1476" s="1" t="s">
        <v>930</v>
      </c>
      <c r="C1476" s="1" t="s">
        <v>65</v>
      </c>
      <c r="D1476" s="1" t="s">
        <v>512</v>
      </c>
      <c r="E1476" s="1" t="s">
        <v>605</v>
      </c>
      <c r="F1476" s="1" t="s">
        <v>36</v>
      </c>
      <c r="G1476" s="1" t="s">
        <v>799</v>
      </c>
      <c r="H1476" s="1" t="s">
        <v>237</v>
      </c>
      <c r="I1476" s="1" t="s">
        <v>274</v>
      </c>
      <c r="J1476" s="1" t="s">
        <v>407</v>
      </c>
    </row>
    <row r="1477" spans="1:10" x14ac:dyDescent="0.25">
      <c r="A1477" s="1" t="s">
        <v>2350</v>
      </c>
      <c r="B1477" s="1" t="s">
        <v>935</v>
      </c>
      <c r="C1477" s="1" t="s">
        <v>344</v>
      </c>
      <c r="D1477" s="1" t="s">
        <v>396</v>
      </c>
      <c r="E1477" s="1" t="s">
        <v>241</v>
      </c>
      <c r="F1477" s="1" t="s">
        <v>36</v>
      </c>
      <c r="G1477" s="1" t="s">
        <v>1353</v>
      </c>
      <c r="H1477" s="1" t="s">
        <v>231</v>
      </c>
      <c r="I1477" s="1" t="s">
        <v>212</v>
      </c>
      <c r="J1477" s="1" t="s">
        <v>411</v>
      </c>
    </row>
    <row r="1478" spans="1:10" x14ac:dyDescent="0.25">
      <c r="A1478" s="1" t="s">
        <v>2351</v>
      </c>
      <c r="B1478" s="1" t="s">
        <v>598</v>
      </c>
      <c r="C1478" s="1" t="s">
        <v>711</v>
      </c>
      <c r="D1478" s="1" t="s">
        <v>398</v>
      </c>
      <c r="E1478" s="1" t="s">
        <v>241</v>
      </c>
      <c r="F1478" s="1" t="s">
        <v>36</v>
      </c>
      <c r="G1478" s="1" t="s">
        <v>1258</v>
      </c>
      <c r="H1478" s="1" t="s">
        <v>237</v>
      </c>
      <c r="I1478" s="1" t="s">
        <v>238</v>
      </c>
      <c r="J1478" s="1" t="s">
        <v>404</v>
      </c>
    </row>
    <row r="1479" spans="1:10" x14ac:dyDescent="0.25">
      <c r="A1479" s="1" t="s">
        <v>2352</v>
      </c>
      <c r="B1479" s="1" t="s">
        <v>1493</v>
      </c>
      <c r="C1479" s="1" t="s">
        <v>711</v>
      </c>
      <c r="D1479" s="1" t="s">
        <v>398</v>
      </c>
      <c r="E1479" s="1" t="s">
        <v>550</v>
      </c>
      <c r="F1479" s="1" t="s">
        <v>36</v>
      </c>
      <c r="G1479" s="1" t="s">
        <v>1461</v>
      </c>
      <c r="H1479" s="1" t="s">
        <v>237</v>
      </c>
      <c r="I1479" s="1" t="s">
        <v>238</v>
      </c>
      <c r="J1479" s="1" t="s">
        <v>498</v>
      </c>
    </row>
    <row r="1480" spans="1:10" x14ac:dyDescent="0.25">
      <c r="A1480" s="1" t="s">
        <v>2353</v>
      </c>
      <c r="B1480" s="1" t="s">
        <v>592</v>
      </c>
      <c r="C1480" s="1" t="s">
        <v>514</v>
      </c>
      <c r="D1480" s="1" t="s">
        <v>649</v>
      </c>
      <c r="E1480" s="1" t="s">
        <v>215</v>
      </c>
      <c r="F1480" s="1" t="s">
        <v>36</v>
      </c>
      <c r="G1480" s="1" t="s">
        <v>1516</v>
      </c>
      <c r="H1480" s="1" t="s">
        <v>273</v>
      </c>
      <c r="I1480" s="1" t="s">
        <v>274</v>
      </c>
      <c r="J1480" s="1" t="s">
        <v>402</v>
      </c>
    </row>
    <row r="1481" spans="1:10" x14ac:dyDescent="0.25">
      <c r="A1481" s="1" t="s">
        <v>2354</v>
      </c>
      <c r="B1481" s="1" t="s">
        <v>329</v>
      </c>
      <c r="C1481" s="1" t="s">
        <v>627</v>
      </c>
      <c r="D1481" s="1" t="s">
        <v>505</v>
      </c>
      <c r="E1481" s="1" t="s">
        <v>249</v>
      </c>
      <c r="F1481" s="1" t="s">
        <v>36</v>
      </c>
      <c r="G1481" s="1" t="s">
        <v>1541</v>
      </c>
      <c r="H1481" s="1" t="s">
        <v>283</v>
      </c>
      <c r="I1481" s="1" t="s">
        <v>219</v>
      </c>
      <c r="J1481" s="1" t="s">
        <v>629</v>
      </c>
    </row>
    <row r="1482" spans="1:10" x14ac:dyDescent="0.25">
      <c r="A1482" s="1" t="s">
        <v>2355</v>
      </c>
      <c r="B1482" s="1" t="s">
        <v>588</v>
      </c>
      <c r="C1482" s="1" t="s">
        <v>602</v>
      </c>
      <c r="D1482" s="1" t="s">
        <v>501</v>
      </c>
      <c r="E1482" s="1" t="s">
        <v>249</v>
      </c>
      <c r="F1482" s="1" t="s">
        <v>36</v>
      </c>
      <c r="G1482" s="1" t="s">
        <v>1539</v>
      </c>
      <c r="H1482" s="1" t="s">
        <v>283</v>
      </c>
      <c r="I1482" s="1" t="s">
        <v>219</v>
      </c>
      <c r="J1482" s="1" t="s">
        <v>737</v>
      </c>
    </row>
    <row r="1483" spans="1:10" x14ac:dyDescent="0.25">
      <c r="A1483" s="1" t="s">
        <v>2356</v>
      </c>
      <c r="B1483" s="1" t="s">
        <v>1583</v>
      </c>
      <c r="C1483" s="1" t="s">
        <v>581</v>
      </c>
      <c r="D1483" s="1" t="s">
        <v>194</v>
      </c>
      <c r="E1483" s="1" t="s">
        <v>353</v>
      </c>
      <c r="F1483" s="1" t="s">
        <v>36</v>
      </c>
      <c r="G1483" s="1" t="s">
        <v>931</v>
      </c>
      <c r="H1483" s="1" t="s">
        <v>261</v>
      </c>
      <c r="I1483" s="1" t="s">
        <v>274</v>
      </c>
      <c r="J1483" s="1" t="s">
        <v>503</v>
      </c>
    </row>
    <row r="1484" spans="1:10" x14ac:dyDescent="0.25">
      <c r="A1484" s="1" t="s">
        <v>2357</v>
      </c>
      <c r="B1484" s="1" t="s">
        <v>298</v>
      </c>
      <c r="C1484" s="1" t="s">
        <v>241</v>
      </c>
      <c r="D1484" s="1" t="s">
        <v>489</v>
      </c>
      <c r="E1484" s="1" t="s">
        <v>367</v>
      </c>
      <c r="F1484" s="1" t="s">
        <v>36</v>
      </c>
      <c r="G1484" s="1" t="s">
        <v>569</v>
      </c>
      <c r="H1484" s="1" t="s">
        <v>273</v>
      </c>
      <c r="I1484" s="1" t="s">
        <v>238</v>
      </c>
      <c r="J1484" s="1" t="s">
        <v>503</v>
      </c>
    </row>
    <row r="1485" spans="1:10" x14ac:dyDescent="0.25">
      <c r="A1485" s="1" t="s">
        <v>2358</v>
      </c>
      <c r="B1485" s="1" t="s">
        <v>562</v>
      </c>
      <c r="C1485" s="1" t="s">
        <v>550</v>
      </c>
      <c r="D1485" s="1" t="s">
        <v>633</v>
      </c>
      <c r="E1485" s="1" t="s">
        <v>300</v>
      </c>
      <c r="F1485" s="1" t="s">
        <v>36</v>
      </c>
      <c r="G1485" s="1" t="s">
        <v>987</v>
      </c>
      <c r="H1485" s="1" t="s">
        <v>237</v>
      </c>
      <c r="I1485" s="1" t="s">
        <v>238</v>
      </c>
      <c r="J1485" s="1" t="s">
        <v>664</v>
      </c>
    </row>
    <row r="1486" spans="1:10" x14ac:dyDescent="0.25">
      <c r="A1486" s="1" t="s">
        <v>2359</v>
      </c>
      <c r="B1486" s="1" t="s">
        <v>731</v>
      </c>
      <c r="C1486" s="1" t="s">
        <v>249</v>
      </c>
      <c r="D1486" s="1" t="s">
        <v>505</v>
      </c>
      <c r="E1486" s="1" t="s">
        <v>584</v>
      </c>
      <c r="F1486" s="1" t="s">
        <v>36</v>
      </c>
      <c r="G1486" s="1" t="s">
        <v>243</v>
      </c>
      <c r="H1486" s="1" t="s">
        <v>237</v>
      </c>
      <c r="I1486" s="1" t="s">
        <v>238</v>
      </c>
      <c r="J1486" s="1" t="s">
        <v>664</v>
      </c>
    </row>
    <row r="1487" spans="1:10" x14ac:dyDescent="0.25">
      <c r="A1487" s="1" t="s">
        <v>2360</v>
      </c>
      <c r="B1487" s="1" t="s">
        <v>336</v>
      </c>
      <c r="C1487" s="1" t="s">
        <v>228</v>
      </c>
      <c r="D1487" s="1" t="s">
        <v>379</v>
      </c>
      <c r="E1487" s="1" t="s">
        <v>584</v>
      </c>
      <c r="F1487" s="1" t="s">
        <v>36</v>
      </c>
      <c r="G1487" s="1" t="s">
        <v>785</v>
      </c>
      <c r="H1487" s="1" t="s">
        <v>231</v>
      </c>
      <c r="I1487" s="1" t="s">
        <v>212</v>
      </c>
      <c r="J1487" s="1" t="s">
        <v>664</v>
      </c>
    </row>
    <row r="1488" spans="1:10" x14ac:dyDescent="0.25">
      <c r="A1488" s="1" t="s">
        <v>2361</v>
      </c>
      <c r="B1488" s="1" t="s">
        <v>696</v>
      </c>
      <c r="C1488" s="1" t="s">
        <v>353</v>
      </c>
      <c r="D1488" s="1" t="s">
        <v>234</v>
      </c>
      <c r="E1488" s="1" t="s">
        <v>371</v>
      </c>
      <c r="F1488" s="1" t="s">
        <v>36</v>
      </c>
      <c r="G1488" s="1" t="s">
        <v>909</v>
      </c>
      <c r="H1488" s="1" t="s">
        <v>204</v>
      </c>
      <c r="I1488" s="1" t="s">
        <v>212</v>
      </c>
      <c r="J1488" s="1" t="s">
        <v>660</v>
      </c>
    </row>
    <row r="1489" spans="1:10" x14ac:dyDescent="0.25">
      <c r="A1489" s="1" t="s">
        <v>2362</v>
      </c>
      <c r="B1489" s="1" t="s">
        <v>87</v>
      </c>
      <c r="C1489" s="1" t="s">
        <v>245</v>
      </c>
      <c r="D1489" s="1" t="s">
        <v>674</v>
      </c>
      <c r="E1489" s="1" t="s">
        <v>539</v>
      </c>
      <c r="F1489" s="1" t="s">
        <v>36</v>
      </c>
      <c r="G1489" s="1" t="s">
        <v>1461</v>
      </c>
      <c r="H1489" s="1" t="s">
        <v>204</v>
      </c>
      <c r="I1489" s="1" t="s">
        <v>212</v>
      </c>
      <c r="J1489" s="1" t="s">
        <v>411</v>
      </c>
    </row>
    <row r="1490" spans="1:10" x14ac:dyDescent="0.25">
      <c r="A1490" s="1" t="s">
        <v>2363</v>
      </c>
      <c r="B1490" s="1" t="s">
        <v>245</v>
      </c>
      <c r="C1490" s="1" t="s">
        <v>292</v>
      </c>
      <c r="D1490" s="1" t="s">
        <v>334</v>
      </c>
      <c r="E1490" s="1" t="s">
        <v>207</v>
      </c>
      <c r="F1490" s="1" t="s">
        <v>36</v>
      </c>
      <c r="G1490" s="1" t="s">
        <v>1256</v>
      </c>
      <c r="H1490" s="1" t="s">
        <v>274</v>
      </c>
      <c r="I1490" s="1" t="s">
        <v>392</v>
      </c>
      <c r="J1490" s="1" t="s">
        <v>411</v>
      </c>
    </row>
    <row r="1491" spans="1:10" x14ac:dyDescent="0.25">
      <c r="A1491" s="1" t="s">
        <v>2364</v>
      </c>
      <c r="B1491" s="1" t="s">
        <v>300</v>
      </c>
      <c r="C1491" s="1" t="s">
        <v>334</v>
      </c>
      <c r="D1491" s="1" t="s">
        <v>372</v>
      </c>
      <c r="E1491" s="1" t="s">
        <v>207</v>
      </c>
      <c r="F1491" s="1" t="s">
        <v>36</v>
      </c>
      <c r="G1491" s="1" t="s">
        <v>1333</v>
      </c>
      <c r="H1491" s="1" t="s">
        <v>237</v>
      </c>
      <c r="I1491" s="1" t="s">
        <v>392</v>
      </c>
      <c r="J1491" s="1" t="s">
        <v>671</v>
      </c>
    </row>
    <row r="1492" spans="1:10" x14ac:dyDescent="0.25">
      <c r="A1492" s="1" t="s">
        <v>2365</v>
      </c>
      <c r="B1492" s="1" t="s">
        <v>382</v>
      </c>
      <c r="C1492" s="1" t="s">
        <v>372</v>
      </c>
      <c r="D1492" s="1" t="s">
        <v>489</v>
      </c>
      <c r="E1492" s="1" t="s">
        <v>194</v>
      </c>
      <c r="F1492" s="1" t="s">
        <v>36</v>
      </c>
      <c r="G1492" s="1" t="s">
        <v>951</v>
      </c>
      <c r="H1492" s="1" t="s">
        <v>231</v>
      </c>
      <c r="I1492" s="1" t="s">
        <v>238</v>
      </c>
      <c r="J1492" s="1" t="s">
        <v>427</v>
      </c>
    </row>
    <row r="1493" spans="1:10" x14ac:dyDescent="0.25">
      <c r="A1493" s="1" t="s">
        <v>2366</v>
      </c>
      <c r="B1493" s="1" t="s">
        <v>363</v>
      </c>
      <c r="C1493" s="1" t="s">
        <v>470</v>
      </c>
      <c r="D1493" s="1" t="s">
        <v>234</v>
      </c>
      <c r="E1493" s="1" t="s">
        <v>636</v>
      </c>
      <c r="F1493" s="1" t="s">
        <v>36</v>
      </c>
      <c r="G1493" s="1" t="s">
        <v>338</v>
      </c>
      <c r="H1493" s="1" t="s">
        <v>231</v>
      </c>
      <c r="I1493" s="1" t="s">
        <v>238</v>
      </c>
      <c r="J1493" s="1" t="s">
        <v>704</v>
      </c>
    </row>
    <row r="1494" spans="1:10" x14ac:dyDescent="0.25">
      <c r="A1494" s="1" t="s">
        <v>2367</v>
      </c>
      <c r="B1494" s="1" t="s">
        <v>764</v>
      </c>
      <c r="C1494" s="1" t="s">
        <v>676</v>
      </c>
      <c r="D1494" s="1" t="s">
        <v>442</v>
      </c>
      <c r="E1494" s="1" t="s">
        <v>746</v>
      </c>
      <c r="F1494" s="1" t="s">
        <v>36</v>
      </c>
      <c r="G1494" s="1" t="s">
        <v>1333</v>
      </c>
      <c r="H1494" s="1" t="s">
        <v>237</v>
      </c>
      <c r="I1494" s="1" t="s">
        <v>238</v>
      </c>
      <c r="J1494" s="1" t="s">
        <v>617</v>
      </c>
    </row>
    <row r="1495" spans="1:10" x14ac:dyDescent="0.25">
      <c r="A1495" s="1" t="s">
        <v>2368</v>
      </c>
      <c r="B1495" s="1" t="s">
        <v>223</v>
      </c>
      <c r="C1495" s="1" t="s">
        <v>388</v>
      </c>
      <c r="D1495" s="1" t="s">
        <v>493</v>
      </c>
      <c r="E1495" s="1" t="s">
        <v>373</v>
      </c>
      <c r="F1495" s="1" t="s">
        <v>36</v>
      </c>
      <c r="G1495" s="1" t="s">
        <v>981</v>
      </c>
      <c r="H1495" s="1" t="s">
        <v>204</v>
      </c>
      <c r="I1495" s="1" t="s">
        <v>392</v>
      </c>
      <c r="J1495" s="1" t="s">
        <v>77</v>
      </c>
    </row>
    <row r="1496" spans="1:10" x14ac:dyDescent="0.25">
      <c r="A1496" s="1" t="s">
        <v>2369</v>
      </c>
      <c r="B1496" s="1" t="s">
        <v>398</v>
      </c>
      <c r="C1496" s="1" t="s">
        <v>229</v>
      </c>
      <c r="D1496" s="1" t="s">
        <v>222</v>
      </c>
      <c r="E1496" s="1" t="s">
        <v>649</v>
      </c>
      <c r="F1496" s="1" t="s">
        <v>36</v>
      </c>
      <c r="G1496" s="1" t="s">
        <v>863</v>
      </c>
      <c r="H1496" s="1" t="s">
        <v>219</v>
      </c>
      <c r="I1496" s="1" t="s">
        <v>405</v>
      </c>
      <c r="J1496" s="1" t="s">
        <v>431</v>
      </c>
    </row>
    <row r="1497" spans="1:10" x14ac:dyDescent="0.25">
      <c r="A1497" s="1" t="s">
        <v>2370</v>
      </c>
      <c r="B1497" s="1" t="s">
        <v>631</v>
      </c>
      <c r="C1497" s="1" t="s">
        <v>817</v>
      </c>
      <c r="D1497" s="1" t="s">
        <v>47</v>
      </c>
      <c r="E1497" s="1" t="s">
        <v>223</v>
      </c>
      <c r="F1497" s="1" t="s">
        <v>36</v>
      </c>
      <c r="G1497" s="1" t="s">
        <v>858</v>
      </c>
      <c r="H1497" s="1" t="s">
        <v>212</v>
      </c>
      <c r="I1497" s="1" t="s">
        <v>205</v>
      </c>
      <c r="J1497" s="1" t="s">
        <v>71</v>
      </c>
    </row>
    <row r="1498" spans="1:10" x14ac:dyDescent="0.25">
      <c r="A1498" s="1" t="s">
        <v>2371</v>
      </c>
      <c r="B1498" s="1" t="s">
        <v>643</v>
      </c>
      <c r="C1498" s="1" t="s">
        <v>201</v>
      </c>
      <c r="D1498" s="1" t="s">
        <v>159</v>
      </c>
      <c r="E1498" s="1" t="s">
        <v>739</v>
      </c>
      <c r="F1498" s="1" t="s">
        <v>36</v>
      </c>
      <c r="G1498" s="1" t="s">
        <v>2372</v>
      </c>
      <c r="H1498" s="1" t="s">
        <v>212</v>
      </c>
      <c r="I1498" s="1" t="s">
        <v>205</v>
      </c>
      <c r="J1498" s="1" t="s">
        <v>68</v>
      </c>
    </row>
    <row r="1499" spans="1:10" x14ac:dyDescent="0.25">
      <c r="A1499" s="1" t="s">
        <v>2373</v>
      </c>
      <c r="B1499" s="1" t="s">
        <v>402</v>
      </c>
      <c r="C1499" s="1" t="s">
        <v>510</v>
      </c>
      <c r="D1499" s="1" t="s">
        <v>305</v>
      </c>
      <c r="E1499" s="1" t="s">
        <v>510</v>
      </c>
      <c r="F1499" s="1" t="s">
        <v>36</v>
      </c>
      <c r="G1499" s="1" t="s">
        <v>1419</v>
      </c>
      <c r="H1499" s="1" t="s">
        <v>392</v>
      </c>
      <c r="I1499" s="1" t="s">
        <v>205</v>
      </c>
      <c r="J1499" s="1" t="s">
        <v>66</v>
      </c>
    </row>
    <row r="1500" spans="1:10" x14ac:dyDescent="0.25">
      <c r="A1500" s="1" t="s">
        <v>2374</v>
      </c>
      <c r="B1500" s="1" t="s">
        <v>404</v>
      </c>
      <c r="C1500" s="1" t="s">
        <v>396</v>
      </c>
      <c r="D1500" s="1" t="s">
        <v>1110</v>
      </c>
      <c r="E1500" s="1" t="s">
        <v>737</v>
      </c>
      <c r="F1500" s="1" t="s">
        <v>36</v>
      </c>
      <c r="G1500" s="1" t="s">
        <v>2375</v>
      </c>
      <c r="H1500" s="1" t="s">
        <v>405</v>
      </c>
      <c r="I1500" s="1" t="s">
        <v>35</v>
      </c>
      <c r="J1500" s="1" t="s">
        <v>66</v>
      </c>
    </row>
    <row r="1501" spans="1:10" x14ac:dyDescent="0.25">
      <c r="A1501" s="1" t="s">
        <v>2376</v>
      </c>
      <c r="B1501" s="1" t="s">
        <v>662</v>
      </c>
      <c r="C1501" s="1" t="s">
        <v>416</v>
      </c>
      <c r="D1501" s="1" t="s">
        <v>592</v>
      </c>
      <c r="E1501" s="1" t="s">
        <v>396</v>
      </c>
      <c r="F1501" s="1" t="s">
        <v>36</v>
      </c>
      <c r="G1501" s="1" t="s">
        <v>1856</v>
      </c>
      <c r="H1501" s="1" t="s">
        <v>405</v>
      </c>
      <c r="I1501" s="1" t="s">
        <v>205</v>
      </c>
      <c r="J1501" s="1" t="s">
        <v>704</v>
      </c>
    </row>
    <row r="1502" spans="1:10" x14ac:dyDescent="0.25">
      <c r="A1502" s="1" t="s">
        <v>2377</v>
      </c>
      <c r="B1502" s="1" t="s">
        <v>516</v>
      </c>
      <c r="C1502" s="1" t="s">
        <v>402</v>
      </c>
      <c r="D1502" s="1" t="s">
        <v>571</v>
      </c>
      <c r="E1502" s="1" t="s">
        <v>693</v>
      </c>
      <c r="F1502" s="1" t="s">
        <v>36</v>
      </c>
      <c r="G1502" s="1" t="s">
        <v>1737</v>
      </c>
      <c r="H1502" s="1" t="s">
        <v>405</v>
      </c>
      <c r="I1502" s="1" t="s">
        <v>35</v>
      </c>
      <c r="J1502" s="1" t="s">
        <v>1019</v>
      </c>
    </row>
    <row r="1503" spans="1:10" x14ac:dyDescent="0.25">
      <c r="A1503" s="1" t="s">
        <v>2378</v>
      </c>
      <c r="B1503" s="1" t="s">
        <v>432</v>
      </c>
      <c r="C1503" s="1" t="s">
        <v>668</v>
      </c>
      <c r="D1503" s="1" t="s">
        <v>597</v>
      </c>
      <c r="E1503" s="1" t="s">
        <v>983</v>
      </c>
      <c r="F1503" s="1" t="s">
        <v>36</v>
      </c>
      <c r="G1503" s="1" t="s">
        <v>1856</v>
      </c>
      <c r="H1503" s="1" t="s">
        <v>205</v>
      </c>
      <c r="I1503" s="1" t="s">
        <v>35</v>
      </c>
      <c r="J1503" s="1" t="s">
        <v>66</v>
      </c>
    </row>
    <row r="1504" spans="1:10" x14ac:dyDescent="0.25">
      <c r="A1504" s="1" t="s">
        <v>2379</v>
      </c>
      <c r="B1504" s="1" t="s">
        <v>427</v>
      </c>
      <c r="C1504" s="1" t="s">
        <v>668</v>
      </c>
      <c r="D1504" s="1" t="s">
        <v>1010</v>
      </c>
      <c r="E1504" s="1" t="s">
        <v>662</v>
      </c>
      <c r="F1504" s="1" t="s">
        <v>36</v>
      </c>
      <c r="G1504" s="1" t="s">
        <v>1541</v>
      </c>
      <c r="H1504" s="1" t="s">
        <v>205</v>
      </c>
      <c r="I1504" s="1" t="s">
        <v>35</v>
      </c>
      <c r="J1504" s="1" t="s">
        <v>1019</v>
      </c>
    </row>
    <row r="1505" spans="1:10" x14ac:dyDescent="0.25">
      <c r="A1505" s="1" t="s">
        <v>2380</v>
      </c>
      <c r="B1505" s="1" t="s">
        <v>412</v>
      </c>
      <c r="C1505" s="1" t="s">
        <v>516</v>
      </c>
      <c r="D1505" s="1" t="s">
        <v>976</v>
      </c>
      <c r="E1505" s="1" t="s">
        <v>411</v>
      </c>
      <c r="F1505" s="1" t="s">
        <v>36</v>
      </c>
      <c r="G1505" s="1" t="s">
        <v>1520</v>
      </c>
      <c r="H1505" s="1" t="s">
        <v>205</v>
      </c>
      <c r="I1505" s="1" t="s">
        <v>35</v>
      </c>
      <c r="J1505" s="1" t="s">
        <v>66</v>
      </c>
    </row>
    <row r="1506" spans="1:10" x14ac:dyDescent="0.25">
      <c r="A1506" s="1" t="s">
        <v>2381</v>
      </c>
      <c r="B1506" s="1" t="s">
        <v>419</v>
      </c>
      <c r="C1506" s="1" t="s">
        <v>402</v>
      </c>
      <c r="D1506" s="1" t="s">
        <v>1204</v>
      </c>
      <c r="E1506" s="1" t="s">
        <v>629</v>
      </c>
      <c r="F1506" s="1" t="s">
        <v>36</v>
      </c>
      <c r="G1506" s="1" t="s">
        <v>2004</v>
      </c>
      <c r="H1506" s="1" t="s">
        <v>212</v>
      </c>
      <c r="I1506" s="1" t="s">
        <v>205</v>
      </c>
      <c r="J1506" s="1" t="s">
        <v>429</v>
      </c>
    </row>
    <row r="1507" spans="1:10" x14ac:dyDescent="0.25">
      <c r="A1507" s="1" t="s">
        <v>2382</v>
      </c>
      <c r="B1507" s="1" t="s">
        <v>411</v>
      </c>
      <c r="C1507" s="1" t="s">
        <v>399</v>
      </c>
      <c r="D1507" s="1" t="s">
        <v>562</v>
      </c>
      <c r="E1507" s="1" t="s">
        <v>399</v>
      </c>
      <c r="F1507" s="1" t="s">
        <v>36</v>
      </c>
      <c r="G1507" s="1" t="s">
        <v>582</v>
      </c>
      <c r="H1507" s="1" t="s">
        <v>274</v>
      </c>
      <c r="I1507" s="1" t="s">
        <v>392</v>
      </c>
      <c r="J1507" s="1" t="s">
        <v>1023</v>
      </c>
    </row>
    <row r="1508" spans="1:10" x14ac:dyDescent="0.25">
      <c r="A1508" s="1" t="s">
        <v>2383</v>
      </c>
      <c r="B1508" s="1" t="s">
        <v>419</v>
      </c>
      <c r="C1508" s="1" t="s">
        <v>693</v>
      </c>
      <c r="D1508" s="1" t="s">
        <v>937</v>
      </c>
      <c r="E1508" s="1" t="s">
        <v>660</v>
      </c>
      <c r="F1508" s="1" t="s">
        <v>36</v>
      </c>
      <c r="G1508" s="1" t="s">
        <v>1870</v>
      </c>
      <c r="H1508" s="1" t="s">
        <v>392</v>
      </c>
      <c r="I1508" s="1" t="s">
        <v>205</v>
      </c>
      <c r="J1508" s="1" t="s">
        <v>74</v>
      </c>
    </row>
    <row r="1509" spans="1:10" x14ac:dyDescent="0.25">
      <c r="A1509" s="1" t="s">
        <v>2384</v>
      </c>
      <c r="B1509" s="1" t="s">
        <v>621</v>
      </c>
      <c r="C1509" s="1" t="s">
        <v>663</v>
      </c>
      <c r="D1509" s="1" t="s">
        <v>299</v>
      </c>
      <c r="E1509" s="1" t="s">
        <v>660</v>
      </c>
      <c r="F1509" s="1" t="s">
        <v>36</v>
      </c>
      <c r="G1509" s="1" t="s">
        <v>842</v>
      </c>
      <c r="H1509" s="1" t="s">
        <v>274</v>
      </c>
      <c r="I1509" s="1" t="s">
        <v>405</v>
      </c>
      <c r="J1509" s="1" t="s">
        <v>89</v>
      </c>
    </row>
    <row r="1510" spans="1:10" x14ac:dyDescent="0.25">
      <c r="A1510" s="1" t="s">
        <v>2385</v>
      </c>
      <c r="B1510" s="1" t="s">
        <v>40</v>
      </c>
      <c r="C1510" s="1" t="s">
        <v>660</v>
      </c>
      <c r="D1510" s="1" t="s">
        <v>305</v>
      </c>
      <c r="E1510" s="1" t="s">
        <v>660</v>
      </c>
      <c r="F1510" s="1" t="s">
        <v>36</v>
      </c>
      <c r="G1510" s="1" t="s">
        <v>1454</v>
      </c>
      <c r="H1510" s="1" t="s">
        <v>238</v>
      </c>
      <c r="I1510" s="1" t="s">
        <v>392</v>
      </c>
      <c r="J1510" s="1" t="s">
        <v>107</v>
      </c>
    </row>
    <row r="1511" spans="1:10" x14ac:dyDescent="0.25">
      <c r="A1511" s="1" t="s">
        <v>2386</v>
      </c>
      <c r="B1511" s="1" t="s">
        <v>432</v>
      </c>
      <c r="C1511" s="1" t="s">
        <v>983</v>
      </c>
      <c r="D1511" s="1" t="s">
        <v>221</v>
      </c>
      <c r="E1511" s="1" t="s">
        <v>407</v>
      </c>
      <c r="F1511" s="1" t="s">
        <v>36</v>
      </c>
      <c r="G1511" s="1" t="s">
        <v>1614</v>
      </c>
      <c r="H1511" s="1" t="s">
        <v>274</v>
      </c>
      <c r="I1511" s="1" t="s">
        <v>405</v>
      </c>
      <c r="J1511" s="1" t="s">
        <v>576</v>
      </c>
    </row>
    <row r="1512" spans="1:10" x14ac:dyDescent="0.25">
      <c r="A1512" s="1" t="s">
        <v>2387</v>
      </c>
      <c r="B1512" s="1" t="s">
        <v>52</v>
      </c>
      <c r="C1512" s="1" t="s">
        <v>425</v>
      </c>
      <c r="D1512" s="1" t="s">
        <v>1211</v>
      </c>
      <c r="E1512" s="1" t="s">
        <v>519</v>
      </c>
      <c r="F1512" s="1" t="s">
        <v>36</v>
      </c>
      <c r="G1512" s="1" t="s">
        <v>1417</v>
      </c>
      <c r="H1512" s="1" t="s">
        <v>212</v>
      </c>
      <c r="I1512" s="1" t="s">
        <v>205</v>
      </c>
      <c r="J1512" s="1" t="s">
        <v>102</v>
      </c>
    </row>
    <row r="1513" spans="1:10" x14ac:dyDescent="0.25">
      <c r="A1513" s="1" t="s">
        <v>2388</v>
      </c>
      <c r="B1513" s="1" t="s">
        <v>412</v>
      </c>
      <c r="C1513" s="1" t="s">
        <v>408</v>
      </c>
      <c r="D1513" s="1" t="s">
        <v>336</v>
      </c>
      <c r="E1513" s="1" t="s">
        <v>40</v>
      </c>
      <c r="F1513" s="1" t="s">
        <v>36</v>
      </c>
      <c r="G1513" s="1" t="s">
        <v>1858</v>
      </c>
      <c r="H1513" s="1" t="s">
        <v>274</v>
      </c>
      <c r="I1513" s="1" t="s">
        <v>405</v>
      </c>
      <c r="J1513" s="1" t="s">
        <v>118</v>
      </c>
    </row>
    <row r="1514" spans="1:10" x14ac:dyDescent="0.25">
      <c r="A1514" s="1" t="s">
        <v>2389</v>
      </c>
      <c r="B1514" s="1" t="s">
        <v>1019</v>
      </c>
      <c r="C1514" s="1" t="s">
        <v>427</v>
      </c>
      <c r="D1514" s="1" t="s">
        <v>1075</v>
      </c>
      <c r="E1514" s="1" t="s">
        <v>412</v>
      </c>
      <c r="F1514" s="1" t="s">
        <v>36</v>
      </c>
      <c r="G1514" s="1" t="s">
        <v>2372</v>
      </c>
      <c r="H1514" s="1" t="s">
        <v>212</v>
      </c>
      <c r="I1514" s="1" t="s">
        <v>405</v>
      </c>
      <c r="J1514" s="1" t="s">
        <v>118</v>
      </c>
    </row>
    <row r="1515" spans="1:10" x14ac:dyDescent="0.25">
      <c r="A1515" s="1" t="s">
        <v>2390</v>
      </c>
      <c r="B1515" s="1" t="s">
        <v>1019</v>
      </c>
      <c r="C1515" s="1" t="s">
        <v>410</v>
      </c>
      <c r="D1515" s="1" t="s">
        <v>329</v>
      </c>
      <c r="E1515" s="1" t="s">
        <v>412</v>
      </c>
      <c r="F1515" s="1" t="s">
        <v>36</v>
      </c>
      <c r="G1515" s="1" t="s">
        <v>1539</v>
      </c>
      <c r="H1515" s="1" t="s">
        <v>238</v>
      </c>
      <c r="I1515" s="1" t="s">
        <v>392</v>
      </c>
      <c r="J1515" s="1" t="s">
        <v>120</v>
      </c>
    </row>
    <row r="1516" spans="1:10" x14ac:dyDescent="0.25">
      <c r="A1516" s="1" t="s">
        <v>2391</v>
      </c>
      <c r="B1516" s="1" t="s">
        <v>1019</v>
      </c>
      <c r="C1516" s="1" t="s">
        <v>410</v>
      </c>
      <c r="D1516" s="1" t="s">
        <v>1219</v>
      </c>
      <c r="E1516" s="1" t="s">
        <v>424</v>
      </c>
      <c r="F1516" s="1" t="s">
        <v>36</v>
      </c>
      <c r="G1516" s="1" t="s">
        <v>1539</v>
      </c>
      <c r="H1516" s="1" t="s">
        <v>274</v>
      </c>
      <c r="I1516" s="1" t="s">
        <v>392</v>
      </c>
      <c r="J1516" s="1" t="s">
        <v>131</v>
      </c>
    </row>
    <row r="1517" spans="1:10" x14ac:dyDescent="0.25">
      <c r="A1517" s="1" t="s">
        <v>2392</v>
      </c>
      <c r="B1517" s="1" t="s">
        <v>71</v>
      </c>
      <c r="C1517" s="1" t="s">
        <v>424</v>
      </c>
      <c r="D1517" s="1" t="s">
        <v>156</v>
      </c>
      <c r="E1517" s="1" t="s">
        <v>46</v>
      </c>
      <c r="F1517" s="1" t="s">
        <v>36</v>
      </c>
      <c r="G1517" s="1" t="s">
        <v>1531</v>
      </c>
      <c r="H1517" s="1" t="s">
        <v>204</v>
      </c>
      <c r="I1517" s="1" t="s">
        <v>392</v>
      </c>
      <c r="J1517" s="1" t="s">
        <v>75</v>
      </c>
    </row>
    <row r="1518" spans="1:10" x14ac:dyDescent="0.25">
      <c r="A1518" s="1" t="s">
        <v>2393</v>
      </c>
      <c r="B1518" s="1" t="s">
        <v>431</v>
      </c>
      <c r="C1518" s="1" t="s">
        <v>424</v>
      </c>
      <c r="D1518" s="1" t="s">
        <v>115</v>
      </c>
      <c r="E1518" s="1" t="s">
        <v>57</v>
      </c>
      <c r="F1518" s="1" t="s">
        <v>36</v>
      </c>
      <c r="G1518" s="1" t="s">
        <v>1034</v>
      </c>
      <c r="H1518" s="1" t="s">
        <v>274</v>
      </c>
      <c r="I1518" s="1" t="s">
        <v>392</v>
      </c>
      <c r="J1518" s="1" t="s">
        <v>190</v>
      </c>
    </row>
    <row r="1519" spans="1:10" x14ac:dyDescent="0.25">
      <c r="A1519" s="1" t="s">
        <v>2394</v>
      </c>
      <c r="B1519" s="1" t="s">
        <v>617</v>
      </c>
      <c r="C1519" s="1" t="s">
        <v>66</v>
      </c>
      <c r="D1519" s="1" t="s">
        <v>1078</v>
      </c>
      <c r="E1519" s="1" t="s">
        <v>71</v>
      </c>
      <c r="F1519" s="1" t="s">
        <v>36</v>
      </c>
      <c r="G1519" s="1" t="s">
        <v>1620</v>
      </c>
      <c r="H1519" s="1" t="s">
        <v>274</v>
      </c>
      <c r="I1519" s="1" t="s">
        <v>405</v>
      </c>
      <c r="J1519" s="1" t="s">
        <v>78</v>
      </c>
    </row>
    <row r="1520" spans="1:10" x14ac:dyDescent="0.25">
      <c r="A1520" s="1" t="s">
        <v>2395</v>
      </c>
      <c r="B1520" s="1" t="s">
        <v>102</v>
      </c>
      <c r="C1520" s="1" t="s">
        <v>431</v>
      </c>
      <c r="D1520" s="1" t="s">
        <v>1493</v>
      </c>
      <c r="E1520" s="1" t="s">
        <v>74</v>
      </c>
      <c r="F1520" s="1" t="s">
        <v>36</v>
      </c>
      <c r="G1520" s="1" t="s">
        <v>1620</v>
      </c>
      <c r="H1520" s="1" t="s">
        <v>219</v>
      </c>
      <c r="I1520" s="1" t="s">
        <v>405</v>
      </c>
      <c r="J1520" s="1" t="s">
        <v>186</v>
      </c>
    </row>
    <row r="1521" spans="1:10" x14ac:dyDescent="0.25">
      <c r="A1521" s="1" t="s">
        <v>2396</v>
      </c>
      <c r="B1521" s="1" t="s">
        <v>98</v>
      </c>
      <c r="C1521" s="1" t="s">
        <v>431</v>
      </c>
      <c r="D1521" s="1" t="s">
        <v>221</v>
      </c>
      <c r="E1521" s="1" t="s">
        <v>436</v>
      </c>
      <c r="F1521" s="1" t="s">
        <v>36</v>
      </c>
      <c r="G1521" s="1" t="s">
        <v>1376</v>
      </c>
      <c r="H1521" s="1" t="s">
        <v>274</v>
      </c>
      <c r="I1521" s="1" t="s">
        <v>392</v>
      </c>
      <c r="J1521" s="1" t="s">
        <v>78</v>
      </c>
    </row>
    <row r="1522" spans="1:10" x14ac:dyDescent="0.25">
      <c r="A1522" s="1" t="s">
        <v>2397</v>
      </c>
      <c r="B1522" s="1" t="s">
        <v>95</v>
      </c>
      <c r="C1522" s="1" t="s">
        <v>1023</v>
      </c>
      <c r="D1522" s="1" t="s">
        <v>1085</v>
      </c>
      <c r="E1522" s="1" t="s">
        <v>71</v>
      </c>
      <c r="F1522" s="1" t="s">
        <v>36</v>
      </c>
      <c r="G1522" s="1" t="s">
        <v>1985</v>
      </c>
      <c r="H1522" s="1" t="s">
        <v>219</v>
      </c>
      <c r="I1522" s="1" t="s">
        <v>392</v>
      </c>
      <c r="J1522" s="1" t="s">
        <v>277</v>
      </c>
    </row>
    <row r="1523" spans="1:10" x14ac:dyDescent="0.25">
      <c r="A1523" s="1" t="s">
        <v>2398</v>
      </c>
      <c r="B1523" s="1" t="s">
        <v>102</v>
      </c>
      <c r="C1523" s="1" t="s">
        <v>1023</v>
      </c>
      <c r="D1523" s="1" t="s">
        <v>97</v>
      </c>
      <c r="E1523" s="1" t="s">
        <v>431</v>
      </c>
      <c r="F1523" s="1" t="s">
        <v>36</v>
      </c>
      <c r="G1523" s="1" t="s">
        <v>1082</v>
      </c>
      <c r="H1523" s="1" t="s">
        <v>274</v>
      </c>
      <c r="I1523" s="1" t="s">
        <v>392</v>
      </c>
      <c r="J1523" s="1" t="s">
        <v>275</v>
      </c>
    </row>
    <row r="1524" spans="1:10" x14ac:dyDescent="0.25">
      <c r="A1524" s="1" t="s">
        <v>2399</v>
      </c>
      <c r="B1524" s="1" t="s">
        <v>216</v>
      </c>
      <c r="C1524" s="1" t="s">
        <v>74</v>
      </c>
      <c r="D1524" s="1" t="s">
        <v>143</v>
      </c>
      <c r="E1524" s="1" t="s">
        <v>435</v>
      </c>
      <c r="F1524" s="1" t="s">
        <v>36</v>
      </c>
      <c r="G1524" s="1" t="s">
        <v>421</v>
      </c>
      <c r="H1524" s="1" t="s">
        <v>219</v>
      </c>
      <c r="I1524" s="1" t="s">
        <v>392</v>
      </c>
      <c r="J1524" s="1" t="s">
        <v>296</v>
      </c>
    </row>
    <row r="1525" spans="1:10" x14ac:dyDescent="0.25">
      <c r="A1525" s="1" t="s">
        <v>2400</v>
      </c>
      <c r="B1525" s="1" t="s">
        <v>116</v>
      </c>
      <c r="C1525" s="1" t="s">
        <v>1015</v>
      </c>
      <c r="D1525" s="1" t="s">
        <v>156</v>
      </c>
      <c r="E1525" s="1" t="s">
        <v>617</v>
      </c>
      <c r="F1525" s="1" t="s">
        <v>36</v>
      </c>
      <c r="G1525" s="1" t="s">
        <v>302</v>
      </c>
      <c r="H1525" s="1" t="s">
        <v>238</v>
      </c>
      <c r="I1525" s="1" t="s">
        <v>405</v>
      </c>
      <c r="J1525" s="1" t="s">
        <v>251</v>
      </c>
    </row>
    <row r="1526" spans="1:10" x14ac:dyDescent="0.25">
      <c r="A1526" s="1" t="s">
        <v>2401</v>
      </c>
      <c r="B1526" s="1" t="s">
        <v>118</v>
      </c>
      <c r="C1526" s="1" t="s">
        <v>93</v>
      </c>
      <c r="D1526" s="1" t="s">
        <v>180</v>
      </c>
      <c r="E1526" s="1" t="s">
        <v>95</v>
      </c>
      <c r="F1526" s="1" t="s">
        <v>36</v>
      </c>
      <c r="G1526" s="1" t="s">
        <v>327</v>
      </c>
      <c r="H1526" s="1" t="s">
        <v>274</v>
      </c>
      <c r="I1526" s="1" t="s">
        <v>405</v>
      </c>
      <c r="J1526" s="1" t="s">
        <v>331</v>
      </c>
    </row>
    <row r="1527" spans="1:10" x14ac:dyDescent="0.25">
      <c r="A1527" s="1" t="s">
        <v>2402</v>
      </c>
      <c r="B1527" s="1" t="s">
        <v>167</v>
      </c>
      <c r="C1527" s="1" t="s">
        <v>104</v>
      </c>
      <c r="D1527" s="1" t="s">
        <v>1206</v>
      </c>
      <c r="E1527" s="1" t="s">
        <v>107</v>
      </c>
      <c r="F1527" s="1" t="s">
        <v>36</v>
      </c>
      <c r="G1527" s="1" t="s">
        <v>1027</v>
      </c>
      <c r="H1527" s="1" t="s">
        <v>238</v>
      </c>
      <c r="I1527" s="1" t="s">
        <v>405</v>
      </c>
      <c r="J1527" s="1" t="s">
        <v>331</v>
      </c>
    </row>
    <row r="1528" spans="1:10" x14ac:dyDescent="0.25">
      <c r="A1528" s="1" t="s">
        <v>2403</v>
      </c>
      <c r="B1528" s="1" t="s">
        <v>154</v>
      </c>
      <c r="C1528" s="1" t="s">
        <v>576</v>
      </c>
      <c r="D1528" s="1" t="s">
        <v>614</v>
      </c>
      <c r="E1528" s="1" t="s">
        <v>112</v>
      </c>
      <c r="F1528" s="1" t="s">
        <v>36</v>
      </c>
      <c r="G1528" s="1" t="s">
        <v>890</v>
      </c>
      <c r="H1528" s="1" t="s">
        <v>212</v>
      </c>
      <c r="I1528" s="1" t="s">
        <v>405</v>
      </c>
      <c r="J1528" s="1" t="s">
        <v>264</v>
      </c>
    </row>
    <row r="1529" spans="1:10" x14ac:dyDescent="0.25">
      <c r="A1529" s="1" t="s">
        <v>2404</v>
      </c>
      <c r="B1529" s="1" t="s">
        <v>154</v>
      </c>
      <c r="C1529" s="1" t="s">
        <v>209</v>
      </c>
      <c r="D1529" s="1" t="s">
        <v>527</v>
      </c>
      <c r="E1529" s="1" t="s">
        <v>113</v>
      </c>
      <c r="F1529" s="1" t="s">
        <v>36</v>
      </c>
      <c r="G1529" s="1" t="s">
        <v>921</v>
      </c>
      <c r="H1529" s="1" t="s">
        <v>212</v>
      </c>
      <c r="I1529" s="1" t="s">
        <v>205</v>
      </c>
      <c r="J1529" s="1" t="s">
        <v>82</v>
      </c>
    </row>
    <row r="1530" spans="1:10" x14ac:dyDescent="0.25">
      <c r="A1530" s="1" t="s">
        <v>2405</v>
      </c>
      <c r="B1530" s="1" t="s">
        <v>41</v>
      </c>
      <c r="C1530" s="1" t="s">
        <v>112</v>
      </c>
      <c r="D1530" s="1" t="s">
        <v>1110</v>
      </c>
      <c r="E1530" s="1" t="s">
        <v>209</v>
      </c>
      <c r="F1530" s="1" t="s">
        <v>36</v>
      </c>
      <c r="G1530" s="1" t="s">
        <v>1217</v>
      </c>
      <c r="H1530" s="1" t="s">
        <v>274</v>
      </c>
      <c r="I1530" s="1" t="s">
        <v>405</v>
      </c>
      <c r="J1530" s="1" t="s">
        <v>251</v>
      </c>
    </row>
    <row r="1531" spans="1:10" x14ac:dyDescent="0.25">
      <c r="A1531" s="1" t="s">
        <v>2406</v>
      </c>
      <c r="B1531" s="1" t="s">
        <v>118</v>
      </c>
      <c r="C1531" s="1" t="s">
        <v>109</v>
      </c>
      <c r="D1531" s="1" t="s">
        <v>294</v>
      </c>
      <c r="E1531" s="1" t="s">
        <v>216</v>
      </c>
      <c r="F1531" s="1" t="s">
        <v>36</v>
      </c>
      <c r="G1531" s="1" t="s">
        <v>1374</v>
      </c>
      <c r="H1531" s="1" t="s">
        <v>212</v>
      </c>
      <c r="I1531" s="1" t="s">
        <v>405</v>
      </c>
      <c r="J1531" s="1" t="s">
        <v>474</v>
      </c>
    </row>
    <row r="1532" spans="1:10" x14ac:dyDescent="0.25">
      <c r="A1532" s="1" t="s">
        <v>2407</v>
      </c>
      <c r="B1532" s="1" t="s">
        <v>107</v>
      </c>
      <c r="C1532" s="1" t="s">
        <v>93</v>
      </c>
      <c r="D1532" s="1" t="s">
        <v>1233</v>
      </c>
      <c r="E1532" s="1" t="s">
        <v>98</v>
      </c>
      <c r="F1532" s="1" t="s">
        <v>36</v>
      </c>
      <c r="G1532" s="1" t="s">
        <v>2332</v>
      </c>
      <c r="H1532" s="1" t="s">
        <v>212</v>
      </c>
      <c r="I1532" s="1" t="s">
        <v>405</v>
      </c>
      <c r="J1532" s="1" t="s">
        <v>484</v>
      </c>
    </row>
    <row r="1533" spans="1:10" x14ac:dyDescent="0.25">
      <c r="A1533" s="1" t="s">
        <v>2408</v>
      </c>
      <c r="B1533" s="1" t="s">
        <v>435</v>
      </c>
      <c r="C1533" s="1" t="s">
        <v>435</v>
      </c>
      <c r="D1533" s="1" t="s">
        <v>527</v>
      </c>
      <c r="E1533" s="1" t="s">
        <v>81</v>
      </c>
      <c r="F1533" s="1" t="s">
        <v>36</v>
      </c>
      <c r="G1533" s="1" t="s">
        <v>1376</v>
      </c>
      <c r="H1533" s="1" t="s">
        <v>238</v>
      </c>
      <c r="I1533" s="1" t="s">
        <v>405</v>
      </c>
      <c r="J1533" s="1" t="s">
        <v>308</v>
      </c>
    </row>
    <row r="1534" spans="1:10" x14ac:dyDescent="0.25">
      <c r="A1534" s="1" t="s">
        <v>2409</v>
      </c>
      <c r="B1534" s="1" t="s">
        <v>57</v>
      </c>
      <c r="C1534" s="1" t="s">
        <v>704</v>
      </c>
      <c r="D1534" s="1" t="s">
        <v>290</v>
      </c>
      <c r="E1534" s="1" t="s">
        <v>1023</v>
      </c>
      <c r="F1534" s="1" t="s">
        <v>36</v>
      </c>
      <c r="G1534" s="1" t="s">
        <v>2410</v>
      </c>
      <c r="H1534" s="1" t="s">
        <v>238</v>
      </c>
      <c r="I1534" s="1" t="s">
        <v>405</v>
      </c>
      <c r="J1534" s="1" t="s">
        <v>190</v>
      </c>
    </row>
    <row r="1535" spans="1:10" x14ac:dyDescent="0.25">
      <c r="A1535" s="1" t="s">
        <v>2411</v>
      </c>
      <c r="B1535" s="1" t="s">
        <v>671</v>
      </c>
      <c r="C1535" s="1" t="s">
        <v>424</v>
      </c>
      <c r="D1535" s="1" t="s">
        <v>792</v>
      </c>
      <c r="E1535" s="1" t="s">
        <v>52</v>
      </c>
      <c r="F1535" s="1" t="s">
        <v>36</v>
      </c>
      <c r="G1535" s="1" t="s">
        <v>909</v>
      </c>
      <c r="H1535" s="1" t="s">
        <v>238</v>
      </c>
      <c r="I1535" s="1" t="s">
        <v>392</v>
      </c>
      <c r="J1535" s="1" t="s">
        <v>78</v>
      </c>
    </row>
    <row r="1536" spans="1:10" x14ac:dyDescent="0.25">
      <c r="A1536" s="1" t="s">
        <v>2412</v>
      </c>
      <c r="B1536" s="1" t="s">
        <v>647</v>
      </c>
      <c r="C1536" s="1" t="s">
        <v>500</v>
      </c>
      <c r="D1536" s="1" t="s">
        <v>97</v>
      </c>
      <c r="E1536" s="1" t="s">
        <v>410</v>
      </c>
      <c r="F1536" s="1" t="s">
        <v>36</v>
      </c>
      <c r="G1536" s="1" t="s">
        <v>900</v>
      </c>
      <c r="H1536" s="1" t="s">
        <v>219</v>
      </c>
      <c r="I1536" s="1" t="s">
        <v>392</v>
      </c>
      <c r="J1536" s="1" t="s">
        <v>75</v>
      </c>
    </row>
    <row r="1537" spans="1:10" x14ac:dyDescent="0.25">
      <c r="A1537" s="1" t="s">
        <v>2413</v>
      </c>
      <c r="B1537" s="1" t="s">
        <v>394</v>
      </c>
      <c r="C1537" s="1" t="s">
        <v>983</v>
      </c>
      <c r="D1537" s="1" t="s">
        <v>344</v>
      </c>
      <c r="E1537" s="1" t="s">
        <v>40</v>
      </c>
      <c r="F1537" s="1" t="s">
        <v>36</v>
      </c>
      <c r="G1537" s="1" t="s">
        <v>890</v>
      </c>
      <c r="H1537" s="1" t="s">
        <v>274</v>
      </c>
      <c r="I1537" s="1" t="s">
        <v>392</v>
      </c>
      <c r="J1537" s="1" t="s">
        <v>144</v>
      </c>
    </row>
    <row r="1538" spans="1:10" x14ac:dyDescent="0.25">
      <c r="A1538" s="1" t="s">
        <v>2414</v>
      </c>
      <c r="B1538" s="1" t="s">
        <v>201</v>
      </c>
      <c r="C1538" s="1" t="s">
        <v>664</v>
      </c>
      <c r="D1538" s="1" t="s">
        <v>253</v>
      </c>
      <c r="E1538" s="1" t="s">
        <v>407</v>
      </c>
      <c r="F1538" s="1" t="s">
        <v>36</v>
      </c>
      <c r="G1538" s="1" t="s">
        <v>1513</v>
      </c>
      <c r="H1538" s="1" t="s">
        <v>219</v>
      </c>
      <c r="I1538" s="1" t="s">
        <v>212</v>
      </c>
      <c r="J1538" s="1" t="s">
        <v>72</v>
      </c>
    </row>
    <row r="1539" spans="1:10" x14ac:dyDescent="0.25">
      <c r="A1539" s="1" t="s">
        <v>2415</v>
      </c>
      <c r="B1539" s="1" t="s">
        <v>229</v>
      </c>
      <c r="C1539" s="1" t="s">
        <v>438</v>
      </c>
      <c r="D1539" s="1" t="s">
        <v>550</v>
      </c>
      <c r="E1539" s="1" t="s">
        <v>404</v>
      </c>
      <c r="F1539" s="1" t="s">
        <v>36</v>
      </c>
      <c r="G1539" s="1" t="s">
        <v>1499</v>
      </c>
      <c r="H1539" s="1" t="s">
        <v>231</v>
      </c>
      <c r="I1539" s="1" t="s">
        <v>238</v>
      </c>
      <c r="J1539" s="1" t="s">
        <v>55</v>
      </c>
    </row>
    <row r="1540" spans="1:10" x14ac:dyDescent="0.25">
      <c r="A1540" s="1" t="s">
        <v>2416</v>
      </c>
      <c r="B1540" s="1" t="s">
        <v>363</v>
      </c>
      <c r="C1540" s="1" t="s">
        <v>416</v>
      </c>
      <c r="D1540" s="1" t="s">
        <v>371</v>
      </c>
      <c r="E1540" s="1" t="s">
        <v>400</v>
      </c>
      <c r="F1540" s="1" t="s">
        <v>36</v>
      </c>
      <c r="G1540" s="1" t="s">
        <v>1513</v>
      </c>
      <c r="H1540" s="1" t="s">
        <v>219</v>
      </c>
      <c r="I1540" s="1" t="s">
        <v>212</v>
      </c>
      <c r="J1540" s="1" t="s">
        <v>53</v>
      </c>
    </row>
    <row r="1541" spans="1:10" x14ac:dyDescent="0.25">
      <c r="A1541" s="1" t="s">
        <v>2417</v>
      </c>
      <c r="B1541" s="1" t="s">
        <v>489</v>
      </c>
      <c r="C1541" s="1" t="s">
        <v>517</v>
      </c>
      <c r="D1541" s="1" t="s">
        <v>375</v>
      </c>
      <c r="E1541" s="1" t="s">
        <v>399</v>
      </c>
      <c r="F1541" s="1" t="s">
        <v>36</v>
      </c>
      <c r="G1541" s="1" t="s">
        <v>2375</v>
      </c>
      <c r="H1541" s="1" t="s">
        <v>231</v>
      </c>
      <c r="I1541" s="1" t="s">
        <v>212</v>
      </c>
      <c r="J1541" s="1" t="s">
        <v>49</v>
      </c>
    </row>
    <row r="1542" spans="1:10" x14ac:dyDescent="0.25">
      <c r="A1542" s="1" t="s">
        <v>2418</v>
      </c>
      <c r="B1542" s="1" t="s">
        <v>483</v>
      </c>
      <c r="C1542" s="1" t="s">
        <v>811</v>
      </c>
      <c r="D1542" s="1" t="s">
        <v>345</v>
      </c>
      <c r="E1542" s="1" t="s">
        <v>737</v>
      </c>
      <c r="F1542" s="1" t="s">
        <v>36</v>
      </c>
      <c r="G1542" s="1" t="s">
        <v>2332</v>
      </c>
      <c r="H1542" s="1" t="s">
        <v>204</v>
      </c>
      <c r="I1542" s="1" t="s">
        <v>238</v>
      </c>
      <c r="J1542" s="1" t="s">
        <v>49</v>
      </c>
    </row>
    <row r="1543" spans="1:10" x14ac:dyDescent="0.25">
      <c r="A1543" s="1" t="s">
        <v>2419</v>
      </c>
      <c r="B1543" s="1" t="s">
        <v>222</v>
      </c>
      <c r="C1543" s="1" t="s">
        <v>752</v>
      </c>
      <c r="D1543" s="1" t="s">
        <v>532</v>
      </c>
      <c r="E1543" s="1" t="s">
        <v>217</v>
      </c>
      <c r="F1543" s="1" t="s">
        <v>36</v>
      </c>
      <c r="G1543" s="1" t="s">
        <v>1858</v>
      </c>
      <c r="H1543" s="1" t="s">
        <v>237</v>
      </c>
      <c r="I1543" s="1" t="s">
        <v>238</v>
      </c>
      <c r="J1543" s="1" t="s">
        <v>128</v>
      </c>
    </row>
    <row r="1544" spans="1:10" x14ac:dyDescent="0.25">
      <c r="A1544" s="1" t="s">
        <v>2420</v>
      </c>
      <c r="B1544" s="1" t="s">
        <v>173</v>
      </c>
      <c r="C1544" s="1" t="s">
        <v>764</v>
      </c>
      <c r="D1544" s="1" t="s">
        <v>194</v>
      </c>
      <c r="E1544" s="1" t="s">
        <v>389</v>
      </c>
      <c r="F1544" s="1" t="s">
        <v>36</v>
      </c>
      <c r="G1544" s="1" t="s">
        <v>1419</v>
      </c>
      <c r="H1544" s="1" t="s">
        <v>204</v>
      </c>
      <c r="I1544" s="1" t="s">
        <v>238</v>
      </c>
      <c r="J1544" s="1" t="s">
        <v>116</v>
      </c>
    </row>
    <row r="1545" spans="1:10" x14ac:dyDescent="0.25">
      <c r="A1545" s="1" t="s">
        <v>2421</v>
      </c>
      <c r="B1545" s="1" t="s">
        <v>115</v>
      </c>
      <c r="C1545" s="1" t="s">
        <v>379</v>
      </c>
      <c r="D1545" s="1" t="s">
        <v>459</v>
      </c>
      <c r="E1545" s="1" t="s">
        <v>229</v>
      </c>
      <c r="F1545" s="1" t="s">
        <v>36</v>
      </c>
      <c r="G1545" s="1" t="s">
        <v>977</v>
      </c>
      <c r="H1545" s="1" t="s">
        <v>204</v>
      </c>
      <c r="I1545" s="1" t="s">
        <v>212</v>
      </c>
      <c r="J1545" s="1" t="s">
        <v>216</v>
      </c>
    </row>
    <row r="1546" spans="1:10" x14ac:dyDescent="0.25">
      <c r="A1546" s="1" t="s">
        <v>2422</v>
      </c>
      <c r="B1546" s="1" t="s">
        <v>42</v>
      </c>
      <c r="C1546" s="1" t="s">
        <v>674</v>
      </c>
      <c r="D1546" s="1" t="s">
        <v>382</v>
      </c>
      <c r="E1546" s="1" t="s">
        <v>373</v>
      </c>
      <c r="F1546" s="1" t="s">
        <v>36</v>
      </c>
      <c r="G1546" s="1" t="s">
        <v>1806</v>
      </c>
      <c r="H1546" s="1" t="s">
        <v>204</v>
      </c>
      <c r="I1546" s="1" t="s">
        <v>392</v>
      </c>
      <c r="J1546" s="1" t="s">
        <v>95</v>
      </c>
    </row>
    <row r="1547" spans="1:10" x14ac:dyDescent="0.25">
      <c r="A1547" s="1" t="s">
        <v>2423</v>
      </c>
      <c r="B1547" s="1" t="s">
        <v>572</v>
      </c>
      <c r="C1547" s="1" t="s">
        <v>265</v>
      </c>
      <c r="D1547" s="1" t="s">
        <v>641</v>
      </c>
      <c r="E1547" s="1" t="s">
        <v>369</v>
      </c>
      <c r="F1547" s="1" t="s">
        <v>36</v>
      </c>
      <c r="G1547" s="1" t="s">
        <v>898</v>
      </c>
      <c r="H1547" s="1" t="s">
        <v>219</v>
      </c>
      <c r="I1547" s="1" t="s">
        <v>392</v>
      </c>
      <c r="J1547" s="1" t="s">
        <v>102</v>
      </c>
    </row>
    <row r="1548" spans="1:10" x14ac:dyDescent="0.25">
      <c r="A1548" s="1" t="s">
        <v>2424</v>
      </c>
      <c r="B1548" s="1" t="s">
        <v>314</v>
      </c>
      <c r="C1548" s="1" t="s">
        <v>345</v>
      </c>
      <c r="D1548" s="1" t="s">
        <v>850</v>
      </c>
      <c r="E1548" s="1" t="s">
        <v>227</v>
      </c>
      <c r="F1548" s="1" t="s">
        <v>36</v>
      </c>
      <c r="G1548" s="1" t="s">
        <v>1333</v>
      </c>
      <c r="H1548" s="1" t="s">
        <v>219</v>
      </c>
      <c r="I1548" s="1" t="s">
        <v>392</v>
      </c>
      <c r="J1548" s="1" t="s">
        <v>98</v>
      </c>
    </row>
    <row r="1549" spans="1:10" x14ac:dyDescent="0.25">
      <c r="A1549" s="1" t="s">
        <v>2425</v>
      </c>
      <c r="B1549" s="1" t="s">
        <v>1204</v>
      </c>
      <c r="C1549" s="1" t="s">
        <v>330</v>
      </c>
      <c r="D1549" s="1" t="s">
        <v>201</v>
      </c>
      <c r="E1549" s="1" t="s">
        <v>272</v>
      </c>
      <c r="F1549" s="1" t="s">
        <v>36</v>
      </c>
      <c r="G1549" s="1" t="s">
        <v>712</v>
      </c>
      <c r="H1549" s="1" t="s">
        <v>219</v>
      </c>
      <c r="I1549" s="1" t="s">
        <v>392</v>
      </c>
      <c r="J1549" s="1" t="s">
        <v>81</v>
      </c>
    </row>
    <row r="1550" spans="1:10" x14ac:dyDescent="0.25">
      <c r="A1550" s="1" t="s">
        <v>2426</v>
      </c>
      <c r="B1550" s="1" t="s">
        <v>325</v>
      </c>
      <c r="C1550" s="1" t="s">
        <v>804</v>
      </c>
      <c r="D1550" s="1" t="s">
        <v>396</v>
      </c>
      <c r="E1550" s="1" t="s">
        <v>337</v>
      </c>
      <c r="F1550" s="1" t="s">
        <v>36</v>
      </c>
      <c r="G1550" s="1" t="s">
        <v>1093</v>
      </c>
      <c r="H1550" s="1" t="s">
        <v>219</v>
      </c>
      <c r="I1550" s="1" t="s">
        <v>392</v>
      </c>
      <c r="J1550" s="1" t="s">
        <v>431</v>
      </c>
    </row>
    <row r="1551" spans="1:10" x14ac:dyDescent="0.25">
      <c r="A1551" s="1" t="s">
        <v>2427</v>
      </c>
      <c r="B1551" s="1" t="s">
        <v>601</v>
      </c>
      <c r="C1551" s="1" t="s">
        <v>215</v>
      </c>
      <c r="D1551" s="1" t="s">
        <v>400</v>
      </c>
      <c r="E1551" s="1" t="s">
        <v>330</v>
      </c>
      <c r="F1551" s="1" t="s">
        <v>36</v>
      </c>
      <c r="G1551" s="1" t="s">
        <v>448</v>
      </c>
      <c r="H1551" s="1" t="s">
        <v>274</v>
      </c>
      <c r="I1551" s="1" t="s">
        <v>392</v>
      </c>
      <c r="J1551" s="1" t="s">
        <v>66</v>
      </c>
    </row>
    <row r="1552" spans="1:10" x14ac:dyDescent="0.25">
      <c r="A1552" s="1" t="s">
        <v>2428</v>
      </c>
      <c r="B1552" s="1" t="s">
        <v>772</v>
      </c>
      <c r="C1552" s="1" t="s">
        <v>215</v>
      </c>
      <c r="D1552" s="1" t="s">
        <v>411</v>
      </c>
      <c r="E1552" s="1" t="s">
        <v>317</v>
      </c>
      <c r="F1552" s="1" t="s">
        <v>36</v>
      </c>
      <c r="G1552" s="1" t="s">
        <v>211</v>
      </c>
      <c r="H1552" s="1" t="s">
        <v>219</v>
      </c>
      <c r="I1552" s="1" t="s">
        <v>405</v>
      </c>
      <c r="J1552" s="1" t="s">
        <v>71</v>
      </c>
    </row>
    <row r="1553" spans="1:10" x14ac:dyDescent="0.25">
      <c r="A1553" s="1" t="s">
        <v>2429</v>
      </c>
      <c r="B1553" s="1" t="s">
        <v>1110</v>
      </c>
      <c r="C1553" s="1" t="s">
        <v>73</v>
      </c>
      <c r="D1553" s="1" t="s">
        <v>61</v>
      </c>
      <c r="E1553" s="1" t="s">
        <v>804</v>
      </c>
      <c r="F1553" s="1" t="s">
        <v>36</v>
      </c>
      <c r="G1553" s="1" t="s">
        <v>461</v>
      </c>
      <c r="H1553" s="1" t="s">
        <v>219</v>
      </c>
      <c r="I1553" s="1" t="s">
        <v>392</v>
      </c>
      <c r="J1553" s="1" t="s">
        <v>71</v>
      </c>
    </row>
    <row r="1554" spans="1:10" x14ac:dyDescent="0.25">
      <c r="A1554" s="1" t="s">
        <v>2430</v>
      </c>
      <c r="B1554" s="1" t="s">
        <v>588</v>
      </c>
      <c r="C1554" s="1" t="s">
        <v>47</v>
      </c>
      <c r="D1554" s="1" t="s">
        <v>435</v>
      </c>
      <c r="E1554" s="1" t="s">
        <v>589</v>
      </c>
      <c r="F1554" s="1" t="s">
        <v>36</v>
      </c>
      <c r="G1554" s="1" t="s">
        <v>448</v>
      </c>
      <c r="H1554" s="1" t="s">
        <v>274</v>
      </c>
      <c r="I1554" s="1" t="s">
        <v>392</v>
      </c>
      <c r="J1554" s="1" t="s">
        <v>71</v>
      </c>
    </row>
    <row r="1555" spans="1:10" x14ac:dyDescent="0.25">
      <c r="A1555" s="1" t="s">
        <v>2431</v>
      </c>
      <c r="B1555" s="1" t="s">
        <v>1204</v>
      </c>
      <c r="C1555" s="1" t="s">
        <v>38</v>
      </c>
      <c r="D1555" s="1" t="s">
        <v>104</v>
      </c>
      <c r="E1555" s="1" t="s">
        <v>241</v>
      </c>
      <c r="F1555" s="1" t="s">
        <v>36</v>
      </c>
      <c r="G1555" s="1" t="s">
        <v>717</v>
      </c>
      <c r="H1555" s="1" t="s">
        <v>274</v>
      </c>
      <c r="I1555" s="1" t="s">
        <v>392</v>
      </c>
      <c r="J1555" s="1" t="s">
        <v>1023</v>
      </c>
    </row>
    <row r="1556" spans="1:10" x14ac:dyDescent="0.25">
      <c r="A1556" s="1" t="s">
        <v>2432</v>
      </c>
      <c r="B1556" s="1" t="s">
        <v>1010</v>
      </c>
      <c r="C1556" s="1" t="s">
        <v>97</v>
      </c>
      <c r="D1556" s="1" t="s">
        <v>58</v>
      </c>
      <c r="E1556" s="1" t="s">
        <v>250</v>
      </c>
      <c r="F1556" s="1" t="s">
        <v>36</v>
      </c>
      <c r="G1556" s="1" t="s">
        <v>1319</v>
      </c>
      <c r="H1556" s="1" t="s">
        <v>274</v>
      </c>
      <c r="I1556" s="1" t="s">
        <v>405</v>
      </c>
      <c r="J1556" s="1" t="s">
        <v>74</v>
      </c>
    </row>
    <row r="1557" spans="1:10" x14ac:dyDescent="0.25">
      <c r="A1557" s="1" t="s">
        <v>2433</v>
      </c>
      <c r="B1557" s="1" t="s">
        <v>911</v>
      </c>
      <c r="C1557" s="1" t="s">
        <v>183</v>
      </c>
      <c r="D1557" s="1" t="s">
        <v>75</v>
      </c>
      <c r="E1557" s="1" t="s">
        <v>341</v>
      </c>
      <c r="F1557" s="1" t="s">
        <v>36</v>
      </c>
      <c r="G1557" s="1" t="s">
        <v>1014</v>
      </c>
      <c r="H1557" s="1" t="s">
        <v>274</v>
      </c>
      <c r="I1557" s="1" t="s">
        <v>405</v>
      </c>
      <c r="J1557" s="1" t="s">
        <v>79</v>
      </c>
    </row>
    <row r="1558" spans="1:10" x14ac:dyDescent="0.25">
      <c r="A1558" s="1" t="s">
        <v>2434</v>
      </c>
      <c r="B1558" s="1" t="s">
        <v>1527</v>
      </c>
      <c r="C1558" s="1" t="s">
        <v>1085</v>
      </c>
      <c r="D1558" s="1" t="s">
        <v>56</v>
      </c>
      <c r="E1558" s="1" t="s">
        <v>133</v>
      </c>
      <c r="F1558" s="1" t="s">
        <v>36</v>
      </c>
      <c r="G1558" s="1" t="s">
        <v>1025</v>
      </c>
      <c r="H1558" s="1" t="s">
        <v>274</v>
      </c>
      <c r="I1558" s="1" t="s">
        <v>405</v>
      </c>
      <c r="J1558" s="1" t="s">
        <v>52</v>
      </c>
    </row>
    <row r="1559" spans="1:10" x14ac:dyDescent="0.25">
      <c r="A1559" s="1" t="s">
        <v>2435</v>
      </c>
      <c r="B1559" s="1" t="s">
        <v>844</v>
      </c>
      <c r="C1559" s="1" t="s">
        <v>156</v>
      </c>
      <c r="D1559" s="1" t="s">
        <v>49</v>
      </c>
      <c r="E1559" s="1" t="s">
        <v>173</v>
      </c>
      <c r="F1559" s="1" t="s">
        <v>36</v>
      </c>
      <c r="G1559" s="1" t="s">
        <v>2241</v>
      </c>
      <c r="H1559" s="1" t="s">
        <v>219</v>
      </c>
      <c r="I1559" s="1" t="s">
        <v>212</v>
      </c>
      <c r="J1559" s="1" t="s">
        <v>63</v>
      </c>
    </row>
    <row r="1560" spans="1:10" x14ac:dyDescent="0.25">
      <c r="A1560" s="1" t="s">
        <v>2436</v>
      </c>
      <c r="B1560" s="1" t="s">
        <v>1061</v>
      </c>
      <c r="C1560" s="1" t="s">
        <v>156</v>
      </c>
      <c r="D1560" s="1" t="s">
        <v>144</v>
      </c>
      <c r="E1560" s="1" t="s">
        <v>62</v>
      </c>
      <c r="F1560" s="1" t="s">
        <v>36</v>
      </c>
      <c r="G1560" s="1" t="s">
        <v>1014</v>
      </c>
      <c r="H1560" s="1" t="s">
        <v>231</v>
      </c>
      <c r="I1560" s="1" t="s">
        <v>392</v>
      </c>
      <c r="J1560" s="1" t="s">
        <v>66</v>
      </c>
    </row>
    <row r="1561" spans="1:10" x14ac:dyDescent="0.25">
      <c r="A1561" s="1" t="s">
        <v>2437</v>
      </c>
      <c r="B1561" s="1" t="s">
        <v>754</v>
      </c>
      <c r="C1561" s="1" t="s">
        <v>1085</v>
      </c>
      <c r="D1561" s="1" t="s">
        <v>44</v>
      </c>
      <c r="E1561" s="1" t="s">
        <v>51</v>
      </c>
      <c r="F1561" s="1" t="s">
        <v>36</v>
      </c>
      <c r="G1561" s="1" t="s">
        <v>1378</v>
      </c>
      <c r="H1561" s="1" t="s">
        <v>204</v>
      </c>
      <c r="I1561" s="1" t="s">
        <v>212</v>
      </c>
      <c r="J1561" s="1" t="s">
        <v>52</v>
      </c>
    </row>
    <row r="1562" spans="1:10" x14ac:dyDescent="0.25">
      <c r="A1562" s="1" t="s">
        <v>2438</v>
      </c>
      <c r="B1562" s="1" t="s">
        <v>760</v>
      </c>
      <c r="C1562" s="1" t="s">
        <v>311</v>
      </c>
      <c r="D1562" s="1" t="s">
        <v>254</v>
      </c>
      <c r="E1562" s="1" t="s">
        <v>60</v>
      </c>
      <c r="F1562" s="1" t="s">
        <v>36</v>
      </c>
      <c r="G1562" s="1" t="s">
        <v>1808</v>
      </c>
      <c r="H1562" s="1" t="s">
        <v>204</v>
      </c>
      <c r="I1562" s="1" t="s">
        <v>212</v>
      </c>
      <c r="J1562" s="1" t="s">
        <v>66</v>
      </c>
    </row>
    <row r="1563" spans="1:10" x14ac:dyDescent="0.25">
      <c r="A1563" s="1" t="s">
        <v>2439</v>
      </c>
      <c r="B1563" s="1" t="s">
        <v>829</v>
      </c>
      <c r="C1563" s="1" t="s">
        <v>279</v>
      </c>
      <c r="D1563" s="1" t="s">
        <v>484</v>
      </c>
      <c r="E1563" s="1" t="s">
        <v>60</v>
      </c>
      <c r="F1563" s="1" t="s">
        <v>36</v>
      </c>
      <c r="G1563" s="1" t="s">
        <v>1034</v>
      </c>
      <c r="H1563" s="1" t="s">
        <v>204</v>
      </c>
      <c r="I1563" s="1" t="s">
        <v>212</v>
      </c>
      <c r="J1563" s="1" t="s">
        <v>1023</v>
      </c>
    </row>
    <row r="1564" spans="1:10" x14ac:dyDescent="0.25">
      <c r="A1564" s="1" t="s">
        <v>2440</v>
      </c>
      <c r="B1564" s="1" t="s">
        <v>1552</v>
      </c>
      <c r="C1564" s="1" t="s">
        <v>290</v>
      </c>
      <c r="D1564" s="1" t="s">
        <v>268</v>
      </c>
      <c r="E1564" s="1" t="s">
        <v>38</v>
      </c>
      <c r="F1564" s="1" t="s">
        <v>36</v>
      </c>
      <c r="G1564" s="1" t="s">
        <v>266</v>
      </c>
      <c r="H1564" s="1" t="s">
        <v>204</v>
      </c>
      <c r="I1564" s="1" t="s">
        <v>392</v>
      </c>
      <c r="J1564" s="1" t="s">
        <v>429</v>
      </c>
    </row>
    <row r="1565" spans="1:10" x14ac:dyDescent="0.25">
      <c r="A1565" s="1" t="s">
        <v>2441</v>
      </c>
      <c r="B1565" s="1" t="s">
        <v>1604</v>
      </c>
      <c r="C1565" s="1" t="s">
        <v>1157</v>
      </c>
      <c r="D1565" s="1" t="s">
        <v>83</v>
      </c>
      <c r="E1565" s="1" t="s">
        <v>115</v>
      </c>
      <c r="F1565" s="1" t="s">
        <v>36</v>
      </c>
      <c r="G1565" s="1" t="s">
        <v>712</v>
      </c>
      <c r="H1565" s="1" t="s">
        <v>204</v>
      </c>
      <c r="I1565" s="1" t="s">
        <v>392</v>
      </c>
      <c r="J1565" s="1" t="s">
        <v>436</v>
      </c>
    </row>
    <row r="1566" spans="1:10" x14ac:dyDescent="0.25">
      <c r="A1566" s="1" t="s">
        <v>2442</v>
      </c>
      <c r="B1566" s="1" t="s">
        <v>2443</v>
      </c>
      <c r="C1566" s="1" t="s">
        <v>1106</v>
      </c>
      <c r="D1566" s="1" t="s">
        <v>239</v>
      </c>
      <c r="E1566" s="1" t="s">
        <v>91</v>
      </c>
      <c r="F1566" s="1" t="s">
        <v>36</v>
      </c>
      <c r="G1566" s="1" t="s">
        <v>360</v>
      </c>
      <c r="H1566" s="1" t="s">
        <v>231</v>
      </c>
      <c r="I1566" s="1" t="s">
        <v>405</v>
      </c>
      <c r="J1566" s="1" t="s">
        <v>74</v>
      </c>
    </row>
    <row r="1567" spans="1:10" x14ac:dyDescent="0.25">
      <c r="A1567" s="1" t="s">
        <v>2444</v>
      </c>
      <c r="B1567" s="1" t="s">
        <v>2445</v>
      </c>
      <c r="C1567" s="1" t="s">
        <v>285</v>
      </c>
      <c r="D1567" s="1" t="s">
        <v>232</v>
      </c>
      <c r="E1567" s="1" t="s">
        <v>145</v>
      </c>
      <c r="F1567" s="1" t="s">
        <v>36</v>
      </c>
      <c r="G1567" s="1" t="s">
        <v>823</v>
      </c>
      <c r="H1567" s="1" t="s">
        <v>274</v>
      </c>
      <c r="I1567" s="1" t="s">
        <v>205</v>
      </c>
      <c r="J1567" s="1" t="s">
        <v>1023</v>
      </c>
    </row>
    <row r="1568" spans="1:10" x14ac:dyDescent="0.25">
      <c r="A1568" s="1" t="s">
        <v>2446</v>
      </c>
      <c r="B1568" s="1" t="s">
        <v>2447</v>
      </c>
      <c r="C1568" s="1" t="s">
        <v>285</v>
      </c>
      <c r="D1568" s="1" t="s">
        <v>395</v>
      </c>
      <c r="E1568" s="1" t="s">
        <v>183</v>
      </c>
      <c r="F1568" s="1" t="s">
        <v>36</v>
      </c>
      <c r="G1568" s="1" t="s">
        <v>917</v>
      </c>
      <c r="H1568" s="1" t="s">
        <v>219</v>
      </c>
      <c r="I1568" s="1" t="s">
        <v>405</v>
      </c>
      <c r="J1568" s="1" t="s">
        <v>704</v>
      </c>
    </row>
    <row r="1569" spans="1:10" x14ac:dyDescent="0.25">
      <c r="A1569" s="1" t="s">
        <v>2448</v>
      </c>
      <c r="B1569" s="1" t="s">
        <v>2449</v>
      </c>
      <c r="C1569" s="1" t="s">
        <v>305</v>
      </c>
      <c r="D1569" s="1" t="s">
        <v>82</v>
      </c>
      <c r="E1569" s="1" t="s">
        <v>183</v>
      </c>
      <c r="F1569" s="1" t="s">
        <v>36</v>
      </c>
      <c r="G1569" s="1" t="s">
        <v>751</v>
      </c>
      <c r="H1569" s="1" t="s">
        <v>274</v>
      </c>
      <c r="I1569" s="1" t="s">
        <v>405</v>
      </c>
      <c r="J1569" s="1" t="s">
        <v>54</v>
      </c>
    </row>
    <row r="1570" spans="1:10" x14ac:dyDescent="0.25">
      <c r="A1570" s="1" t="s">
        <v>2450</v>
      </c>
      <c r="B1570" s="1" t="s">
        <v>1761</v>
      </c>
      <c r="C1570" s="1" t="s">
        <v>326</v>
      </c>
      <c r="D1570" s="1" t="s">
        <v>474</v>
      </c>
      <c r="E1570" s="1" t="s">
        <v>100</v>
      </c>
      <c r="F1570" s="1" t="s">
        <v>36</v>
      </c>
      <c r="G1570" s="1" t="s">
        <v>898</v>
      </c>
      <c r="H1570" s="1" t="s">
        <v>204</v>
      </c>
      <c r="I1570" s="1" t="s">
        <v>392</v>
      </c>
      <c r="J1570" s="1" t="s">
        <v>429</v>
      </c>
    </row>
    <row r="1571" spans="1:10" x14ac:dyDescent="0.25">
      <c r="A1571" s="1" t="s">
        <v>2451</v>
      </c>
      <c r="B1571" s="1" t="s">
        <v>833</v>
      </c>
      <c r="C1571" s="1" t="s">
        <v>610</v>
      </c>
      <c r="D1571" s="1" t="s">
        <v>268</v>
      </c>
      <c r="E1571" s="1" t="s">
        <v>91</v>
      </c>
      <c r="F1571" s="1" t="s">
        <v>36</v>
      </c>
      <c r="G1571" s="1" t="s">
        <v>1754</v>
      </c>
      <c r="H1571" s="1" t="s">
        <v>219</v>
      </c>
      <c r="I1571" s="1" t="s">
        <v>392</v>
      </c>
      <c r="J1571" s="1" t="s">
        <v>52</v>
      </c>
    </row>
    <row r="1572" spans="1:10" x14ac:dyDescent="0.25">
      <c r="A1572" s="1" t="s">
        <v>2452</v>
      </c>
      <c r="B1572" s="1" t="s">
        <v>1780</v>
      </c>
      <c r="C1572" s="1" t="s">
        <v>1157</v>
      </c>
      <c r="D1572" s="1" t="s">
        <v>262</v>
      </c>
      <c r="E1572" s="1" t="s">
        <v>143</v>
      </c>
      <c r="F1572" s="1" t="s">
        <v>36</v>
      </c>
      <c r="G1572" s="1" t="s">
        <v>1808</v>
      </c>
      <c r="H1572" s="1" t="s">
        <v>219</v>
      </c>
      <c r="I1572" s="1" t="s">
        <v>392</v>
      </c>
      <c r="J1572" s="1" t="s">
        <v>704</v>
      </c>
    </row>
    <row r="1573" spans="1:10" x14ac:dyDescent="0.25">
      <c r="A1573" s="1" t="s">
        <v>2453</v>
      </c>
      <c r="B1573" s="1" t="s">
        <v>1338</v>
      </c>
      <c r="C1573" s="1" t="s">
        <v>290</v>
      </c>
      <c r="D1573" s="1" t="s">
        <v>481</v>
      </c>
      <c r="E1573" s="1" t="s">
        <v>100</v>
      </c>
      <c r="F1573" s="1" t="s">
        <v>36</v>
      </c>
      <c r="G1573" s="1" t="s">
        <v>1256</v>
      </c>
      <c r="H1573" s="1" t="s">
        <v>231</v>
      </c>
      <c r="I1573" s="1" t="s">
        <v>212</v>
      </c>
      <c r="J1573" s="1" t="s">
        <v>704</v>
      </c>
    </row>
    <row r="1574" spans="1:10" x14ac:dyDescent="0.25">
      <c r="A1574" s="1" t="s">
        <v>2454</v>
      </c>
      <c r="B1574" s="1" t="s">
        <v>831</v>
      </c>
      <c r="C1574" s="1" t="s">
        <v>279</v>
      </c>
      <c r="D1574" s="1" t="s">
        <v>262</v>
      </c>
      <c r="E1574" s="1" t="s">
        <v>91</v>
      </c>
      <c r="F1574" s="1" t="s">
        <v>36</v>
      </c>
      <c r="G1574" s="1" t="s">
        <v>987</v>
      </c>
      <c r="H1574" s="1" t="s">
        <v>219</v>
      </c>
      <c r="I1574" s="1" t="s">
        <v>392</v>
      </c>
      <c r="J1574" s="1" t="s">
        <v>1023</v>
      </c>
    </row>
    <row r="1575" spans="1:10" x14ac:dyDescent="0.25">
      <c r="A1575" s="1" t="s">
        <v>2455</v>
      </c>
      <c r="B1575" s="1" t="s">
        <v>1335</v>
      </c>
      <c r="C1575" s="1" t="s">
        <v>524</v>
      </c>
      <c r="D1575" s="1" t="s">
        <v>83</v>
      </c>
      <c r="E1575" s="1" t="s">
        <v>97</v>
      </c>
      <c r="F1575" s="1" t="s">
        <v>36</v>
      </c>
      <c r="G1575" s="1" t="s">
        <v>1516</v>
      </c>
      <c r="H1575" s="1" t="s">
        <v>219</v>
      </c>
      <c r="I1575" s="1" t="s">
        <v>392</v>
      </c>
      <c r="J1575" s="1" t="s">
        <v>71</v>
      </c>
    </row>
    <row r="1576" spans="1:10" x14ac:dyDescent="0.25">
      <c r="A1576" s="1" t="s">
        <v>2456</v>
      </c>
      <c r="B1576" s="1" t="s">
        <v>1338</v>
      </c>
      <c r="C1576" s="1" t="s">
        <v>524</v>
      </c>
      <c r="D1576" s="1" t="s">
        <v>452</v>
      </c>
      <c r="E1576" s="1" t="s">
        <v>91</v>
      </c>
      <c r="F1576" s="1" t="s">
        <v>36</v>
      </c>
      <c r="G1576" s="1" t="s">
        <v>890</v>
      </c>
      <c r="H1576" s="1" t="s">
        <v>274</v>
      </c>
      <c r="I1576" s="1" t="s">
        <v>405</v>
      </c>
      <c r="J1576" s="1" t="s">
        <v>704</v>
      </c>
    </row>
    <row r="1577" spans="1:10" x14ac:dyDescent="0.25">
      <c r="A1577" s="1" t="s">
        <v>2457</v>
      </c>
      <c r="B1577" s="1" t="s">
        <v>1287</v>
      </c>
      <c r="C1577" s="1" t="s">
        <v>311</v>
      </c>
      <c r="D1577" s="1" t="s">
        <v>270</v>
      </c>
      <c r="E1577" s="1" t="s">
        <v>91</v>
      </c>
      <c r="F1577" s="1" t="s">
        <v>36</v>
      </c>
      <c r="G1577" s="1" t="s">
        <v>1011</v>
      </c>
      <c r="H1577" s="1" t="s">
        <v>219</v>
      </c>
      <c r="I1577" s="1" t="s">
        <v>405</v>
      </c>
      <c r="J1577" s="1" t="s">
        <v>54</v>
      </c>
    </row>
    <row r="1578" spans="1:10" x14ac:dyDescent="0.25">
      <c r="A1578" s="1" t="s">
        <v>2458</v>
      </c>
      <c r="B1578" s="1" t="s">
        <v>1033</v>
      </c>
      <c r="C1578" s="1" t="s">
        <v>180</v>
      </c>
      <c r="D1578" s="1" t="s">
        <v>452</v>
      </c>
      <c r="E1578" s="1" t="s">
        <v>59</v>
      </c>
      <c r="F1578" s="1" t="s">
        <v>36</v>
      </c>
      <c r="G1578" s="1" t="s">
        <v>1120</v>
      </c>
      <c r="H1578" s="1" t="s">
        <v>274</v>
      </c>
      <c r="I1578" s="1" t="s">
        <v>392</v>
      </c>
      <c r="J1578" s="1" t="s">
        <v>435</v>
      </c>
    </row>
    <row r="1579" spans="1:10" x14ac:dyDescent="0.25">
      <c r="A1579" s="1" t="s">
        <v>2459</v>
      </c>
      <c r="B1579" s="1" t="s">
        <v>897</v>
      </c>
      <c r="C1579" s="1" t="s">
        <v>152</v>
      </c>
      <c r="D1579" s="1" t="s">
        <v>474</v>
      </c>
      <c r="E1579" s="1" t="s">
        <v>60</v>
      </c>
      <c r="F1579" s="1" t="s">
        <v>36</v>
      </c>
      <c r="G1579" s="1" t="s">
        <v>2241</v>
      </c>
      <c r="H1579" s="1" t="s">
        <v>238</v>
      </c>
      <c r="I1579" s="1" t="s">
        <v>405</v>
      </c>
      <c r="J1579" s="1" t="s">
        <v>436</v>
      </c>
    </row>
    <row r="1580" spans="1:10" x14ac:dyDescent="0.25">
      <c r="A1580" s="1" t="s">
        <v>2460</v>
      </c>
      <c r="B1580" s="1" t="s">
        <v>1024</v>
      </c>
      <c r="C1580" s="1" t="s">
        <v>146</v>
      </c>
      <c r="D1580" s="1" t="s">
        <v>318</v>
      </c>
      <c r="E1580" s="1" t="s">
        <v>133</v>
      </c>
      <c r="F1580" s="1" t="s">
        <v>36</v>
      </c>
      <c r="G1580" s="1" t="s">
        <v>1376</v>
      </c>
      <c r="H1580" s="1" t="s">
        <v>219</v>
      </c>
      <c r="I1580" s="1" t="s">
        <v>405</v>
      </c>
      <c r="J1580" s="1" t="s">
        <v>77</v>
      </c>
    </row>
    <row r="1581" spans="1:10" x14ac:dyDescent="0.25">
      <c r="A1581" s="1" t="s">
        <v>2461</v>
      </c>
      <c r="B1581" s="1" t="s">
        <v>818</v>
      </c>
      <c r="C1581" s="1" t="s">
        <v>143</v>
      </c>
      <c r="D1581" s="1" t="s">
        <v>191</v>
      </c>
      <c r="E1581" s="1" t="s">
        <v>51</v>
      </c>
      <c r="F1581" s="1" t="s">
        <v>36</v>
      </c>
      <c r="G1581" s="1" t="s">
        <v>1014</v>
      </c>
      <c r="H1581" s="1" t="s">
        <v>274</v>
      </c>
      <c r="I1581" s="1" t="s">
        <v>205</v>
      </c>
      <c r="J1581" s="1" t="s">
        <v>71</v>
      </c>
    </row>
    <row r="1582" spans="1:10" x14ac:dyDescent="0.25">
      <c r="A1582" s="1" t="s">
        <v>2462</v>
      </c>
      <c r="B1582" s="1" t="s">
        <v>1504</v>
      </c>
      <c r="C1582" s="1" t="s">
        <v>38</v>
      </c>
      <c r="D1582" s="1" t="s">
        <v>144</v>
      </c>
      <c r="E1582" s="1" t="s">
        <v>67</v>
      </c>
      <c r="F1582" s="1" t="s">
        <v>36</v>
      </c>
      <c r="G1582" s="1" t="s">
        <v>1417</v>
      </c>
      <c r="H1582" s="1" t="s">
        <v>212</v>
      </c>
      <c r="I1582" s="1" t="s">
        <v>405</v>
      </c>
      <c r="J1582" s="1" t="s">
        <v>71</v>
      </c>
    </row>
    <row r="1583" spans="1:10" x14ac:dyDescent="0.25">
      <c r="A1583" s="1" t="s">
        <v>2463</v>
      </c>
      <c r="B1583" s="1" t="s">
        <v>591</v>
      </c>
      <c r="C1583" s="1" t="s">
        <v>50</v>
      </c>
      <c r="D1583" s="1" t="s">
        <v>53</v>
      </c>
      <c r="E1583" s="1" t="s">
        <v>514</v>
      </c>
      <c r="F1583" s="1" t="s">
        <v>36</v>
      </c>
      <c r="G1583" s="1" t="s">
        <v>1171</v>
      </c>
      <c r="H1583" s="1" t="s">
        <v>212</v>
      </c>
      <c r="I1583" s="1" t="s">
        <v>405</v>
      </c>
      <c r="J1583" s="1" t="s">
        <v>435</v>
      </c>
    </row>
    <row r="1584" spans="1:10" x14ac:dyDescent="0.25">
      <c r="A1584" s="1" t="s">
        <v>2464</v>
      </c>
      <c r="B1584" s="1" t="s">
        <v>1175</v>
      </c>
      <c r="C1584" s="1" t="s">
        <v>67</v>
      </c>
      <c r="D1584" s="1" t="s">
        <v>162</v>
      </c>
      <c r="E1584" s="1" t="s">
        <v>602</v>
      </c>
      <c r="F1584" s="1" t="s">
        <v>36</v>
      </c>
      <c r="G1584" s="1" t="s">
        <v>1424</v>
      </c>
      <c r="H1584" s="1" t="s">
        <v>392</v>
      </c>
      <c r="I1584" s="1" t="s">
        <v>205</v>
      </c>
      <c r="J1584" s="1" t="s">
        <v>71</v>
      </c>
    </row>
    <row r="1585" spans="1:10" x14ac:dyDescent="0.25">
      <c r="A1585" s="1" t="s">
        <v>2465</v>
      </c>
      <c r="B1585" s="1" t="s">
        <v>314</v>
      </c>
      <c r="C1585" s="1" t="s">
        <v>344</v>
      </c>
      <c r="D1585" s="1" t="s">
        <v>432</v>
      </c>
      <c r="E1585" s="1" t="s">
        <v>222</v>
      </c>
      <c r="F1585" s="1" t="s">
        <v>36</v>
      </c>
      <c r="G1585" s="1" t="s">
        <v>231</v>
      </c>
      <c r="H1585" s="1" t="s">
        <v>405</v>
      </c>
      <c r="I1585" s="1" t="s">
        <v>35</v>
      </c>
      <c r="J1585" s="1" t="s">
        <v>427</v>
      </c>
    </row>
    <row r="1586" spans="1:10" x14ac:dyDescent="0.25">
      <c r="A1586" s="1" t="s">
        <v>2466</v>
      </c>
      <c r="B1586" s="1" t="s">
        <v>601</v>
      </c>
      <c r="C1586" s="1" t="s">
        <v>602</v>
      </c>
      <c r="D1586" s="1" t="s">
        <v>737</v>
      </c>
      <c r="E1586" s="1" t="s">
        <v>353</v>
      </c>
      <c r="F1586" s="1" t="s">
        <v>36</v>
      </c>
      <c r="G1586" s="1" t="s">
        <v>219</v>
      </c>
      <c r="H1586" s="1" t="s">
        <v>405</v>
      </c>
      <c r="I1586" s="1" t="s">
        <v>35</v>
      </c>
      <c r="J1586" s="1" t="s">
        <v>419</v>
      </c>
    </row>
    <row r="1587" spans="1:10" x14ac:dyDescent="0.25">
      <c r="A1587" s="1" t="s">
        <v>2467</v>
      </c>
      <c r="B1587" s="1" t="s">
        <v>792</v>
      </c>
      <c r="C1587" s="1" t="s">
        <v>589</v>
      </c>
      <c r="D1587" s="1" t="s">
        <v>676</v>
      </c>
      <c r="E1587" s="1" t="s">
        <v>312</v>
      </c>
      <c r="F1587" s="1" t="s">
        <v>36</v>
      </c>
      <c r="G1587" s="1" t="s">
        <v>219</v>
      </c>
      <c r="H1587" s="1" t="s">
        <v>205</v>
      </c>
      <c r="I1587" s="1" t="s">
        <v>35</v>
      </c>
      <c r="J1587" s="1" t="s">
        <v>983</v>
      </c>
    </row>
    <row r="1588" spans="1:10" x14ac:dyDescent="0.25">
      <c r="A1588" s="1" t="s">
        <v>2468</v>
      </c>
      <c r="B1588" s="1" t="s">
        <v>623</v>
      </c>
      <c r="C1588" s="1" t="s">
        <v>292</v>
      </c>
      <c r="D1588" s="1" t="s">
        <v>514</v>
      </c>
      <c r="E1588" s="1" t="s">
        <v>489</v>
      </c>
      <c r="F1588" s="1" t="s">
        <v>36</v>
      </c>
      <c r="G1588" s="1" t="s">
        <v>219</v>
      </c>
      <c r="H1588" s="1" t="s">
        <v>205</v>
      </c>
      <c r="I1588" s="1" t="s">
        <v>35</v>
      </c>
      <c r="J1588" s="1" t="s">
        <v>647</v>
      </c>
    </row>
    <row r="1589" spans="1:10" x14ac:dyDescent="0.25">
      <c r="A1589" s="1" t="s">
        <v>2469</v>
      </c>
      <c r="B1589" s="1" t="s">
        <v>505</v>
      </c>
      <c r="C1589" s="1" t="s">
        <v>357</v>
      </c>
      <c r="D1589" s="1" t="s">
        <v>601</v>
      </c>
      <c r="E1589" s="1" t="s">
        <v>255</v>
      </c>
      <c r="F1589" s="1" t="s">
        <v>36</v>
      </c>
      <c r="G1589" s="1" t="s">
        <v>219</v>
      </c>
      <c r="H1589" s="1" t="s">
        <v>35</v>
      </c>
      <c r="I1589" s="1" t="s">
        <v>35</v>
      </c>
      <c r="J1589" s="1" t="s">
        <v>438</v>
      </c>
    </row>
    <row r="1590" spans="1:10" x14ac:dyDescent="0.25">
      <c r="A1590" s="1" t="s">
        <v>2470</v>
      </c>
      <c r="B1590" s="1" t="s">
        <v>752</v>
      </c>
      <c r="C1590" s="1" t="s">
        <v>383</v>
      </c>
      <c r="D1590" s="1" t="s">
        <v>1232</v>
      </c>
      <c r="E1590" s="1" t="s">
        <v>383</v>
      </c>
      <c r="F1590" s="1" t="s">
        <v>36</v>
      </c>
      <c r="G1590" s="1" t="s">
        <v>219</v>
      </c>
      <c r="H1590" s="1" t="s">
        <v>35</v>
      </c>
      <c r="I1590" s="1" t="s">
        <v>35</v>
      </c>
      <c r="J1590" s="1" t="s">
        <v>416</v>
      </c>
    </row>
    <row r="1591" spans="1:10" x14ac:dyDescent="0.25">
      <c r="A1591" s="1" t="s">
        <v>2471</v>
      </c>
      <c r="B1591" s="1" t="s">
        <v>217</v>
      </c>
      <c r="C1591" s="1" t="s">
        <v>223</v>
      </c>
      <c r="D1591" s="1" t="s">
        <v>1267</v>
      </c>
      <c r="E1591" s="1" t="s">
        <v>651</v>
      </c>
      <c r="F1591" s="1" t="s">
        <v>36</v>
      </c>
      <c r="G1591" s="1" t="s">
        <v>219</v>
      </c>
      <c r="H1591" s="1" t="s">
        <v>35</v>
      </c>
      <c r="I1591" s="1" t="s">
        <v>35</v>
      </c>
      <c r="J1591" s="1" t="s">
        <v>512</v>
      </c>
    </row>
    <row r="1592" spans="1:10" x14ac:dyDescent="0.25">
      <c r="A1592" s="1" t="s">
        <v>2472</v>
      </c>
      <c r="B1592" s="1" t="s">
        <v>416</v>
      </c>
      <c r="C1592" s="1" t="s">
        <v>210</v>
      </c>
      <c r="D1592" s="1" t="s">
        <v>813</v>
      </c>
      <c r="E1592" s="1" t="s">
        <v>510</v>
      </c>
      <c r="F1592" s="1" t="s">
        <v>36</v>
      </c>
      <c r="G1592" s="1" t="s">
        <v>219</v>
      </c>
      <c r="H1592" s="1" t="s">
        <v>35</v>
      </c>
      <c r="I1592" s="1" t="s">
        <v>35</v>
      </c>
      <c r="J1592" s="1" t="s">
        <v>662</v>
      </c>
    </row>
    <row r="1593" spans="1:10" x14ac:dyDescent="0.25">
      <c r="A1593" s="1" t="s">
        <v>2473</v>
      </c>
      <c r="B1593" s="1" t="s">
        <v>629</v>
      </c>
      <c r="C1593" s="1" t="s">
        <v>396</v>
      </c>
      <c r="D1593" s="1" t="s">
        <v>920</v>
      </c>
      <c r="E1593" s="1" t="s">
        <v>416</v>
      </c>
      <c r="F1593" s="1" t="s">
        <v>36</v>
      </c>
      <c r="G1593" s="1" t="s">
        <v>219</v>
      </c>
      <c r="H1593" s="1" t="s">
        <v>35</v>
      </c>
      <c r="I1593" s="1" t="s">
        <v>35</v>
      </c>
      <c r="J1593" s="1" t="s">
        <v>411</v>
      </c>
    </row>
    <row r="1594" spans="1:10" x14ac:dyDescent="0.25">
      <c r="A1594" s="1" t="s">
        <v>2474</v>
      </c>
      <c r="B1594" s="1" t="s">
        <v>647</v>
      </c>
      <c r="C1594" s="1" t="s">
        <v>629</v>
      </c>
      <c r="D1594" s="1" t="s">
        <v>984</v>
      </c>
      <c r="E1594" s="1" t="s">
        <v>512</v>
      </c>
      <c r="F1594" s="1" t="s">
        <v>36</v>
      </c>
      <c r="G1594" s="1" t="s">
        <v>219</v>
      </c>
      <c r="H1594" s="1" t="s">
        <v>35</v>
      </c>
      <c r="I1594" s="1" t="s">
        <v>35</v>
      </c>
      <c r="J1594" s="1" t="s">
        <v>40</v>
      </c>
    </row>
    <row r="1595" spans="1:10" x14ac:dyDescent="0.25">
      <c r="A1595" s="1" t="s">
        <v>2475</v>
      </c>
      <c r="B1595" s="1" t="s">
        <v>663</v>
      </c>
      <c r="C1595" s="1" t="s">
        <v>402</v>
      </c>
      <c r="D1595" s="1" t="s">
        <v>1033</v>
      </c>
      <c r="E1595" s="1" t="s">
        <v>512</v>
      </c>
      <c r="F1595" s="1" t="s">
        <v>36</v>
      </c>
      <c r="G1595" s="1" t="s">
        <v>219</v>
      </c>
      <c r="H1595" s="1" t="s">
        <v>35</v>
      </c>
      <c r="I1595" s="1" t="s">
        <v>35</v>
      </c>
      <c r="J1595" s="1" t="s">
        <v>425</v>
      </c>
    </row>
    <row r="1596" spans="1:10" x14ac:dyDescent="0.25">
      <c r="A1596" s="1" t="s">
        <v>2476</v>
      </c>
      <c r="B1596" s="1" t="s">
        <v>666</v>
      </c>
      <c r="C1596" s="1" t="s">
        <v>647</v>
      </c>
      <c r="D1596" s="1" t="s">
        <v>534</v>
      </c>
      <c r="E1596" s="1" t="s">
        <v>643</v>
      </c>
      <c r="F1596" s="1" t="s">
        <v>36</v>
      </c>
      <c r="G1596" s="1" t="s">
        <v>219</v>
      </c>
      <c r="H1596" s="1" t="s">
        <v>205</v>
      </c>
      <c r="I1596" s="1" t="s">
        <v>35</v>
      </c>
      <c r="J1596" s="1" t="s">
        <v>61</v>
      </c>
    </row>
    <row r="1597" spans="1:10" x14ac:dyDescent="0.25">
      <c r="A1597" s="1" t="s">
        <v>2477</v>
      </c>
      <c r="B1597" s="1" t="s">
        <v>498</v>
      </c>
      <c r="C1597" s="1" t="s">
        <v>643</v>
      </c>
      <c r="D1597" s="1" t="s">
        <v>1245</v>
      </c>
      <c r="E1597" s="1" t="s">
        <v>631</v>
      </c>
      <c r="F1597" s="1" t="s">
        <v>36</v>
      </c>
      <c r="G1597" s="1" t="s">
        <v>219</v>
      </c>
      <c r="H1597" s="1" t="s">
        <v>205</v>
      </c>
      <c r="I1597" s="1" t="s">
        <v>35</v>
      </c>
      <c r="J1597" s="1" t="s">
        <v>429</v>
      </c>
    </row>
    <row r="1598" spans="1:10" x14ac:dyDescent="0.25">
      <c r="A1598" s="1" t="s">
        <v>2478</v>
      </c>
      <c r="B1598" s="1" t="s">
        <v>983</v>
      </c>
      <c r="C1598" s="1" t="s">
        <v>198</v>
      </c>
      <c r="D1598" s="1" t="s">
        <v>728</v>
      </c>
      <c r="E1598" s="1" t="s">
        <v>701</v>
      </c>
      <c r="F1598" s="1" t="s">
        <v>36</v>
      </c>
      <c r="G1598" s="1" t="s">
        <v>283</v>
      </c>
      <c r="H1598" s="1" t="s">
        <v>205</v>
      </c>
      <c r="I1598" s="1" t="s">
        <v>35</v>
      </c>
      <c r="J1598" s="1" t="s">
        <v>68</v>
      </c>
    </row>
    <row r="1599" spans="1:10" x14ac:dyDescent="0.25">
      <c r="A1599" s="1" t="s">
        <v>2479</v>
      </c>
      <c r="B1599" s="1" t="s">
        <v>666</v>
      </c>
      <c r="C1599" s="1" t="s">
        <v>399</v>
      </c>
      <c r="D1599" s="1" t="s">
        <v>1219</v>
      </c>
      <c r="E1599" s="1" t="s">
        <v>701</v>
      </c>
      <c r="F1599" s="1" t="s">
        <v>36</v>
      </c>
      <c r="G1599" s="1" t="s">
        <v>1424</v>
      </c>
      <c r="H1599" s="1" t="s">
        <v>205</v>
      </c>
      <c r="I1599" s="1" t="s">
        <v>35</v>
      </c>
      <c r="J1599" s="1" t="s">
        <v>1019</v>
      </c>
    </row>
    <row r="1600" spans="1:10" x14ac:dyDescent="0.25">
      <c r="A1600" s="1" t="s">
        <v>2480</v>
      </c>
      <c r="B1600" s="1" t="s">
        <v>40</v>
      </c>
      <c r="C1600" s="1" t="s">
        <v>663</v>
      </c>
      <c r="D1600" s="1" t="s">
        <v>310</v>
      </c>
      <c r="E1600" s="1" t="s">
        <v>400</v>
      </c>
      <c r="F1600" s="1" t="s">
        <v>36</v>
      </c>
      <c r="G1600" s="1" t="s">
        <v>2093</v>
      </c>
      <c r="H1600" s="1" t="s">
        <v>205</v>
      </c>
      <c r="I1600" s="1" t="s">
        <v>35</v>
      </c>
      <c r="J1600" s="1" t="s">
        <v>71</v>
      </c>
    </row>
    <row r="1601" spans="1:10" x14ac:dyDescent="0.25">
      <c r="A1601" s="1" t="s">
        <v>2481</v>
      </c>
      <c r="B1601" s="1" t="s">
        <v>621</v>
      </c>
      <c r="C1601" s="1" t="s">
        <v>404</v>
      </c>
      <c r="D1601" s="1" t="s">
        <v>1245</v>
      </c>
      <c r="E1601" s="1" t="s">
        <v>198</v>
      </c>
      <c r="F1601" s="1" t="s">
        <v>36</v>
      </c>
      <c r="G1601" s="1" t="s">
        <v>2093</v>
      </c>
      <c r="H1601" s="1" t="s">
        <v>205</v>
      </c>
      <c r="I1601" s="1" t="s">
        <v>35</v>
      </c>
      <c r="J1601" s="1" t="s">
        <v>436</v>
      </c>
    </row>
    <row r="1602" spans="1:10" x14ac:dyDescent="0.25">
      <c r="A1602" s="1" t="s">
        <v>2482</v>
      </c>
      <c r="B1602" s="1" t="s">
        <v>40</v>
      </c>
      <c r="C1602" s="1" t="s">
        <v>693</v>
      </c>
      <c r="D1602" s="1" t="s">
        <v>1157</v>
      </c>
      <c r="E1602" s="1" t="s">
        <v>416</v>
      </c>
      <c r="F1602" s="1" t="s">
        <v>36</v>
      </c>
      <c r="G1602" s="1" t="s">
        <v>444</v>
      </c>
      <c r="H1602" s="1" t="s">
        <v>205</v>
      </c>
      <c r="I1602" s="1" t="s">
        <v>35</v>
      </c>
      <c r="J1602" s="1" t="s">
        <v>77</v>
      </c>
    </row>
    <row r="1603" spans="1:10" x14ac:dyDescent="0.25">
      <c r="A1603" s="1" t="s">
        <v>2483</v>
      </c>
      <c r="B1603" s="1" t="s">
        <v>410</v>
      </c>
      <c r="C1603" s="1" t="s">
        <v>408</v>
      </c>
      <c r="D1603" s="1" t="s">
        <v>1075</v>
      </c>
      <c r="E1603" s="1" t="s">
        <v>498</v>
      </c>
      <c r="F1603" s="1" t="s">
        <v>36</v>
      </c>
      <c r="G1603" s="1" t="s">
        <v>638</v>
      </c>
      <c r="H1603" s="1" t="s">
        <v>205</v>
      </c>
      <c r="I1603" s="1" t="s">
        <v>35</v>
      </c>
      <c r="J1603" s="1" t="s">
        <v>1015</v>
      </c>
    </row>
    <row r="1604" spans="1:10" x14ac:dyDescent="0.25">
      <c r="A1604" s="1" t="s">
        <v>2484</v>
      </c>
      <c r="B1604" s="1" t="s">
        <v>57</v>
      </c>
      <c r="C1604" s="1" t="s">
        <v>43</v>
      </c>
      <c r="D1604" s="1" t="s">
        <v>1175</v>
      </c>
      <c r="E1604" s="1" t="s">
        <v>407</v>
      </c>
      <c r="F1604" s="1" t="s">
        <v>36</v>
      </c>
      <c r="G1604" s="1" t="s">
        <v>638</v>
      </c>
      <c r="H1604" s="1" t="s">
        <v>205</v>
      </c>
      <c r="I1604" s="1" t="s">
        <v>35</v>
      </c>
      <c r="J1604" s="1" t="s">
        <v>617</v>
      </c>
    </row>
    <row r="1605" spans="1:10" x14ac:dyDescent="0.25">
      <c r="A1605" s="1" t="s">
        <v>2485</v>
      </c>
      <c r="B1605" s="1" t="s">
        <v>61</v>
      </c>
      <c r="C1605" s="1" t="s">
        <v>419</v>
      </c>
      <c r="D1605" s="1" t="s">
        <v>294</v>
      </c>
      <c r="E1605" s="1" t="s">
        <v>693</v>
      </c>
      <c r="F1605" s="1" t="s">
        <v>36</v>
      </c>
      <c r="G1605" s="1" t="s">
        <v>638</v>
      </c>
      <c r="H1605" s="1" t="s">
        <v>205</v>
      </c>
      <c r="I1605" s="1" t="s">
        <v>35</v>
      </c>
      <c r="J1605" s="1" t="s">
        <v>617</v>
      </c>
    </row>
    <row r="1606" spans="1:10" x14ac:dyDescent="0.25">
      <c r="A1606" s="1" t="s">
        <v>2486</v>
      </c>
      <c r="B1606" s="1" t="s">
        <v>48</v>
      </c>
      <c r="C1606" s="1" t="s">
        <v>500</v>
      </c>
      <c r="D1606" s="1" t="s">
        <v>1075</v>
      </c>
      <c r="E1606" s="1" t="s">
        <v>411</v>
      </c>
      <c r="F1606" s="1" t="s">
        <v>36</v>
      </c>
      <c r="G1606" s="1" t="s">
        <v>417</v>
      </c>
      <c r="H1606" s="1" t="s">
        <v>205</v>
      </c>
      <c r="I1606" s="1" t="s">
        <v>35</v>
      </c>
      <c r="J1606" s="1" t="s">
        <v>93</v>
      </c>
    </row>
    <row r="1607" spans="1:10" x14ac:dyDescent="0.25">
      <c r="A1607" s="1" t="s">
        <v>2487</v>
      </c>
      <c r="B1607" s="1" t="s">
        <v>48</v>
      </c>
      <c r="C1607" s="1" t="s">
        <v>671</v>
      </c>
      <c r="D1607" s="1" t="s">
        <v>1175</v>
      </c>
      <c r="E1607" s="1" t="s">
        <v>408</v>
      </c>
      <c r="F1607" s="1" t="s">
        <v>36</v>
      </c>
      <c r="G1607" s="1" t="s">
        <v>1897</v>
      </c>
      <c r="H1607" s="1" t="s">
        <v>405</v>
      </c>
      <c r="I1607" s="1" t="s">
        <v>35</v>
      </c>
      <c r="J1607" s="1" t="s">
        <v>95</v>
      </c>
    </row>
    <row r="1608" spans="1:10" x14ac:dyDescent="0.25">
      <c r="A1608" s="1" t="s">
        <v>2488</v>
      </c>
      <c r="B1608" s="1" t="s">
        <v>704</v>
      </c>
      <c r="C1608" s="1" t="s">
        <v>427</v>
      </c>
      <c r="D1608" s="1" t="s">
        <v>568</v>
      </c>
      <c r="E1608" s="1" t="s">
        <v>519</v>
      </c>
      <c r="F1608" s="1" t="s">
        <v>36</v>
      </c>
      <c r="G1608" s="1" t="s">
        <v>1899</v>
      </c>
      <c r="H1608" s="1" t="s">
        <v>405</v>
      </c>
      <c r="I1608" s="1" t="s">
        <v>35</v>
      </c>
      <c r="J1608" s="1" t="s">
        <v>98</v>
      </c>
    </row>
    <row r="1609" spans="1:10" x14ac:dyDescent="0.25">
      <c r="A1609" s="1" t="s">
        <v>2489</v>
      </c>
      <c r="B1609" s="1" t="s">
        <v>71</v>
      </c>
      <c r="C1609" s="1" t="s">
        <v>46</v>
      </c>
      <c r="D1609" s="1" t="s">
        <v>1067</v>
      </c>
      <c r="E1609" s="1" t="s">
        <v>424</v>
      </c>
      <c r="F1609" s="1" t="s">
        <v>36</v>
      </c>
      <c r="G1609" s="1" t="s">
        <v>1899</v>
      </c>
      <c r="H1609" s="1" t="s">
        <v>205</v>
      </c>
      <c r="I1609" s="1" t="s">
        <v>35</v>
      </c>
      <c r="J1609" s="1" t="s">
        <v>107</v>
      </c>
    </row>
    <row r="1610" spans="1:10" x14ac:dyDescent="0.25">
      <c r="A1610" s="1" t="s">
        <v>2490</v>
      </c>
      <c r="B1610" s="1" t="s">
        <v>436</v>
      </c>
      <c r="C1610" s="1" t="s">
        <v>52</v>
      </c>
      <c r="D1610" s="1" t="s">
        <v>818</v>
      </c>
      <c r="E1610" s="1" t="s">
        <v>57</v>
      </c>
      <c r="F1610" s="1" t="s">
        <v>36</v>
      </c>
      <c r="G1610" s="1" t="s">
        <v>1899</v>
      </c>
      <c r="H1610" s="1" t="s">
        <v>205</v>
      </c>
      <c r="I1610" s="1" t="s">
        <v>35</v>
      </c>
      <c r="J1610" s="1" t="s">
        <v>107</v>
      </c>
    </row>
    <row r="1611" spans="1:10" x14ac:dyDescent="0.25">
      <c r="A1611" s="1" t="s">
        <v>2491</v>
      </c>
      <c r="B1611" s="1" t="s">
        <v>435</v>
      </c>
      <c r="C1611" s="1" t="s">
        <v>429</v>
      </c>
      <c r="D1611" s="1" t="s">
        <v>565</v>
      </c>
      <c r="E1611" s="1" t="s">
        <v>429</v>
      </c>
      <c r="F1611" s="1" t="s">
        <v>36</v>
      </c>
      <c r="G1611" s="1" t="s">
        <v>1899</v>
      </c>
      <c r="H1611" s="1" t="s">
        <v>205</v>
      </c>
      <c r="I1611" s="1" t="s">
        <v>35</v>
      </c>
      <c r="J1611" s="1" t="s">
        <v>576</v>
      </c>
    </row>
    <row r="1612" spans="1:10" x14ac:dyDescent="0.25">
      <c r="A1612" s="1" t="s">
        <v>2492</v>
      </c>
      <c r="B1612" s="1" t="s">
        <v>79</v>
      </c>
      <c r="C1612" s="1" t="s">
        <v>704</v>
      </c>
      <c r="D1612" s="1" t="s">
        <v>902</v>
      </c>
      <c r="E1612" s="1" t="s">
        <v>704</v>
      </c>
      <c r="F1612" s="1" t="s">
        <v>36</v>
      </c>
      <c r="G1612" s="1" t="s">
        <v>1899</v>
      </c>
      <c r="H1612" s="1" t="s">
        <v>405</v>
      </c>
      <c r="I1612" s="1" t="s">
        <v>35</v>
      </c>
      <c r="J1612" s="1" t="s">
        <v>112</v>
      </c>
    </row>
    <row r="1613" spans="1:10" x14ac:dyDescent="0.25">
      <c r="A1613" s="1" t="s">
        <v>2493</v>
      </c>
      <c r="B1613" s="1" t="s">
        <v>89</v>
      </c>
      <c r="C1613" s="1" t="s">
        <v>436</v>
      </c>
      <c r="D1613" s="1" t="s">
        <v>558</v>
      </c>
      <c r="E1613" s="1" t="s">
        <v>66</v>
      </c>
      <c r="F1613" s="1" t="s">
        <v>36</v>
      </c>
      <c r="G1613" s="1" t="s">
        <v>1899</v>
      </c>
      <c r="H1613" s="1" t="s">
        <v>35</v>
      </c>
      <c r="I1613" s="1" t="s">
        <v>35</v>
      </c>
      <c r="J1613" s="1" t="s">
        <v>113</v>
      </c>
    </row>
    <row r="1614" spans="1:10" x14ac:dyDescent="0.25">
      <c r="A1614" s="1" t="s">
        <v>2494</v>
      </c>
      <c r="B1614" s="1" t="s">
        <v>111</v>
      </c>
      <c r="C1614" s="1" t="s">
        <v>98</v>
      </c>
      <c r="D1614" s="1" t="s">
        <v>911</v>
      </c>
      <c r="E1614" s="1" t="s">
        <v>93</v>
      </c>
      <c r="F1614" s="1" t="s">
        <v>36</v>
      </c>
      <c r="G1614" s="1" t="s">
        <v>1899</v>
      </c>
      <c r="H1614" s="1" t="s">
        <v>35</v>
      </c>
      <c r="I1614" s="1" t="s">
        <v>35</v>
      </c>
      <c r="J1614" s="1" t="s">
        <v>125</v>
      </c>
    </row>
    <row r="1615" spans="1:10" x14ac:dyDescent="0.25">
      <c r="A1615" s="1" t="s">
        <v>2495</v>
      </c>
      <c r="B1615" s="1" t="s">
        <v>112</v>
      </c>
      <c r="C1615" s="1" t="s">
        <v>107</v>
      </c>
      <c r="D1615" s="1" t="s">
        <v>1346</v>
      </c>
      <c r="E1615" s="1" t="s">
        <v>107</v>
      </c>
      <c r="F1615" s="1" t="s">
        <v>36</v>
      </c>
      <c r="G1615" s="1" t="s">
        <v>1899</v>
      </c>
      <c r="H1615" s="1" t="s">
        <v>35</v>
      </c>
      <c r="I1615" s="1" t="s">
        <v>35</v>
      </c>
      <c r="J1615" s="1" t="s">
        <v>167</v>
      </c>
    </row>
    <row r="1616" spans="1:10" x14ac:dyDescent="0.25">
      <c r="A1616" s="1" t="s">
        <v>2496</v>
      </c>
      <c r="B1616" s="1" t="s">
        <v>162</v>
      </c>
      <c r="C1616" s="1" t="s">
        <v>209</v>
      </c>
      <c r="D1616" s="1" t="s">
        <v>827</v>
      </c>
      <c r="E1616" s="1" t="s">
        <v>112</v>
      </c>
      <c r="F1616" s="1" t="s">
        <v>36</v>
      </c>
      <c r="G1616" s="1" t="s">
        <v>1899</v>
      </c>
      <c r="H1616" s="1" t="s">
        <v>35</v>
      </c>
      <c r="I1616" s="1" t="s">
        <v>35</v>
      </c>
      <c r="J1616" s="1" t="s">
        <v>128</v>
      </c>
    </row>
    <row r="1617" spans="1:10" x14ac:dyDescent="0.25">
      <c r="A1617" s="1" t="s">
        <v>2497</v>
      </c>
      <c r="B1617" s="1" t="s">
        <v>37</v>
      </c>
      <c r="C1617" s="1" t="s">
        <v>112</v>
      </c>
      <c r="D1617" s="1" t="s">
        <v>1343</v>
      </c>
      <c r="E1617" s="1" t="s">
        <v>37</v>
      </c>
      <c r="F1617" s="1" t="s">
        <v>36</v>
      </c>
      <c r="G1617" s="1" t="s">
        <v>1899</v>
      </c>
      <c r="H1617" s="1" t="s">
        <v>35</v>
      </c>
      <c r="I1617" s="1" t="s">
        <v>35</v>
      </c>
      <c r="J1617" s="1" t="s">
        <v>154</v>
      </c>
    </row>
    <row r="1618" spans="1:10" x14ac:dyDescent="0.25">
      <c r="A1618" s="1" t="s">
        <v>2498</v>
      </c>
      <c r="B1618" s="1" t="s">
        <v>118</v>
      </c>
      <c r="C1618" s="1" t="s">
        <v>37</v>
      </c>
      <c r="D1618" s="1" t="s">
        <v>1593</v>
      </c>
      <c r="E1618" s="1" t="s">
        <v>162</v>
      </c>
      <c r="F1618" s="1" t="s">
        <v>36</v>
      </c>
      <c r="G1618" s="1" t="s">
        <v>1899</v>
      </c>
      <c r="H1618" s="1" t="s">
        <v>35</v>
      </c>
      <c r="I1618" s="1" t="s">
        <v>35</v>
      </c>
      <c r="J1618" s="1" t="s">
        <v>58</v>
      </c>
    </row>
    <row r="1619" spans="1:10" x14ac:dyDescent="0.25">
      <c r="A1619" s="1" t="s">
        <v>2499</v>
      </c>
      <c r="B1619" s="1" t="s">
        <v>120</v>
      </c>
      <c r="C1619" s="1" t="s">
        <v>118</v>
      </c>
      <c r="D1619" s="1" t="s">
        <v>879</v>
      </c>
      <c r="E1619" s="1" t="s">
        <v>166</v>
      </c>
      <c r="F1619" s="1" t="s">
        <v>36</v>
      </c>
      <c r="G1619" s="1" t="s">
        <v>1899</v>
      </c>
      <c r="H1619" s="1" t="s">
        <v>35</v>
      </c>
      <c r="I1619" s="1" t="s">
        <v>35</v>
      </c>
      <c r="J1619" s="1" t="s">
        <v>58</v>
      </c>
    </row>
    <row r="1620" spans="1:10" x14ac:dyDescent="0.25">
      <c r="A1620" s="1" t="s">
        <v>2500</v>
      </c>
      <c r="B1620" s="1" t="s">
        <v>162</v>
      </c>
      <c r="C1620" s="1" t="s">
        <v>37</v>
      </c>
      <c r="D1620" s="1" t="s">
        <v>1335</v>
      </c>
      <c r="E1620" s="1" t="s">
        <v>209</v>
      </c>
      <c r="F1620" s="1" t="s">
        <v>36</v>
      </c>
      <c r="G1620" s="1" t="s">
        <v>1899</v>
      </c>
      <c r="H1620" s="1" t="s">
        <v>35</v>
      </c>
      <c r="I1620" s="1" t="s">
        <v>35</v>
      </c>
      <c r="J1620" s="1" t="s">
        <v>125</v>
      </c>
    </row>
    <row r="1621" spans="1:10" x14ac:dyDescent="0.25">
      <c r="A1621" s="1" t="s">
        <v>2501</v>
      </c>
      <c r="B1621" s="1" t="s">
        <v>167</v>
      </c>
      <c r="C1621" s="1" t="s">
        <v>118</v>
      </c>
      <c r="D1621" s="1" t="s">
        <v>1058</v>
      </c>
      <c r="E1621" s="1" t="s">
        <v>37</v>
      </c>
      <c r="F1621" s="1" t="s">
        <v>36</v>
      </c>
      <c r="G1621" s="1" t="s">
        <v>1899</v>
      </c>
      <c r="H1621" s="1" t="s">
        <v>35</v>
      </c>
      <c r="I1621" s="1" t="s">
        <v>35</v>
      </c>
      <c r="J1621" s="1" t="s">
        <v>130</v>
      </c>
    </row>
    <row r="1622" spans="1:10" x14ac:dyDescent="0.25">
      <c r="A1622" s="1" t="s">
        <v>2502</v>
      </c>
      <c r="B1622" s="1" t="s">
        <v>123</v>
      </c>
      <c r="C1622" s="1" t="s">
        <v>166</v>
      </c>
      <c r="D1622" s="1" t="s">
        <v>1055</v>
      </c>
      <c r="E1622" s="1" t="s">
        <v>167</v>
      </c>
      <c r="F1622" s="1" t="s">
        <v>36</v>
      </c>
      <c r="G1622" s="1" t="s">
        <v>1899</v>
      </c>
      <c r="H1622" s="1" t="s">
        <v>35</v>
      </c>
      <c r="I1622" s="1" t="s">
        <v>35</v>
      </c>
      <c r="J1622" s="1" t="s">
        <v>49</v>
      </c>
    </row>
    <row r="1623" spans="1:10" x14ac:dyDescent="0.25">
      <c r="A1623" s="1" t="s">
        <v>2503</v>
      </c>
      <c r="B1623" s="1" t="s">
        <v>128</v>
      </c>
      <c r="C1623" s="1" t="s">
        <v>123</v>
      </c>
      <c r="D1623" s="1" t="s">
        <v>1338</v>
      </c>
      <c r="E1623" s="1" t="s">
        <v>166</v>
      </c>
      <c r="F1623" s="1" t="s">
        <v>36</v>
      </c>
      <c r="G1623" s="1" t="s">
        <v>1899</v>
      </c>
      <c r="H1623" s="1" t="s">
        <v>35</v>
      </c>
      <c r="I1623" s="1" t="s">
        <v>35</v>
      </c>
      <c r="J1623" s="1" t="s">
        <v>131</v>
      </c>
    </row>
    <row r="1624" spans="1:10" x14ac:dyDescent="0.25">
      <c r="A1624" s="1" t="s">
        <v>2504</v>
      </c>
      <c r="B1624" s="1" t="s">
        <v>128</v>
      </c>
      <c r="C1624" s="1" t="s">
        <v>41</v>
      </c>
      <c r="D1624" s="1" t="s">
        <v>831</v>
      </c>
      <c r="E1624" s="1" t="s">
        <v>125</v>
      </c>
      <c r="F1624" s="1" t="s">
        <v>36</v>
      </c>
      <c r="G1624" s="1" t="s">
        <v>1899</v>
      </c>
      <c r="H1624" s="1" t="s">
        <v>35</v>
      </c>
      <c r="I1624" s="1" t="s">
        <v>35</v>
      </c>
      <c r="J1624" s="1" t="s">
        <v>44</v>
      </c>
    </row>
    <row r="1625" spans="1:10" x14ac:dyDescent="0.25">
      <c r="A1625" s="1" t="s">
        <v>2505</v>
      </c>
      <c r="B1625" s="1" t="s">
        <v>123</v>
      </c>
      <c r="C1625" s="1" t="s">
        <v>123</v>
      </c>
      <c r="D1625" s="1" t="s">
        <v>1291</v>
      </c>
      <c r="E1625" s="1" t="s">
        <v>118</v>
      </c>
      <c r="F1625" s="1" t="s">
        <v>36</v>
      </c>
      <c r="G1625" s="1" t="s">
        <v>461</v>
      </c>
      <c r="H1625" s="1" t="s">
        <v>35</v>
      </c>
      <c r="I1625" s="1" t="s">
        <v>35</v>
      </c>
      <c r="J1625" s="1" t="s">
        <v>130</v>
      </c>
    </row>
    <row r="1626" spans="1:10" x14ac:dyDescent="0.25">
      <c r="A1626" s="1" t="s">
        <v>2506</v>
      </c>
      <c r="B1626" s="1" t="s">
        <v>125</v>
      </c>
      <c r="C1626" s="1" t="s">
        <v>125</v>
      </c>
      <c r="D1626" s="1" t="s">
        <v>879</v>
      </c>
      <c r="E1626" s="1" t="s">
        <v>41</v>
      </c>
      <c r="F1626" s="1" t="s">
        <v>36</v>
      </c>
      <c r="G1626" s="1" t="s">
        <v>461</v>
      </c>
      <c r="H1626" s="1" t="s">
        <v>35</v>
      </c>
      <c r="I1626" s="1" t="s">
        <v>35</v>
      </c>
      <c r="J1626" s="1" t="s">
        <v>55</v>
      </c>
    </row>
    <row r="1627" spans="1:10" x14ac:dyDescent="0.25">
      <c r="A1627" s="1" t="s">
        <v>2507</v>
      </c>
      <c r="B1627" s="1" t="s">
        <v>113</v>
      </c>
      <c r="C1627" s="1" t="s">
        <v>113</v>
      </c>
      <c r="D1627" s="1" t="s">
        <v>1346</v>
      </c>
      <c r="E1627" s="1" t="s">
        <v>113</v>
      </c>
      <c r="F1627" s="1" t="s">
        <v>36</v>
      </c>
      <c r="G1627" s="1" t="s">
        <v>461</v>
      </c>
      <c r="H1627" s="1" t="s">
        <v>35</v>
      </c>
      <c r="I1627" s="1" t="s">
        <v>35</v>
      </c>
      <c r="J1627" s="1" t="s">
        <v>131</v>
      </c>
    </row>
    <row r="1628" spans="1:10" x14ac:dyDescent="0.25">
      <c r="A1628" s="1" t="s">
        <v>2508</v>
      </c>
      <c r="B1628" s="1" t="s">
        <v>1015</v>
      </c>
      <c r="C1628" s="1" t="s">
        <v>77</v>
      </c>
      <c r="D1628" s="1" t="s">
        <v>984</v>
      </c>
      <c r="E1628" s="1" t="s">
        <v>81</v>
      </c>
      <c r="F1628" s="1" t="s">
        <v>36</v>
      </c>
      <c r="G1628" s="1" t="s">
        <v>461</v>
      </c>
      <c r="H1628" s="1" t="s">
        <v>35</v>
      </c>
      <c r="I1628" s="1" t="s">
        <v>35</v>
      </c>
      <c r="J1628" s="1" t="s">
        <v>162</v>
      </c>
    </row>
    <row r="1629" spans="1:10" x14ac:dyDescent="0.25">
      <c r="A1629" s="1" t="s">
        <v>2509</v>
      </c>
      <c r="B1629" s="1" t="s">
        <v>46</v>
      </c>
      <c r="C1629" s="1" t="s">
        <v>432</v>
      </c>
      <c r="D1629" s="1" t="s">
        <v>930</v>
      </c>
      <c r="E1629" s="1" t="s">
        <v>420</v>
      </c>
      <c r="F1629" s="1" t="s">
        <v>36</v>
      </c>
      <c r="G1629" s="1" t="s">
        <v>461</v>
      </c>
      <c r="H1629" s="1" t="s">
        <v>35</v>
      </c>
      <c r="I1629" s="1" t="s">
        <v>35</v>
      </c>
      <c r="J1629" s="1" t="s">
        <v>95</v>
      </c>
    </row>
    <row r="1630" spans="1:10" x14ac:dyDescent="0.25">
      <c r="A1630" s="1" t="s">
        <v>2510</v>
      </c>
      <c r="B1630" s="1" t="s">
        <v>629</v>
      </c>
      <c r="C1630" s="1" t="s">
        <v>438</v>
      </c>
      <c r="D1630" s="1" t="s">
        <v>299</v>
      </c>
      <c r="E1630" s="1" t="s">
        <v>438</v>
      </c>
      <c r="F1630" s="1" t="s">
        <v>36</v>
      </c>
      <c r="G1630" s="1" t="s">
        <v>461</v>
      </c>
      <c r="H1630" s="1" t="s">
        <v>35</v>
      </c>
      <c r="I1630" s="1" t="s">
        <v>35</v>
      </c>
      <c r="J1630" s="1" t="s">
        <v>435</v>
      </c>
    </row>
    <row r="1631" spans="1:10" x14ac:dyDescent="0.25">
      <c r="A1631" s="1" t="s">
        <v>2511</v>
      </c>
      <c r="B1631" s="1" t="s">
        <v>380</v>
      </c>
      <c r="C1631" s="1" t="s">
        <v>217</v>
      </c>
      <c r="D1631" s="1" t="s">
        <v>294</v>
      </c>
      <c r="E1631" s="1" t="s">
        <v>198</v>
      </c>
      <c r="F1631" s="1" t="s">
        <v>36</v>
      </c>
      <c r="G1631" s="1" t="s">
        <v>461</v>
      </c>
      <c r="H1631" s="1" t="s">
        <v>35</v>
      </c>
      <c r="I1631" s="1" t="s">
        <v>35</v>
      </c>
      <c r="J1631" s="1" t="s">
        <v>74</v>
      </c>
    </row>
    <row r="1632" spans="1:10" x14ac:dyDescent="0.25">
      <c r="A1632" s="1" t="s">
        <v>2512</v>
      </c>
      <c r="B1632" s="1" t="s">
        <v>633</v>
      </c>
      <c r="C1632" s="1" t="s">
        <v>886</v>
      </c>
      <c r="D1632" s="1" t="s">
        <v>279</v>
      </c>
      <c r="E1632" s="1" t="s">
        <v>655</v>
      </c>
      <c r="F1632" s="1" t="s">
        <v>36</v>
      </c>
      <c r="G1632" s="1" t="s">
        <v>461</v>
      </c>
      <c r="H1632" s="1" t="s">
        <v>205</v>
      </c>
      <c r="I1632" s="1" t="s">
        <v>35</v>
      </c>
      <c r="J1632" s="1" t="s">
        <v>77</v>
      </c>
    </row>
    <row r="1633" spans="1:10" x14ac:dyDescent="0.25">
      <c r="A1633" s="1" t="s">
        <v>2513</v>
      </c>
      <c r="B1633" s="1" t="s">
        <v>379</v>
      </c>
      <c r="C1633" s="1" t="s">
        <v>504</v>
      </c>
      <c r="D1633" s="1" t="s">
        <v>42</v>
      </c>
      <c r="E1633" s="1" t="s">
        <v>510</v>
      </c>
      <c r="F1633" s="1" t="s">
        <v>36</v>
      </c>
      <c r="G1633" s="1" t="s">
        <v>461</v>
      </c>
      <c r="H1633" s="1" t="s">
        <v>35</v>
      </c>
      <c r="I1633" s="1" t="s">
        <v>35</v>
      </c>
      <c r="J1633" s="1" t="s">
        <v>617</v>
      </c>
    </row>
    <row r="1634" spans="1:10" x14ac:dyDescent="0.25">
      <c r="A1634" s="1" t="s">
        <v>2514</v>
      </c>
      <c r="B1634" s="1" t="s">
        <v>623</v>
      </c>
      <c r="C1634" s="1" t="s">
        <v>227</v>
      </c>
      <c r="D1634" s="1" t="s">
        <v>228</v>
      </c>
      <c r="E1634" s="1" t="s">
        <v>383</v>
      </c>
      <c r="F1634" s="1" t="s">
        <v>36</v>
      </c>
      <c r="G1634" s="1" t="s">
        <v>1897</v>
      </c>
      <c r="H1634" s="1" t="s">
        <v>205</v>
      </c>
      <c r="I1634" s="1" t="s">
        <v>35</v>
      </c>
      <c r="J1634" s="1" t="s">
        <v>68</v>
      </c>
    </row>
    <row r="1635" spans="1:10" x14ac:dyDescent="0.25">
      <c r="A1635" s="1" t="s">
        <v>2515</v>
      </c>
      <c r="B1635" s="1" t="s">
        <v>627</v>
      </c>
      <c r="C1635" s="1" t="s">
        <v>234</v>
      </c>
      <c r="D1635" s="1" t="s">
        <v>227</v>
      </c>
      <c r="E1635" s="1" t="s">
        <v>369</v>
      </c>
      <c r="F1635" s="1" t="s">
        <v>36</v>
      </c>
      <c r="G1635" s="1" t="s">
        <v>1704</v>
      </c>
      <c r="H1635" s="1" t="s">
        <v>405</v>
      </c>
      <c r="I1635" s="1" t="s">
        <v>35</v>
      </c>
      <c r="J1635" s="1" t="s">
        <v>1015</v>
      </c>
    </row>
    <row r="1636" spans="1:10" x14ac:dyDescent="0.25">
      <c r="A1636" s="1" t="s">
        <v>2516</v>
      </c>
      <c r="B1636" s="1" t="s">
        <v>38</v>
      </c>
      <c r="C1636" s="1" t="s">
        <v>723</v>
      </c>
      <c r="D1636" s="1" t="s">
        <v>504</v>
      </c>
      <c r="E1636" s="1" t="s">
        <v>676</v>
      </c>
      <c r="F1636" s="1" t="s">
        <v>36</v>
      </c>
      <c r="G1636" s="1" t="s">
        <v>450</v>
      </c>
      <c r="H1636" s="1" t="s">
        <v>405</v>
      </c>
      <c r="I1636" s="1" t="s">
        <v>35</v>
      </c>
      <c r="J1636" s="1" t="s">
        <v>95</v>
      </c>
    </row>
    <row r="1637" spans="1:10" x14ac:dyDescent="0.25">
      <c r="A1637" s="1" t="s">
        <v>2517</v>
      </c>
      <c r="B1637" s="1" t="s">
        <v>1106</v>
      </c>
      <c r="C1637" s="1" t="s">
        <v>368</v>
      </c>
      <c r="D1637" s="1" t="s">
        <v>438</v>
      </c>
      <c r="E1637" s="1" t="s">
        <v>265</v>
      </c>
      <c r="F1637" s="1" t="s">
        <v>36</v>
      </c>
      <c r="G1637" s="1" t="s">
        <v>563</v>
      </c>
      <c r="H1637" s="1" t="s">
        <v>392</v>
      </c>
      <c r="I1637" s="1" t="s">
        <v>35</v>
      </c>
      <c r="J1637" s="1" t="s">
        <v>109</v>
      </c>
    </row>
    <row r="1638" spans="1:10" x14ac:dyDescent="0.25">
      <c r="A1638" s="1" t="s">
        <v>2518</v>
      </c>
      <c r="B1638" s="1" t="s">
        <v>572</v>
      </c>
      <c r="C1638" s="1" t="s">
        <v>207</v>
      </c>
      <c r="D1638" s="1" t="s">
        <v>655</v>
      </c>
      <c r="E1638" s="1" t="s">
        <v>470</v>
      </c>
      <c r="F1638" s="1" t="s">
        <v>36</v>
      </c>
      <c r="G1638" s="1" t="s">
        <v>525</v>
      </c>
      <c r="H1638" s="1" t="s">
        <v>392</v>
      </c>
      <c r="I1638" s="1" t="s">
        <v>205</v>
      </c>
      <c r="J1638" s="1" t="s">
        <v>104</v>
      </c>
    </row>
    <row r="1639" spans="1:10" x14ac:dyDescent="0.25">
      <c r="A1639" s="1" t="s">
        <v>2519</v>
      </c>
      <c r="B1639" s="1" t="s">
        <v>294</v>
      </c>
      <c r="C1639" s="1" t="s">
        <v>317</v>
      </c>
      <c r="D1639" s="1" t="s">
        <v>643</v>
      </c>
      <c r="E1639" s="1" t="s">
        <v>382</v>
      </c>
      <c r="F1639" s="1" t="s">
        <v>36</v>
      </c>
      <c r="G1639" s="1" t="s">
        <v>421</v>
      </c>
      <c r="H1639" s="1" t="s">
        <v>392</v>
      </c>
      <c r="I1639" s="1" t="s">
        <v>205</v>
      </c>
      <c r="J1639" s="1" t="s">
        <v>109</v>
      </c>
    </row>
    <row r="1640" spans="1:10" x14ac:dyDescent="0.25">
      <c r="A1640" s="1" t="s">
        <v>2520</v>
      </c>
      <c r="B1640" s="1" t="s">
        <v>768</v>
      </c>
      <c r="C1640" s="1" t="s">
        <v>584</v>
      </c>
      <c r="D1640" s="1" t="s">
        <v>71</v>
      </c>
      <c r="E1640" s="1" t="s">
        <v>292</v>
      </c>
      <c r="F1640" s="1" t="s">
        <v>36</v>
      </c>
      <c r="G1640" s="1" t="s">
        <v>360</v>
      </c>
      <c r="H1640" s="1" t="s">
        <v>392</v>
      </c>
      <c r="I1640" s="1" t="s">
        <v>35</v>
      </c>
      <c r="J1640" s="1" t="s">
        <v>111</v>
      </c>
    </row>
    <row r="1641" spans="1:10" x14ac:dyDescent="0.25">
      <c r="A1641" s="1" t="s">
        <v>2521</v>
      </c>
      <c r="B1641" s="1" t="s">
        <v>745</v>
      </c>
      <c r="C1641" s="1" t="s">
        <v>250</v>
      </c>
      <c r="D1641" s="1" t="s">
        <v>118</v>
      </c>
      <c r="E1641" s="1" t="s">
        <v>371</v>
      </c>
      <c r="F1641" s="1" t="s">
        <v>36</v>
      </c>
      <c r="G1641" s="1" t="s">
        <v>236</v>
      </c>
      <c r="H1641" s="1" t="s">
        <v>392</v>
      </c>
      <c r="I1641" s="1" t="s">
        <v>35</v>
      </c>
      <c r="J1641" s="1" t="s">
        <v>576</v>
      </c>
    </row>
    <row r="1642" spans="1:10" x14ac:dyDescent="0.25">
      <c r="A1642" s="1" t="s">
        <v>2522</v>
      </c>
      <c r="B1642" s="1" t="s">
        <v>1339</v>
      </c>
      <c r="C1642" s="1" t="s">
        <v>344</v>
      </c>
      <c r="D1642" s="1" t="s">
        <v>128</v>
      </c>
      <c r="E1642" s="1" t="s">
        <v>371</v>
      </c>
      <c r="F1642" s="1" t="s">
        <v>36</v>
      </c>
      <c r="G1642" s="1" t="s">
        <v>417</v>
      </c>
      <c r="H1642" s="1" t="s">
        <v>392</v>
      </c>
      <c r="I1642" s="1" t="s">
        <v>35</v>
      </c>
      <c r="J1642" s="1" t="s">
        <v>113</v>
      </c>
    </row>
    <row r="1643" spans="1:10" x14ac:dyDescent="0.25">
      <c r="A1643" s="1" t="s">
        <v>2523</v>
      </c>
      <c r="B1643" s="1" t="s">
        <v>760</v>
      </c>
      <c r="C1643" s="1" t="s">
        <v>62</v>
      </c>
      <c r="D1643" s="1" t="s">
        <v>346</v>
      </c>
      <c r="E1643" s="1" t="s">
        <v>584</v>
      </c>
      <c r="F1643" s="1" t="s">
        <v>36</v>
      </c>
      <c r="G1643" s="1" t="s">
        <v>450</v>
      </c>
      <c r="H1643" s="1" t="s">
        <v>212</v>
      </c>
      <c r="I1643" s="1" t="s">
        <v>205</v>
      </c>
      <c r="J1643" s="1" t="s">
        <v>69</v>
      </c>
    </row>
    <row r="1644" spans="1:10" x14ac:dyDescent="0.25">
      <c r="A1644" s="1" t="s">
        <v>2524</v>
      </c>
      <c r="B1644" s="1" t="s">
        <v>851</v>
      </c>
      <c r="C1644" s="1" t="s">
        <v>45</v>
      </c>
      <c r="D1644" s="1" t="s">
        <v>188</v>
      </c>
      <c r="E1644" s="1" t="s">
        <v>367</v>
      </c>
      <c r="F1644" s="1" t="s">
        <v>36</v>
      </c>
      <c r="G1644" s="1" t="s">
        <v>287</v>
      </c>
      <c r="H1644" s="1" t="s">
        <v>212</v>
      </c>
      <c r="I1644" s="1" t="s">
        <v>205</v>
      </c>
      <c r="J1644" s="1" t="s">
        <v>118</v>
      </c>
    </row>
    <row r="1645" spans="1:10" x14ac:dyDescent="0.25">
      <c r="A1645" s="1" t="s">
        <v>2525</v>
      </c>
      <c r="B1645" s="1" t="s">
        <v>1287</v>
      </c>
      <c r="C1645" s="1" t="s">
        <v>84</v>
      </c>
      <c r="D1645" s="1" t="s">
        <v>75</v>
      </c>
      <c r="E1645" s="1" t="s">
        <v>627</v>
      </c>
      <c r="F1645" s="1" t="s">
        <v>36</v>
      </c>
      <c r="G1645" s="1" t="s">
        <v>566</v>
      </c>
      <c r="H1645" s="1" t="s">
        <v>392</v>
      </c>
      <c r="I1645" s="1" t="s">
        <v>205</v>
      </c>
      <c r="J1645" s="1" t="s">
        <v>617</v>
      </c>
    </row>
    <row r="1646" spans="1:10" x14ac:dyDescent="0.25">
      <c r="A1646" s="1" t="s">
        <v>2526</v>
      </c>
      <c r="B1646" s="1" t="s">
        <v>914</v>
      </c>
      <c r="C1646" s="1" t="s">
        <v>141</v>
      </c>
      <c r="D1646" s="1" t="s">
        <v>53</v>
      </c>
      <c r="E1646" s="1" t="s">
        <v>602</v>
      </c>
      <c r="F1646" s="1" t="s">
        <v>36</v>
      </c>
      <c r="G1646" s="1" t="s">
        <v>569</v>
      </c>
      <c r="H1646" s="1" t="s">
        <v>212</v>
      </c>
      <c r="I1646" s="1" t="s">
        <v>205</v>
      </c>
      <c r="J1646" s="1" t="s">
        <v>1015</v>
      </c>
    </row>
    <row r="1647" spans="1:10" x14ac:dyDescent="0.25">
      <c r="A1647" s="1" t="s">
        <v>2527</v>
      </c>
      <c r="B1647" s="1" t="s">
        <v>1504</v>
      </c>
      <c r="C1647" s="1" t="s">
        <v>148</v>
      </c>
      <c r="D1647" s="1" t="s">
        <v>259</v>
      </c>
      <c r="E1647" s="1" t="s">
        <v>70</v>
      </c>
      <c r="F1647" s="1" t="s">
        <v>36</v>
      </c>
      <c r="G1647" s="1" t="s">
        <v>444</v>
      </c>
      <c r="H1647" s="1" t="s">
        <v>238</v>
      </c>
      <c r="I1647" s="1" t="s">
        <v>35</v>
      </c>
      <c r="J1647" s="1" t="s">
        <v>617</v>
      </c>
    </row>
    <row r="1648" spans="1:10" x14ac:dyDescent="0.25">
      <c r="A1648" s="1" t="s">
        <v>2528</v>
      </c>
      <c r="B1648" s="1" t="s">
        <v>1339</v>
      </c>
      <c r="C1648" s="1" t="s">
        <v>1157</v>
      </c>
      <c r="D1648" s="1" t="s">
        <v>259</v>
      </c>
      <c r="E1648" s="1" t="s">
        <v>45</v>
      </c>
      <c r="F1648" s="1" t="s">
        <v>36</v>
      </c>
      <c r="G1648" s="1" t="s">
        <v>669</v>
      </c>
      <c r="H1648" s="1" t="s">
        <v>392</v>
      </c>
      <c r="I1648" s="1" t="s">
        <v>35</v>
      </c>
      <c r="J1648" s="1" t="s">
        <v>1023</v>
      </c>
    </row>
    <row r="1649" spans="1:10" x14ac:dyDescent="0.25">
      <c r="A1649" s="1" t="s">
        <v>2529</v>
      </c>
      <c r="B1649" s="1" t="s">
        <v>1383</v>
      </c>
      <c r="C1649" s="1" t="s">
        <v>610</v>
      </c>
      <c r="D1649" s="1" t="s">
        <v>192</v>
      </c>
      <c r="E1649" s="1" t="s">
        <v>173</v>
      </c>
      <c r="F1649" s="1" t="s">
        <v>36</v>
      </c>
      <c r="G1649" s="1" t="s">
        <v>1579</v>
      </c>
      <c r="H1649" s="1" t="s">
        <v>212</v>
      </c>
      <c r="I1649" s="1" t="s">
        <v>205</v>
      </c>
      <c r="J1649" s="1" t="s">
        <v>431</v>
      </c>
    </row>
    <row r="1650" spans="1:10" x14ac:dyDescent="0.25">
      <c r="A1650" s="1" t="s">
        <v>2530</v>
      </c>
      <c r="B1650" s="1" t="s">
        <v>565</v>
      </c>
      <c r="C1650" s="1" t="s">
        <v>336</v>
      </c>
      <c r="D1650" s="1" t="s">
        <v>280</v>
      </c>
      <c r="E1650" s="1" t="s">
        <v>180</v>
      </c>
      <c r="F1650" s="1" t="s">
        <v>36</v>
      </c>
      <c r="G1650" s="1" t="s">
        <v>1120</v>
      </c>
      <c r="H1650" s="1" t="s">
        <v>392</v>
      </c>
      <c r="I1650" s="1" t="s">
        <v>35</v>
      </c>
      <c r="J1650" s="1" t="s">
        <v>63</v>
      </c>
    </row>
    <row r="1651" spans="1:10" x14ac:dyDescent="0.25">
      <c r="A1651" s="1" t="s">
        <v>2531</v>
      </c>
      <c r="B1651" s="1" t="s">
        <v>925</v>
      </c>
      <c r="C1651" s="1" t="s">
        <v>322</v>
      </c>
      <c r="D1651" s="1" t="s">
        <v>83</v>
      </c>
      <c r="E1651" s="1" t="s">
        <v>156</v>
      </c>
      <c r="F1651" s="1" t="s">
        <v>36</v>
      </c>
      <c r="G1651" s="1" t="s">
        <v>1256</v>
      </c>
      <c r="H1651" s="1" t="s">
        <v>392</v>
      </c>
      <c r="I1651" s="1" t="s">
        <v>35</v>
      </c>
      <c r="J1651" s="1" t="s">
        <v>61</v>
      </c>
    </row>
    <row r="1652" spans="1:10" x14ac:dyDescent="0.25">
      <c r="A1652" s="1" t="s">
        <v>2532</v>
      </c>
      <c r="B1652" s="1" t="s">
        <v>1055</v>
      </c>
      <c r="C1652" s="1" t="s">
        <v>1493</v>
      </c>
      <c r="D1652" s="1" t="s">
        <v>197</v>
      </c>
      <c r="E1652" s="1" t="s">
        <v>149</v>
      </c>
      <c r="F1652" s="1" t="s">
        <v>36</v>
      </c>
      <c r="G1652" s="1" t="s">
        <v>236</v>
      </c>
      <c r="H1652" s="1" t="s">
        <v>238</v>
      </c>
      <c r="I1652" s="1" t="s">
        <v>35</v>
      </c>
      <c r="J1652" s="1" t="s">
        <v>57</v>
      </c>
    </row>
    <row r="1653" spans="1:10" x14ac:dyDescent="0.25">
      <c r="A1653" s="1" t="s">
        <v>2533</v>
      </c>
      <c r="B1653" s="1" t="s">
        <v>1761</v>
      </c>
      <c r="C1653" s="1" t="s">
        <v>294</v>
      </c>
      <c r="D1653" s="1" t="s">
        <v>262</v>
      </c>
      <c r="E1653" s="1" t="s">
        <v>149</v>
      </c>
      <c r="F1653" s="1" t="s">
        <v>36</v>
      </c>
      <c r="G1653" s="1" t="s">
        <v>979</v>
      </c>
      <c r="H1653" s="1" t="s">
        <v>392</v>
      </c>
      <c r="I1653" s="1" t="s">
        <v>35</v>
      </c>
      <c r="J1653" s="1" t="s">
        <v>57</v>
      </c>
    </row>
    <row r="1654" spans="1:10" x14ac:dyDescent="0.25">
      <c r="A1654" s="1" t="s">
        <v>2534</v>
      </c>
      <c r="B1654" s="1" t="s">
        <v>1612</v>
      </c>
      <c r="C1654" s="1" t="s">
        <v>1233</v>
      </c>
      <c r="D1654" s="1" t="s">
        <v>257</v>
      </c>
      <c r="E1654" s="1" t="s">
        <v>1085</v>
      </c>
      <c r="F1654" s="1" t="s">
        <v>36</v>
      </c>
      <c r="G1654" s="1" t="s">
        <v>1050</v>
      </c>
      <c r="H1654" s="1" t="s">
        <v>212</v>
      </c>
      <c r="I1654" s="1" t="s">
        <v>35</v>
      </c>
      <c r="J1654" s="1" t="s">
        <v>412</v>
      </c>
    </row>
    <row r="1655" spans="1:10" x14ac:dyDescent="0.25">
      <c r="A1655" s="1" t="s">
        <v>2535</v>
      </c>
      <c r="B1655" s="1" t="s">
        <v>2536</v>
      </c>
      <c r="C1655" s="1" t="s">
        <v>221</v>
      </c>
      <c r="D1655" s="1" t="s">
        <v>82</v>
      </c>
      <c r="E1655" s="1" t="s">
        <v>146</v>
      </c>
      <c r="F1655" s="1" t="s">
        <v>36</v>
      </c>
      <c r="G1655" s="1" t="s">
        <v>940</v>
      </c>
      <c r="H1655" s="1" t="s">
        <v>212</v>
      </c>
      <c r="I1655" s="1" t="s">
        <v>35</v>
      </c>
      <c r="J1655" s="1" t="s">
        <v>48</v>
      </c>
    </row>
    <row r="1656" spans="1:10" x14ac:dyDescent="0.25">
      <c r="A1656" s="1" t="s">
        <v>2537</v>
      </c>
      <c r="B1656" s="1" t="s">
        <v>2538</v>
      </c>
      <c r="C1656" s="1" t="s">
        <v>592</v>
      </c>
      <c r="D1656" s="1" t="s">
        <v>414</v>
      </c>
      <c r="E1656" s="1" t="s">
        <v>1206</v>
      </c>
      <c r="F1656" s="1" t="s">
        <v>36</v>
      </c>
      <c r="G1656" s="1" t="s">
        <v>928</v>
      </c>
      <c r="H1656" s="1" t="s">
        <v>238</v>
      </c>
      <c r="I1656" s="1" t="s">
        <v>35</v>
      </c>
      <c r="J1656" s="1" t="s">
        <v>431</v>
      </c>
    </row>
    <row r="1657" spans="1:10" x14ac:dyDescent="0.25">
      <c r="A1657" s="1" t="s">
        <v>2539</v>
      </c>
      <c r="B1657" s="1" t="s">
        <v>2540</v>
      </c>
      <c r="C1657" s="1" t="s">
        <v>1225</v>
      </c>
      <c r="D1657" s="1" t="s">
        <v>114</v>
      </c>
      <c r="E1657" s="1" t="s">
        <v>572</v>
      </c>
      <c r="F1657" s="1" t="s">
        <v>36</v>
      </c>
      <c r="G1657" s="1" t="s">
        <v>1516</v>
      </c>
      <c r="H1657" s="1" t="s">
        <v>238</v>
      </c>
      <c r="I1657" s="1" t="s">
        <v>205</v>
      </c>
      <c r="J1657" s="1" t="s">
        <v>431</v>
      </c>
    </row>
    <row r="1658" spans="1:10" x14ac:dyDescent="0.25">
      <c r="A1658" s="1" t="s">
        <v>2541</v>
      </c>
      <c r="B1658" s="1" t="s">
        <v>2445</v>
      </c>
      <c r="C1658" s="1" t="s">
        <v>1175</v>
      </c>
      <c r="D1658" s="1" t="s">
        <v>2542</v>
      </c>
      <c r="E1658" s="1" t="s">
        <v>340</v>
      </c>
      <c r="F1658" s="1" t="s">
        <v>36</v>
      </c>
      <c r="G1658" s="1" t="s">
        <v>1364</v>
      </c>
      <c r="H1658" s="1" t="s">
        <v>238</v>
      </c>
      <c r="I1658" s="1" t="s">
        <v>205</v>
      </c>
      <c r="J1658" s="1" t="s">
        <v>57</v>
      </c>
    </row>
    <row r="1659" spans="1:10" x14ac:dyDescent="0.25">
      <c r="A1659" s="1" t="s">
        <v>2543</v>
      </c>
      <c r="B1659" s="1" t="s">
        <v>2544</v>
      </c>
      <c r="C1659" s="1" t="s">
        <v>607</v>
      </c>
      <c r="D1659" s="1" t="s">
        <v>132</v>
      </c>
      <c r="E1659" s="1" t="s">
        <v>285</v>
      </c>
      <c r="F1659" s="1" t="s">
        <v>36</v>
      </c>
      <c r="G1659" s="1" t="s">
        <v>1027</v>
      </c>
      <c r="H1659" s="1" t="s">
        <v>274</v>
      </c>
      <c r="I1659" s="1" t="s">
        <v>35</v>
      </c>
      <c r="J1659" s="1" t="s">
        <v>1019</v>
      </c>
    </row>
    <row r="1660" spans="1:10" x14ac:dyDescent="0.25">
      <c r="A1660" s="1" t="s">
        <v>2545</v>
      </c>
      <c r="B1660" s="1" t="s">
        <v>2546</v>
      </c>
      <c r="C1660" s="1" t="s">
        <v>580</v>
      </c>
      <c r="D1660" s="1" t="s">
        <v>165</v>
      </c>
      <c r="E1660" s="1" t="s">
        <v>305</v>
      </c>
      <c r="F1660" s="1" t="s">
        <v>36</v>
      </c>
      <c r="G1660" s="1" t="s">
        <v>1454</v>
      </c>
      <c r="H1660" s="1" t="s">
        <v>238</v>
      </c>
      <c r="I1660" s="1" t="s">
        <v>35</v>
      </c>
      <c r="J1660" s="1" t="s">
        <v>436</v>
      </c>
    </row>
    <row r="1661" spans="1:10" x14ac:dyDescent="0.25">
      <c r="A1661" s="1" t="s">
        <v>2547</v>
      </c>
      <c r="B1661" s="1" t="s">
        <v>2548</v>
      </c>
      <c r="C1661" s="1" t="s">
        <v>304</v>
      </c>
      <c r="D1661" s="1" t="s">
        <v>433</v>
      </c>
      <c r="E1661" s="1" t="s">
        <v>326</v>
      </c>
      <c r="F1661" s="1" t="s">
        <v>36</v>
      </c>
      <c r="G1661" s="1" t="s">
        <v>1006</v>
      </c>
      <c r="H1661" s="1" t="s">
        <v>238</v>
      </c>
      <c r="I1661" s="1" t="s">
        <v>205</v>
      </c>
      <c r="J1661" s="1" t="s">
        <v>704</v>
      </c>
    </row>
    <row r="1662" spans="1:10" x14ac:dyDescent="0.25">
      <c r="A1662" s="1" t="s">
        <v>2549</v>
      </c>
      <c r="B1662" s="1" t="s">
        <v>2550</v>
      </c>
      <c r="C1662" s="1" t="s">
        <v>1351</v>
      </c>
      <c r="D1662" s="1" t="s">
        <v>422</v>
      </c>
      <c r="E1662" s="1" t="s">
        <v>305</v>
      </c>
      <c r="F1662" s="1" t="s">
        <v>36</v>
      </c>
      <c r="G1662" s="1" t="s">
        <v>1040</v>
      </c>
      <c r="H1662" s="1" t="s">
        <v>274</v>
      </c>
      <c r="I1662" s="1" t="s">
        <v>205</v>
      </c>
      <c r="J1662" s="1" t="s">
        <v>52</v>
      </c>
    </row>
    <row r="1663" spans="1:10" x14ac:dyDescent="0.25">
      <c r="A1663" s="1" t="s">
        <v>2551</v>
      </c>
      <c r="B1663" s="1" t="s">
        <v>2552</v>
      </c>
      <c r="C1663" s="1" t="s">
        <v>1583</v>
      </c>
      <c r="D1663" s="1" t="s">
        <v>2542</v>
      </c>
      <c r="E1663" s="1" t="s">
        <v>610</v>
      </c>
      <c r="F1663" s="1" t="s">
        <v>36</v>
      </c>
      <c r="G1663" s="1" t="s">
        <v>1902</v>
      </c>
      <c r="H1663" s="1" t="s">
        <v>212</v>
      </c>
      <c r="I1663" s="1" t="s">
        <v>205</v>
      </c>
      <c r="J1663" s="1" t="s">
        <v>48</v>
      </c>
    </row>
    <row r="1664" spans="1:10" x14ac:dyDescent="0.25">
      <c r="A1664" s="1" t="s">
        <v>2553</v>
      </c>
      <c r="B1664" s="1" t="s">
        <v>1291</v>
      </c>
      <c r="C1664" s="1" t="s">
        <v>527</v>
      </c>
      <c r="D1664" s="1" t="s">
        <v>85</v>
      </c>
      <c r="E1664" s="1" t="s">
        <v>792</v>
      </c>
      <c r="F1664" s="1" t="s">
        <v>36</v>
      </c>
      <c r="G1664" s="1" t="s">
        <v>1200</v>
      </c>
      <c r="H1664" s="1" t="s">
        <v>274</v>
      </c>
      <c r="I1664" s="1" t="s">
        <v>405</v>
      </c>
      <c r="J1664" s="1" t="s">
        <v>48</v>
      </c>
    </row>
    <row r="1665" spans="1:10" x14ac:dyDescent="0.25">
      <c r="A1665" s="1" t="s">
        <v>2554</v>
      </c>
      <c r="B1665" s="1" t="s">
        <v>2555</v>
      </c>
      <c r="C1665" s="1" t="s">
        <v>806</v>
      </c>
      <c r="D1665" s="1" t="s">
        <v>110</v>
      </c>
      <c r="E1665" s="1" t="s">
        <v>285</v>
      </c>
      <c r="F1665" s="1" t="s">
        <v>36</v>
      </c>
      <c r="G1665" s="1" t="s">
        <v>890</v>
      </c>
      <c r="H1665" s="1" t="s">
        <v>212</v>
      </c>
      <c r="I1665" s="1" t="s">
        <v>205</v>
      </c>
      <c r="J1665" s="1" t="s">
        <v>424</v>
      </c>
    </row>
    <row r="1666" spans="1:10" x14ac:dyDescent="0.25">
      <c r="A1666" s="1" t="s">
        <v>2556</v>
      </c>
      <c r="B1666" s="1" t="s">
        <v>2557</v>
      </c>
      <c r="C1666" s="1" t="s">
        <v>1583</v>
      </c>
      <c r="D1666" s="1" t="s">
        <v>506</v>
      </c>
      <c r="E1666" s="1" t="s">
        <v>610</v>
      </c>
      <c r="F1666" s="1" t="s">
        <v>36</v>
      </c>
      <c r="G1666" s="1" t="s">
        <v>669</v>
      </c>
      <c r="H1666" s="1" t="s">
        <v>274</v>
      </c>
      <c r="I1666" s="1" t="s">
        <v>405</v>
      </c>
      <c r="J1666" s="1" t="s">
        <v>410</v>
      </c>
    </row>
    <row r="1667" spans="1:10" x14ac:dyDescent="0.25">
      <c r="A1667" s="1" t="s">
        <v>2558</v>
      </c>
      <c r="B1667" s="1" t="s">
        <v>2559</v>
      </c>
      <c r="C1667" s="1" t="s">
        <v>322</v>
      </c>
      <c r="D1667" s="1" t="s">
        <v>92</v>
      </c>
      <c r="E1667" s="1" t="s">
        <v>700</v>
      </c>
      <c r="F1667" s="1" t="s">
        <v>36</v>
      </c>
      <c r="G1667" s="1" t="s">
        <v>783</v>
      </c>
      <c r="H1667" s="1" t="s">
        <v>212</v>
      </c>
      <c r="I1667" s="1" t="s">
        <v>205</v>
      </c>
      <c r="J1667" s="1" t="s">
        <v>410</v>
      </c>
    </row>
    <row r="1668" spans="1:10" x14ac:dyDescent="0.25">
      <c r="A1668" s="1" t="s">
        <v>2560</v>
      </c>
      <c r="B1668" s="1" t="s">
        <v>1600</v>
      </c>
      <c r="C1668" s="1" t="s">
        <v>299</v>
      </c>
      <c r="D1668" s="1" t="s">
        <v>108</v>
      </c>
      <c r="E1668" s="1" t="s">
        <v>700</v>
      </c>
      <c r="F1668" s="1" t="s">
        <v>36</v>
      </c>
      <c r="G1668" s="1" t="s">
        <v>715</v>
      </c>
      <c r="H1668" s="1" t="s">
        <v>238</v>
      </c>
      <c r="I1668" s="1" t="s">
        <v>35</v>
      </c>
      <c r="J1668" s="1" t="s">
        <v>52</v>
      </c>
    </row>
    <row r="1669" spans="1:10" x14ac:dyDescent="0.25">
      <c r="A1669" s="1" t="s">
        <v>2561</v>
      </c>
      <c r="B1669" s="1" t="s">
        <v>2562</v>
      </c>
      <c r="C1669" s="1" t="s">
        <v>1175</v>
      </c>
      <c r="D1669" s="1" t="s">
        <v>422</v>
      </c>
      <c r="E1669" s="1" t="s">
        <v>294</v>
      </c>
      <c r="F1669" s="1" t="s">
        <v>36</v>
      </c>
      <c r="G1669" s="1" t="s">
        <v>230</v>
      </c>
      <c r="H1669" s="1" t="s">
        <v>212</v>
      </c>
      <c r="I1669" s="1" t="s">
        <v>35</v>
      </c>
      <c r="J1669" s="1" t="s">
        <v>425</v>
      </c>
    </row>
    <row r="1670" spans="1:10" x14ac:dyDescent="0.25">
      <c r="A1670" s="1" t="s">
        <v>2563</v>
      </c>
      <c r="B1670" s="1" t="s">
        <v>2564</v>
      </c>
      <c r="C1670" s="1" t="s">
        <v>1175</v>
      </c>
      <c r="D1670" s="1" t="s">
        <v>506</v>
      </c>
      <c r="E1670" s="1" t="s">
        <v>728</v>
      </c>
      <c r="F1670" s="1" t="s">
        <v>36</v>
      </c>
      <c r="G1670" s="1" t="s">
        <v>247</v>
      </c>
      <c r="H1670" s="1" t="s">
        <v>212</v>
      </c>
      <c r="I1670" s="1" t="s">
        <v>205</v>
      </c>
      <c r="J1670" s="1" t="s">
        <v>516</v>
      </c>
    </row>
    <row r="1671" spans="1:10" x14ac:dyDescent="0.25">
      <c r="A1671" s="1" t="s">
        <v>2565</v>
      </c>
      <c r="B1671" s="1" t="s">
        <v>543</v>
      </c>
      <c r="C1671" s="1" t="s">
        <v>700</v>
      </c>
      <c r="D1671" s="1" t="s">
        <v>69</v>
      </c>
      <c r="E1671" s="1" t="s">
        <v>143</v>
      </c>
      <c r="F1671" s="1" t="s">
        <v>36</v>
      </c>
      <c r="G1671" s="1" t="s">
        <v>1626</v>
      </c>
      <c r="H1671" s="1" t="s">
        <v>238</v>
      </c>
      <c r="I1671" s="1" t="s">
        <v>405</v>
      </c>
      <c r="J1671" s="1" t="s">
        <v>519</v>
      </c>
    </row>
    <row r="1672" spans="1:10" x14ac:dyDescent="0.25">
      <c r="A1672" s="1" t="s">
        <v>2566</v>
      </c>
      <c r="B1672" s="1" t="s">
        <v>953</v>
      </c>
      <c r="C1672" s="1" t="s">
        <v>311</v>
      </c>
      <c r="D1672" s="1" t="s">
        <v>188</v>
      </c>
      <c r="E1672" s="1" t="s">
        <v>183</v>
      </c>
      <c r="F1672" s="1" t="s">
        <v>36</v>
      </c>
      <c r="G1672" s="1" t="s">
        <v>376</v>
      </c>
      <c r="H1672" s="1" t="s">
        <v>392</v>
      </c>
      <c r="I1672" s="1" t="s">
        <v>205</v>
      </c>
      <c r="J1672" s="1" t="s">
        <v>427</v>
      </c>
    </row>
    <row r="1673" spans="1:10" x14ac:dyDescent="0.25">
      <c r="A1673" s="1" t="s">
        <v>2567</v>
      </c>
      <c r="B1673" s="1" t="s">
        <v>1555</v>
      </c>
      <c r="C1673" s="1" t="s">
        <v>772</v>
      </c>
      <c r="D1673" s="1" t="s">
        <v>193</v>
      </c>
      <c r="E1673" s="1" t="s">
        <v>279</v>
      </c>
      <c r="F1673" s="1" t="s">
        <v>36</v>
      </c>
      <c r="G1673" s="1" t="s">
        <v>951</v>
      </c>
      <c r="H1673" s="1" t="s">
        <v>212</v>
      </c>
      <c r="I1673" s="1" t="s">
        <v>35</v>
      </c>
      <c r="J1673" s="1" t="s">
        <v>420</v>
      </c>
    </row>
    <row r="1674" spans="1:10" x14ac:dyDescent="0.25">
      <c r="A1674" s="1" t="s">
        <v>2568</v>
      </c>
      <c r="B1674" s="1" t="s">
        <v>829</v>
      </c>
      <c r="C1674" s="1" t="s">
        <v>614</v>
      </c>
      <c r="D1674" s="1" t="s">
        <v>351</v>
      </c>
      <c r="E1674" s="1" t="s">
        <v>159</v>
      </c>
      <c r="F1674" s="1" t="s">
        <v>36</v>
      </c>
      <c r="G1674" s="1" t="s">
        <v>1704</v>
      </c>
      <c r="H1674" s="1" t="s">
        <v>212</v>
      </c>
      <c r="I1674" s="1" t="s">
        <v>35</v>
      </c>
      <c r="J1674" s="1" t="s">
        <v>424</v>
      </c>
    </row>
    <row r="1675" spans="1:10" x14ac:dyDescent="0.25">
      <c r="A1675" s="1" t="s">
        <v>2569</v>
      </c>
      <c r="B1675" s="1" t="s">
        <v>914</v>
      </c>
      <c r="C1675" s="1" t="s">
        <v>279</v>
      </c>
      <c r="D1675" s="1" t="s">
        <v>55</v>
      </c>
      <c r="E1675" s="1" t="s">
        <v>146</v>
      </c>
      <c r="F1675" s="1" t="s">
        <v>36</v>
      </c>
      <c r="G1675" s="1" t="s">
        <v>471</v>
      </c>
      <c r="H1675" s="1" t="s">
        <v>274</v>
      </c>
      <c r="I1675" s="1" t="s">
        <v>405</v>
      </c>
      <c r="J1675" s="1" t="s">
        <v>40</v>
      </c>
    </row>
    <row r="1676" spans="1:10" x14ac:dyDescent="0.25">
      <c r="A1676" s="1" t="s">
        <v>2570</v>
      </c>
      <c r="B1676" s="1" t="s">
        <v>1024</v>
      </c>
      <c r="C1676" s="1" t="s">
        <v>1144</v>
      </c>
      <c r="D1676" s="1" t="s">
        <v>64</v>
      </c>
      <c r="E1676" s="1" t="s">
        <v>97</v>
      </c>
      <c r="F1676" s="1" t="s">
        <v>36</v>
      </c>
      <c r="G1676" s="1" t="s">
        <v>1579</v>
      </c>
      <c r="H1676" s="1" t="s">
        <v>238</v>
      </c>
      <c r="I1676" s="1" t="s">
        <v>405</v>
      </c>
      <c r="J1676" s="1" t="s">
        <v>432</v>
      </c>
    </row>
    <row r="1677" spans="1:10" x14ac:dyDescent="0.25">
      <c r="A1677" s="1" t="s">
        <v>2571</v>
      </c>
      <c r="B1677" s="1" t="s">
        <v>1346</v>
      </c>
      <c r="C1677" s="1" t="s">
        <v>1106</v>
      </c>
      <c r="D1677" s="1" t="s">
        <v>69</v>
      </c>
      <c r="E1677" s="1" t="s">
        <v>146</v>
      </c>
      <c r="F1677" s="1" t="s">
        <v>36</v>
      </c>
      <c r="G1677" s="1" t="s">
        <v>446</v>
      </c>
      <c r="H1677" s="1" t="s">
        <v>212</v>
      </c>
      <c r="I1677" s="1" t="s">
        <v>205</v>
      </c>
      <c r="J1677" s="1" t="s">
        <v>419</v>
      </c>
    </row>
    <row r="1678" spans="1:10" x14ac:dyDescent="0.25">
      <c r="A1678" s="1" t="s">
        <v>2572</v>
      </c>
      <c r="B1678" s="1" t="s">
        <v>580</v>
      </c>
      <c r="C1678" s="1" t="s">
        <v>148</v>
      </c>
      <c r="D1678" s="1" t="s">
        <v>120</v>
      </c>
      <c r="E1678" s="1" t="s">
        <v>60</v>
      </c>
      <c r="F1678" s="1" t="s">
        <v>36</v>
      </c>
      <c r="G1678" s="1" t="s">
        <v>638</v>
      </c>
      <c r="H1678" s="1" t="s">
        <v>212</v>
      </c>
      <c r="I1678" s="1" t="s">
        <v>405</v>
      </c>
      <c r="J1678" s="1" t="s">
        <v>427</v>
      </c>
    </row>
    <row r="1679" spans="1:10" x14ac:dyDescent="0.25">
      <c r="A1679" s="1" t="s">
        <v>2573</v>
      </c>
      <c r="B1679" s="1" t="s">
        <v>989</v>
      </c>
      <c r="C1679" s="1" t="s">
        <v>156</v>
      </c>
      <c r="D1679" s="1" t="s">
        <v>118</v>
      </c>
      <c r="E1679" s="1" t="s">
        <v>91</v>
      </c>
      <c r="F1679" s="1" t="s">
        <v>36</v>
      </c>
      <c r="G1679" s="1" t="s">
        <v>456</v>
      </c>
      <c r="H1679" s="1" t="s">
        <v>212</v>
      </c>
      <c r="I1679" s="1" t="s">
        <v>405</v>
      </c>
      <c r="J1679" s="1" t="s">
        <v>671</v>
      </c>
    </row>
    <row r="1680" spans="1:10" x14ac:dyDescent="0.25">
      <c r="A1680" s="1" t="s">
        <v>2574</v>
      </c>
      <c r="B1680" s="1" t="s">
        <v>562</v>
      </c>
      <c r="C1680" s="1" t="s">
        <v>100</v>
      </c>
      <c r="D1680" s="1" t="s">
        <v>77</v>
      </c>
      <c r="E1680" s="1" t="s">
        <v>65</v>
      </c>
      <c r="F1680" s="1" t="s">
        <v>36</v>
      </c>
      <c r="G1680" s="1" t="s">
        <v>471</v>
      </c>
      <c r="H1680" s="1" t="s">
        <v>212</v>
      </c>
      <c r="I1680" s="1" t="s">
        <v>205</v>
      </c>
      <c r="J1680" s="1" t="s">
        <v>425</v>
      </c>
    </row>
    <row r="1681" spans="1:10" x14ac:dyDescent="0.25">
      <c r="A1681" s="1" t="s">
        <v>2575</v>
      </c>
      <c r="B1681" s="1" t="s">
        <v>572</v>
      </c>
      <c r="C1681" s="1" t="s">
        <v>73</v>
      </c>
      <c r="D1681" s="1" t="s">
        <v>631</v>
      </c>
      <c r="E1681" s="1" t="s">
        <v>453</v>
      </c>
      <c r="F1681" s="1" t="s">
        <v>36</v>
      </c>
      <c r="G1681" s="1" t="s">
        <v>385</v>
      </c>
      <c r="H1681" s="1" t="s">
        <v>238</v>
      </c>
      <c r="I1681" s="1" t="s">
        <v>405</v>
      </c>
      <c r="J1681" s="1" t="s">
        <v>407</v>
      </c>
    </row>
    <row r="1682" spans="1:10" x14ac:dyDescent="0.25">
      <c r="A1682" s="1" t="s">
        <v>2576</v>
      </c>
      <c r="B1682" s="1" t="s">
        <v>143</v>
      </c>
      <c r="C1682" s="1" t="s">
        <v>453</v>
      </c>
      <c r="D1682" s="1" t="s">
        <v>388</v>
      </c>
      <c r="E1682" s="1" t="s">
        <v>371</v>
      </c>
      <c r="F1682" s="1" t="s">
        <v>36</v>
      </c>
      <c r="G1682" s="1" t="s">
        <v>376</v>
      </c>
      <c r="H1682" s="1" t="s">
        <v>212</v>
      </c>
      <c r="I1682" s="1" t="s">
        <v>405</v>
      </c>
      <c r="J1682" s="1" t="s">
        <v>983</v>
      </c>
    </row>
    <row r="1683" spans="1:10" x14ac:dyDescent="0.25">
      <c r="A1683" s="1" t="s">
        <v>2577</v>
      </c>
      <c r="B1683" s="1" t="s">
        <v>627</v>
      </c>
      <c r="C1683" s="1" t="s">
        <v>371</v>
      </c>
      <c r="D1683" s="1" t="s">
        <v>363</v>
      </c>
      <c r="E1683" s="1" t="s">
        <v>330</v>
      </c>
      <c r="F1683" s="1" t="s">
        <v>36</v>
      </c>
      <c r="G1683" s="1" t="s">
        <v>376</v>
      </c>
      <c r="H1683" s="1" t="s">
        <v>212</v>
      </c>
      <c r="I1683" s="1" t="s">
        <v>205</v>
      </c>
      <c r="J1683" s="1" t="s">
        <v>419</v>
      </c>
    </row>
    <row r="1684" spans="1:10" x14ac:dyDescent="0.25">
      <c r="A1684" s="1" t="s">
        <v>2578</v>
      </c>
      <c r="B1684" s="1" t="s">
        <v>493</v>
      </c>
      <c r="C1684" s="1" t="s">
        <v>281</v>
      </c>
      <c r="D1684" s="1" t="s">
        <v>345</v>
      </c>
      <c r="E1684" s="1" t="s">
        <v>489</v>
      </c>
      <c r="F1684" s="1" t="s">
        <v>36</v>
      </c>
      <c r="G1684" s="1" t="s">
        <v>287</v>
      </c>
      <c r="H1684" s="1" t="s">
        <v>392</v>
      </c>
      <c r="I1684" s="1" t="s">
        <v>35</v>
      </c>
      <c r="J1684" s="1" t="s">
        <v>419</v>
      </c>
    </row>
    <row r="1685" spans="1:10" x14ac:dyDescent="0.25">
      <c r="A1685" s="1" t="s">
        <v>2579</v>
      </c>
      <c r="B1685" s="1" t="s">
        <v>227</v>
      </c>
      <c r="C1685" s="1" t="s">
        <v>382</v>
      </c>
      <c r="D1685" s="1" t="s">
        <v>623</v>
      </c>
      <c r="E1685" s="1" t="s">
        <v>528</v>
      </c>
      <c r="F1685" s="1" t="s">
        <v>36</v>
      </c>
      <c r="G1685" s="1" t="s">
        <v>266</v>
      </c>
      <c r="H1685" s="1" t="s">
        <v>405</v>
      </c>
      <c r="I1685" s="1" t="s">
        <v>205</v>
      </c>
      <c r="J1685" s="1" t="s">
        <v>427</v>
      </c>
    </row>
    <row r="1686" spans="1:10" x14ac:dyDescent="0.25">
      <c r="A1686" s="1" t="s">
        <v>2580</v>
      </c>
      <c r="B1686" s="1" t="s">
        <v>633</v>
      </c>
      <c r="C1686" s="1" t="s">
        <v>674</v>
      </c>
      <c r="D1686" s="1" t="s">
        <v>350</v>
      </c>
      <c r="E1686" s="1" t="s">
        <v>470</v>
      </c>
      <c r="F1686" s="1" t="s">
        <v>36</v>
      </c>
      <c r="G1686" s="1" t="s">
        <v>301</v>
      </c>
      <c r="H1686" s="1" t="s">
        <v>392</v>
      </c>
      <c r="I1686" s="1" t="s">
        <v>205</v>
      </c>
      <c r="J1686" s="1" t="s">
        <v>61</v>
      </c>
    </row>
    <row r="1687" spans="1:10" x14ac:dyDescent="0.25">
      <c r="A1687" s="1" t="s">
        <v>2581</v>
      </c>
      <c r="B1687" s="1" t="s">
        <v>508</v>
      </c>
      <c r="C1687" s="1" t="s">
        <v>255</v>
      </c>
      <c r="D1687" s="1" t="s">
        <v>605</v>
      </c>
      <c r="E1687" s="1" t="s">
        <v>640</v>
      </c>
      <c r="F1687" s="1" t="s">
        <v>36</v>
      </c>
      <c r="G1687" s="1" t="s">
        <v>1579</v>
      </c>
      <c r="H1687" s="1" t="s">
        <v>392</v>
      </c>
      <c r="I1687" s="1" t="s">
        <v>35</v>
      </c>
      <c r="J1687" s="1" t="s">
        <v>519</v>
      </c>
    </row>
    <row r="1688" spans="1:10" x14ac:dyDescent="0.25">
      <c r="A1688" s="1" t="s">
        <v>2582</v>
      </c>
      <c r="B1688" s="1" t="s">
        <v>389</v>
      </c>
      <c r="C1688" s="1" t="s">
        <v>764</v>
      </c>
      <c r="D1688" s="1" t="s">
        <v>42</v>
      </c>
      <c r="E1688" s="1" t="s">
        <v>633</v>
      </c>
      <c r="F1688" s="1" t="s">
        <v>36</v>
      </c>
      <c r="G1688" s="1" t="s">
        <v>468</v>
      </c>
      <c r="H1688" s="1" t="s">
        <v>392</v>
      </c>
      <c r="I1688" s="1" t="s">
        <v>35</v>
      </c>
      <c r="J1688" s="1" t="s">
        <v>500</v>
      </c>
    </row>
    <row r="1689" spans="1:10" x14ac:dyDescent="0.25">
      <c r="A1689" s="1" t="s">
        <v>2583</v>
      </c>
      <c r="B1689" s="1" t="s">
        <v>817</v>
      </c>
      <c r="C1689" s="1" t="s">
        <v>641</v>
      </c>
      <c r="D1689" s="1" t="s">
        <v>250</v>
      </c>
      <c r="E1689" s="1" t="s">
        <v>633</v>
      </c>
      <c r="F1689" s="1" t="s">
        <v>36</v>
      </c>
      <c r="G1689" s="1" t="s">
        <v>446</v>
      </c>
      <c r="H1689" s="1" t="s">
        <v>212</v>
      </c>
      <c r="I1689" s="1" t="s">
        <v>205</v>
      </c>
      <c r="J1689" s="1" t="s">
        <v>424</v>
      </c>
    </row>
    <row r="1690" spans="1:10" x14ac:dyDescent="0.25">
      <c r="A1690" s="1" t="s">
        <v>2584</v>
      </c>
      <c r="B1690" s="1" t="s">
        <v>653</v>
      </c>
      <c r="C1690" s="1" t="s">
        <v>242</v>
      </c>
      <c r="D1690" s="1" t="s">
        <v>127</v>
      </c>
      <c r="E1690" s="1" t="s">
        <v>229</v>
      </c>
      <c r="F1690" s="1" t="s">
        <v>36</v>
      </c>
      <c r="G1690" s="1" t="s">
        <v>421</v>
      </c>
      <c r="H1690" s="1" t="s">
        <v>238</v>
      </c>
      <c r="I1690" s="1" t="s">
        <v>405</v>
      </c>
      <c r="J1690" s="1" t="s">
        <v>48</v>
      </c>
    </row>
    <row r="1691" spans="1:10" x14ac:dyDescent="0.25">
      <c r="A1691" s="1" t="s">
        <v>2585</v>
      </c>
      <c r="B1691" s="1" t="s">
        <v>655</v>
      </c>
      <c r="C1691" s="1" t="s">
        <v>653</v>
      </c>
      <c r="D1691" s="1" t="s">
        <v>160</v>
      </c>
      <c r="E1691" s="1" t="s">
        <v>653</v>
      </c>
      <c r="F1691" s="1" t="s">
        <v>36</v>
      </c>
      <c r="G1691" s="1" t="s">
        <v>327</v>
      </c>
      <c r="H1691" s="1" t="s">
        <v>392</v>
      </c>
      <c r="I1691" s="1" t="s">
        <v>205</v>
      </c>
      <c r="J1691" s="1" t="s">
        <v>429</v>
      </c>
    </row>
    <row r="1692" spans="1:10" x14ac:dyDescent="0.25">
      <c r="A1692" s="1" t="s">
        <v>2586</v>
      </c>
      <c r="B1692" s="1" t="s">
        <v>512</v>
      </c>
      <c r="C1692" s="1" t="s">
        <v>510</v>
      </c>
      <c r="D1692" s="1" t="s">
        <v>336</v>
      </c>
      <c r="E1692" s="1" t="s">
        <v>701</v>
      </c>
      <c r="F1692" s="1" t="s">
        <v>36</v>
      </c>
      <c r="G1692" s="1" t="s">
        <v>385</v>
      </c>
      <c r="H1692" s="1" t="s">
        <v>392</v>
      </c>
      <c r="I1692" s="1" t="s">
        <v>35</v>
      </c>
      <c r="J1692" s="1" t="s">
        <v>68</v>
      </c>
    </row>
    <row r="1693" spans="1:10" x14ac:dyDescent="0.25">
      <c r="A1693" s="1" t="s">
        <v>2587</v>
      </c>
      <c r="B1693" s="1" t="s">
        <v>664</v>
      </c>
      <c r="C1693" s="1" t="s">
        <v>503</v>
      </c>
      <c r="D1693" s="1" t="s">
        <v>305</v>
      </c>
      <c r="E1693" s="1" t="s">
        <v>396</v>
      </c>
      <c r="F1693" s="1" t="s">
        <v>36</v>
      </c>
      <c r="G1693" s="1" t="s">
        <v>301</v>
      </c>
      <c r="H1693" s="1" t="s">
        <v>405</v>
      </c>
      <c r="I1693" s="1" t="s">
        <v>35</v>
      </c>
      <c r="J1693" s="1" t="s">
        <v>74</v>
      </c>
    </row>
    <row r="1694" spans="1:10" x14ac:dyDescent="0.25">
      <c r="A1694" s="1" t="s">
        <v>2588</v>
      </c>
      <c r="B1694" s="1" t="s">
        <v>663</v>
      </c>
      <c r="C1694" s="1" t="s">
        <v>416</v>
      </c>
      <c r="D1694" s="1" t="s">
        <v>146</v>
      </c>
      <c r="E1694" s="1" t="s">
        <v>631</v>
      </c>
      <c r="F1694" s="1" t="s">
        <v>36</v>
      </c>
      <c r="G1694" s="1" t="s">
        <v>448</v>
      </c>
      <c r="H1694" s="1" t="s">
        <v>392</v>
      </c>
      <c r="I1694" s="1" t="s">
        <v>205</v>
      </c>
      <c r="J1694" s="1" t="s">
        <v>1015</v>
      </c>
    </row>
    <row r="1695" spans="1:10" x14ac:dyDescent="0.25">
      <c r="A1695" s="1" t="s">
        <v>2589</v>
      </c>
      <c r="B1695" s="1" t="s">
        <v>663</v>
      </c>
      <c r="C1695" s="1" t="s">
        <v>396</v>
      </c>
      <c r="D1695" s="1" t="s">
        <v>38</v>
      </c>
      <c r="E1695" s="1" t="s">
        <v>510</v>
      </c>
      <c r="F1695" s="1" t="s">
        <v>36</v>
      </c>
      <c r="G1695" s="1" t="s">
        <v>1486</v>
      </c>
      <c r="H1695" s="1" t="s">
        <v>212</v>
      </c>
      <c r="I1695" s="1" t="s">
        <v>205</v>
      </c>
      <c r="J1695" s="1" t="s">
        <v>617</v>
      </c>
    </row>
    <row r="1696" spans="1:10" x14ac:dyDescent="0.25">
      <c r="A1696" s="1" t="s">
        <v>2590</v>
      </c>
      <c r="B1696" s="1" t="s">
        <v>404</v>
      </c>
      <c r="C1696" s="1" t="s">
        <v>416</v>
      </c>
      <c r="D1696" s="1" t="s">
        <v>115</v>
      </c>
      <c r="E1696" s="1" t="s">
        <v>655</v>
      </c>
      <c r="F1696" s="1" t="s">
        <v>36</v>
      </c>
      <c r="G1696" s="1" t="s">
        <v>1579</v>
      </c>
      <c r="H1696" s="1" t="s">
        <v>392</v>
      </c>
      <c r="I1696" s="1" t="s">
        <v>205</v>
      </c>
      <c r="J1696" s="1" t="s">
        <v>98</v>
      </c>
    </row>
    <row r="1697" spans="1:10" x14ac:dyDescent="0.25">
      <c r="A1697" s="1" t="s">
        <v>2591</v>
      </c>
      <c r="B1697" s="1" t="s">
        <v>407</v>
      </c>
      <c r="C1697" s="1" t="s">
        <v>512</v>
      </c>
      <c r="D1697" s="1" t="s">
        <v>160</v>
      </c>
      <c r="E1697" s="1" t="s">
        <v>629</v>
      </c>
      <c r="F1697" s="1" t="s">
        <v>36</v>
      </c>
      <c r="G1697" s="1" t="s">
        <v>421</v>
      </c>
      <c r="H1697" s="1" t="s">
        <v>392</v>
      </c>
      <c r="I1697" s="1" t="s">
        <v>35</v>
      </c>
      <c r="J1697" s="1" t="s">
        <v>102</v>
      </c>
    </row>
    <row r="1698" spans="1:10" x14ac:dyDescent="0.25">
      <c r="A1698" s="1" t="s">
        <v>2592</v>
      </c>
      <c r="B1698" s="1" t="s">
        <v>412</v>
      </c>
      <c r="C1698" s="1" t="s">
        <v>671</v>
      </c>
      <c r="D1698" s="1" t="s">
        <v>935</v>
      </c>
      <c r="E1698" s="1" t="s">
        <v>621</v>
      </c>
      <c r="F1698" s="1" t="s">
        <v>36</v>
      </c>
      <c r="G1698" s="1" t="s">
        <v>287</v>
      </c>
      <c r="H1698" s="1" t="s">
        <v>205</v>
      </c>
      <c r="I1698" s="1" t="s">
        <v>35</v>
      </c>
      <c r="J1698" s="1" t="s">
        <v>104</v>
      </c>
    </row>
    <row r="1699" spans="1:10" x14ac:dyDescent="0.25">
      <c r="A1699" s="1" t="s">
        <v>2593</v>
      </c>
      <c r="B1699" s="1" t="s">
        <v>427</v>
      </c>
      <c r="C1699" s="1" t="s">
        <v>668</v>
      </c>
      <c r="D1699" s="1" t="s">
        <v>588</v>
      </c>
      <c r="E1699" s="1" t="s">
        <v>983</v>
      </c>
      <c r="F1699" s="1" t="s">
        <v>36</v>
      </c>
      <c r="G1699" s="1" t="s">
        <v>256</v>
      </c>
      <c r="H1699" s="1" t="s">
        <v>205</v>
      </c>
      <c r="I1699" s="1" t="s">
        <v>35</v>
      </c>
      <c r="J1699" s="1" t="s">
        <v>93</v>
      </c>
    </row>
    <row r="1700" spans="1:10" x14ac:dyDescent="0.25">
      <c r="A1700" s="1" t="s">
        <v>2594</v>
      </c>
      <c r="B1700" s="1" t="s">
        <v>48</v>
      </c>
      <c r="C1700" s="1" t="s">
        <v>500</v>
      </c>
      <c r="D1700" s="1" t="s">
        <v>935</v>
      </c>
      <c r="E1700" s="1" t="s">
        <v>425</v>
      </c>
      <c r="F1700" s="1" t="s">
        <v>36</v>
      </c>
      <c r="G1700" s="1" t="s">
        <v>247</v>
      </c>
      <c r="H1700" s="1" t="s">
        <v>205</v>
      </c>
      <c r="I1700" s="1" t="s">
        <v>35</v>
      </c>
      <c r="J1700" s="1" t="s">
        <v>107</v>
      </c>
    </row>
    <row r="1701" spans="1:10" x14ac:dyDescent="0.25">
      <c r="A1701" s="1" t="s">
        <v>2595</v>
      </c>
      <c r="B1701" s="1" t="s">
        <v>63</v>
      </c>
      <c r="C1701" s="1" t="s">
        <v>427</v>
      </c>
      <c r="D1701" s="1" t="s">
        <v>1215</v>
      </c>
      <c r="E1701" s="1" t="s">
        <v>43</v>
      </c>
      <c r="F1701" s="1" t="s">
        <v>36</v>
      </c>
      <c r="G1701" s="1" t="s">
        <v>247</v>
      </c>
      <c r="H1701" s="1" t="s">
        <v>205</v>
      </c>
      <c r="I1701" s="1" t="s">
        <v>35</v>
      </c>
      <c r="J1701" s="1" t="s">
        <v>576</v>
      </c>
    </row>
    <row r="1702" spans="1:10" x14ac:dyDescent="0.25">
      <c r="A1702" s="1" t="s">
        <v>2596</v>
      </c>
      <c r="B1702" s="1" t="s">
        <v>63</v>
      </c>
      <c r="C1702" s="1" t="s">
        <v>427</v>
      </c>
      <c r="D1702" s="1" t="s">
        <v>531</v>
      </c>
      <c r="E1702" s="1" t="s">
        <v>43</v>
      </c>
      <c r="F1702" s="1" t="s">
        <v>36</v>
      </c>
      <c r="G1702" s="1" t="s">
        <v>338</v>
      </c>
      <c r="H1702" s="1" t="s">
        <v>405</v>
      </c>
      <c r="I1702" s="1" t="s">
        <v>35</v>
      </c>
      <c r="J1702" s="1" t="s">
        <v>112</v>
      </c>
    </row>
    <row r="1703" spans="1:10" x14ac:dyDescent="0.25">
      <c r="A1703" s="1" t="s">
        <v>2597</v>
      </c>
      <c r="B1703" s="1" t="s">
        <v>71</v>
      </c>
      <c r="C1703" s="1" t="s">
        <v>46</v>
      </c>
      <c r="D1703" s="1" t="s">
        <v>933</v>
      </c>
      <c r="E1703" s="1" t="s">
        <v>427</v>
      </c>
      <c r="F1703" s="1" t="s">
        <v>36</v>
      </c>
      <c r="G1703" s="1" t="s">
        <v>566</v>
      </c>
      <c r="H1703" s="1" t="s">
        <v>205</v>
      </c>
      <c r="I1703" s="1" t="s">
        <v>35</v>
      </c>
      <c r="J1703" s="1" t="s">
        <v>112</v>
      </c>
    </row>
    <row r="1704" spans="1:10" x14ac:dyDescent="0.25">
      <c r="A1704" s="1" t="s">
        <v>2598</v>
      </c>
      <c r="B1704" s="1" t="s">
        <v>1015</v>
      </c>
      <c r="C1704" s="1" t="s">
        <v>1023</v>
      </c>
      <c r="D1704" s="1" t="s">
        <v>1024</v>
      </c>
      <c r="E1704" s="1" t="s">
        <v>66</v>
      </c>
      <c r="F1704" s="1" t="s">
        <v>36</v>
      </c>
      <c r="G1704" s="1" t="s">
        <v>566</v>
      </c>
      <c r="H1704" s="1" t="s">
        <v>35</v>
      </c>
      <c r="I1704" s="1" t="s">
        <v>35</v>
      </c>
      <c r="J1704" s="1" t="s">
        <v>112</v>
      </c>
    </row>
    <row r="1705" spans="1:10" x14ac:dyDescent="0.25">
      <c r="A1705" s="1" t="s">
        <v>2599</v>
      </c>
      <c r="B1705" s="1" t="s">
        <v>617</v>
      </c>
      <c r="C1705" s="1" t="s">
        <v>435</v>
      </c>
      <c r="D1705" s="1" t="s">
        <v>565</v>
      </c>
      <c r="E1705" s="1" t="s">
        <v>1019</v>
      </c>
      <c r="F1705" s="1" t="s">
        <v>36</v>
      </c>
      <c r="G1705" s="1" t="s">
        <v>566</v>
      </c>
      <c r="H1705" s="1" t="s">
        <v>35</v>
      </c>
      <c r="I1705" s="1" t="s">
        <v>35</v>
      </c>
      <c r="J1705" s="1" t="s">
        <v>113</v>
      </c>
    </row>
    <row r="1706" spans="1:10" x14ac:dyDescent="0.25">
      <c r="A1706" s="1" t="s">
        <v>2600</v>
      </c>
      <c r="B1706" s="1" t="s">
        <v>104</v>
      </c>
      <c r="C1706" s="1" t="s">
        <v>1015</v>
      </c>
      <c r="D1706" s="1" t="s">
        <v>1229</v>
      </c>
      <c r="E1706" s="1" t="s">
        <v>1023</v>
      </c>
      <c r="F1706" s="1" t="s">
        <v>36</v>
      </c>
      <c r="G1706" s="1" t="s">
        <v>566</v>
      </c>
      <c r="H1706" s="1" t="s">
        <v>35</v>
      </c>
      <c r="I1706" s="1" t="s">
        <v>35</v>
      </c>
      <c r="J1706" s="1" t="s">
        <v>166</v>
      </c>
    </row>
    <row r="1707" spans="1:10" x14ac:dyDescent="0.25">
      <c r="A1707" s="1" t="s">
        <v>2601</v>
      </c>
      <c r="B1707" s="1" t="s">
        <v>111</v>
      </c>
      <c r="C1707" s="1" t="s">
        <v>98</v>
      </c>
      <c r="D1707" s="1" t="s">
        <v>565</v>
      </c>
      <c r="E1707" s="1" t="s">
        <v>436</v>
      </c>
      <c r="F1707" s="1" t="s">
        <v>36</v>
      </c>
      <c r="G1707" s="1" t="s">
        <v>566</v>
      </c>
      <c r="H1707" s="1" t="s">
        <v>205</v>
      </c>
      <c r="I1707" s="1" t="s">
        <v>35</v>
      </c>
      <c r="J1707" s="1" t="s">
        <v>120</v>
      </c>
    </row>
    <row r="1708" spans="1:10" x14ac:dyDescent="0.25">
      <c r="A1708" s="1" t="s">
        <v>2602</v>
      </c>
      <c r="B1708" s="1" t="s">
        <v>109</v>
      </c>
      <c r="C1708" s="1" t="s">
        <v>89</v>
      </c>
      <c r="D1708" s="1" t="s">
        <v>933</v>
      </c>
      <c r="E1708" s="1" t="s">
        <v>63</v>
      </c>
      <c r="F1708" s="1" t="s">
        <v>36</v>
      </c>
      <c r="G1708" s="1" t="s">
        <v>734</v>
      </c>
      <c r="H1708" s="1" t="s">
        <v>35</v>
      </c>
      <c r="I1708" s="1" t="s">
        <v>35</v>
      </c>
      <c r="J1708" s="1" t="s">
        <v>125</v>
      </c>
    </row>
    <row r="1709" spans="1:10" x14ac:dyDescent="0.25">
      <c r="A1709" s="1" t="s">
        <v>2603</v>
      </c>
      <c r="B1709" s="1" t="s">
        <v>576</v>
      </c>
      <c r="C1709" s="1" t="s">
        <v>95</v>
      </c>
      <c r="D1709" s="1" t="s">
        <v>768</v>
      </c>
      <c r="E1709" s="1" t="s">
        <v>1019</v>
      </c>
      <c r="F1709" s="1" t="s">
        <v>36</v>
      </c>
      <c r="G1709" s="1" t="s">
        <v>734</v>
      </c>
      <c r="H1709" s="1" t="s">
        <v>205</v>
      </c>
      <c r="I1709" s="1" t="s">
        <v>35</v>
      </c>
      <c r="J1709" s="1" t="s">
        <v>125</v>
      </c>
    </row>
    <row r="1710" spans="1:10" x14ac:dyDescent="0.25">
      <c r="A1710" s="1" t="s">
        <v>2604</v>
      </c>
      <c r="B1710" s="1" t="s">
        <v>112</v>
      </c>
      <c r="C1710" s="1" t="s">
        <v>104</v>
      </c>
      <c r="D1710" s="1" t="s">
        <v>1067</v>
      </c>
      <c r="E1710" s="1" t="s">
        <v>436</v>
      </c>
      <c r="F1710" s="1" t="s">
        <v>36</v>
      </c>
      <c r="G1710" s="1" t="s">
        <v>360</v>
      </c>
      <c r="H1710" s="1" t="s">
        <v>405</v>
      </c>
      <c r="I1710" s="1" t="s">
        <v>35</v>
      </c>
      <c r="J1710" s="1" t="s">
        <v>123</v>
      </c>
    </row>
    <row r="1711" spans="1:10" x14ac:dyDescent="0.25">
      <c r="A1711" s="1" t="s">
        <v>2605</v>
      </c>
      <c r="B1711" s="1" t="s">
        <v>112</v>
      </c>
      <c r="C1711" s="1" t="s">
        <v>617</v>
      </c>
      <c r="D1711" s="1" t="s">
        <v>575</v>
      </c>
      <c r="E1711" s="1" t="s">
        <v>1023</v>
      </c>
      <c r="F1711" s="1" t="s">
        <v>36</v>
      </c>
      <c r="G1711" s="1" t="s">
        <v>282</v>
      </c>
      <c r="H1711" s="1" t="s">
        <v>405</v>
      </c>
      <c r="I1711" s="1" t="s">
        <v>35</v>
      </c>
      <c r="J1711" s="1" t="s">
        <v>154</v>
      </c>
    </row>
    <row r="1712" spans="1:10" x14ac:dyDescent="0.25">
      <c r="A1712" s="1" t="s">
        <v>2606</v>
      </c>
      <c r="B1712" s="1" t="s">
        <v>37</v>
      </c>
      <c r="C1712" s="1" t="s">
        <v>104</v>
      </c>
      <c r="D1712" s="1" t="s">
        <v>815</v>
      </c>
      <c r="E1712" s="1" t="s">
        <v>98</v>
      </c>
      <c r="F1712" s="1" t="s">
        <v>36</v>
      </c>
      <c r="G1712" s="1" t="s">
        <v>282</v>
      </c>
      <c r="H1712" s="1" t="s">
        <v>205</v>
      </c>
      <c r="I1712" s="1" t="s">
        <v>35</v>
      </c>
      <c r="J1712" s="1" t="s">
        <v>56</v>
      </c>
    </row>
    <row r="1713" spans="1:10" x14ac:dyDescent="0.25">
      <c r="A1713" s="1" t="s">
        <v>2607</v>
      </c>
      <c r="B1713" s="1" t="s">
        <v>118</v>
      </c>
      <c r="C1713" s="1" t="s">
        <v>111</v>
      </c>
      <c r="D1713" s="1" t="s">
        <v>820</v>
      </c>
      <c r="E1713" s="1" t="s">
        <v>107</v>
      </c>
      <c r="F1713" s="1" t="s">
        <v>36</v>
      </c>
      <c r="G1713" s="1" t="s">
        <v>282</v>
      </c>
      <c r="H1713" s="1" t="s">
        <v>205</v>
      </c>
      <c r="I1713" s="1" t="s">
        <v>35</v>
      </c>
      <c r="J1713" s="1" t="s">
        <v>56</v>
      </c>
    </row>
    <row r="1714" spans="1:10" x14ac:dyDescent="0.25">
      <c r="A1714" s="1" t="s">
        <v>2608</v>
      </c>
      <c r="B1714" s="1" t="s">
        <v>118</v>
      </c>
      <c r="C1714" s="1" t="s">
        <v>111</v>
      </c>
      <c r="D1714" s="1" t="s">
        <v>1024</v>
      </c>
      <c r="E1714" s="1" t="s">
        <v>107</v>
      </c>
      <c r="F1714" s="1" t="s">
        <v>36</v>
      </c>
      <c r="G1714" s="1" t="s">
        <v>282</v>
      </c>
      <c r="H1714" s="1" t="s">
        <v>205</v>
      </c>
      <c r="I1714" s="1" t="s">
        <v>35</v>
      </c>
      <c r="J1714" s="1" t="s">
        <v>49</v>
      </c>
    </row>
    <row r="1715" spans="1:10" x14ac:dyDescent="0.25">
      <c r="A1715" s="1" t="s">
        <v>2609</v>
      </c>
      <c r="B1715" s="1" t="s">
        <v>120</v>
      </c>
      <c r="C1715" s="1" t="s">
        <v>112</v>
      </c>
      <c r="D1715" s="1" t="s">
        <v>762</v>
      </c>
      <c r="E1715" s="1" t="s">
        <v>102</v>
      </c>
      <c r="F1715" s="1" t="s">
        <v>36</v>
      </c>
      <c r="G1715" s="1" t="s">
        <v>282</v>
      </c>
      <c r="H1715" s="1" t="s">
        <v>35</v>
      </c>
      <c r="I1715" s="1" t="s">
        <v>35</v>
      </c>
      <c r="J1715" s="1" t="s">
        <v>131</v>
      </c>
    </row>
    <row r="1716" spans="1:10" x14ac:dyDescent="0.25">
      <c r="A1716" s="1" t="s">
        <v>2610</v>
      </c>
      <c r="B1716" s="1" t="s">
        <v>167</v>
      </c>
      <c r="C1716" s="1" t="s">
        <v>37</v>
      </c>
      <c r="D1716" s="1" t="s">
        <v>555</v>
      </c>
      <c r="E1716" s="1" t="s">
        <v>98</v>
      </c>
      <c r="F1716" s="1" t="s">
        <v>36</v>
      </c>
      <c r="G1716" s="1" t="s">
        <v>282</v>
      </c>
      <c r="H1716" s="1" t="s">
        <v>35</v>
      </c>
      <c r="I1716" s="1" t="s">
        <v>35</v>
      </c>
      <c r="J1716" s="1" t="s">
        <v>58</v>
      </c>
    </row>
    <row r="1717" spans="1:10" x14ac:dyDescent="0.25">
      <c r="A1717" s="1" t="s">
        <v>2611</v>
      </c>
      <c r="B1717" s="1" t="s">
        <v>41</v>
      </c>
      <c r="C1717" s="1" t="s">
        <v>120</v>
      </c>
      <c r="D1717" s="1" t="s">
        <v>857</v>
      </c>
      <c r="E1717" s="1" t="s">
        <v>112</v>
      </c>
      <c r="F1717" s="1" t="s">
        <v>36</v>
      </c>
      <c r="G1717" s="1" t="s">
        <v>282</v>
      </c>
      <c r="H1717" s="1" t="s">
        <v>35</v>
      </c>
      <c r="I1717" s="1" t="s">
        <v>35</v>
      </c>
      <c r="J1717" s="1" t="s">
        <v>56</v>
      </c>
    </row>
    <row r="1718" spans="1:10" x14ac:dyDescent="0.25">
      <c r="A1718" s="1" t="s">
        <v>2612</v>
      </c>
      <c r="B1718" s="1" t="s">
        <v>123</v>
      </c>
      <c r="C1718" s="1" t="s">
        <v>116</v>
      </c>
      <c r="D1718" s="1" t="s">
        <v>857</v>
      </c>
      <c r="E1718" s="1" t="s">
        <v>576</v>
      </c>
      <c r="F1718" s="1" t="s">
        <v>36</v>
      </c>
      <c r="G1718" s="1" t="s">
        <v>282</v>
      </c>
      <c r="H1718" s="1" t="s">
        <v>35</v>
      </c>
      <c r="I1718" s="1" t="s">
        <v>35</v>
      </c>
      <c r="J1718" s="1" t="s">
        <v>58</v>
      </c>
    </row>
    <row r="1719" spans="1:10" x14ac:dyDescent="0.25">
      <c r="A1719" s="1" t="s">
        <v>2613</v>
      </c>
      <c r="B1719" s="1" t="s">
        <v>167</v>
      </c>
      <c r="C1719" s="1" t="s">
        <v>116</v>
      </c>
      <c r="D1719" s="1" t="s">
        <v>925</v>
      </c>
      <c r="E1719" s="1" t="s">
        <v>111</v>
      </c>
      <c r="F1719" s="1" t="s">
        <v>36</v>
      </c>
      <c r="G1719" s="1" t="s">
        <v>282</v>
      </c>
      <c r="H1719" s="1" t="s">
        <v>205</v>
      </c>
      <c r="I1719" s="1" t="s">
        <v>35</v>
      </c>
      <c r="J1719" s="1" t="s">
        <v>131</v>
      </c>
    </row>
    <row r="1720" spans="1:10" x14ac:dyDescent="0.25">
      <c r="A1720" s="1" t="s">
        <v>2614</v>
      </c>
      <c r="B1720" s="1" t="s">
        <v>128</v>
      </c>
      <c r="C1720" s="1" t="s">
        <v>166</v>
      </c>
      <c r="D1720" s="1" t="s">
        <v>984</v>
      </c>
      <c r="E1720" s="1" t="s">
        <v>116</v>
      </c>
      <c r="F1720" s="1" t="s">
        <v>36</v>
      </c>
      <c r="G1720" s="1" t="s">
        <v>282</v>
      </c>
      <c r="H1720" s="1" t="s">
        <v>35</v>
      </c>
      <c r="I1720" s="1" t="s">
        <v>35</v>
      </c>
      <c r="J1720" s="1" t="s">
        <v>64</v>
      </c>
    </row>
    <row r="1721" spans="1:10" x14ac:dyDescent="0.25">
      <c r="A1721" s="1" t="s">
        <v>2615</v>
      </c>
      <c r="B1721" s="1" t="s">
        <v>154</v>
      </c>
      <c r="C1721" s="1" t="s">
        <v>125</v>
      </c>
      <c r="D1721" s="1" t="s">
        <v>895</v>
      </c>
      <c r="E1721" s="1" t="s">
        <v>166</v>
      </c>
      <c r="F1721" s="1" t="s">
        <v>36</v>
      </c>
      <c r="G1721" s="1" t="s">
        <v>282</v>
      </c>
      <c r="H1721" s="1" t="s">
        <v>35</v>
      </c>
      <c r="I1721" s="1" t="s">
        <v>35</v>
      </c>
      <c r="J1721" s="1" t="s">
        <v>69</v>
      </c>
    </row>
    <row r="1722" spans="1:10" x14ac:dyDescent="0.25">
      <c r="A1722" s="1" t="s">
        <v>2616</v>
      </c>
      <c r="B1722" s="1" t="s">
        <v>125</v>
      </c>
      <c r="C1722" s="1" t="s">
        <v>125</v>
      </c>
      <c r="D1722" s="1" t="s">
        <v>895</v>
      </c>
      <c r="E1722" s="1" t="s">
        <v>118</v>
      </c>
      <c r="F1722" s="1" t="s">
        <v>36</v>
      </c>
      <c r="G1722" s="1" t="s">
        <v>282</v>
      </c>
      <c r="H1722" s="1" t="s">
        <v>35</v>
      </c>
      <c r="I1722" s="1" t="s">
        <v>35</v>
      </c>
      <c r="J1722" s="1" t="s">
        <v>64</v>
      </c>
    </row>
    <row r="1723" spans="1:10" x14ac:dyDescent="0.25">
      <c r="A1723" s="1" t="s">
        <v>2617</v>
      </c>
      <c r="B1723" s="1" t="s">
        <v>116</v>
      </c>
      <c r="C1723" s="1" t="s">
        <v>113</v>
      </c>
      <c r="D1723" s="1" t="s">
        <v>911</v>
      </c>
      <c r="E1723" s="1" t="s">
        <v>576</v>
      </c>
      <c r="F1723" s="1" t="s">
        <v>36</v>
      </c>
      <c r="G1723" s="1" t="s">
        <v>282</v>
      </c>
      <c r="H1723" s="1" t="s">
        <v>205</v>
      </c>
      <c r="I1723" s="1" t="s">
        <v>35</v>
      </c>
      <c r="J1723" s="1" t="s">
        <v>44</v>
      </c>
    </row>
    <row r="1724" spans="1:10" x14ac:dyDescent="0.25">
      <c r="A1724" s="1" t="s">
        <v>2618</v>
      </c>
      <c r="B1724" s="1" t="s">
        <v>102</v>
      </c>
      <c r="C1724" s="1" t="s">
        <v>435</v>
      </c>
      <c r="D1724" s="1" t="s">
        <v>1232</v>
      </c>
      <c r="E1724" s="1" t="s">
        <v>435</v>
      </c>
      <c r="F1724" s="1" t="s">
        <v>36</v>
      </c>
      <c r="G1724" s="1" t="s">
        <v>446</v>
      </c>
      <c r="H1724" s="1" t="s">
        <v>205</v>
      </c>
      <c r="I1724" s="1" t="s">
        <v>35</v>
      </c>
      <c r="J1724" s="1" t="s">
        <v>130</v>
      </c>
    </row>
    <row r="1725" spans="1:10" x14ac:dyDescent="0.25">
      <c r="A1725" s="1" t="s">
        <v>2619</v>
      </c>
      <c r="B1725" s="1" t="s">
        <v>79</v>
      </c>
      <c r="C1725" s="1" t="s">
        <v>431</v>
      </c>
      <c r="D1725" s="1" t="s">
        <v>1339</v>
      </c>
      <c r="E1725" s="1" t="s">
        <v>435</v>
      </c>
      <c r="F1725" s="1" t="s">
        <v>36</v>
      </c>
      <c r="G1725" s="1" t="s">
        <v>417</v>
      </c>
      <c r="H1725" s="1" t="s">
        <v>205</v>
      </c>
      <c r="I1725" s="1" t="s">
        <v>35</v>
      </c>
      <c r="J1725" s="1" t="s">
        <v>128</v>
      </c>
    </row>
    <row r="1726" spans="1:10" x14ac:dyDescent="0.25">
      <c r="A1726" s="1" t="s">
        <v>2620</v>
      </c>
      <c r="B1726" s="1" t="s">
        <v>40</v>
      </c>
      <c r="C1726" s="1" t="s">
        <v>427</v>
      </c>
      <c r="D1726" s="1" t="s">
        <v>1070</v>
      </c>
      <c r="E1726" s="1" t="s">
        <v>46</v>
      </c>
      <c r="F1726" s="1" t="s">
        <v>36</v>
      </c>
      <c r="G1726" s="1" t="s">
        <v>471</v>
      </c>
      <c r="H1726" s="1" t="s">
        <v>205</v>
      </c>
      <c r="I1726" s="1" t="s">
        <v>35</v>
      </c>
      <c r="J1726" s="1" t="s">
        <v>37</v>
      </c>
    </row>
    <row r="1727" spans="1:10" x14ac:dyDescent="0.25">
      <c r="A1727" s="1" t="s">
        <v>2621</v>
      </c>
      <c r="B1727" s="1" t="s">
        <v>396</v>
      </c>
      <c r="C1727" s="1" t="s">
        <v>498</v>
      </c>
      <c r="D1727" s="1" t="s">
        <v>1233</v>
      </c>
      <c r="E1727" s="1" t="s">
        <v>621</v>
      </c>
      <c r="F1727" s="1" t="s">
        <v>36</v>
      </c>
      <c r="G1727" s="1" t="s">
        <v>327</v>
      </c>
      <c r="H1727" s="1" t="s">
        <v>405</v>
      </c>
      <c r="I1727" s="1" t="s">
        <v>205</v>
      </c>
      <c r="J1727" s="1" t="s">
        <v>162</v>
      </c>
    </row>
    <row r="1728" spans="1:10" x14ac:dyDescent="0.25">
      <c r="A1728" s="1" t="s">
        <v>2622</v>
      </c>
      <c r="B1728" s="1" t="s">
        <v>752</v>
      </c>
      <c r="C1728" s="1" t="s">
        <v>643</v>
      </c>
      <c r="D1728" s="1" t="s">
        <v>728</v>
      </c>
      <c r="E1728" s="1" t="s">
        <v>498</v>
      </c>
      <c r="F1728" s="1" t="s">
        <v>36</v>
      </c>
      <c r="G1728" s="1" t="s">
        <v>203</v>
      </c>
      <c r="H1728" s="1" t="s">
        <v>392</v>
      </c>
      <c r="I1728" s="1" t="s">
        <v>205</v>
      </c>
      <c r="J1728" s="1" t="s">
        <v>216</v>
      </c>
    </row>
    <row r="1729" spans="1:10" x14ac:dyDescent="0.25">
      <c r="A1729" s="1" t="s">
        <v>2623</v>
      </c>
      <c r="B1729" s="1" t="s">
        <v>363</v>
      </c>
      <c r="C1729" s="1" t="s">
        <v>217</v>
      </c>
      <c r="D1729" s="1" t="s">
        <v>696</v>
      </c>
      <c r="E1729" s="1" t="s">
        <v>438</v>
      </c>
      <c r="F1729" s="1" t="s">
        <v>36</v>
      </c>
      <c r="G1729" s="1" t="s">
        <v>287</v>
      </c>
      <c r="H1729" s="1" t="s">
        <v>392</v>
      </c>
      <c r="I1729" s="1" t="s">
        <v>205</v>
      </c>
      <c r="J1729" s="1" t="s">
        <v>98</v>
      </c>
    </row>
    <row r="1730" spans="1:10" x14ac:dyDescent="0.25">
      <c r="A1730" s="1" t="s">
        <v>2624</v>
      </c>
      <c r="B1730" s="1" t="s">
        <v>194</v>
      </c>
      <c r="C1730" s="1" t="s">
        <v>384</v>
      </c>
      <c r="D1730" s="1" t="s">
        <v>279</v>
      </c>
      <c r="E1730" s="1" t="s">
        <v>503</v>
      </c>
      <c r="F1730" s="1" t="s">
        <v>36</v>
      </c>
      <c r="G1730" s="1" t="s">
        <v>364</v>
      </c>
      <c r="H1730" s="1" t="s">
        <v>212</v>
      </c>
      <c r="I1730" s="1" t="s">
        <v>405</v>
      </c>
      <c r="J1730" s="1" t="s">
        <v>89</v>
      </c>
    </row>
    <row r="1731" spans="1:10" x14ac:dyDescent="0.25">
      <c r="A1731" s="1" t="s">
        <v>2625</v>
      </c>
      <c r="B1731" s="1" t="s">
        <v>455</v>
      </c>
      <c r="C1731" s="1" t="s">
        <v>504</v>
      </c>
      <c r="D1731" s="1" t="s">
        <v>152</v>
      </c>
      <c r="E1731" s="1" t="s">
        <v>398</v>
      </c>
      <c r="F1731" s="1" t="s">
        <v>36</v>
      </c>
      <c r="G1731" s="1" t="s">
        <v>364</v>
      </c>
      <c r="H1731" s="1" t="s">
        <v>212</v>
      </c>
      <c r="I1731" s="1" t="s">
        <v>405</v>
      </c>
      <c r="J1731" s="1" t="s">
        <v>431</v>
      </c>
    </row>
    <row r="1732" spans="1:10" x14ac:dyDescent="0.25">
      <c r="A1732" s="1" t="s">
        <v>2626</v>
      </c>
      <c r="B1732" s="1" t="s">
        <v>341</v>
      </c>
      <c r="C1732" s="1" t="s">
        <v>363</v>
      </c>
      <c r="D1732" s="1" t="s">
        <v>91</v>
      </c>
      <c r="E1732" s="1" t="s">
        <v>522</v>
      </c>
      <c r="F1732" s="1" t="s">
        <v>36</v>
      </c>
      <c r="G1732" s="1" t="s">
        <v>360</v>
      </c>
      <c r="H1732" s="1" t="s">
        <v>212</v>
      </c>
      <c r="I1732" s="1" t="s">
        <v>405</v>
      </c>
      <c r="J1732" s="1" t="s">
        <v>48</v>
      </c>
    </row>
    <row r="1733" spans="1:10" x14ac:dyDescent="0.25">
      <c r="A1733" s="1" t="s">
        <v>2627</v>
      </c>
      <c r="B1733" s="1" t="s">
        <v>47</v>
      </c>
      <c r="C1733" s="1" t="s">
        <v>357</v>
      </c>
      <c r="D1733" s="1" t="s">
        <v>59</v>
      </c>
      <c r="E1733" s="1" t="s">
        <v>633</v>
      </c>
      <c r="F1733" s="1" t="s">
        <v>36</v>
      </c>
      <c r="G1733" s="1" t="s">
        <v>569</v>
      </c>
      <c r="H1733" s="1" t="s">
        <v>212</v>
      </c>
      <c r="I1733" s="1" t="s">
        <v>405</v>
      </c>
      <c r="J1733" s="1" t="s">
        <v>43</v>
      </c>
    </row>
    <row r="1734" spans="1:10" x14ac:dyDescent="0.25">
      <c r="A1734" s="1" t="s">
        <v>2628</v>
      </c>
      <c r="B1734" s="1" t="s">
        <v>285</v>
      </c>
      <c r="C1734" s="1" t="s">
        <v>375</v>
      </c>
      <c r="D1734" s="1" t="s">
        <v>602</v>
      </c>
      <c r="E1734" s="1" t="s">
        <v>382</v>
      </c>
      <c r="F1734" s="1" t="s">
        <v>954</v>
      </c>
      <c r="G1734" s="1" t="s">
        <v>282</v>
      </c>
      <c r="H1734" s="1" t="s">
        <v>274</v>
      </c>
      <c r="I1734" s="1" t="s">
        <v>392</v>
      </c>
      <c r="J1734" s="1" t="s">
        <v>668</v>
      </c>
    </row>
    <row r="1735" spans="1:10" x14ac:dyDescent="0.25">
      <c r="A1735" s="1" t="s">
        <v>2629</v>
      </c>
      <c r="B1735" s="1" t="s">
        <v>1351</v>
      </c>
      <c r="C1735" s="1" t="s">
        <v>700</v>
      </c>
      <c r="D1735" s="1" t="s">
        <v>367</v>
      </c>
      <c r="E1735" s="1" t="s">
        <v>337</v>
      </c>
      <c r="F1735" s="1" t="s">
        <v>36</v>
      </c>
      <c r="G1735" s="1" t="s">
        <v>1897</v>
      </c>
      <c r="H1735" s="1" t="s">
        <v>274</v>
      </c>
      <c r="I1735" s="1" t="s">
        <v>405</v>
      </c>
      <c r="J1735" s="1" t="s">
        <v>663</v>
      </c>
    </row>
    <row r="1736" spans="1:10" x14ac:dyDescent="0.25">
      <c r="A1736" s="1" t="s">
        <v>2630</v>
      </c>
      <c r="B1736" s="1" t="s">
        <v>228</v>
      </c>
      <c r="C1736" s="1" t="s">
        <v>1106</v>
      </c>
      <c r="D1736" s="1" t="s">
        <v>483</v>
      </c>
      <c r="E1736" s="1" t="s">
        <v>375</v>
      </c>
      <c r="F1736" s="1" t="s">
        <v>36</v>
      </c>
      <c r="G1736" s="1" t="s">
        <v>2015</v>
      </c>
      <c r="H1736" s="1" t="s">
        <v>274</v>
      </c>
      <c r="I1736" s="1" t="s">
        <v>392</v>
      </c>
      <c r="J1736" s="1" t="s">
        <v>647</v>
      </c>
    </row>
    <row r="1737" spans="1:10" x14ac:dyDescent="0.25">
      <c r="A1737" s="1" t="s">
        <v>2631</v>
      </c>
      <c r="B1737" s="1" t="s">
        <v>241</v>
      </c>
      <c r="C1737" s="1" t="s">
        <v>1157</v>
      </c>
      <c r="D1737" s="1" t="s">
        <v>372</v>
      </c>
      <c r="E1737" s="1" t="s">
        <v>623</v>
      </c>
      <c r="F1737" s="1" t="s">
        <v>36</v>
      </c>
      <c r="G1737" s="1" t="s">
        <v>446</v>
      </c>
      <c r="H1737" s="1" t="s">
        <v>219</v>
      </c>
      <c r="I1737" s="1" t="s">
        <v>392</v>
      </c>
      <c r="J1737" s="1" t="s">
        <v>512</v>
      </c>
    </row>
    <row r="1738" spans="1:10" x14ac:dyDescent="0.25">
      <c r="A1738" s="1" t="s">
        <v>2632</v>
      </c>
      <c r="B1738" s="1" t="s">
        <v>627</v>
      </c>
      <c r="C1738" s="1" t="s">
        <v>159</v>
      </c>
      <c r="D1738" s="1" t="s">
        <v>255</v>
      </c>
      <c r="E1738" s="1" t="s">
        <v>228</v>
      </c>
      <c r="F1738" s="1" t="s">
        <v>36</v>
      </c>
      <c r="G1738" s="1" t="s">
        <v>2042</v>
      </c>
      <c r="H1738" s="1" t="s">
        <v>231</v>
      </c>
      <c r="I1738" s="1" t="s">
        <v>212</v>
      </c>
      <c r="J1738" s="1" t="s">
        <v>629</v>
      </c>
    </row>
    <row r="1739" spans="1:10" x14ac:dyDescent="0.25">
      <c r="A1739" s="1" t="s">
        <v>2633</v>
      </c>
      <c r="B1739" s="1" t="s">
        <v>76</v>
      </c>
      <c r="C1739" s="1" t="s">
        <v>1106</v>
      </c>
      <c r="D1739" s="1" t="s">
        <v>633</v>
      </c>
      <c r="E1739" s="1" t="s">
        <v>605</v>
      </c>
      <c r="F1739" s="1" t="s">
        <v>36</v>
      </c>
      <c r="G1739" s="1" t="s">
        <v>478</v>
      </c>
      <c r="H1739" s="1" t="s">
        <v>204</v>
      </c>
      <c r="I1739" s="1" t="s">
        <v>238</v>
      </c>
      <c r="J1739" s="1" t="s">
        <v>503</v>
      </c>
    </row>
    <row r="1740" spans="1:10" x14ac:dyDescent="0.25">
      <c r="A1740" s="1" t="s">
        <v>2634</v>
      </c>
      <c r="B1740" s="1" t="s">
        <v>173</v>
      </c>
      <c r="C1740" s="1" t="s">
        <v>289</v>
      </c>
      <c r="D1740" s="1" t="s">
        <v>369</v>
      </c>
      <c r="E1740" s="1" t="s">
        <v>341</v>
      </c>
      <c r="F1740" s="1" t="s">
        <v>36</v>
      </c>
      <c r="G1740" s="1" t="s">
        <v>669</v>
      </c>
      <c r="H1740" s="1" t="s">
        <v>273</v>
      </c>
      <c r="I1740" s="1" t="s">
        <v>238</v>
      </c>
      <c r="J1740" s="1" t="s">
        <v>517</v>
      </c>
    </row>
    <row r="1741" spans="1:10" x14ac:dyDescent="0.25">
      <c r="A1741" s="1" t="s">
        <v>2635</v>
      </c>
      <c r="B1741" s="1" t="s">
        <v>60</v>
      </c>
      <c r="C1741" s="1" t="s">
        <v>159</v>
      </c>
      <c r="D1741" s="1" t="s">
        <v>649</v>
      </c>
      <c r="E1741" s="1" t="s">
        <v>70</v>
      </c>
      <c r="F1741" s="1" t="s">
        <v>36</v>
      </c>
      <c r="G1741" s="1" t="s">
        <v>348</v>
      </c>
      <c r="H1741" s="1" t="s">
        <v>273</v>
      </c>
      <c r="I1741" s="1" t="s">
        <v>274</v>
      </c>
      <c r="J1741" s="1" t="s">
        <v>210</v>
      </c>
    </row>
    <row r="1742" spans="1:10" x14ac:dyDescent="0.25">
      <c r="A1742" s="1" t="s">
        <v>2636</v>
      </c>
      <c r="B1742" s="1" t="s">
        <v>97</v>
      </c>
      <c r="C1742" s="1" t="s">
        <v>311</v>
      </c>
      <c r="D1742" s="1" t="s">
        <v>649</v>
      </c>
      <c r="E1742" s="1" t="s">
        <v>133</v>
      </c>
      <c r="F1742" s="1" t="s">
        <v>36</v>
      </c>
      <c r="G1742" s="1" t="s">
        <v>236</v>
      </c>
      <c r="H1742" s="1" t="s">
        <v>237</v>
      </c>
      <c r="I1742" s="1" t="s">
        <v>274</v>
      </c>
      <c r="J1742" s="1" t="s">
        <v>739</v>
      </c>
    </row>
    <row r="1743" spans="1:10" x14ac:dyDescent="0.25">
      <c r="A1743" s="1" t="s">
        <v>2637</v>
      </c>
      <c r="B1743" s="1" t="s">
        <v>152</v>
      </c>
      <c r="C1743" s="1" t="s">
        <v>610</v>
      </c>
      <c r="D1743" s="1" t="s">
        <v>651</v>
      </c>
      <c r="E1743" s="1" t="s">
        <v>84</v>
      </c>
      <c r="F1743" s="1" t="s">
        <v>36</v>
      </c>
      <c r="G1743" s="1" t="s">
        <v>256</v>
      </c>
      <c r="H1743" s="1" t="s">
        <v>237</v>
      </c>
      <c r="I1743" s="1" t="s">
        <v>274</v>
      </c>
      <c r="J1743" s="1" t="s">
        <v>886</v>
      </c>
    </row>
    <row r="1744" spans="1:10" x14ac:dyDescent="0.25">
      <c r="A1744" s="1" t="s">
        <v>2638</v>
      </c>
      <c r="B1744" s="1" t="s">
        <v>572</v>
      </c>
      <c r="C1744" s="1" t="s">
        <v>614</v>
      </c>
      <c r="D1744" s="1" t="s">
        <v>389</v>
      </c>
      <c r="E1744" s="1" t="s">
        <v>97</v>
      </c>
      <c r="F1744" s="1" t="s">
        <v>36</v>
      </c>
      <c r="G1744" s="1" t="s">
        <v>247</v>
      </c>
      <c r="H1744" s="1" t="s">
        <v>273</v>
      </c>
      <c r="I1744" s="1" t="s">
        <v>274</v>
      </c>
      <c r="J1744" s="1" t="s">
        <v>817</v>
      </c>
    </row>
    <row r="1745" spans="1:10" x14ac:dyDescent="0.25">
      <c r="A1745" s="1" t="s">
        <v>2639</v>
      </c>
      <c r="B1745" s="1" t="s">
        <v>285</v>
      </c>
      <c r="C1745" s="1" t="s">
        <v>305</v>
      </c>
      <c r="D1745" s="1" t="s">
        <v>201</v>
      </c>
      <c r="E1745" s="1" t="s">
        <v>143</v>
      </c>
      <c r="F1745" s="1" t="s">
        <v>36</v>
      </c>
      <c r="G1745" s="1" t="s">
        <v>260</v>
      </c>
      <c r="H1745" s="1" t="s">
        <v>283</v>
      </c>
      <c r="I1745" s="1" t="s">
        <v>219</v>
      </c>
      <c r="J1745" s="1" t="s">
        <v>817</v>
      </c>
    </row>
    <row r="1746" spans="1:10" x14ac:dyDescent="0.25">
      <c r="A1746" s="1" t="s">
        <v>2640</v>
      </c>
      <c r="B1746" s="1" t="s">
        <v>1219</v>
      </c>
      <c r="C1746" s="1" t="s">
        <v>556</v>
      </c>
      <c r="D1746" s="1" t="s">
        <v>384</v>
      </c>
      <c r="E1746" s="1" t="s">
        <v>148</v>
      </c>
      <c r="F1746" s="1" t="s">
        <v>36</v>
      </c>
      <c r="G1746" s="1" t="s">
        <v>247</v>
      </c>
      <c r="H1746" s="1" t="s">
        <v>273</v>
      </c>
      <c r="I1746" s="1" t="s">
        <v>274</v>
      </c>
      <c r="J1746" s="1" t="s">
        <v>242</v>
      </c>
    </row>
    <row r="1747" spans="1:10" x14ac:dyDescent="0.25">
      <c r="A1747" s="1" t="s">
        <v>2641</v>
      </c>
      <c r="B1747" s="1" t="s">
        <v>1493</v>
      </c>
      <c r="C1747" s="1" t="s">
        <v>289</v>
      </c>
      <c r="D1747" s="1" t="s">
        <v>522</v>
      </c>
      <c r="E1747" s="1" t="s">
        <v>100</v>
      </c>
      <c r="F1747" s="1" t="s">
        <v>36</v>
      </c>
      <c r="G1747" s="1" t="s">
        <v>256</v>
      </c>
      <c r="H1747" s="1" t="s">
        <v>283</v>
      </c>
      <c r="I1747" s="1" t="s">
        <v>274</v>
      </c>
      <c r="J1747" s="1" t="s">
        <v>522</v>
      </c>
    </row>
    <row r="1748" spans="1:10" x14ac:dyDescent="0.25">
      <c r="A1748" s="1" t="s">
        <v>2642</v>
      </c>
      <c r="B1748" s="1" t="s">
        <v>221</v>
      </c>
      <c r="C1748" s="1" t="s">
        <v>160</v>
      </c>
      <c r="D1748" s="1" t="s">
        <v>676</v>
      </c>
      <c r="E1748" s="1" t="s">
        <v>87</v>
      </c>
      <c r="F1748" s="1" t="s">
        <v>36</v>
      </c>
      <c r="G1748" s="1" t="s">
        <v>327</v>
      </c>
      <c r="H1748" s="1" t="s">
        <v>273</v>
      </c>
      <c r="I1748" s="1" t="s">
        <v>274</v>
      </c>
      <c r="J1748" s="1" t="s">
        <v>504</v>
      </c>
    </row>
    <row r="1749" spans="1:10" x14ac:dyDescent="0.25">
      <c r="A1749" s="1" t="s">
        <v>2643</v>
      </c>
      <c r="B1749" s="1" t="s">
        <v>294</v>
      </c>
      <c r="C1749" s="1" t="s">
        <v>562</v>
      </c>
      <c r="D1749" s="1" t="s">
        <v>641</v>
      </c>
      <c r="E1749" s="1" t="s">
        <v>792</v>
      </c>
      <c r="F1749" s="1" t="s">
        <v>36</v>
      </c>
      <c r="G1749" s="1" t="s">
        <v>287</v>
      </c>
      <c r="H1749" s="1" t="s">
        <v>273</v>
      </c>
      <c r="I1749" s="1" t="s">
        <v>238</v>
      </c>
      <c r="J1749" s="1" t="s">
        <v>369</v>
      </c>
    </row>
    <row r="1750" spans="1:10" x14ac:dyDescent="0.25">
      <c r="A1750" s="1" t="s">
        <v>2644</v>
      </c>
      <c r="B1750" s="1" t="s">
        <v>1230</v>
      </c>
      <c r="C1750" s="1" t="s">
        <v>562</v>
      </c>
      <c r="D1750" s="1" t="s">
        <v>522</v>
      </c>
      <c r="E1750" s="1" t="s">
        <v>1085</v>
      </c>
      <c r="F1750" s="1" t="s">
        <v>36</v>
      </c>
      <c r="G1750" s="1" t="s">
        <v>247</v>
      </c>
      <c r="H1750" s="1" t="s">
        <v>283</v>
      </c>
      <c r="I1750" s="1" t="s">
        <v>274</v>
      </c>
      <c r="J1750" s="1" t="s">
        <v>633</v>
      </c>
    </row>
    <row r="1751" spans="1:10" x14ac:dyDescent="0.25">
      <c r="A1751" s="1" t="s">
        <v>2645</v>
      </c>
      <c r="B1751" s="1" t="s">
        <v>322</v>
      </c>
      <c r="C1751" s="1" t="s">
        <v>728</v>
      </c>
      <c r="D1751" s="1" t="s">
        <v>229</v>
      </c>
      <c r="E1751" s="1" t="s">
        <v>311</v>
      </c>
      <c r="F1751" s="1" t="s">
        <v>36</v>
      </c>
      <c r="G1751" s="1" t="s">
        <v>247</v>
      </c>
      <c r="H1751" s="1" t="s">
        <v>273</v>
      </c>
      <c r="I1751" s="1" t="s">
        <v>274</v>
      </c>
      <c r="J1751" s="1" t="s">
        <v>369</v>
      </c>
    </row>
    <row r="1752" spans="1:10" x14ac:dyDescent="0.25">
      <c r="A1752" s="1" t="s">
        <v>2646</v>
      </c>
      <c r="B1752" s="1" t="s">
        <v>310</v>
      </c>
      <c r="C1752" s="1" t="s">
        <v>612</v>
      </c>
      <c r="D1752" s="1" t="s">
        <v>850</v>
      </c>
      <c r="E1752" s="1" t="s">
        <v>279</v>
      </c>
      <c r="F1752" s="1" t="s">
        <v>36</v>
      </c>
      <c r="G1752" s="1" t="s">
        <v>269</v>
      </c>
      <c r="H1752" s="1" t="s">
        <v>302</v>
      </c>
      <c r="I1752" s="1" t="s">
        <v>219</v>
      </c>
      <c r="J1752" s="1" t="s">
        <v>379</v>
      </c>
    </row>
    <row r="1753" spans="1:10" x14ac:dyDescent="0.25">
      <c r="A1753" s="1" t="s">
        <v>2647</v>
      </c>
      <c r="B1753" s="1" t="s">
        <v>937</v>
      </c>
      <c r="C1753" s="1" t="s">
        <v>1078</v>
      </c>
      <c r="D1753" s="1" t="s">
        <v>633</v>
      </c>
      <c r="E1753" s="1" t="s">
        <v>152</v>
      </c>
      <c r="F1753" s="1" t="s">
        <v>36</v>
      </c>
      <c r="G1753" s="1" t="s">
        <v>1486</v>
      </c>
      <c r="H1753" s="1" t="s">
        <v>237</v>
      </c>
      <c r="I1753" s="1" t="s">
        <v>238</v>
      </c>
      <c r="J1753" s="1" t="s">
        <v>246</v>
      </c>
    </row>
    <row r="1754" spans="1:10" x14ac:dyDescent="0.25">
      <c r="A1754" s="1" t="s">
        <v>2648</v>
      </c>
      <c r="B1754" s="1" t="s">
        <v>314</v>
      </c>
      <c r="C1754" s="1" t="s">
        <v>221</v>
      </c>
      <c r="D1754" s="1" t="s">
        <v>442</v>
      </c>
      <c r="E1754" s="1" t="s">
        <v>315</v>
      </c>
      <c r="F1754" s="1" t="s">
        <v>36</v>
      </c>
      <c r="G1754" s="1" t="s">
        <v>282</v>
      </c>
      <c r="H1754" s="1" t="s">
        <v>237</v>
      </c>
      <c r="I1754" s="1" t="s">
        <v>238</v>
      </c>
      <c r="J1754" s="1" t="s">
        <v>505</v>
      </c>
    </row>
    <row r="1755" spans="1:10" x14ac:dyDescent="0.25">
      <c r="A1755" s="1" t="s">
        <v>2649</v>
      </c>
      <c r="B1755" s="1" t="s">
        <v>310</v>
      </c>
      <c r="C1755" s="1" t="s">
        <v>1078</v>
      </c>
      <c r="D1755" s="1" t="s">
        <v>398</v>
      </c>
      <c r="E1755" s="1" t="s">
        <v>696</v>
      </c>
      <c r="F1755" s="1" t="s">
        <v>36</v>
      </c>
      <c r="G1755" s="1" t="s">
        <v>525</v>
      </c>
      <c r="H1755" s="1" t="s">
        <v>273</v>
      </c>
      <c r="I1755" s="1" t="s">
        <v>274</v>
      </c>
      <c r="J1755" s="1" t="s">
        <v>379</v>
      </c>
    </row>
    <row r="1756" spans="1:10" x14ac:dyDescent="0.25">
      <c r="A1756" s="1" t="s">
        <v>2650</v>
      </c>
      <c r="B1756" s="1" t="s">
        <v>1075</v>
      </c>
      <c r="C1756" s="1" t="s">
        <v>336</v>
      </c>
      <c r="D1756" s="1" t="s">
        <v>517</v>
      </c>
      <c r="E1756" s="1" t="s">
        <v>290</v>
      </c>
      <c r="F1756" s="1" t="s">
        <v>36</v>
      </c>
      <c r="G1756" s="1" t="s">
        <v>360</v>
      </c>
      <c r="H1756" s="1" t="s">
        <v>273</v>
      </c>
      <c r="I1756" s="1" t="s">
        <v>274</v>
      </c>
      <c r="J1756" s="1" t="s">
        <v>379</v>
      </c>
    </row>
    <row r="1757" spans="1:10" x14ac:dyDescent="0.25">
      <c r="A1757" s="1" t="s">
        <v>2651</v>
      </c>
      <c r="B1757" s="1" t="s">
        <v>1215</v>
      </c>
      <c r="C1757" s="1" t="s">
        <v>304</v>
      </c>
      <c r="D1757" s="1" t="s">
        <v>416</v>
      </c>
      <c r="E1757" s="1" t="s">
        <v>728</v>
      </c>
      <c r="F1757" s="1" t="s">
        <v>36</v>
      </c>
      <c r="G1757" s="1" t="s">
        <v>266</v>
      </c>
      <c r="H1757" s="1" t="s">
        <v>283</v>
      </c>
      <c r="I1757" s="1" t="s">
        <v>274</v>
      </c>
      <c r="J1757" s="1" t="s">
        <v>640</v>
      </c>
    </row>
    <row r="1758" spans="1:10" x14ac:dyDescent="0.25">
      <c r="A1758" s="1" t="s">
        <v>2652</v>
      </c>
      <c r="B1758" s="1" t="s">
        <v>953</v>
      </c>
      <c r="C1758" s="1" t="s">
        <v>607</v>
      </c>
      <c r="D1758" s="1" t="s">
        <v>503</v>
      </c>
      <c r="E1758" s="1" t="s">
        <v>1219</v>
      </c>
      <c r="F1758" s="1" t="s">
        <v>36</v>
      </c>
      <c r="G1758" s="1" t="s">
        <v>327</v>
      </c>
      <c r="H1758" s="1" t="s">
        <v>283</v>
      </c>
      <c r="I1758" s="1" t="s">
        <v>219</v>
      </c>
      <c r="J1758" s="1" t="s">
        <v>357</v>
      </c>
    </row>
    <row r="1759" spans="1:10" x14ac:dyDescent="0.25">
      <c r="A1759" s="1" t="s">
        <v>2653</v>
      </c>
      <c r="B1759" s="1" t="s">
        <v>1232</v>
      </c>
      <c r="C1759" s="1" t="s">
        <v>591</v>
      </c>
      <c r="D1759" s="1" t="s">
        <v>629</v>
      </c>
      <c r="E1759" s="1" t="s">
        <v>326</v>
      </c>
      <c r="F1759" s="1" t="s">
        <v>36</v>
      </c>
      <c r="G1759" s="1" t="s">
        <v>421</v>
      </c>
      <c r="H1759" s="1" t="s">
        <v>261</v>
      </c>
      <c r="I1759" s="1" t="s">
        <v>219</v>
      </c>
      <c r="J1759" s="1" t="s">
        <v>369</v>
      </c>
    </row>
    <row r="1760" spans="1:10" x14ac:dyDescent="0.25">
      <c r="A1760" s="1" t="s">
        <v>2654</v>
      </c>
      <c r="B1760" s="1" t="s">
        <v>568</v>
      </c>
      <c r="C1760" s="1" t="s">
        <v>304</v>
      </c>
      <c r="D1760" s="1" t="s">
        <v>671</v>
      </c>
      <c r="E1760" s="1" t="s">
        <v>1226</v>
      </c>
      <c r="F1760" s="1" t="s">
        <v>36</v>
      </c>
      <c r="G1760" s="1" t="s">
        <v>1486</v>
      </c>
      <c r="H1760" s="1" t="s">
        <v>307</v>
      </c>
      <c r="I1760" s="1" t="s">
        <v>204</v>
      </c>
      <c r="J1760" s="1" t="s">
        <v>641</v>
      </c>
    </row>
    <row r="1761" spans="1:10" x14ac:dyDescent="0.25">
      <c r="A1761" s="1" t="s">
        <v>2655</v>
      </c>
      <c r="B1761" s="1" t="s">
        <v>536</v>
      </c>
      <c r="C1761" s="1" t="s">
        <v>1351</v>
      </c>
      <c r="D1761" s="1" t="s">
        <v>500</v>
      </c>
      <c r="E1761" s="1" t="s">
        <v>285</v>
      </c>
      <c r="F1761" s="1" t="s">
        <v>36</v>
      </c>
      <c r="G1761" s="1" t="s">
        <v>448</v>
      </c>
      <c r="H1761" s="1" t="s">
        <v>261</v>
      </c>
      <c r="I1761" s="1" t="s">
        <v>204</v>
      </c>
      <c r="J1761" s="1" t="s">
        <v>383</v>
      </c>
    </row>
    <row r="1762" spans="1:10" x14ac:dyDescent="0.25">
      <c r="A1762" s="1" t="s">
        <v>2656</v>
      </c>
      <c r="B1762" s="1" t="s">
        <v>1070</v>
      </c>
      <c r="C1762" s="1" t="s">
        <v>1583</v>
      </c>
      <c r="D1762" s="1" t="s">
        <v>516</v>
      </c>
      <c r="E1762" s="1" t="s">
        <v>289</v>
      </c>
      <c r="F1762" s="1" t="s">
        <v>36</v>
      </c>
      <c r="G1762" s="1" t="s">
        <v>1486</v>
      </c>
      <c r="H1762" s="1" t="s">
        <v>261</v>
      </c>
      <c r="I1762" s="1" t="s">
        <v>204</v>
      </c>
      <c r="J1762" s="1" t="s">
        <v>383</v>
      </c>
    </row>
    <row r="1763" spans="1:10" x14ac:dyDescent="0.25">
      <c r="A1763" s="1" t="s">
        <v>2657</v>
      </c>
      <c r="B1763" s="1" t="s">
        <v>1215</v>
      </c>
      <c r="C1763" s="1" t="s">
        <v>612</v>
      </c>
      <c r="D1763" s="1" t="s">
        <v>57</v>
      </c>
      <c r="E1763" s="1" t="s">
        <v>285</v>
      </c>
      <c r="F1763" s="1" t="s">
        <v>36</v>
      </c>
      <c r="G1763" s="1" t="s">
        <v>376</v>
      </c>
      <c r="H1763" s="1" t="s">
        <v>307</v>
      </c>
      <c r="I1763" s="1" t="s">
        <v>231</v>
      </c>
      <c r="J1763" s="1" t="s">
        <v>229</v>
      </c>
    </row>
    <row r="1764" spans="1:10" x14ac:dyDescent="0.25">
      <c r="A1764" s="1" t="s">
        <v>2658</v>
      </c>
      <c r="B1764" s="1" t="s">
        <v>1351</v>
      </c>
      <c r="C1764" s="1" t="s">
        <v>1493</v>
      </c>
      <c r="D1764" s="1" t="s">
        <v>52</v>
      </c>
      <c r="E1764" s="1" t="s">
        <v>285</v>
      </c>
      <c r="F1764" s="1" t="s">
        <v>36</v>
      </c>
      <c r="G1764" s="1" t="s">
        <v>282</v>
      </c>
      <c r="H1764" s="1" t="s">
        <v>307</v>
      </c>
      <c r="I1764" s="1" t="s">
        <v>204</v>
      </c>
      <c r="J1764" s="1" t="s">
        <v>649</v>
      </c>
    </row>
    <row r="1765" spans="1:10" x14ac:dyDescent="0.25">
      <c r="A1765" s="1" t="s">
        <v>2659</v>
      </c>
      <c r="B1765" s="1" t="s">
        <v>937</v>
      </c>
      <c r="C1765" s="1" t="s">
        <v>310</v>
      </c>
      <c r="D1765" s="1" t="s">
        <v>79</v>
      </c>
      <c r="E1765" s="1" t="s">
        <v>1219</v>
      </c>
      <c r="F1765" s="1" t="s">
        <v>36</v>
      </c>
      <c r="G1765" s="1" t="s">
        <v>1486</v>
      </c>
      <c r="H1765" s="1" t="s">
        <v>547</v>
      </c>
      <c r="I1765" s="1" t="s">
        <v>231</v>
      </c>
      <c r="J1765" s="1" t="s">
        <v>229</v>
      </c>
    </row>
    <row r="1766" spans="1:10" x14ac:dyDescent="0.25">
      <c r="A1766" s="1" t="s">
        <v>2660</v>
      </c>
      <c r="B1766" s="1" t="s">
        <v>1242</v>
      </c>
      <c r="C1766" s="1" t="s">
        <v>568</v>
      </c>
      <c r="D1766" s="1" t="s">
        <v>112</v>
      </c>
      <c r="E1766" s="1" t="s">
        <v>299</v>
      </c>
      <c r="F1766" s="1" t="s">
        <v>36</v>
      </c>
      <c r="G1766" s="1" t="s">
        <v>478</v>
      </c>
      <c r="H1766" s="1" t="s">
        <v>547</v>
      </c>
      <c r="I1766" s="1" t="s">
        <v>231</v>
      </c>
      <c r="J1766" s="1" t="s">
        <v>235</v>
      </c>
    </row>
    <row r="1767" spans="1:10" x14ac:dyDescent="0.25">
      <c r="A1767" s="1" t="s">
        <v>2661</v>
      </c>
      <c r="B1767" s="1" t="s">
        <v>1563</v>
      </c>
      <c r="C1767" s="1" t="s">
        <v>808</v>
      </c>
      <c r="D1767" s="1" t="s">
        <v>209</v>
      </c>
      <c r="E1767" s="1" t="s">
        <v>1493</v>
      </c>
      <c r="F1767" s="1" t="s">
        <v>36</v>
      </c>
      <c r="G1767" s="1" t="s">
        <v>450</v>
      </c>
      <c r="H1767" s="1" t="s">
        <v>307</v>
      </c>
      <c r="I1767" s="1" t="s">
        <v>204</v>
      </c>
      <c r="J1767" s="1" t="s">
        <v>229</v>
      </c>
    </row>
    <row r="1768" spans="1:10" x14ac:dyDescent="0.25">
      <c r="A1768" s="1" t="s">
        <v>2662</v>
      </c>
      <c r="B1768" s="1" t="s">
        <v>770</v>
      </c>
      <c r="C1768" s="1" t="s">
        <v>594</v>
      </c>
      <c r="D1768" s="1" t="s">
        <v>167</v>
      </c>
      <c r="E1768" s="1" t="s">
        <v>333</v>
      </c>
      <c r="F1768" s="1" t="s">
        <v>36</v>
      </c>
      <c r="G1768" s="1" t="s">
        <v>301</v>
      </c>
      <c r="H1768" s="1" t="s">
        <v>302</v>
      </c>
      <c r="I1768" s="1" t="s">
        <v>231</v>
      </c>
      <c r="J1768" s="1" t="s">
        <v>229</v>
      </c>
    </row>
    <row r="1769" spans="1:10" x14ac:dyDescent="0.25">
      <c r="A1769" s="1" t="s">
        <v>2663</v>
      </c>
      <c r="B1769" s="1" t="s">
        <v>607</v>
      </c>
      <c r="C1769" s="1" t="s">
        <v>588</v>
      </c>
      <c r="D1769" s="1" t="s">
        <v>81</v>
      </c>
      <c r="E1769" s="1" t="s">
        <v>772</v>
      </c>
      <c r="F1769" s="1" t="s">
        <v>36</v>
      </c>
      <c r="G1769" s="1" t="s">
        <v>301</v>
      </c>
      <c r="H1769" s="1" t="s">
        <v>307</v>
      </c>
      <c r="I1769" s="1" t="s">
        <v>231</v>
      </c>
      <c r="J1769" s="1" t="s">
        <v>223</v>
      </c>
    </row>
    <row r="1770" spans="1:10" x14ac:dyDescent="0.25">
      <c r="A1770" s="1" t="s">
        <v>2664</v>
      </c>
      <c r="B1770" s="1" t="s">
        <v>806</v>
      </c>
      <c r="C1770" s="1" t="s">
        <v>562</v>
      </c>
      <c r="D1770" s="1" t="s">
        <v>74</v>
      </c>
      <c r="E1770" s="1" t="s">
        <v>772</v>
      </c>
      <c r="F1770" s="1" t="s">
        <v>36</v>
      </c>
      <c r="G1770" s="1" t="s">
        <v>376</v>
      </c>
      <c r="H1770" s="1" t="s">
        <v>302</v>
      </c>
      <c r="I1770" s="1" t="s">
        <v>204</v>
      </c>
      <c r="J1770" s="1" t="s">
        <v>817</v>
      </c>
    </row>
    <row r="1771" spans="1:10" x14ac:dyDescent="0.25">
      <c r="A1771" s="1" t="s">
        <v>2665</v>
      </c>
      <c r="B1771" s="1" t="s">
        <v>314</v>
      </c>
      <c r="C1771" s="1" t="s">
        <v>591</v>
      </c>
      <c r="D1771" s="1" t="s">
        <v>63</v>
      </c>
      <c r="E1771" s="1" t="s">
        <v>1219</v>
      </c>
      <c r="F1771" s="1" t="s">
        <v>36</v>
      </c>
      <c r="G1771" s="1" t="s">
        <v>471</v>
      </c>
      <c r="H1771" s="1" t="s">
        <v>283</v>
      </c>
      <c r="I1771" s="1" t="s">
        <v>274</v>
      </c>
      <c r="J1771" s="1" t="s">
        <v>764</v>
      </c>
    </row>
    <row r="1772" spans="1:10" x14ac:dyDescent="0.25">
      <c r="A1772" s="1" t="s">
        <v>2666</v>
      </c>
      <c r="B1772" s="1" t="s">
        <v>314</v>
      </c>
      <c r="C1772" s="1" t="s">
        <v>806</v>
      </c>
      <c r="D1772" s="1" t="s">
        <v>431</v>
      </c>
      <c r="E1772" s="1" t="s">
        <v>1078</v>
      </c>
      <c r="F1772" s="1" t="s">
        <v>36</v>
      </c>
      <c r="G1772" s="1" t="s">
        <v>421</v>
      </c>
      <c r="H1772" s="1" t="s">
        <v>307</v>
      </c>
      <c r="I1772" s="1" t="s">
        <v>204</v>
      </c>
      <c r="J1772" s="1" t="s">
        <v>229</v>
      </c>
    </row>
    <row r="1773" spans="1:10" x14ac:dyDescent="0.25">
      <c r="A1773" s="1" t="s">
        <v>2667</v>
      </c>
      <c r="B1773" s="1" t="s">
        <v>325</v>
      </c>
      <c r="C1773" s="1" t="s">
        <v>298</v>
      </c>
      <c r="D1773" s="1" t="s">
        <v>63</v>
      </c>
      <c r="E1773" s="1" t="s">
        <v>614</v>
      </c>
      <c r="F1773" s="1" t="s">
        <v>36</v>
      </c>
      <c r="G1773" s="1" t="s">
        <v>450</v>
      </c>
      <c r="H1773" s="1" t="s">
        <v>273</v>
      </c>
      <c r="I1773" s="1" t="s">
        <v>219</v>
      </c>
      <c r="J1773" s="1" t="s">
        <v>380</v>
      </c>
    </row>
    <row r="1774" spans="1:10" x14ac:dyDescent="0.25">
      <c r="A1774" s="1" t="s">
        <v>2668</v>
      </c>
      <c r="B1774" s="1" t="s">
        <v>1493</v>
      </c>
      <c r="C1774" s="1" t="s">
        <v>1106</v>
      </c>
      <c r="D1774" s="1" t="s">
        <v>198</v>
      </c>
      <c r="E1774" s="1" t="s">
        <v>315</v>
      </c>
      <c r="F1774" s="1" t="s">
        <v>36</v>
      </c>
      <c r="G1774" s="1" t="s">
        <v>1579</v>
      </c>
      <c r="H1774" s="1" t="s">
        <v>237</v>
      </c>
      <c r="I1774" s="1" t="s">
        <v>238</v>
      </c>
      <c r="J1774" s="1" t="s">
        <v>522</v>
      </c>
    </row>
    <row r="1775" spans="1:10" x14ac:dyDescent="0.25">
      <c r="A1775" s="1" t="s">
        <v>2669</v>
      </c>
      <c r="B1775" s="1" t="s">
        <v>728</v>
      </c>
      <c r="C1775" s="1" t="s">
        <v>1085</v>
      </c>
      <c r="D1775" s="1" t="s">
        <v>701</v>
      </c>
      <c r="E1775" s="1" t="s">
        <v>180</v>
      </c>
      <c r="F1775" s="1" t="s">
        <v>36</v>
      </c>
      <c r="G1775" s="1" t="s">
        <v>446</v>
      </c>
      <c r="H1775" s="1" t="s">
        <v>231</v>
      </c>
      <c r="I1775" s="1" t="s">
        <v>238</v>
      </c>
      <c r="J1775" s="1" t="s">
        <v>817</v>
      </c>
    </row>
    <row r="1776" spans="1:10" x14ac:dyDescent="0.25">
      <c r="A1776" s="1" t="s">
        <v>2670</v>
      </c>
      <c r="B1776" s="1" t="s">
        <v>290</v>
      </c>
      <c r="C1776" s="1" t="s">
        <v>156</v>
      </c>
      <c r="D1776" s="1" t="s">
        <v>391</v>
      </c>
      <c r="E1776" s="1" t="s">
        <v>145</v>
      </c>
      <c r="F1776" s="1" t="s">
        <v>36</v>
      </c>
      <c r="G1776" s="1" t="s">
        <v>413</v>
      </c>
      <c r="H1776" s="1" t="s">
        <v>231</v>
      </c>
      <c r="I1776" s="1" t="s">
        <v>212</v>
      </c>
      <c r="J1776" s="1" t="s">
        <v>380</v>
      </c>
    </row>
    <row r="1777" spans="1:10" x14ac:dyDescent="0.25">
      <c r="A1777" s="1" t="s">
        <v>2671</v>
      </c>
      <c r="B1777" s="1" t="s">
        <v>311</v>
      </c>
      <c r="C1777" s="1" t="s">
        <v>315</v>
      </c>
      <c r="D1777" s="1" t="s">
        <v>235</v>
      </c>
      <c r="E1777" s="1" t="s">
        <v>143</v>
      </c>
      <c r="F1777" s="1" t="s">
        <v>36</v>
      </c>
      <c r="G1777" s="1" t="s">
        <v>1895</v>
      </c>
      <c r="H1777" s="1" t="s">
        <v>274</v>
      </c>
      <c r="I1777" s="1" t="s">
        <v>392</v>
      </c>
      <c r="J1777" s="1" t="s">
        <v>235</v>
      </c>
    </row>
    <row r="1778" spans="1:10" x14ac:dyDescent="0.25">
      <c r="A1778" s="1" t="s">
        <v>2672</v>
      </c>
      <c r="B1778" s="1" t="s">
        <v>152</v>
      </c>
      <c r="C1778" s="1" t="s">
        <v>100</v>
      </c>
      <c r="D1778" s="1" t="s">
        <v>359</v>
      </c>
      <c r="E1778" s="1" t="s">
        <v>42</v>
      </c>
      <c r="F1778" s="1" t="s">
        <v>36</v>
      </c>
      <c r="G1778" s="1" t="s">
        <v>468</v>
      </c>
      <c r="H1778" s="1" t="s">
        <v>238</v>
      </c>
      <c r="I1778" s="1" t="s">
        <v>392</v>
      </c>
      <c r="J1778" s="1" t="s">
        <v>242</v>
      </c>
    </row>
    <row r="1779" spans="1:10" x14ac:dyDescent="0.25">
      <c r="A1779" s="1" t="s">
        <v>2673</v>
      </c>
      <c r="B1779" s="1" t="s">
        <v>141</v>
      </c>
      <c r="C1779" s="1" t="s">
        <v>60</v>
      </c>
      <c r="D1779" s="1" t="s">
        <v>532</v>
      </c>
      <c r="E1779" s="1" t="s">
        <v>51</v>
      </c>
      <c r="F1779" s="1" t="s">
        <v>36</v>
      </c>
      <c r="G1779" s="1" t="s">
        <v>1704</v>
      </c>
      <c r="H1779" s="1" t="s">
        <v>274</v>
      </c>
      <c r="I1779" s="1" t="s">
        <v>392</v>
      </c>
      <c r="J1779" s="1" t="s">
        <v>235</v>
      </c>
    </row>
    <row r="1780" spans="1:10" x14ac:dyDescent="0.25">
      <c r="A1780" s="1" t="s">
        <v>2674</v>
      </c>
      <c r="B1780" s="1" t="s">
        <v>42</v>
      </c>
      <c r="C1780" s="1" t="s">
        <v>133</v>
      </c>
      <c r="D1780" s="1" t="s">
        <v>369</v>
      </c>
      <c r="E1780" s="1" t="s">
        <v>65</v>
      </c>
      <c r="F1780" s="1" t="s">
        <v>36</v>
      </c>
      <c r="G1780" s="1" t="s">
        <v>1897</v>
      </c>
      <c r="H1780" s="1" t="s">
        <v>273</v>
      </c>
      <c r="I1780" s="1" t="s">
        <v>274</v>
      </c>
      <c r="J1780" s="1" t="s">
        <v>653</v>
      </c>
    </row>
    <row r="1781" spans="1:10" x14ac:dyDescent="0.25">
      <c r="A1781" s="1" t="s">
        <v>2675</v>
      </c>
      <c r="B1781" s="1" t="s">
        <v>62</v>
      </c>
      <c r="C1781" s="1" t="s">
        <v>73</v>
      </c>
      <c r="D1781" s="1" t="s">
        <v>674</v>
      </c>
      <c r="E1781" s="1" t="s">
        <v>341</v>
      </c>
      <c r="F1781" s="1" t="s">
        <v>36</v>
      </c>
      <c r="G1781" s="1" t="s">
        <v>413</v>
      </c>
      <c r="H1781" s="1" t="s">
        <v>261</v>
      </c>
      <c r="I1781" s="1" t="s">
        <v>274</v>
      </c>
      <c r="J1781" s="1" t="s">
        <v>739</v>
      </c>
    </row>
    <row r="1782" spans="1:10" x14ac:dyDescent="0.25">
      <c r="A1782" s="1" t="s">
        <v>2676</v>
      </c>
      <c r="B1782" s="1" t="s">
        <v>711</v>
      </c>
      <c r="C1782" s="1" t="s">
        <v>514</v>
      </c>
      <c r="D1782" s="1" t="s">
        <v>357</v>
      </c>
      <c r="E1782" s="1" t="s">
        <v>627</v>
      </c>
      <c r="F1782" s="1" t="s">
        <v>36</v>
      </c>
      <c r="G1782" s="1" t="s">
        <v>2015</v>
      </c>
      <c r="H1782" s="1" t="s">
        <v>219</v>
      </c>
      <c r="I1782" s="1" t="s">
        <v>212</v>
      </c>
      <c r="J1782" s="1" t="s">
        <v>517</v>
      </c>
    </row>
    <row r="1783" spans="1:10" x14ac:dyDescent="0.25">
      <c r="A1783" s="1" t="s">
        <v>2677</v>
      </c>
      <c r="B1783" s="1" t="s">
        <v>253</v>
      </c>
      <c r="C1783" s="1" t="s">
        <v>605</v>
      </c>
      <c r="D1783" s="1" t="s">
        <v>337</v>
      </c>
      <c r="E1783" s="1" t="s">
        <v>215</v>
      </c>
      <c r="F1783" s="1" t="s">
        <v>36</v>
      </c>
      <c r="G1783" s="1" t="s">
        <v>444</v>
      </c>
      <c r="H1783" s="1" t="s">
        <v>204</v>
      </c>
      <c r="I1783" s="1" t="s">
        <v>392</v>
      </c>
      <c r="J1783" s="1" t="s">
        <v>217</v>
      </c>
    </row>
    <row r="1784" spans="1:10" x14ac:dyDescent="0.25">
      <c r="A1784" s="1" t="s">
        <v>2678</v>
      </c>
      <c r="B1784" s="1" t="s">
        <v>550</v>
      </c>
      <c r="C1784" s="1" t="s">
        <v>241</v>
      </c>
      <c r="D1784" s="1" t="s">
        <v>378</v>
      </c>
      <c r="E1784" s="1" t="s">
        <v>453</v>
      </c>
      <c r="F1784" s="1" t="s">
        <v>36</v>
      </c>
      <c r="G1784" s="1" t="s">
        <v>468</v>
      </c>
      <c r="H1784" s="1" t="s">
        <v>204</v>
      </c>
      <c r="I1784" s="1" t="s">
        <v>212</v>
      </c>
      <c r="J1784" s="1" t="s">
        <v>510</v>
      </c>
    </row>
    <row r="1785" spans="1:10" x14ac:dyDescent="0.25">
      <c r="A1785" s="1" t="s">
        <v>2679</v>
      </c>
      <c r="B1785" s="1" t="s">
        <v>353</v>
      </c>
      <c r="C1785" s="1" t="s">
        <v>584</v>
      </c>
      <c r="D1785" s="1" t="s">
        <v>344</v>
      </c>
      <c r="E1785" s="1" t="s">
        <v>214</v>
      </c>
      <c r="F1785" s="1" t="s">
        <v>36</v>
      </c>
      <c r="G1785" s="1" t="s">
        <v>421</v>
      </c>
      <c r="H1785" s="1" t="s">
        <v>274</v>
      </c>
      <c r="I1785" s="1" t="s">
        <v>405</v>
      </c>
      <c r="J1785" s="1" t="s">
        <v>739</v>
      </c>
    </row>
    <row r="1786" spans="1:10" x14ac:dyDescent="0.25">
      <c r="A1786" s="1" t="s">
        <v>2680</v>
      </c>
      <c r="B1786" s="1" t="s">
        <v>584</v>
      </c>
      <c r="C1786" s="1" t="s">
        <v>281</v>
      </c>
      <c r="D1786" s="1" t="s">
        <v>612</v>
      </c>
      <c r="E1786" s="1" t="s">
        <v>208</v>
      </c>
      <c r="F1786" s="1" t="s">
        <v>1702</v>
      </c>
      <c r="G1786" s="1" t="s">
        <v>669</v>
      </c>
      <c r="H1786" s="1" t="s">
        <v>283</v>
      </c>
      <c r="I1786" s="1" t="s">
        <v>274</v>
      </c>
      <c r="J1786" s="1" t="s">
        <v>384</v>
      </c>
    </row>
    <row r="1787" spans="1:10" x14ac:dyDescent="0.25">
      <c r="A1787" s="1" t="s">
        <v>2681</v>
      </c>
      <c r="B1787" s="1" t="s">
        <v>312</v>
      </c>
      <c r="C1787" s="1" t="s">
        <v>194</v>
      </c>
      <c r="D1787" s="1" t="s">
        <v>1232</v>
      </c>
      <c r="E1787" s="1" t="s">
        <v>636</v>
      </c>
      <c r="F1787" s="1" t="s">
        <v>36</v>
      </c>
      <c r="G1787" s="1" t="s">
        <v>478</v>
      </c>
      <c r="H1787" s="1" t="s">
        <v>231</v>
      </c>
      <c r="I1787" s="1" t="s">
        <v>238</v>
      </c>
      <c r="J1787" s="1" t="s">
        <v>817</v>
      </c>
    </row>
    <row r="1788" spans="1:10" x14ac:dyDescent="0.25">
      <c r="A1788" s="1" t="s">
        <v>2682</v>
      </c>
      <c r="B1788" s="1" t="s">
        <v>375</v>
      </c>
      <c r="C1788" s="1" t="s">
        <v>532</v>
      </c>
      <c r="D1788" s="1" t="s">
        <v>1563</v>
      </c>
      <c r="E1788" s="1" t="s">
        <v>476</v>
      </c>
      <c r="F1788" s="1" t="s">
        <v>36</v>
      </c>
      <c r="G1788" s="1" t="s">
        <v>260</v>
      </c>
      <c r="H1788" s="1" t="s">
        <v>237</v>
      </c>
      <c r="I1788" s="1" t="s">
        <v>238</v>
      </c>
      <c r="J1788" s="1" t="s">
        <v>651</v>
      </c>
    </row>
    <row r="1789" spans="1:10" x14ac:dyDescent="0.25">
      <c r="A1789" s="1" t="s">
        <v>2683</v>
      </c>
      <c r="B1789" s="1" t="s">
        <v>292</v>
      </c>
      <c r="C1789" s="1" t="s">
        <v>208</v>
      </c>
      <c r="D1789" s="1" t="s">
        <v>808</v>
      </c>
      <c r="E1789" s="1" t="s">
        <v>194</v>
      </c>
      <c r="F1789" s="1" t="s">
        <v>36</v>
      </c>
      <c r="G1789" s="1" t="s">
        <v>563</v>
      </c>
      <c r="H1789" s="1" t="s">
        <v>238</v>
      </c>
      <c r="I1789" s="1" t="s">
        <v>405</v>
      </c>
      <c r="J1789" s="1" t="s">
        <v>522</v>
      </c>
    </row>
    <row r="1790" spans="1:10" x14ac:dyDescent="0.25">
      <c r="A1790" s="1" t="s">
        <v>2684</v>
      </c>
      <c r="B1790" s="1" t="s">
        <v>493</v>
      </c>
      <c r="C1790" s="1" t="s">
        <v>207</v>
      </c>
      <c r="D1790" s="1" t="s">
        <v>1070</v>
      </c>
      <c r="E1790" s="1" t="s">
        <v>378</v>
      </c>
      <c r="F1790" s="1" t="s">
        <v>36</v>
      </c>
      <c r="G1790" s="1" t="s">
        <v>364</v>
      </c>
      <c r="H1790" s="1" t="s">
        <v>204</v>
      </c>
      <c r="I1790" s="1" t="s">
        <v>238</v>
      </c>
      <c r="J1790" s="1" t="s">
        <v>508</v>
      </c>
    </row>
    <row r="1791" spans="1:10" x14ac:dyDescent="0.25">
      <c r="A1791" s="1" t="s">
        <v>2685</v>
      </c>
      <c r="B1791" s="1" t="s">
        <v>493</v>
      </c>
      <c r="C1791" s="1" t="s">
        <v>281</v>
      </c>
      <c r="D1791" s="1" t="s">
        <v>546</v>
      </c>
      <c r="E1791" s="1" t="s">
        <v>378</v>
      </c>
      <c r="F1791" s="1" t="s">
        <v>36</v>
      </c>
      <c r="G1791" s="1" t="s">
        <v>364</v>
      </c>
      <c r="H1791" s="1" t="s">
        <v>204</v>
      </c>
      <c r="I1791" s="1" t="s">
        <v>392</v>
      </c>
      <c r="J1791" s="1" t="s">
        <v>442</v>
      </c>
    </row>
    <row r="1792" spans="1:10" x14ac:dyDescent="0.25">
      <c r="A1792" s="1" t="s">
        <v>2686</v>
      </c>
      <c r="B1792" s="1" t="s">
        <v>368</v>
      </c>
      <c r="C1792" s="1" t="s">
        <v>337</v>
      </c>
      <c r="D1792" s="1" t="s">
        <v>902</v>
      </c>
      <c r="E1792" s="1" t="s">
        <v>350</v>
      </c>
      <c r="F1792" s="1" t="s">
        <v>36</v>
      </c>
      <c r="G1792" s="1" t="s">
        <v>525</v>
      </c>
      <c r="H1792" s="1" t="s">
        <v>238</v>
      </c>
      <c r="I1792" s="1" t="s">
        <v>405</v>
      </c>
      <c r="J1792" s="1" t="s">
        <v>369</v>
      </c>
    </row>
    <row r="1793" spans="1:10" x14ac:dyDescent="0.25">
      <c r="A1793" s="1" t="s">
        <v>2687</v>
      </c>
      <c r="B1793" s="1" t="s">
        <v>368</v>
      </c>
      <c r="C1793" s="1" t="s">
        <v>334</v>
      </c>
      <c r="D1793" s="1" t="s">
        <v>1067</v>
      </c>
      <c r="E1793" s="1" t="s">
        <v>281</v>
      </c>
      <c r="F1793" s="1" t="s">
        <v>36</v>
      </c>
      <c r="G1793" s="1" t="s">
        <v>243</v>
      </c>
      <c r="H1793" s="1" t="s">
        <v>204</v>
      </c>
      <c r="I1793" s="1" t="s">
        <v>212</v>
      </c>
      <c r="J1793" s="1" t="s">
        <v>505</v>
      </c>
    </row>
    <row r="1794" spans="1:10" x14ac:dyDescent="0.25">
      <c r="A1794" s="1" t="s">
        <v>2688</v>
      </c>
      <c r="B1794" s="1" t="s">
        <v>281</v>
      </c>
      <c r="C1794" s="1" t="s">
        <v>286</v>
      </c>
      <c r="D1794" s="1" t="s">
        <v>543</v>
      </c>
      <c r="E1794" s="1" t="s">
        <v>368</v>
      </c>
      <c r="F1794" s="1" t="s">
        <v>36</v>
      </c>
      <c r="G1794" s="1" t="s">
        <v>360</v>
      </c>
      <c r="H1794" s="1" t="s">
        <v>231</v>
      </c>
      <c r="I1794" s="1" t="s">
        <v>212</v>
      </c>
      <c r="J1794" s="1" t="s">
        <v>369</v>
      </c>
    </row>
    <row r="1795" spans="1:10" x14ac:dyDescent="0.25">
      <c r="A1795" s="1" t="s">
        <v>2689</v>
      </c>
      <c r="B1795" s="1" t="s">
        <v>337</v>
      </c>
      <c r="C1795" s="1" t="s">
        <v>368</v>
      </c>
      <c r="D1795" s="1" t="s">
        <v>1267</v>
      </c>
      <c r="E1795" s="1" t="s">
        <v>345</v>
      </c>
      <c r="F1795" s="1" t="s">
        <v>36</v>
      </c>
      <c r="G1795" s="1" t="s">
        <v>224</v>
      </c>
      <c r="H1795" s="1" t="s">
        <v>274</v>
      </c>
      <c r="I1795" s="1" t="s">
        <v>392</v>
      </c>
      <c r="J1795" s="1" t="s">
        <v>379</v>
      </c>
    </row>
    <row r="1796" spans="1:10" x14ac:dyDescent="0.25">
      <c r="A1796" s="1" t="s">
        <v>2690</v>
      </c>
      <c r="B1796" s="1" t="s">
        <v>345</v>
      </c>
      <c r="C1796" s="1" t="s">
        <v>345</v>
      </c>
      <c r="D1796" s="1" t="s">
        <v>552</v>
      </c>
      <c r="E1796" s="1" t="s">
        <v>489</v>
      </c>
      <c r="F1796" s="1" t="s">
        <v>36</v>
      </c>
      <c r="G1796" s="1" t="s">
        <v>320</v>
      </c>
      <c r="H1796" s="1" t="s">
        <v>274</v>
      </c>
      <c r="I1796" s="1" t="s">
        <v>405</v>
      </c>
      <c r="J1796" s="1" t="s">
        <v>369</v>
      </c>
    </row>
    <row r="1797" spans="1:10" x14ac:dyDescent="0.25">
      <c r="A1797" s="1" t="s">
        <v>2691</v>
      </c>
      <c r="B1797" s="1" t="s">
        <v>350</v>
      </c>
      <c r="C1797" s="1" t="s">
        <v>489</v>
      </c>
      <c r="D1797" s="1" t="s">
        <v>1033</v>
      </c>
      <c r="E1797" s="1" t="s">
        <v>723</v>
      </c>
      <c r="F1797" s="1" t="s">
        <v>36</v>
      </c>
      <c r="G1797" s="1" t="s">
        <v>230</v>
      </c>
      <c r="H1797" s="1" t="s">
        <v>392</v>
      </c>
      <c r="I1797" s="1" t="s">
        <v>205</v>
      </c>
      <c r="J1797" s="1" t="s">
        <v>369</v>
      </c>
    </row>
    <row r="1798" spans="1:10" x14ac:dyDescent="0.25">
      <c r="A1798" s="1" t="s">
        <v>2692</v>
      </c>
      <c r="B1798" s="1" t="s">
        <v>489</v>
      </c>
      <c r="C1798" s="1" t="s">
        <v>372</v>
      </c>
      <c r="D1798" s="1" t="s">
        <v>999</v>
      </c>
      <c r="E1798" s="1" t="s">
        <v>194</v>
      </c>
      <c r="F1798" s="1" t="s">
        <v>36</v>
      </c>
      <c r="G1798" s="1" t="s">
        <v>247</v>
      </c>
      <c r="H1798" s="1" t="s">
        <v>238</v>
      </c>
      <c r="I1798" s="1" t="s">
        <v>405</v>
      </c>
      <c r="J1798" s="1" t="s">
        <v>379</v>
      </c>
    </row>
    <row r="1799" spans="1:10" x14ac:dyDescent="0.25">
      <c r="A1799" s="1" t="s">
        <v>2693</v>
      </c>
      <c r="B1799" s="1" t="s">
        <v>208</v>
      </c>
      <c r="C1799" s="1" t="s">
        <v>476</v>
      </c>
      <c r="D1799" s="1" t="s">
        <v>2076</v>
      </c>
      <c r="E1799" s="1" t="s">
        <v>459</v>
      </c>
      <c r="F1799" s="1" t="s">
        <v>36</v>
      </c>
      <c r="G1799" s="1" t="s">
        <v>385</v>
      </c>
      <c r="H1799" s="1" t="s">
        <v>238</v>
      </c>
      <c r="I1799" s="1" t="s">
        <v>405</v>
      </c>
      <c r="J1799" s="1" t="s">
        <v>379</v>
      </c>
    </row>
    <row r="1800" spans="1:10" x14ac:dyDescent="0.25">
      <c r="A1800" s="1" t="s">
        <v>2694</v>
      </c>
      <c r="B1800" s="1" t="s">
        <v>532</v>
      </c>
      <c r="C1800" s="1" t="s">
        <v>372</v>
      </c>
      <c r="D1800" s="1" t="s">
        <v>854</v>
      </c>
      <c r="E1800" s="1" t="s">
        <v>272</v>
      </c>
      <c r="F1800" s="1" t="s">
        <v>36</v>
      </c>
      <c r="G1800" s="1" t="s">
        <v>269</v>
      </c>
      <c r="H1800" s="1" t="s">
        <v>219</v>
      </c>
      <c r="I1800" s="1" t="s">
        <v>392</v>
      </c>
      <c r="J1800" s="1" t="s">
        <v>369</v>
      </c>
    </row>
    <row r="1801" spans="1:10" x14ac:dyDescent="0.25">
      <c r="A1801" s="1" t="s">
        <v>2695</v>
      </c>
      <c r="B1801" s="1" t="s">
        <v>723</v>
      </c>
      <c r="C1801" s="1" t="s">
        <v>194</v>
      </c>
      <c r="D1801" s="1" t="s">
        <v>1043</v>
      </c>
      <c r="E1801" s="1" t="s">
        <v>501</v>
      </c>
      <c r="F1801" s="1" t="s">
        <v>36</v>
      </c>
      <c r="G1801" s="1" t="s">
        <v>236</v>
      </c>
      <c r="H1801" s="1" t="s">
        <v>392</v>
      </c>
      <c r="I1801" s="1" t="s">
        <v>405</v>
      </c>
      <c r="J1801" s="1" t="s">
        <v>505</v>
      </c>
    </row>
    <row r="1802" spans="1:10" x14ac:dyDescent="0.25">
      <c r="A1802" s="1" t="s">
        <v>2696</v>
      </c>
      <c r="B1802" s="1" t="s">
        <v>723</v>
      </c>
      <c r="C1802" s="1" t="s">
        <v>194</v>
      </c>
      <c r="D1802" s="1" t="s">
        <v>1287</v>
      </c>
      <c r="E1802" s="1" t="s">
        <v>265</v>
      </c>
      <c r="F1802" s="1" t="s">
        <v>36</v>
      </c>
      <c r="G1802" s="1" t="s">
        <v>230</v>
      </c>
      <c r="H1802" s="1" t="s">
        <v>212</v>
      </c>
      <c r="I1802" s="1" t="s">
        <v>405</v>
      </c>
      <c r="J1802" s="1" t="s">
        <v>505</v>
      </c>
    </row>
    <row r="1803" spans="1:10" x14ac:dyDescent="0.25">
      <c r="A1803" s="1" t="s">
        <v>2697</v>
      </c>
      <c r="B1803" s="1" t="s">
        <v>723</v>
      </c>
      <c r="C1803" s="1" t="s">
        <v>459</v>
      </c>
      <c r="D1803" s="1" t="s">
        <v>892</v>
      </c>
      <c r="E1803" s="1" t="s">
        <v>470</v>
      </c>
      <c r="F1803" s="1" t="s">
        <v>36</v>
      </c>
      <c r="G1803" s="1" t="s">
        <v>243</v>
      </c>
      <c r="H1803" s="1" t="s">
        <v>212</v>
      </c>
      <c r="I1803" s="1" t="s">
        <v>405</v>
      </c>
      <c r="J1803" s="1" t="s">
        <v>369</v>
      </c>
    </row>
    <row r="1804" spans="1:10" x14ac:dyDescent="0.25">
      <c r="A1804" s="1" t="s">
        <v>2698</v>
      </c>
      <c r="B1804" s="1" t="s">
        <v>723</v>
      </c>
      <c r="C1804" s="1" t="s">
        <v>501</v>
      </c>
      <c r="D1804" s="1" t="s">
        <v>847</v>
      </c>
      <c r="E1804" s="1" t="s">
        <v>636</v>
      </c>
      <c r="F1804" s="1" t="s">
        <v>36</v>
      </c>
      <c r="G1804" s="1" t="s">
        <v>525</v>
      </c>
      <c r="H1804" s="1" t="s">
        <v>212</v>
      </c>
      <c r="I1804" s="1" t="s">
        <v>405</v>
      </c>
      <c r="J1804" s="1" t="s">
        <v>369</v>
      </c>
    </row>
    <row r="1805" spans="1:10" x14ac:dyDescent="0.25">
      <c r="A1805" s="1" t="s">
        <v>2699</v>
      </c>
      <c r="B1805" s="1" t="s">
        <v>372</v>
      </c>
      <c r="C1805" s="1" t="s">
        <v>265</v>
      </c>
      <c r="D1805" s="1" t="s">
        <v>1593</v>
      </c>
      <c r="E1805" s="1" t="s">
        <v>357</v>
      </c>
      <c r="F1805" s="1" t="s">
        <v>36</v>
      </c>
      <c r="G1805" s="1" t="s">
        <v>320</v>
      </c>
      <c r="H1805" s="1" t="s">
        <v>392</v>
      </c>
      <c r="I1805" s="1" t="s">
        <v>205</v>
      </c>
      <c r="J1805" s="1" t="s">
        <v>379</v>
      </c>
    </row>
    <row r="1806" spans="1:10" x14ac:dyDescent="0.25">
      <c r="A1806" s="1" t="s">
        <v>2700</v>
      </c>
      <c r="B1806" s="1" t="s">
        <v>372</v>
      </c>
      <c r="C1806" s="1" t="s">
        <v>501</v>
      </c>
      <c r="D1806" s="1" t="s">
        <v>1593</v>
      </c>
      <c r="E1806" s="1" t="s">
        <v>636</v>
      </c>
      <c r="F1806" s="1" t="s">
        <v>36</v>
      </c>
      <c r="G1806" s="1" t="s">
        <v>338</v>
      </c>
      <c r="H1806" s="1" t="s">
        <v>392</v>
      </c>
      <c r="I1806" s="1" t="s">
        <v>205</v>
      </c>
      <c r="J1806" s="1" t="s">
        <v>369</v>
      </c>
    </row>
    <row r="1807" spans="1:10" x14ac:dyDescent="0.25">
      <c r="A1807" s="1" t="s">
        <v>2701</v>
      </c>
      <c r="B1807" s="1" t="s">
        <v>372</v>
      </c>
      <c r="C1807" s="1" t="s">
        <v>194</v>
      </c>
      <c r="D1807" s="1" t="s">
        <v>1061</v>
      </c>
      <c r="E1807" s="1" t="s">
        <v>382</v>
      </c>
      <c r="F1807" s="1" t="s">
        <v>36</v>
      </c>
      <c r="G1807" s="1" t="s">
        <v>338</v>
      </c>
      <c r="H1807" s="1" t="s">
        <v>392</v>
      </c>
      <c r="I1807" s="1" t="s">
        <v>205</v>
      </c>
      <c r="J1807" s="1" t="s">
        <v>363</v>
      </c>
    </row>
    <row r="1808" spans="1:10" x14ac:dyDescent="0.25">
      <c r="A1808" s="1" t="s">
        <v>2702</v>
      </c>
      <c r="B1808" s="1" t="s">
        <v>372</v>
      </c>
      <c r="C1808" s="1" t="s">
        <v>372</v>
      </c>
      <c r="D1808" s="1" t="s">
        <v>847</v>
      </c>
      <c r="E1808" s="1" t="s">
        <v>501</v>
      </c>
      <c r="F1808" s="1" t="s">
        <v>36</v>
      </c>
      <c r="G1808" s="1" t="s">
        <v>218</v>
      </c>
      <c r="H1808" s="1" t="s">
        <v>212</v>
      </c>
      <c r="I1808" s="1" t="s">
        <v>205</v>
      </c>
      <c r="J1808" s="1" t="s">
        <v>746</v>
      </c>
    </row>
    <row r="1809" spans="1:10" x14ac:dyDescent="0.25">
      <c r="A1809" s="1" t="s">
        <v>2703</v>
      </c>
      <c r="B1809" s="1" t="s">
        <v>372</v>
      </c>
      <c r="C1809" s="1" t="s">
        <v>723</v>
      </c>
      <c r="D1809" s="1" t="s">
        <v>847</v>
      </c>
      <c r="E1809" s="1" t="s">
        <v>272</v>
      </c>
      <c r="F1809" s="1" t="s">
        <v>36</v>
      </c>
      <c r="G1809" s="1" t="s">
        <v>553</v>
      </c>
      <c r="H1809" s="1" t="s">
        <v>212</v>
      </c>
      <c r="I1809" s="1" t="s">
        <v>405</v>
      </c>
      <c r="J1809" s="1" t="s">
        <v>746</v>
      </c>
    </row>
    <row r="1810" spans="1:10" x14ac:dyDescent="0.25">
      <c r="A1810" s="1" t="s">
        <v>2704</v>
      </c>
      <c r="B1810" s="1" t="s">
        <v>372</v>
      </c>
      <c r="C1810" s="1" t="s">
        <v>501</v>
      </c>
      <c r="D1810" s="1" t="s">
        <v>879</v>
      </c>
      <c r="E1810" s="1" t="s">
        <v>357</v>
      </c>
      <c r="F1810" s="1" t="s">
        <v>36</v>
      </c>
      <c r="G1810" s="1" t="s">
        <v>230</v>
      </c>
      <c r="H1810" s="1" t="s">
        <v>212</v>
      </c>
      <c r="I1810" s="1" t="s">
        <v>205</v>
      </c>
      <c r="J1810" s="1" t="s">
        <v>505</v>
      </c>
    </row>
    <row r="1811" spans="1:10" x14ac:dyDescent="0.25">
      <c r="A1811" s="1" t="s">
        <v>2705</v>
      </c>
      <c r="B1811" s="1" t="s">
        <v>372</v>
      </c>
      <c r="C1811" s="1" t="s">
        <v>459</v>
      </c>
      <c r="D1811" s="1" t="s">
        <v>879</v>
      </c>
      <c r="E1811" s="1" t="s">
        <v>265</v>
      </c>
      <c r="F1811" s="1" t="s">
        <v>36</v>
      </c>
      <c r="G1811" s="1" t="s">
        <v>224</v>
      </c>
      <c r="H1811" s="1" t="s">
        <v>212</v>
      </c>
      <c r="I1811" s="1" t="s">
        <v>205</v>
      </c>
      <c r="J1811" s="1" t="s">
        <v>676</v>
      </c>
    </row>
    <row r="1812" spans="1:10" x14ac:dyDescent="0.25">
      <c r="A1812" s="1" t="s">
        <v>2706</v>
      </c>
      <c r="B1812" s="1" t="s">
        <v>372</v>
      </c>
      <c r="C1812" s="1" t="s">
        <v>476</v>
      </c>
      <c r="D1812" s="1" t="s">
        <v>829</v>
      </c>
      <c r="E1812" s="1" t="s">
        <v>265</v>
      </c>
      <c r="F1812" s="1" t="s">
        <v>36</v>
      </c>
      <c r="G1812" s="1" t="s">
        <v>211</v>
      </c>
      <c r="H1812" s="1" t="s">
        <v>392</v>
      </c>
      <c r="I1812" s="1" t="s">
        <v>35</v>
      </c>
      <c r="J1812" s="1" t="s">
        <v>746</v>
      </c>
    </row>
    <row r="1813" spans="1:10" x14ac:dyDescent="0.25">
      <c r="A1813" s="1" t="s">
        <v>2707</v>
      </c>
      <c r="B1813" s="1" t="s">
        <v>723</v>
      </c>
      <c r="C1813" s="1" t="s">
        <v>723</v>
      </c>
      <c r="D1813" s="1" t="s">
        <v>829</v>
      </c>
      <c r="E1813" s="1" t="s">
        <v>501</v>
      </c>
      <c r="F1813" s="1" t="s">
        <v>36</v>
      </c>
      <c r="G1813" s="1" t="s">
        <v>707</v>
      </c>
      <c r="H1813" s="1" t="s">
        <v>212</v>
      </c>
      <c r="I1813" s="1" t="s">
        <v>35</v>
      </c>
      <c r="J1813" s="1" t="s">
        <v>676</v>
      </c>
    </row>
    <row r="1814" spans="1:10" x14ac:dyDescent="0.25">
      <c r="A1814" s="1" t="s">
        <v>2708</v>
      </c>
      <c r="B1814" s="1" t="s">
        <v>723</v>
      </c>
      <c r="C1814" s="1" t="s">
        <v>372</v>
      </c>
      <c r="D1814" s="1" t="s">
        <v>1343</v>
      </c>
      <c r="E1814" s="1" t="s">
        <v>501</v>
      </c>
      <c r="F1814" s="1" t="s">
        <v>36</v>
      </c>
      <c r="G1814" s="1" t="s">
        <v>734</v>
      </c>
      <c r="H1814" s="1" t="s">
        <v>274</v>
      </c>
      <c r="I1814" s="1" t="s">
        <v>205</v>
      </c>
      <c r="J1814" s="1" t="s">
        <v>359</v>
      </c>
    </row>
    <row r="1815" spans="1:10" x14ac:dyDescent="0.25">
      <c r="A1815" s="1" t="s">
        <v>2709</v>
      </c>
      <c r="B1815" s="1" t="s">
        <v>723</v>
      </c>
      <c r="C1815" s="1" t="s">
        <v>372</v>
      </c>
      <c r="D1815" s="1" t="s">
        <v>1538</v>
      </c>
      <c r="E1815" s="1" t="s">
        <v>501</v>
      </c>
      <c r="F1815" s="1" t="s">
        <v>36</v>
      </c>
      <c r="G1815" s="1" t="s">
        <v>338</v>
      </c>
      <c r="H1815" s="1" t="s">
        <v>392</v>
      </c>
      <c r="I1815" s="1" t="s">
        <v>205</v>
      </c>
      <c r="J1815" s="1" t="s">
        <v>359</v>
      </c>
    </row>
    <row r="1816" spans="1:10" x14ac:dyDescent="0.25">
      <c r="A1816" s="1" t="s">
        <v>2710</v>
      </c>
      <c r="B1816" s="1" t="s">
        <v>723</v>
      </c>
      <c r="C1816" s="1" t="s">
        <v>723</v>
      </c>
      <c r="D1816" s="1" t="s">
        <v>1538</v>
      </c>
      <c r="E1816" s="1" t="s">
        <v>272</v>
      </c>
      <c r="F1816" s="1" t="s">
        <v>36</v>
      </c>
      <c r="G1816" s="1" t="s">
        <v>569</v>
      </c>
      <c r="H1816" s="1" t="s">
        <v>238</v>
      </c>
      <c r="I1816" s="1" t="s">
        <v>205</v>
      </c>
      <c r="J1816" s="1" t="s">
        <v>640</v>
      </c>
    </row>
    <row r="1817" spans="1:10" x14ac:dyDescent="0.25">
      <c r="A1817" s="1" t="s">
        <v>2711</v>
      </c>
      <c r="B1817" s="1" t="s">
        <v>532</v>
      </c>
      <c r="C1817" s="1" t="s">
        <v>489</v>
      </c>
      <c r="D1817" s="1" t="s">
        <v>879</v>
      </c>
      <c r="E1817" s="1" t="s">
        <v>372</v>
      </c>
      <c r="F1817" s="1" t="s">
        <v>36</v>
      </c>
      <c r="G1817" s="1" t="s">
        <v>218</v>
      </c>
      <c r="H1817" s="1" t="s">
        <v>238</v>
      </c>
      <c r="I1817" s="1" t="s">
        <v>205</v>
      </c>
      <c r="J1817" s="1" t="s">
        <v>234</v>
      </c>
    </row>
    <row r="1818" spans="1:10" x14ac:dyDescent="0.25">
      <c r="A1818" s="1" t="s">
        <v>2712</v>
      </c>
      <c r="B1818" s="1" t="s">
        <v>208</v>
      </c>
      <c r="C1818" s="1" t="s">
        <v>378</v>
      </c>
      <c r="D1818" s="1" t="s">
        <v>1538</v>
      </c>
      <c r="E1818" s="1" t="s">
        <v>372</v>
      </c>
      <c r="F1818" s="1" t="s">
        <v>36</v>
      </c>
      <c r="G1818" s="1" t="s">
        <v>566</v>
      </c>
      <c r="H1818" s="1" t="s">
        <v>238</v>
      </c>
      <c r="I1818" s="1" t="s">
        <v>405</v>
      </c>
      <c r="J1818" s="1" t="s">
        <v>234</v>
      </c>
    </row>
    <row r="1819" spans="1:10" x14ac:dyDescent="0.25">
      <c r="A1819" s="1" t="s">
        <v>2713</v>
      </c>
      <c r="B1819" s="1" t="s">
        <v>350</v>
      </c>
      <c r="C1819" s="1" t="s">
        <v>345</v>
      </c>
      <c r="D1819" s="1" t="s">
        <v>1055</v>
      </c>
      <c r="E1819" s="1" t="s">
        <v>723</v>
      </c>
      <c r="F1819" s="1" t="s">
        <v>36</v>
      </c>
      <c r="G1819" s="1" t="s">
        <v>1333</v>
      </c>
      <c r="H1819" s="1" t="s">
        <v>212</v>
      </c>
      <c r="I1819" s="1" t="s">
        <v>205</v>
      </c>
      <c r="J1819" s="1" t="s">
        <v>636</v>
      </c>
    </row>
    <row r="1820" spans="1:10" x14ac:dyDescent="0.25">
      <c r="A1820" s="1" t="s">
        <v>2714</v>
      </c>
      <c r="B1820" s="1" t="s">
        <v>345</v>
      </c>
      <c r="C1820" s="1" t="s">
        <v>337</v>
      </c>
      <c r="D1820" s="1" t="s">
        <v>1055</v>
      </c>
      <c r="E1820" s="1" t="s">
        <v>723</v>
      </c>
      <c r="F1820" s="1" t="s">
        <v>36</v>
      </c>
      <c r="G1820" s="1" t="s">
        <v>763</v>
      </c>
      <c r="H1820" s="1" t="s">
        <v>274</v>
      </c>
      <c r="I1820" s="1" t="s">
        <v>405</v>
      </c>
      <c r="J1820" s="1" t="s">
        <v>636</v>
      </c>
    </row>
    <row r="1821" spans="1:10" x14ac:dyDescent="0.25">
      <c r="A1821" s="1" t="s">
        <v>2715</v>
      </c>
      <c r="B1821" s="1" t="s">
        <v>207</v>
      </c>
      <c r="C1821" s="1" t="s">
        <v>337</v>
      </c>
      <c r="D1821" s="1" t="s">
        <v>1055</v>
      </c>
      <c r="E1821" s="1" t="s">
        <v>532</v>
      </c>
      <c r="F1821" s="1" t="s">
        <v>36</v>
      </c>
      <c r="G1821" s="1" t="s">
        <v>712</v>
      </c>
      <c r="H1821" s="1" t="s">
        <v>274</v>
      </c>
      <c r="I1821" s="1" t="s">
        <v>405</v>
      </c>
      <c r="J1821" s="1" t="s">
        <v>470</v>
      </c>
    </row>
    <row r="1822" spans="1:10" x14ac:dyDescent="0.25">
      <c r="A1822" s="1" t="s">
        <v>2716</v>
      </c>
      <c r="B1822" s="1" t="s">
        <v>334</v>
      </c>
      <c r="C1822" s="1" t="s">
        <v>368</v>
      </c>
      <c r="D1822" s="1" t="s">
        <v>1593</v>
      </c>
      <c r="E1822" s="1" t="s">
        <v>350</v>
      </c>
      <c r="F1822" s="1" t="s">
        <v>36</v>
      </c>
      <c r="G1822" s="1" t="s">
        <v>709</v>
      </c>
      <c r="H1822" s="1" t="s">
        <v>219</v>
      </c>
      <c r="I1822" s="1" t="s">
        <v>405</v>
      </c>
      <c r="J1822" s="1" t="s">
        <v>470</v>
      </c>
    </row>
    <row r="1823" spans="1:10" x14ac:dyDescent="0.25">
      <c r="A1823" s="1" t="s">
        <v>2717</v>
      </c>
      <c r="B1823" s="1" t="s">
        <v>375</v>
      </c>
      <c r="C1823" s="1" t="s">
        <v>286</v>
      </c>
      <c r="D1823" s="1" t="s">
        <v>851</v>
      </c>
      <c r="E1823" s="1" t="s">
        <v>207</v>
      </c>
      <c r="F1823" s="1" t="s">
        <v>36</v>
      </c>
      <c r="G1823" s="1" t="s">
        <v>715</v>
      </c>
      <c r="H1823" s="1" t="s">
        <v>204</v>
      </c>
      <c r="I1823" s="1" t="s">
        <v>392</v>
      </c>
      <c r="J1823" s="1" t="s">
        <v>382</v>
      </c>
    </row>
    <row r="1824" spans="1:10" x14ac:dyDescent="0.25">
      <c r="A1824" s="1" t="s">
        <v>2718</v>
      </c>
      <c r="B1824" s="1" t="s">
        <v>245</v>
      </c>
      <c r="C1824" s="1" t="s">
        <v>300</v>
      </c>
      <c r="D1824" s="1" t="s">
        <v>552</v>
      </c>
      <c r="E1824" s="1" t="s">
        <v>214</v>
      </c>
      <c r="F1824" s="1" t="s">
        <v>36</v>
      </c>
      <c r="G1824" s="1" t="s">
        <v>758</v>
      </c>
      <c r="H1824" s="1" t="s">
        <v>238</v>
      </c>
      <c r="I1824" s="1" t="s">
        <v>405</v>
      </c>
      <c r="J1824" s="1" t="s">
        <v>476</v>
      </c>
    </row>
    <row r="1825" spans="1:10" x14ac:dyDescent="0.25">
      <c r="A1825" s="1" t="s">
        <v>2719</v>
      </c>
      <c r="B1825" s="1" t="s">
        <v>249</v>
      </c>
      <c r="C1825" s="1" t="s">
        <v>67</v>
      </c>
      <c r="D1825" s="1" t="s">
        <v>578</v>
      </c>
      <c r="E1825" s="1" t="s">
        <v>253</v>
      </c>
      <c r="F1825" s="1" t="s">
        <v>36</v>
      </c>
      <c r="G1825" s="1" t="s">
        <v>758</v>
      </c>
      <c r="H1825" s="1" t="s">
        <v>212</v>
      </c>
      <c r="I1825" s="1" t="s">
        <v>205</v>
      </c>
      <c r="J1825" s="1" t="s">
        <v>345</v>
      </c>
    </row>
    <row r="1826" spans="1:10" x14ac:dyDescent="0.25">
      <c r="A1826" s="1" t="s">
        <v>2720</v>
      </c>
      <c r="B1826" s="1" t="s">
        <v>73</v>
      </c>
      <c r="C1826" s="1" t="s">
        <v>50</v>
      </c>
      <c r="D1826" s="1" t="s">
        <v>329</v>
      </c>
      <c r="E1826" s="1" t="s">
        <v>711</v>
      </c>
      <c r="F1826" s="1" t="s">
        <v>36</v>
      </c>
      <c r="G1826" s="1" t="s">
        <v>712</v>
      </c>
      <c r="H1826" s="1" t="s">
        <v>238</v>
      </c>
      <c r="I1826" s="1" t="s">
        <v>405</v>
      </c>
      <c r="J1826" s="1" t="s">
        <v>378</v>
      </c>
    </row>
    <row r="1827" spans="1:10" x14ac:dyDescent="0.25">
      <c r="A1827" s="1" t="s">
        <v>2721</v>
      </c>
      <c r="B1827" s="1" t="s">
        <v>127</v>
      </c>
      <c r="C1827" s="1" t="s">
        <v>100</v>
      </c>
      <c r="D1827" s="1" t="s">
        <v>299</v>
      </c>
      <c r="E1827" s="1" t="s">
        <v>65</v>
      </c>
      <c r="F1827" s="1" t="s">
        <v>36</v>
      </c>
      <c r="G1827" s="1" t="s">
        <v>726</v>
      </c>
      <c r="H1827" s="1" t="s">
        <v>274</v>
      </c>
      <c r="I1827" s="1" t="s">
        <v>405</v>
      </c>
      <c r="J1827" s="1" t="s">
        <v>281</v>
      </c>
    </row>
    <row r="1828" spans="1:10" x14ac:dyDescent="0.25">
      <c r="A1828" s="1" t="s">
        <v>2722</v>
      </c>
      <c r="B1828" s="1" t="s">
        <v>153</v>
      </c>
      <c r="C1828" s="1" t="s">
        <v>149</v>
      </c>
      <c r="D1828" s="1" t="s">
        <v>289</v>
      </c>
      <c r="E1828" s="1" t="s">
        <v>38</v>
      </c>
      <c r="F1828" s="1" t="s">
        <v>36</v>
      </c>
      <c r="G1828" s="1" t="s">
        <v>783</v>
      </c>
      <c r="H1828" s="1" t="s">
        <v>274</v>
      </c>
      <c r="I1828" s="1" t="s">
        <v>405</v>
      </c>
      <c r="J1828" s="1" t="s">
        <v>286</v>
      </c>
    </row>
    <row r="1829" spans="1:10" x14ac:dyDescent="0.25">
      <c r="A1829" s="1" t="s">
        <v>2723</v>
      </c>
      <c r="B1829" s="1" t="s">
        <v>340</v>
      </c>
      <c r="C1829" s="1" t="s">
        <v>311</v>
      </c>
      <c r="D1829" s="1" t="s">
        <v>290</v>
      </c>
      <c r="E1829" s="1" t="s">
        <v>141</v>
      </c>
      <c r="F1829" s="1" t="s">
        <v>36</v>
      </c>
      <c r="G1829" s="1" t="s">
        <v>717</v>
      </c>
      <c r="H1829" s="1" t="s">
        <v>274</v>
      </c>
      <c r="I1829" s="1" t="s">
        <v>392</v>
      </c>
      <c r="J1829" s="1" t="s">
        <v>483</v>
      </c>
    </row>
    <row r="1830" spans="1:10" x14ac:dyDescent="0.25">
      <c r="A1830" s="1" t="s">
        <v>2724</v>
      </c>
      <c r="B1830" s="1" t="s">
        <v>1219</v>
      </c>
      <c r="C1830" s="1" t="s">
        <v>1157</v>
      </c>
      <c r="D1830" s="1" t="s">
        <v>792</v>
      </c>
      <c r="E1830" s="1" t="s">
        <v>148</v>
      </c>
      <c r="F1830" s="1" t="s">
        <v>36</v>
      </c>
      <c r="G1830" s="1" t="s">
        <v>1642</v>
      </c>
      <c r="H1830" s="1" t="s">
        <v>219</v>
      </c>
      <c r="I1830" s="1" t="s">
        <v>392</v>
      </c>
      <c r="J1830" s="1" t="s">
        <v>295</v>
      </c>
    </row>
    <row r="1831" spans="1:10" x14ac:dyDescent="0.25">
      <c r="A1831" s="1" t="s">
        <v>2725</v>
      </c>
      <c r="B1831" s="1" t="s">
        <v>588</v>
      </c>
      <c r="C1831" s="1" t="s">
        <v>314</v>
      </c>
      <c r="D1831" s="1" t="s">
        <v>311</v>
      </c>
      <c r="E1831" s="1" t="s">
        <v>153</v>
      </c>
      <c r="F1831" s="1" t="s">
        <v>36</v>
      </c>
      <c r="G1831" s="1" t="s">
        <v>1448</v>
      </c>
      <c r="H1831" s="1" t="s">
        <v>231</v>
      </c>
      <c r="I1831" s="1" t="s">
        <v>212</v>
      </c>
      <c r="J1831" s="1" t="s">
        <v>214</v>
      </c>
    </row>
    <row r="1832" spans="1:10" x14ac:dyDescent="0.25">
      <c r="A1832" s="1" t="s">
        <v>2726</v>
      </c>
      <c r="B1832" s="1" t="s">
        <v>770</v>
      </c>
      <c r="C1832" s="1" t="s">
        <v>1351</v>
      </c>
      <c r="D1832" s="1" t="s">
        <v>91</v>
      </c>
      <c r="E1832" s="1" t="s">
        <v>311</v>
      </c>
      <c r="F1832" s="1" t="s">
        <v>36</v>
      </c>
      <c r="G1832" s="1" t="s">
        <v>1064</v>
      </c>
      <c r="H1832" s="1" t="s">
        <v>231</v>
      </c>
      <c r="I1832" s="1" t="s">
        <v>212</v>
      </c>
      <c r="J1832" s="1" t="s">
        <v>214</v>
      </c>
    </row>
    <row r="1833" spans="1:10" x14ac:dyDescent="0.25">
      <c r="A1833" s="1" t="s">
        <v>2727</v>
      </c>
      <c r="B1833" s="1" t="s">
        <v>1010</v>
      </c>
      <c r="C1833" s="1" t="s">
        <v>310</v>
      </c>
      <c r="D1833" s="1" t="s">
        <v>87</v>
      </c>
      <c r="E1833" s="1" t="s">
        <v>1085</v>
      </c>
      <c r="F1833" s="1" t="s">
        <v>36</v>
      </c>
      <c r="G1833" s="1" t="s">
        <v>861</v>
      </c>
      <c r="H1833" s="1" t="s">
        <v>273</v>
      </c>
      <c r="I1833" s="1" t="s">
        <v>274</v>
      </c>
      <c r="J1833" s="1" t="s">
        <v>295</v>
      </c>
    </row>
    <row r="1834" spans="1:10" x14ac:dyDescent="0.25">
      <c r="A1834" s="1" t="s">
        <v>2728</v>
      </c>
      <c r="B1834" s="1" t="s">
        <v>902</v>
      </c>
      <c r="C1834" s="1" t="s">
        <v>768</v>
      </c>
      <c r="D1834" s="1" t="s">
        <v>515</v>
      </c>
      <c r="E1834" s="1" t="s">
        <v>1144</v>
      </c>
      <c r="F1834" s="1" t="s">
        <v>36</v>
      </c>
      <c r="G1834" s="1" t="s">
        <v>940</v>
      </c>
      <c r="H1834" s="1" t="s">
        <v>273</v>
      </c>
      <c r="I1834" s="1" t="s">
        <v>274</v>
      </c>
      <c r="J1834" s="1" t="s">
        <v>368</v>
      </c>
    </row>
    <row r="1835" spans="1:10" x14ac:dyDescent="0.25">
      <c r="A1835" s="1" t="s">
        <v>2729</v>
      </c>
      <c r="B1835" s="1" t="s">
        <v>757</v>
      </c>
      <c r="C1835" s="1" t="s">
        <v>933</v>
      </c>
      <c r="D1835" s="1" t="s">
        <v>501</v>
      </c>
      <c r="E1835" s="1" t="s">
        <v>700</v>
      </c>
      <c r="F1835" s="1" t="s">
        <v>36</v>
      </c>
      <c r="G1835" s="1" t="s">
        <v>1448</v>
      </c>
      <c r="H1835" s="1" t="s">
        <v>231</v>
      </c>
      <c r="I1835" s="1" t="s">
        <v>238</v>
      </c>
      <c r="J1835" s="1" t="s">
        <v>532</v>
      </c>
    </row>
    <row r="1836" spans="1:10" x14ac:dyDescent="0.25">
      <c r="A1836" s="1" t="s">
        <v>2730</v>
      </c>
      <c r="B1836" s="1" t="s">
        <v>1048</v>
      </c>
      <c r="C1836" s="1" t="s">
        <v>768</v>
      </c>
      <c r="D1836" s="1" t="s">
        <v>369</v>
      </c>
      <c r="E1836" s="1" t="s">
        <v>285</v>
      </c>
      <c r="F1836" s="1" t="s">
        <v>36</v>
      </c>
      <c r="G1836" s="1" t="s">
        <v>1093</v>
      </c>
      <c r="H1836" s="1" t="s">
        <v>231</v>
      </c>
      <c r="I1836" s="1" t="s">
        <v>238</v>
      </c>
      <c r="J1836" s="1" t="s">
        <v>723</v>
      </c>
    </row>
    <row r="1837" spans="1:10" x14ac:dyDescent="0.25">
      <c r="A1837" s="1" t="s">
        <v>2731</v>
      </c>
      <c r="B1837" s="1" t="s">
        <v>879</v>
      </c>
      <c r="C1837" s="1" t="s">
        <v>543</v>
      </c>
      <c r="D1837" s="1" t="s">
        <v>217</v>
      </c>
      <c r="E1837" s="1" t="s">
        <v>336</v>
      </c>
      <c r="F1837" s="1" t="s">
        <v>36</v>
      </c>
      <c r="G1837" s="1" t="s">
        <v>940</v>
      </c>
      <c r="H1837" s="1" t="s">
        <v>231</v>
      </c>
      <c r="I1837" s="1" t="s">
        <v>212</v>
      </c>
      <c r="J1837" s="1" t="s">
        <v>636</v>
      </c>
    </row>
    <row r="1838" spans="1:10" x14ac:dyDescent="0.25">
      <c r="A1838" s="1" t="s">
        <v>2732</v>
      </c>
      <c r="B1838" s="1" t="s">
        <v>872</v>
      </c>
      <c r="C1838" s="1" t="s">
        <v>989</v>
      </c>
      <c r="D1838" s="1" t="s">
        <v>663</v>
      </c>
      <c r="E1838" s="1" t="s">
        <v>731</v>
      </c>
      <c r="F1838" s="1" t="s">
        <v>36</v>
      </c>
      <c r="G1838" s="1" t="s">
        <v>1100</v>
      </c>
      <c r="H1838" s="1" t="s">
        <v>219</v>
      </c>
      <c r="I1838" s="1" t="s">
        <v>392</v>
      </c>
      <c r="J1838" s="1" t="s">
        <v>234</v>
      </c>
    </row>
    <row r="1839" spans="1:10" x14ac:dyDescent="0.25">
      <c r="A1839" s="1" t="s">
        <v>2733</v>
      </c>
      <c r="B1839" s="1" t="s">
        <v>1765</v>
      </c>
      <c r="C1839" s="1" t="s">
        <v>1003</v>
      </c>
      <c r="D1839" s="1" t="s">
        <v>425</v>
      </c>
      <c r="E1839" s="1" t="s">
        <v>1493</v>
      </c>
      <c r="F1839" s="1" t="s">
        <v>36</v>
      </c>
      <c r="G1839" s="1" t="s">
        <v>940</v>
      </c>
      <c r="H1839" s="1" t="s">
        <v>231</v>
      </c>
      <c r="I1839" s="1" t="s">
        <v>238</v>
      </c>
      <c r="J1839" s="1" t="s">
        <v>640</v>
      </c>
    </row>
    <row r="1840" spans="1:10" x14ac:dyDescent="0.25">
      <c r="A1840" s="1" t="s">
        <v>2734</v>
      </c>
      <c r="B1840" s="1" t="s">
        <v>2447</v>
      </c>
      <c r="C1840" s="1" t="s">
        <v>1067</v>
      </c>
      <c r="D1840" s="1" t="s">
        <v>431</v>
      </c>
      <c r="E1840" s="1" t="s">
        <v>1225</v>
      </c>
      <c r="F1840" s="1" t="s">
        <v>36</v>
      </c>
      <c r="G1840" s="1" t="s">
        <v>1448</v>
      </c>
      <c r="H1840" s="1" t="s">
        <v>273</v>
      </c>
      <c r="I1840" s="1" t="s">
        <v>238</v>
      </c>
      <c r="J1840" s="1" t="s">
        <v>255</v>
      </c>
    </row>
    <row r="1841" spans="1:10" x14ac:dyDescent="0.25">
      <c r="A1841" s="1" t="s">
        <v>2735</v>
      </c>
      <c r="B1841" s="1" t="s">
        <v>2540</v>
      </c>
      <c r="C1841" s="1" t="s">
        <v>1504</v>
      </c>
      <c r="D1841" s="1" t="s">
        <v>93</v>
      </c>
      <c r="E1841" s="1" t="s">
        <v>1583</v>
      </c>
      <c r="F1841" s="1" t="s">
        <v>36</v>
      </c>
      <c r="G1841" s="1" t="s">
        <v>785</v>
      </c>
      <c r="H1841" s="1" t="s">
        <v>273</v>
      </c>
      <c r="I1841" s="1" t="s">
        <v>238</v>
      </c>
      <c r="J1841" s="1" t="s">
        <v>505</v>
      </c>
    </row>
    <row r="1842" spans="1:10" x14ac:dyDescent="0.25">
      <c r="A1842" s="1" t="s">
        <v>2736</v>
      </c>
      <c r="B1842" s="1" t="s">
        <v>2737</v>
      </c>
      <c r="C1842" s="1" t="s">
        <v>820</v>
      </c>
      <c r="D1842" s="1" t="s">
        <v>167</v>
      </c>
      <c r="E1842" s="1" t="s">
        <v>314</v>
      </c>
      <c r="F1842" s="1" t="s">
        <v>36</v>
      </c>
      <c r="G1842" s="1" t="s">
        <v>799</v>
      </c>
      <c r="H1842" s="1" t="s">
        <v>273</v>
      </c>
      <c r="I1842" s="1" t="s">
        <v>238</v>
      </c>
      <c r="J1842" s="1" t="s">
        <v>442</v>
      </c>
    </row>
    <row r="1843" spans="1:10" x14ac:dyDescent="0.25">
      <c r="A1843" s="1" t="s">
        <v>2738</v>
      </c>
      <c r="B1843" s="1" t="s">
        <v>2739</v>
      </c>
      <c r="C1843" s="1" t="s">
        <v>1211</v>
      </c>
      <c r="D1843" s="1" t="s">
        <v>111</v>
      </c>
      <c r="E1843" s="1" t="s">
        <v>937</v>
      </c>
      <c r="F1843" s="1" t="s">
        <v>36</v>
      </c>
      <c r="G1843" s="1" t="s">
        <v>717</v>
      </c>
      <c r="H1843" s="1" t="s">
        <v>204</v>
      </c>
      <c r="I1843" s="1" t="s">
        <v>238</v>
      </c>
      <c r="J1843" s="1" t="s">
        <v>363</v>
      </c>
    </row>
    <row r="1844" spans="1:10" x14ac:dyDescent="0.25">
      <c r="A1844" s="1" t="s">
        <v>2740</v>
      </c>
      <c r="B1844" s="1" t="s">
        <v>2741</v>
      </c>
      <c r="C1844" s="1" t="s">
        <v>578</v>
      </c>
      <c r="D1844" s="1" t="s">
        <v>166</v>
      </c>
      <c r="E1844" s="1" t="s">
        <v>310</v>
      </c>
      <c r="F1844" s="1" t="s">
        <v>36</v>
      </c>
      <c r="G1844" s="1" t="s">
        <v>724</v>
      </c>
      <c r="H1844" s="1" t="s">
        <v>261</v>
      </c>
      <c r="I1844" s="1" t="s">
        <v>274</v>
      </c>
      <c r="J1844" s="1" t="s">
        <v>442</v>
      </c>
    </row>
    <row r="1845" spans="1:10" x14ac:dyDescent="0.25">
      <c r="A1845" s="1" t="s">
        <v>2742</v>
      </c>
      <c r="B1845" s="1" t="s">
        <v>2552</v>
      </c>
      <c r="C1845" s="1" t="s">
        <v>541</v>
      </c>
      <c r="D1845" s="1" t="s">
        <v>130</v>
      </c>
      <c r="E1845" s="1" t="s">
        <v>304</v>
      </c>
      <c r="F1845" s="1" t="s">
        <v>36</v>
      </c>
      <c r="G1845" s="1" t="s">
        <v>931</v>
      </c>
      <c r="H1845" s="1" t="s">
        <v>273</v>
      </c>
      <c r="I1845" s="1" t="s">
        <v>274</v>
      </c>
      <c r="J1845" s="1" t="s">
        <v>641</v>
      </c>
    </row>
    <row r="1846" spans="1:10" x14ac:dyDescent="0.25">
      <c r="A1846" s="1" t="s">
        <v>2743</v>
      </c>
      <c r="B1846" s="1" t="s">
        <v>2741</v>
      </c>
      <c r="C1846" s="1" t="s">
        <v>1211</v>
      </c>
      <c r="D1846" s="1" t="s">
        <v>49</v>
      </c>
      <c r="E1846" s="1" t="s">
        <v>806</v>
      </c>
      <c r="F1846" s="1" t="s">
        <v>36</v>
      </c>
      <c r="G1846" s="1" t="s">
        <v>1353</v>
      </c>
      <c r="H1846" s="1" t="s">
        <v>307</v>
      </c>
      <c r="I1846" s="1" t="s">
        <v>219</v>
      </c>
      <c r="J1846" s="1" t="s">
        <v>388</v>
      </c>
    </row>
    <row r="1847" spans="1:10" x14ac:dyDescent="0.25">
      <c r="A1847" s="1" t="s">
        <v>2744</v>
      </c>
      <c r="B1847" s="1" t="s">
        <v>2552</v>
      </c>
      <c r="C1847" s="1" t="s">
        <v>1211</v>
      </c>
      <c r="D1847" s="1" t="s">
        <v>125</v>
      </c>
      <c r="E1847" s="1" t="s">
        <v>591</v>
      </c>
      <c r="F1847" s="1" t="s">
        <v>36</v>
      </c>
      <c r="G1847" s="1" t="s">
        <v>928</v>
      </c>
      <c r="H1847" s="1" t="s">
        <v>231</v>
      </c>
      <c r="I1847" s="1" t="s">
        <v>212</v>
      </c>
      <c r="J1847" s="1" t="s">
        <v>255</v>
      </c>
    </row>
    <row r="1848" spans="1:10" x14ac:dyDescent="0.25">
      <c r="A1848" s="1" t="s">
        <v>2745</v>
      </c>
      <c r="B1848" s="1" t="s">
        <v>2746</v>
      </c>
      <c r="C1848" s="1" t="s">
        <v>768</v>
      </c>
      <c r="D1848" s="1" t="s">
        <v>144</v>
      </c>
      <c r="E1848" s="1" t="s">
        <v>1204</v>
      </c>
      <c r="F1848" s="1" t="s">
        <v>36</v>
      </c>
      <c r="G1848" s="1" t="s">
        <v>726</v>
      </c>
      <c r="H1848" s="1" t="s">
        <v>283</v>
      </c>
      <c r="I1848" s="1" t="s">
        <v>274</v>
      </c>
      <c r="J1848" s="1" t="s">
        <v>641</v>
      </c>
    </row>
    <row r="1849" spans="1:10" x14ac:dyDescent="0.25">
      <c r="A1849" s="1" t="s">
        <v>2747</v>
      </c>
      <c r="B1849" s="1" t="s">
        <v>2748</v>
      </c>
      <c r="C1849" s="1" t="s">
        <v>953</v>
      </c>
      <c r="D1849" s="1" t="s">
        <v>188</v>
      </c>
      <c r="E1849" s="1" t="s">
        <v>1215</v>
      </c>
      <c r="F1849" s="1" t="s">
        <v>36</v>
      </c>
      <c r="G1849" s="1" t="s">
        <v>717</v>
      </c>
      <c r="H1849" s="1" t="s">
        <v>261</v>
      </c>
      <c r="I1849" s="1" t="s">
        <v>219</v>
      </c>
      <c r="J1849" s="1" t="s">
        <v>388</v>
      </c>
    </row>
    <row r="1850" spans="1:10" x14ac:dyDescent="0.25">
      <c r="A1850" s="1" t="s">
        <v>2749</v>
      </c>
      <c r="B1850" s="1" t="s">
        <v>2750</v>
      </c>
      <c r="C1850" s="1" t="s">
        <v>571</v>
      </c>
      <c r="D1850" s="1" t="s">
        <v>452</v>
      </c>
      <c r="E1850" s="1" t="s">
        <v>935</v>
      </c>
      <c r="F1850" s="1" t="s">
        <v>36</v>
      </c>
      <c r="G1850" s="1" t="s">
        <v>755</v>
      </c>
      <c r="H1850" s="1" t="s">
        <v>302</v>
      </c>
      <c r="I1850" s="1" t="s">
        <v>204</v>
      </c>
      <c r="J1850" s="1" t="s">
        <v>229</v>
      </c>
    </row>
    <row r="1851" spans="1:10" x14ac:dyDescent="0.25">
      <c r="A1851" s="1" t="s">
        <v>2751</v>
      </c>
      <c r="B1851" s="1" t="s">
        <v>2447</v>
      </c>
      <c r="C1851" s="1" t="s">
        <v>1215</v>
      </c>
      <c r="D1851" s="1" t="s">
        <v>474</v>
      </c>
      <c r="E1851" s="1" t="s">
        <v>1351</v>
      </c>
      <c r="F1851" s="1" t="s">
        <v>36</v>
      </c>
      <c r="G1851" s="1" t="s">
        <v>758</v>
      </c>
      <c r="H1851" s="1" t="s">
        <v>307</v>
      </c>
      <c r="I1851" s="1" t="s">
        <v>204</v>
      </c>
      <c r="J1851" s="1" t="s">
        <v>651</v>
      </c>
    </row>
    <row r="1852" spans="1:10" x14ac:dyDescent="0.25">
      <c r="A1852" s="1" t="s">
        <v>2752</v>
      </c>
      <c r="B1852" s="1" t="s">
        <v>2536</v>
      </c>
      <c r="C1852" s="1" t="s">
        <v>534</v>
      </c>
      <c r="D1852" s="1" t="s">
        <v>296</v>
      </c>
      <c r="E1852" s="1" t="s">
        <v>1175</v>
      </c>
      <c r="F1852" s="1" t="s">
        <v>36</v>
      </c>
      <c r="G1852" s="1" t="s">
        <v>783</v>
      </c>
      <c r="H1852" s="1" t="s">
        <v>547</v>
      </c>
      <c r="I1852" s="1" t="s">
        <v>204</v>
      </c>
      <c r="J1852" s="1" t="s">
        <v>752</v>
      </c>
    </row>
    <row r="1853" spans="1:10" x14ac:dyDescent="0.25">
      <c r="A1853" s="1" t="s">
        <v>2753</v>
      </c>
      <c r="B1853" s="1" t="s">
        <v>1757</v>
      </c>
      <c r="C1853" s="1" t="s">
        <v>1563</v>
      </c>
      <c r="D1853" s="1" t="s">
        <v>197</v>
      </c>
      <c r="E1853" s="1" t="s">
        <v>304</v>
      </c>
      <c r="F1853" s="1" t="s">
        <v>36</v>
      </c>
      <c r="G1853" s="1" t="s">
        <v>823</v>
      </c>
      <c r="H1853" s="1" t="s">
        <v>585</v>
      </c>
      <c r="I1853" s="1" t="s">
        <v>204</v>
      </c>
      <c r="J1853" s="1" t="s">
        <v>653</v>
      </c>
    </row>
    <row r="1854" spans="1:10" x14ac:dyDescent="0.25">
      <c r="A1854" s="1" t="s">
        <v>2754</v>
      </c>
      <c r="B1854" s="1" t="s">
        <v>1757</v>
      </c>
      <c r="C1854" s="1" t="s">
        <v>536</v>
      </c>
      <c r="D1854" s="1" t="s">
        <v>200</v>
      </c>
      <c r="E1854" s="1" t="s">
        <v>1175</v>
      </c>
      <c r="F1854" s="1" t="s">
        <v>36</v>
      </c>
      <c r="G1854" s="1" t="s">
        <v>751</v>
      </c>
      <c r="H1854" s="1" t="s">
        <v>547</v>
      </c>
      <c r="I1854" s="1" t="s">
        <v>231</v>
      </c>
      <c r="J1854" s="1" t="s">
        <v>517</v>
      </c>
    </row>
    <row r="1855" spans="1:10" x14ac:dyDescent="0.25">
      <c r="A1855" s="1" t="s">
        <v>2755</v>
      </c>
      <c r="B1855" s="1" t="s">
        <v>1765</v>
      </c>
      <c r="C1855" s="1" t="s">
        <v>575</v>
      </c>
      <c r="D1855" s="1" t="s">
        <v>126</v>
      </c>
      <c r="E1855" s="1" t="s">
        <v>1351</v>
      </c>
      <c r="F1855" s="1" t="s">
        <v>36</v>
      </c>
      <c r="G1855" s="1" t="s">
        <v>823</v>
      </c>
      <c r="H1855" s="1" t="s">
        <v>547</v>
      </c>
      <c r="I1855" s="1" t="s">
        <v>231</v>
      </c>
      <c r="J1855" s="1" t="s">
        <v>663</v>
      </c>
    </row>
    <row r="1856" spans="1:10" x14ac:dyDescent="0.25">
      <c r="A1856" s="1" t="s">
        <v>2756</v>
      </c>
      <c r="B1856" s="1" t="s">
        <v>1763</v>
      </c>
      <c r="C1856" s="1" t="s">
        <v>575</v>
      </c>
      <c r="D1856" s="1" t="s">
        <v>181</v>
      </c>
      <c r="E1856" s="1" t="s">
        <v>1583</v>
      </c>
      <c r="F1856" s="1" t="s">
        <v>36</v>
      </c>
      <c r="G1856" s="1" t="s">
        <v>1353</v>
      </c>
      <c r="H1856" s="1" t="s">
        <v>573</v>
      </c>
      <c r="I1856" s="1" t="s">
        <v>283</v>
      </c>
      <c r="J1856" s="1" t="s">
        <v>48</v>
      </c>
    </row>
    <row r="1857" spans="1:10" x14ac:dyDescent="0.25">
      <c r="A1857" s="1" t="s">
        <v>2757</v>
      </c>
      <c r="B1857" s="1" t="s">
        <v>2758</v>
      </c>
      <c r="C1857" s="1" t="s">
        <v>768</v>
      </c>
      <c r="D1857" s="1" t="s">
        <v>178</v>
      </c>
      <c r="E1857" s="1" t="s">
        <v>1583</v>
      </c>
      <c r="F1857" s="1" t="s">
        <v>36</v>
      </c>
      <c r="G1857" s="1" t="s">
        <v>931</v>
      </c>
      <c r="H1857" s="1" t="s">
        <v>307</v>
      </c>
      <c r="I1857" s="1" t="s">
        <v>231</v>
      </c>
      <c r="J1857" s="1" t="s">
        <v>410</v>
      </c>
    </row>
    <row r="1858" spans="1:10" x14ac:dyDescent="0.25">
      <c r="A1858" s="1" t="s">
        <v>2759</v>
      </c>
      <c r="B1858" s="1" t="s">
        <v>1761</v>
      </c>
      <c r="C1858" s="1" t="s">
        <v>806</v>
      </c>
      <c r="D1858" s="1" t="s">
        <v>182</v>
      </c>
      <c r="E1858" s="1" t="s">
        <v>598</v>
      </c>
      <c r="F1858" s="1" t="s">
        <v>36</v>
      </c>
      <c r="G1858" s="1" t="s">
        <v>781</v>
      </c>
      <c r="H1858" s="1" t="s">
        <v>307</v>
      </c>
      <c r="I1858" s="1" t="s">
        <v>204</v>
      </c>
      <c r="J1858" s="1" t="s">
        <v>63</v>
      </c>
    </row>
    <row r="1859" spans="1:10" x14ac:dyDescent="0.25">
      <c r="A1859" s="1" t="s">
        <v>2760</v>
      </c>
      <c r="B1859" s="1" t="s">
        <v>1550</v>
      </c>
      <c r="C1859" s="1" t="s">
        <v>591</v>
      </c>
      <c r="D1859" s="1" t="s">
        <v>491</v>
      </c>
      <c r="E1859" s="1" t="s">
        <v>298</v>
      </c>
      <c r="F1859" s="1" t="s">
        <v>36</v>
      </c>
      <c r="G1859" s="1" t="s">
        <v>928</v>
      </c>
      <c r="H1859" s="1" t="s">
        <v>544</v>
      </c>
      <c r="I1859" s="1" t="s">
        <v>219</v>
      </c>
      <c r="J1859" s="1" t="s">
        <v>519</v>
      </c>
    </row>
    <row r="1860" spans="1:10" x14ac:dyDescent="0.25">
      <c r="A1860" s="1" t="s">
        <v>2761</v>
      </c>
      <c r="B1860" s="1" t="s">
        <v>874</v>
      </c>
      <c r="C1860" s="1" t="s">
        <v>591</v>
      </c>
      <c r="D1860" s="1" t="s">
        <v>2762</v>
      </c>
      <c r="E1860" s="1" t="s">
        <v>1230</v>
      </c>
      <c r="F1860" s="1" t="s">
        <v>36</v>
      </c>
      <c r="G1860" s="1" t="s">
        <v>724</v>
      </c>
      <c r="H1860" s="1" t="s">
        <v>573</v>
      </c>
      <c r="I1860" s="1" t="s">
        <v>231</v>
      </c>
      <c r="J1860" s="1" t="s">
        <v>46</v>
      </c>
    </row>
    <row r="1861" spans="1:10" x14ac:dyDescent="0.25">
      <c r="A1861" s="1" t="s">
        <v>2763</v>
      </c>
      <c r="B1861" s="1" t="s">
        <v>1663</v>
      </c>
      <c r="C1861" s="1" t="s">
        <v>531</v>
      </c>
      <c r="D1861" s="1" t="s">
        <v>136</v>
      </c>
      <c r="E1861" s="1" t="s">
        <v>562</v>
      </c>
      <c r="F1861" s="1" t="s">
        <v>36</v>
      </c>
      <c r="G1861" s="1" t="s">
        <v>724</v>
      </c>
      <c r="H1861" s="1" t="s">
        <v>547</v>
      </c>
      <c r="I1861" s="1" t="s">
        <v>231</v>
      </c>
      <c r="J1861" s="1" t="s">
        <v>424</v>
      </c>
    </row>
    <row r="1862" spans="1:10" x14ac:dyDescent="0.25">
      <c r="A1862" s="1" t="s">
        <v>2764</v>
      </c>
      <c r="B1862" s="1" t="s">
        <v>1672</v>
      </c>
      <c r="C1862" s="1" t="s">
        <v>935</v>
      </c>
      <c r="D1862" s="1" t="s">
        <v>138</v>
      </c>
      <c r="E1862" s="1" t="s">
        <v>1110</v>
      </c>
      <c r="F1862" s="1" t="s">
        <v>36</v>
      </c>
      <c r="G1862" s="1" t="s">
        <v>1448</v>
      </c>
      <c r="H1862" s="1" t="s">
        <v>585</v>
      </c>
      <c r="I1862" s="1" t="s">
        <v>273</v>
      </c>
      <c r="J1862" s="1" t="s">
        <v>63</v>
      </c>
    </row>
    <row r="1863" spans="1:10" x14ac:dyDescent="0.25">
      <c r="A1863" s="1" t="s">
        <v>2765</v>
      </c>
      <c r="B1863" s="1" t="s">
        <v>1672</v>
      </c>
      <c r="C1863" s="1" t="s">
        <v>1215</v>
      </c>
      <c r="D1863" s="1" t="s">
        <v>122</v>
      </c>
      <c r="E1863" s="1" t="s">
        <v>1078</v>
      </c>
      <c r="F1863" s="1" t="s">
        <v>36</v>
      </c>
      <c r="G1863" s="1" t="s">
        <v>861</v>
      </c>
      <c r="H1863" s="1" t="s">
        <v>585</v>
      </c>
      <c r="I1863" s="1" t="s">
        <v>273</v>
      </c>
      <c r="J1863" s="1" t="s">
        <v>57</v>
      </c>
    </row>
    <row r="1864" spans="1:10" x14ac:dyDescent="0.25">
      <c r="A1864" s="1" t="s">
        <v>2766</v>
      </c>
      <c r="B1864" s="1" t="s">
        <v>2157</v>
      </c>
      <c r="C1864" s="1" t="s">
        <v>310</v>
      </c>
      <c r="D1864" s="1" t="s">
        <v>94</v>
      </c>
      <c r="E1864" s="1" t="s">
        <v>326</v>
      </c>
      <c r="F1864" s="1" t="s">
        <v>36</v>
      </c>
      <c r="G1864" s="1" t="s">
        <v>1093</v>
      </c>
      <c r="H1864" s="1" t="s">
        <v>585</v>
      </c>
      <c r="I1864" s="1" t="s">
        <v>237</v>
      </c>
      <c r="J1864" s="1" t="s">
        <v>43</v>
      </c>
    </row>
    <row r="1865" spans="1:10" x14ac:dyDescent="0.25">
      <c r="A1865" s="1" t="s">
        <v>2767</v>
      </c>
      <c r="B1865" s="1" t="s">
        <v>1545</v>
      </c>
      <c r="C1865" s="1" t="s">
        <v>595</v>
      </c>
      <c r="D1865" s="1" t="s">
        <v>88</v>
      </c>
      <c r="E1865" s="1" t="s">
        <v>290</v>
      </c>
      <c r="F1865" s="1" t="s">
        <v>36</v>
      </c>
      <c r="G1865" s="1" t="s">
        <v>861</v>
      </c>
      <c r="H1865" s="1" t="s">
        <v>544</v>
      </c>
      <c r="I1865" s="1" t="s">
        <v>237</v>
      </c>
      <c r="J1865" s="1" t="s">
        <v>410</v>
      </c>
    </row>
    <row r="1866" spans="1:10" x14ac:dyDescent="0.25">
      <c r="A1866" s="1" t="s">
        <v>2768</v>
      </c>
      <c r="B1866" s="1" t="s">
        <v>1055</v>
      </c>
      <c r="C1866" s="1" t="s">
        <v>595</v>
      </c>
      <c r="D1866" s="1" t="s">
        <v>257</v>
      </c>
      <c r="E1866" s="1" t="s">
        <v>696</v>
      </c>
      <c r="F1866" s="1" t="s">
        <v>36</v>
      </c>
      <c r="G1866" s="1" t="s">
        <v>898</v>
      </c>
      <c r="H1866" s="1" t="s">
        <v>585</v>
      </c>
      <c r="I1866" s="1" t="s">
        <v>204</v>
      </c>
      <c r="J1866" s="1" t="s">
        <v>621</v>
      </c>
    </row>
    <row r="1867" spans="1:10" x14ac:dyDescent="0.25">
      <c r="A1867" s="1" t="s">
        <v>2769</v>
      </c>
      <c r="B1867" s="1" t="s">
        <v>829</v>
      </c>
      <c r="C1867" s="1" t="s">
        <v>595</v>
      </c>
      <c r="D1867" s="1" t="s">
        <v>257</v>
      </c>
      <c r="E1867" s="1" t="s">
        <v>1144</v>
      </c>
      <c r="F1867" s="1" t="s">
        <v>36</v>
      </c>
      <c r="G1867" s="1" t="s">
        <v>940</v>
      </c>
      <c r="H1867" s="1" t="s">
        <v>544</v>
      </c>
      <c r="I1867" s="1" t="s">
        <v>204</v>
      </c>
      <c r="J1867" s="1" t="s">
        <v>43</v>
      </c>
    </row>
    <row r="1868" spans="1:10" x14ac:dyDescent="0.25">
      <c r="A1868" s="1" t="s">
        <v>2770</v>
      </c>
      <c r="B1868" s="1" t="s">
        <v>847</v>
      </c>
      <c r="C1868" s="1" t="s">
        <v>333</v>
      </c>
      <c r="D1868" s="1" t="s">
        <v>251</v>
      </c>
      <c r="E1868" s="1" t="s">
        <v>1085</v>
      </c>
      <c r="F1868" s="1" t="s">
        <v>36</v>
      </c>
      <c r="G1868" s="1" t="s">
        <v>945</v>
      </c>
      <c r="H1868" s="1" t="s">
        <v>283</v>
      </c>
      <c r="I1868" s="1" t="s">
        <v>204</v>
      </c>
      <c r="J1868" s="1" t="s">
        <v>43</v>
      </c>
    </row>
    <row r="1869" spans="1:10" x14ac:dyDescent="0.25">
      <c r="A1869" s="1" t="s">
        <v>2771</v>
      </c>
      <c r="B1869" s="1" t="s">
        <v>1043</v>
      </c>
      <c r="C1869" s="1" t="s">
        <v>294</v>
      </c>
      <c r="D1869" s="1" t="s">
        <v>191</v>
      </c>
      <c r="E1869" s="1" t="s">
        <v>148</v>
      </c>
      <c r="F1869" s="1" t="s">
        <v>36</v>
      </c>
      <c r="G1869" s="1" t="s">
        <v>898</v>
      </c>
      <c r="H1869" s="1" t="s">
        <v>302</v>
      </c>
      <c r="I1869" s="1" t="s">
        <v>204</v>
      </c>
      <c r="J1869" s="1" t="s">
        <v>519</v>
      </c>
    </row>
    <row r="1870" spans="1:10" x14ac:dyDescent="0.25">
      <c r="A1870" s="1" t="s">
        <v>2772</v>
      </c>
      <c r="B1870" s="1" t="s">
        <v>969</v>
      </c>
      <c r="C1870" s="1" t="s">
        <v>696</v>
      </c>
      <c r="D1870" s="1" t="s">
        <v>128</v>
      </c>
      <c r="E1870" s="1" t="s">
        <v>84</v>
      </c>
      <c r="F1870" s="1" t="s">
        <v>36</v>
      </c>
      <c r="G1870" s="1" t="s">
        <v>2773</v>
      </c>
      <c r="H1870" s="1" t="s">
        <v>261</v>
      </c>
      <c r="I1870" s="1" t="s">
        <v>219</v>
      </c>
      <c r="J1870" s="1" t="s">
        <v>427</v>
      </c>
    </row>
    <row r="1871" spans="1:10" x14ac:dyDescent="0.25">
      <c r="A1871" s="1" t="s">
        <v>2774</v>
      </c>
      <c r="B1871" s="1" t="s">
        <v>1024</v>
      </c>
      <c r="C1871" s="1" t="s">
        <v>160</v>
      </c>
      <c r="D1871" s="1" t="s">
        <v>111</v>
      </c>
      <c r="E1871" s="1" t="s">
        <v>59</v>
      </c>
      <c r="F1871" s="1" t="s">
        <v>36</v>
      </c>
      <c r="G1871" s="1" t="s">
        <v>884</v>
      </c>
      <c r="H1871" s="1" t="s">
        <v>237</v>
      </c>
      <c r="I1871" s="1" t="s">
        <v>212</v>
      </c>
      <c r="J1871" s="1" t="s">
        <v>500</v>
      </c>
    </row>
    <row r="1872" spans="1:10" x14ac:dyDescent="0.25">
      <c r="A1872" s="1" t="s">
        <v>2775</v>
      </c>
      <c r="B1872" s="1" t="s">
        <v>1067</v>
      </c>
      <c r="C1872" s="1" t="s">
        <v>127</v>
      </c>
      <c r="D1872" s="1" t="s">
        <v>621</v>
      </c>
      <c r="E1872" s="1" t="s">
        <v>73</v>
      </c>
      <c r="F1872" s="1" t="s">
        <v>36</v>
      </c>
      <c r="G1872" s="1" t="s">
        <v>1064</v>
      </c>
      <c r="H1872" s="1" t="s">
        <v>204</v>
      </c>
      <c r="I1872" s="1" t="s">
        <v>392</v>
      </c>
      <c r="J1872" s="1" t="s">
        <v>411</v>
      </c>
    </row>
    <row r="1873" spans="1:10" x14ac:dyDescent="0.25">
      <c r="A1873" s="1" t="s">
        <v>2776</v>
      </c>
      <c r="B1873" s="1" t="s">
        <v>808</v>
      </c>
      <c r="C1873" s="1" t="s">
        <v>341</v>
      </c>
      <c r="D1873" s="1" t="s">
        <v>662</v>
      </c>
      <c r="E1873" s="1" t="s">
        <v>222</v>
      </c>
      <c r="F1873" s="1" t="s">
        <v>36</v>
      </c>
      <c r="G1873" s="1" t="s">
        <v>979</v>
      </c>
      <c r="H1873" s="1" t="s">
        <v>283</v>
      </c>
      <c r="I1873" s="1" t="s">
        <v>238</v>
      </c>
      <c r="J1873" s="1" t="s">
        <v>40</v>
      </c>
    </row>
    <row r="1874" spans="1:10" x14ac:dyDescent="0.25">
      <c r="A1874" s="1" t="s">
        <v>2777</v>
      </c>
      <c r="B1874" s="1" t="s">
        <v>806</v>
      </c>
      <c r="C1874" s="1" t="s">
        <v>228</v>
      </c>
      <c r="D1874" s="1" t="s">
        <v>653</v>
      </c>
      <c r="E1874" s="1" t="s">
        <v>584</v>
      </c>
      <c r="F1874" s="1" t="s">
        <v>36</v>
      </c>
      <c r="G1874" s="1" t="s">
        <v>981</v>
      </c>
      <c r="H1874" s="1" t="s">
        <v>238</v>
      </c>
      <c r="I1874" s="1" t="s">
        <v>392</v>
      </c>
      <c r="J1874" s="1" t="s">
        <v>671</v>
      </c>
    </row>
    <row r="1875" spans="1:10" x14ac:dyDescent="0.25">
      <c r="A1875" s="1" t="s">
        <v>2778</v>
      </c>
      <c r="B1875" s="1" t="s">
        <v>612</v>
      </c>
      <c r="C1875" s="1" t="s">
        <v>249</v>
      </c>
      <c r="D1875" s="1" t="s">
        <v>503</v>
      </c>
      <c r="E1875" s="1" t="s">
        <v>249</v>
      </c>
      <c r="F1875" s="1" t="s">
        <v>36</v>
      </c>
      <c r="G1875" s="1" t="s">
        <v>1448</v>
      </c>
      <c r="H1875" s="1" t="s">
        <v>273</v>
      </c>
      <c r="I1875" s="1" t="s">
        <v>212</v>
      </c>
      <c r="J1875" s="1" t="s">
        <v>516</v>
      </c>
    </row>
    <row r="1876" spans="1:10" x14ac:dyDescent="0.25">
      <c r="A1876" s="1" t="s">
        <v>2779</v>
      </c>
      <c r="B1876" s="1" t="s">
        <v>527</v>
      </c>
      <c r="C1876" s="1" t="s">
        <v>515</v>
      </c>
      <c r="D1876" s="1" t="s">
        <v>752</v>
      </c>
      <c r="E1876" s="1" t="s">
        <v>584</v>
      </c>
      <c r="F1876" s="1" t="s">
        <v>36</v>
      </c>
      <c r="G1876" s="1" t="s">
        <v>1348</v>
      </c>
      <c r="H1876" s="1" t="s">
        <v>204</v>
      </c>
      <c r="I1876" s="1" t="s">
        <v>212</v>
      </c>
      <c r="J1876" s="1" t="s">
        <v>668</v>
      </c>
    </row>
    <row r="1877" spans="1:10" x14ac:dyDescent="0.25">
      <c r="A1877" s="1" t="s">
        <v>2780</v>
      </c>
      <c r="B1877" s="1" t="s">
        <v>1106</v>
      </c>
      <c r="C1877" s="1" t="s">
        <v>539</v>
      </c>
      <c r="D1877" s="1" t="s">
        <v>459</v>
      </c>
      <c r="E1877" s="1" t="s">
        <v>375</v>
      </c>
      <c r="F1877" s="1" t="s">
        <v>36</v>
      </c>
      <c r="G1877" s="1" t="s">
        <v>801</v>
      </c>
      <c r="H1877" s="1" t="s">
        <v>212</v>
      </c>
      <c r="I1877" s="1" t="s">
        <v>405</v>
      </c>
      <c r="J1877" s="1" t="s">
        <v>983</v>
      </c>
    </row>
    <row r="1878" spans="1:10" x14ac:dyDescent="0.25">
      <c r="A1878" s="1" t="s">
        <v>2781</v>
      </c>
      <c r="B1878" s="1" t="s">
        <v>160</v>
      </c>
      <c r="C1878" s="1" t="s">
        <v>286</v>
      </c>
      <c r="D1878" s="1" t="s">
        <v>207</v>
      </c>
      <c r="E1878" s="1" t="s">
        <v>368</v>
      </c>
      <c r="F1878" s="1" t="s">
        <v>36</v>
      </c>
      <c r="G1878" s="1" t="s">
        <v>801</v>
      </c>
      <c r="H1878" s="1" t="s">
        <v>274</v>
      </c>
      <c r="I1878" s="1" t="s">
        <v>405</v>
      </c>
      <c r="J1878" s="1" t="s">
        <v>411</v>
      </c>
    </row>
    <row r="1879" spans="1:10" x14ac:dyDescent="0.25">
      <c r="A1879" s="1" t="s">
        <v>2782</v>
      </c>
      <c r="B1879" s="1" t="s">
        <v>177</v>
      </c>
      <c r="C1879" s="1" t="s">
        <v>345</v>
      </c>
      <c r="D1879" s="1" t="s">
        <v>245</v>
      </c>
      <c r="E1879" s="1" t="s">
        <v>489</v>
      </c>
      <c r="F1879" s="1" t="s">
        <v>36</v>
      </c>
      <c r="G1879" s="1" t="s">
        <v>785</v>
      </c>
      <c r="H1879" s="1" t="s">
        <v>274</v>
      </c>
      <c r="I1879" s="1" t="s">
        <v>405</v>
      </c>
      <c r="J1879" s="1" t="s">
        <v>411</v>
      </c>
    </row>
    <row r="1880" spans="1:10" x14ac:dyDescent="0.25">
      <c r="A1880" s="1" t="s">
        <v>2783</v>
      </c>
      <c r="B1880" s="1" t="s">
        <v>127</v>
      </c>
      <c r="C1880" s="1" t="s">
        <v>350</v>
      </c>
      <c r="D1880" s="1" t="s">
        <v>483</v>
      </c>
      <c r="E1880" s="1" t="s">
        <v>208</v>
      </c>
      <c r="F1880" s="1" t="s">
        <v>36</v>
      </c>
      <c r="G1880" s="1" t="s">
        <v>1093</v>
      </c>
      <c r="H1880" s="1" t="s">
        <v>274</v>
      </c>
      <c r="I1880" s="1" t="s">
        <v>392</v>
      </c>
      <c r="J1880" s="1" t="s">
        <v>516</v>
      </c>
    </row>
    <row r="1881" spans="1:10" x14ac:dyDescent="0.25">
      <c r="A1881" s="1" t="s">
        <v>2784</v>
      </c>
      <c r="B1881" s="1" t="s">
        <v>67</v>
      </c>
      <c r="C1881" s="1" t="s">
        <v>265</v>
      </c>
      <c r="D1881" s="1" t="s">
        <v>581</v>
      </c>
      <c r="E1881" s="1" t="s">
        <v>636</v>
      </c>
      <c r="F1881" s="1" t="s">
        <v>36</v>
      </c>
      <c r="G1881" s="1" t="s">
        <v>785</v>
      </c>
      <c r="H1881" s="1" t="s">
        <v>238</v>
      </c>
      <c r="I1881" s="1" t="s">
        <v>405</v>
      </c>
      <c r="J1881" s="1" t="s">
        <v>671</v>
      </c>
    </row>
    <row r="1882" spans="1:10" x14ac:dyDescent="0.25">
      <c r="A1882" s="1" t="s">
        <v>2785</v>
      </c>
      <c r="B1882" s="1" t="s">
        <v>250</v>
      </c>
      <c r="C1882" s="1" t="s">
        <v>363</v>
      </c>
      <c r="D1882" s="1" t="s">
        <v>87</v>
      </c>
      <c r="E1882" s="1" t="s">
        <v>363</v>
      </c>
      <c r="F1882" s="1" t="s">
        <v>36</v>
      </c>
      <c r="G1882" s="1" t="s">
        <v>823</v>
      </c>
      <c r="H1882" s="1" t="s">
        <v>405</v>
      </c>
      <c r="I1882" s="1" t="s">
        <v>35</v>
      </c>
      <c r="J1882" s="1" t="s">
        <v>671</v>
      </c>
    </row>
    <row r="1883" spans="1:10" x14ac:dyDescent="0.25">
      <c r="A1883" s="1" t="s">
        <v>2786</v>
      </c>
      <c r="B1883" s="1" t="s">
        <v>215</v>
      </c>
      <c r="C1883" s="1" t="s">
        <v>633</v>
      </c>
      <c r="D1883" s="1" t="s">
        <v>146</v>
      </c>
      <c r="E1883" s="1" t="s">
        <v>246</v>
      </c>
      <c r="F1883" s="1" t="s">
        <v>36</v>
      </c>
      <c r="G1883" s="1" t="s">
        <v>931</v>
      </c>
      <c r="H1883" s="1" t="s">
        <v>405</v>
      </c>
      <c r="I1883" s="1" t="s">
        <v>35</v>
      </c>
      <c r="J1883" s="1" t="s">
        <v>671</v>
      </c>
    </row>
    <row r="1884" spans="1:10" x14ac:dyDescent="0.25">
      <c r="A1884" s="1" t="s">
        <v>2787</v>
      </c>
      <c r="B1884" s="1" t="s">
        <v>367</v>
      </c>
      <c r="C1884" s="1" t="s">
        <v>764</v>
      </c>
      <c r="D1884" s="1" t="s">
        <v>696</v>
      </c>
      <c r="E1884" s="1" t="s">
        <v>764</v>
      </c>
      <c r="F1884" s="1" t="s">
        <v>36</v>
      </c>
      <c r="G1884" s="1" t="s">
        <v>785</v>
      </c>
      <c r="H1884" s="1" t="s">
        <v>205</v>
      </c>
      <c r="I1884" s="1" t="s">
        <v>35</v>
      </c>
      <c r="J1884" s="1" t="s">
        <v>671</v>
      </c>
    </row>
    <row r="1885" spans="1:10" x14ac:dyDescent="0.25">
      <c r="A1885" s="1" t="s">
        <v>2788</v>
      </c>
      <c r="B1885" s="1" t="s">
        <v>245</v>
      </c>
      <c r="C1885" s="1" t="s">
        <v>522</v>
      </c>
      <c r="D1885" s="1" t="s">
        <v>700</v>
      </c>
      <c r="E1885" s="1" t="s">
        <v>508</v>
      </c>
      <c r="F1885" s="1" t="s">
        <v>36</v>
      </c>
      <c r="G1885" s="1" t="s">
        <v>785</v>
      </c>
      <c r="H1885" s="1" t="s">
        <v>205</v>
      </c>
      <c r="I1885" s="1" t="s">
        <v>35</v>
      </c>
      <c r="J1885" s="1" t="s">
        <v>40</v>
      </c>
    </row>
    <row r="1886" spans="1:10" x14ac:dyDescent="0.25">
      <c r="A1886" s="1" t="s">
        <v>2789</v>
      </c>
      <c r="B1886" s="1" t="s">
        <v>483</v>
      </c>
      <c r="C1886" s="1" t="s">
        <v>886</v>
      </c>
      <c r="D1886" s="1" t="s">
        <v>571</v>
      </c>
      <c r="E1886" s="1" t="s">
        <v>398</v>
      </c>
      <c r="F1886" s="1" t="s">
        <v>36</v>
      </c>
      <c r="G1886" s="1" t="s">
        <v>785</v>
      </c>
      <c r="H1886" s="1" t="s">
        <v>205</v>
      </c>
      <c r="I1886" s="1" t="s">
        <v>35</v>
      </c>
      <c r="J1886" s="1" t="s">
        <v>40</v>
      </c>
    </row>
    <row r="1887" spans="1:10" x14ac:dyDescent="0.25">
      <c r="A1887" s="1" t="s">
        <v>2790</v>
      </c>
      <c r="B1887" s="1" t="s">
        <v>493</v>
      </c>
      <c r="C1887" s="1" t="s">
        <v>653</v>
      </c>
      <c r="D1887" s="1" t="s">
        <v>575</v>
      </c>
      <c r="E1887" s="1" t="s">
        <v>201</v>
      </c>
      <c r="F1887" s="1" t="s">
        <v>36</v>
      </c>
      <c r="G1887" s="1" t="s">
        <v>785</v>
      </c>
      <c r="H1887" s="1" t="s">
        <v>35</v>
      </c>
      <c r="I1887" s="1" t="s">
        <v>35</v>
      </c>
      <c r="J1887" s="1" t="s">
        <v>408</v>
      </c>
    </row>
    <row r="1888" spans="1:10" x14ac:dyDescent="0.25">
      <c r="A1888" s="1" t="s">
        <v>2791</v>
      </c>
      <c r="B1888" s="1" t="s">
        <v>337</v>
      </c>
      <c r="C1888" s="1" t="s">
        <v>752</v>
      </c>
      <c r="D1888" s="1" t="s">
        <v>1175</v>
      </c>
      <c r="E1888" s="1" t="s">
        <v>229</v>
      </c>
      <c r="F1888" s="1" t="s">
        <v>36</v>
      </c>
      <c r="G1888" s="1" t="s">
        <v>785</v>
      </c>
      <c r="H1888" s="1" t="s">
        <v>35</v>
      </c>
      <c r="I1888" s="1" t="s">
        <v>35</v>
      </c>
      <c r="J1888" s="1" t="s">
        <v>664</v>
      </c>
    </row>
    <row r="1889" spans="1:10" x14ac:dyDescent="0.25">
      <c r="A1889" s="1" t="s">
        <v>2792</v>
      </c>
      <c r="B1889" s="1" t="s">
        <v>345</v>
      </c>
      <c r="C1889" s="1" t="s">
        <v>637</v>
      </c>
      <c r="D1889" s="1" t="s">
        <v>933</v>
      </c>
      <c r="E1889" s="1" t="s">
        <v>242</v>
      </c>
      <c r="F1889" s="1" t="s">
        <v>36</v>
      </c>
      <c r="G1889" s="1" t="s">
        <v>785</v>
      </c>
      <c r="H1889" s="1" t="s">
        <v>35</v>
      </c>
      <c r="I1889" s="1" t="s">
        <v>35</v>
      </c>
      <c r="J1889" s="1" t="s">
        <v>647</v>
      </c>
    </row>
    <row r="1890" spans="1:10" x14ac:dyDescent="0.25">
      <c r="A1890" s="1" t="s">
        <v>2793</v>
      </c>
      <c r="B1890" s="1" t="s">
        <v>345</v>
      </c>
      <c r="C1890" s="1" t="s">
        <v>246</v>
      </c>
      <c r="D1890" s="1" t="s">
        <v>1245</v>
      </c>
      <c r="E1890" s="1" t="s">
        <v>246</v>
      </c>
      <c r="F1890" s="1" t="s">
        <v>36</v>
      </c>
      <c r="G1890" s="1" t="s">
        <v>785</v>
      </c>
      <c r="H1890" s="1" t="s">
        <v>205</v>
      </c>
      <c r="I1890" s="1" t="s">
        <v>35</v>
      </c>
      <c r="J1890" s="1" t="s">
        <v>647</v>
      </c>
    </row>
    <row r="1891" spans="1:10" x14ac:dyDescent="0.25">
      <c r="A1891" s="1" t="s">
        <v>2794</v>
      </c>
      <c r="B1891" s="1" t="s">
        <v>378</v>
      </c>
      <c r="C1891" s="1" t="s">
        <v>505</v>
      </c>
      <c r="D1891" s="1" t="s">
        <v>614</v>
      </c>
      <c r="E1891" s="1" t="s">
        <v>363</v>
      </c>
      <c r="F1891" s="1" t="s">
        <v>36</v>
      </c>
      <c r="G1891" s="1" t="s">
        <v>785</v>
      </c>
      <c r="H1891" s="1" t="s">
        <v>35</v>
      </c>
      <c r="I1891" s="1" t="s">
        <v>35</v>
      </c>
      <c r="J1891" s="1" t="s">
        <v>693</v>
      </c>
    </row>
    <row r="1892" spans="1:10" x14ac:dyDescent="0.25">
      <c r="A1892" s="1" t="s">
        <v>2795</v>
      </c>
      <c r="B1892" s="1" t="s">
        <v>489</v>
      </c>
      <c r="C1892" s="1" t="s">
        <v>633</v>
      </c>
      <c r="D1892" s="1" t="s">
        <v>588</v>
      </c>
      <c r="E1892" s="1" t="s">
        <v>373</v>
      </c>
      <c r="F1892" s="1" t="s">
        <v>36</v>
      </c>
      <c r="G1892" s="1" t="s">
        <v>785</v>
      </c>
      <c r="H1892" s="1" t="s">
        <v>205</v>
      </c>
      <c r="I1892" s="1" t="s">
        <v>35</v>
      </c>
      <c r="J1892" s="1" t="s">
        <v>402</v>
      </c>
    </row>
    <row r="1893" spans="1:10" x14ac:dyDescent="0.25">
      <c r="A1893" s="1" t="s">
        <v>2796</v>
      </c>
      <c r="B1893" s="1" t="s">
        <v>208</v>
      </c>
      <c r="C1893" s="1" t="s">
        <v>373</v>
      </c>
      <c r="D1893" s="1" t="s">
        <v>536</v>
      </c>
      <c r="E1893" s="1" t="s">
        <v>383</v>
      </c>
      <c r="F1893" s="1" t="s">
        <v>36</v>
      </c>
      <c r="G1893" s="1" t="s">
        <v>785</v>
      </c>
      <c r="H1893" s="1" t="s">
        <v>35</v>
      </c>
      <c r="I1893" s="1" t="s">
        <v>35</v>
      </c>
      <c r="J1893" s="1" t="s">
        <v>643</v>
      </c>
    </row>
    <row r="1894" spans="1:10" x14ac:dyDescent="0.25">
      <c r="A1894" s="1" t="s">
        <v>2797</v>
      </c>
      <c r="B1894" s="1" t="s">
        <v>372</v>
      </c>
      <c r="C1894" s="1" t="s">
        <v>229</v>
      </c>
      <c r="D1894" s="1" t="s">
        <v>1211</v>
      </c>
      <c r="E1894" s="1" t="s">
        <v>752</v>
      </c>
      <c r="F1894" s="1" t="s">
        <v>36</v>
      </c>
      <c r="G1894" s="1" t="s">
        <v>785</v>
      </c>
      <c r="H1894" s="1" t="s">
        <v>205</v>
      </c>
      <c r="I1894" s="1" t="s">
        <v>35</v>
      </c>
      <c r="J1894" s="1" t="s">
        <v>693</v>
      </c>
    </row>
    <row r="1895" spans="1:10" x14ac:dyDescent="0.25">
      <c r="A1895" s="1" t="s">
        <v>2798</v>
      </c>
      <c r="B1895" s="1" t="s">
        <v>272</v>
      </c>
      <c r="C1895" s="1" t="s">
        <v>384</v>
      </c>
      <c r="D1895" s="1" t="s">
        <v>1209</v>
      </c>
      <c r="E1895" s="1" t="s">
        <v>886</v>
      </c>
      <c r="F1895" s="1" t="s">
        <v>36</v>
      </c>
      <c r="G1895" s="1" t="s">
        <v>795</v>
      </c>
      <c r="H1895" s="1" t="s">
        <v>405</v>
      </c>
      <c r="I1895" s="1" t="s">
        <v>35</v>
      </c>
      <c r="J1895" s="1" t="s">
        <v>666</v>
      </c>
    </row>
    <row r="1896" spans="1:10" x14ac:dyDescent="0.25">
      <c r="A1896" s="1" t="s">
        <v>2799</v>
      </c>
      <c r="B1896" s="1" t="s">
        <v>636</v>
      </c>
      <c r="C1896" s="1" t="s">
        <v>391</v>
      </c>
      <c r="D1896" s="1" t="s">
        <v>1339</v>
      </c>
      <c r="E1896" s="1" t="s">
        <v>398</v>
      </c>
      <c r="F1896" s="1" t="s">
        <v>36</v>
      </c>
      <c r="G1896" s="1" t="s">
        <v>987</v>
      </c>
      <c r="H1896" s="1" t="s">
        <v>405</v>
      </c>
      <c r="I1896" s="1" t="s">
        <v>35</v>
      </c>
      <c r="J1896" s="1" t="s">
        <v>411</v>
      </c>
    </row>
    <row r="1897" spans="1:10" x14ac:dyDescent="0.25">
      <c r="A1897" s="1" t="s">
        <v>2800</v>
      </c>
      <c r="B1897" s="1" t="s">
        <v>528</v>
      </c>
      <c r="C1897" s="1" t="s">
        <v>394</v>
      </c>
      <c r="D1897" s="1" t="s">
        <v>555</v>
      </c>
      <c r="E1897" s="1" t="s">
        <v>701</v>
      </c>
      <c r="F1897" s="1" t="s">
        <v>36</v>
      </c>
      <c r="G1897" s="1" t="s">
        <v>797</v>
      </c>
      <c r="H1897" s="1" t="s">
        <v>205</v>
      </c>
      <c r="I1897" s="1" t="s">
        <v>35</v>
      </c>
      <c r="J1897" s="1" t="s">
        <v>668</v>
      </c>
    </row>
    <row r="1898" spans="1:10" x14ac:dyDescent="0.25">
      <c r="A1898" s="1" t="s">
        <v>2801</v>
      </c>
      <c r="B1898" s="1" t="s">
        <v>676</v>
      </c>
      <c r="C1898" s="1" t="s">
        <v>737</v>
      </c>
      <c r="D1898" s="1" t="s">
        <v>820</v>
      </c>
      <c r="E1898" s="1" t="s">
        <v>198</v>
      </c>
      <c r="F1898" s="1" t="s">
        <v>36</v>
      </c>
      <c r="G1898" s="1" t="s">
        <v>797</v>
      </c>
      <c r="H1898" s="1" t="s">
        <v>205</v>
      </c>
      <c r="I1898" s="1" t="s">
        <v>35</v>
      </c>
      <c r="J1898" s="1" t="s">
        <v>621</v>
      </c>
    </row>
    <row r="1899" spans="1:10" x14ac:dyDescent="0.25">
      <c r="A1899" s="1" t="s">
        <v>2802</v>
      </c>
      <c r="B1899" s="1" t="s">
        <v>505</v>
      </c>
      <c r="C1899" s="1" t="s">
        <v>396</v>
      </c>
      <c r="D1899" s="1" t="s">
        <v>787</v>
      </c>
      <c r="E1899" s="1" t="s">
        <v>629</v>
      </c>
      <c r="F1899" s="1" t="s">
        <v>36</v>
      </c>
      <c r="G1899" s="1" t="s">
        <v>797</v>
      </c>
      <c r="H1899" s="1" t="s">
        <v>205</v>
      </c>
      <c r="I1899" s="1" t="s">
        <v>35</v>
      </c>
      <c r="J1899" s="1" t="s">
        <v>621</v>
      </c>
    </row>
    <row r="1900" spans="1:10" x14ac:dyDescent="0.25">
      <c r="A1900" s="1" t="s">
        <v>2803</v>
      </c>
      <c r="B1900" s="1" t="s">
        <v>246</v>
      </c>
      <c r="C1900" s="1" t="s">
        <v>655</v>
      </c>
      <c r="D1900" s="1" t="s">
        <v>989</v>
      </c>
      <c r="E1900" s="1" t="s">
        <v>737</v>
      </c>
      <c r="F1900" s="1" t="s">
        <v>36</v>
      </c>
      <c r="G1900" s="1" t="s">
        <v>852</v>
      </c>
      <c r="H1900" s="1" t="s">
        <v>405</v>
      </c>
      <c r="I1900" s="1" t="s">
        <v>35</v>
      </c>
      <c r="J1900" s="1" t="s">
        <v>40</v>
      </c>
    </row>
    <row r="1901" spans="1:10" x14ac:dyDescent="0.25">
      <c r="A1901" s="1" t="s">
        <v>2804</v>
      </c>
      <c r="B1901" s="1" t="s">
        <v>442</v>
      </c>
      <c r="C1901" s="1" t="s">
        <v>391</v>
      </c>
      <c r="D1901" s="1" t="s">
        <v>1232</v>
      </c>
      <c r="E1901" s="1" t="s">
        <v>739</v>
      </c>
      <c r="F1901" s="1" t="s">
        <v>36</v>
      </c>
      <c r="G1901" s="1" t="s">
        <v>863</v>
      </c>
      <c r="H1901" s="1" t="s">
        <v>219</v>
      </c>
      <c r="I1901" s="1" t="s">
        <v>205</v>
      </c>
      <c r="J1901" s="1" t="s">
        <v>407</v>
      </c>
    </row>
    <row r="1902" spans="1:10" x14ac:dyDescent="0.25">
      <c r="A1902" s="1" t="s">
        <v>2805</v>
      </c>
      <c r="B1902" s="1" t="s">
        <v>637</v>
      </c>
      <c r="C1902" s="1" t="s">
        <v>384</v>
      </c>
      <c r="D1902" s="1" t="s">
        <v>1481</v>
      </c>
      <c r="E1902" s="1" t="s">
        <v>201</v>
      </c>
      <c r="F1902" s="1" t="s">
        <v>36</v>
      </c>
      <c r="G1902" s="1" t="s">
        <v>1120</v>
      </c>
      <c r="H1902" s="1" t="s">
        <v>219</v>
      </c>
      <c r="I1902" s="1" t="s">
        <v>392</v>
      </c>
      <c r="J1902" s="1" t="s">
        <v>983</v>
      </c>
    </row>
    <row r="1903" spans="1:10" x14ac:dyDescent="0.25">
      <c r="A1903" s="1" t="s">
        <v>2806</v>
      </c>
      <c r="B1903" s="1" t="s">
        <v>504</v>
      </c>
      <c r="C1903" s="1" t="s">
        <v>384</v>
      </c>
      <c r="D1903" s="1" t="s">
        <v>1067</v>
      </c>
      <c r="E1903" s="1" t="s">
        <v>201</v>
      </c>
      <c r="F1903" s="1" t="s">
        <v>36</v>
      </c>
      <c r="G1903" s="1" t="s">
        <v>1004</v>
      </c>
      <c r="H1903" s="1" t="s">
        <v>204</v>
      </c>
      <c r="I1903" s="1" t="s">
        <v>212</v>
      </c>
      <c r="J1903" s="1" t="s">
        <v>662</v>
      </c>
    </row>
    <row r="1904" spans="1:10" x14ac:dyDescent="0.25">
      <c r="A1904" s="1" t="s">
        <v>2807</v>
      </c>
      <c r="B1904" s="1" t="s">
        <v>229</v>
      </c>
      <c r="C1904" s="1" t="s">
        <v>850</v>
      </c>
      <c r="D1904" s="1" t="s">
        <v>902</v>
      </c>
      <c r="E1904" s="1" t="s">
        <v>739</v>
      </c>
      <c r="F1904" s="1" t="s">
        <v>36</v>
      </c>
      <c r="G1904" s="1" t="s">
        <v>1008</v>
      </c>
      <c r="H1904" s="1" t="s">
        <v>274</v>
      </c>
      <c r="I1904" s="1" t="s">
        <v>405</v>
      </c>
      <c r="J1904" s="1" t="s">
        <v>404</v>
      </c>
    </row>
    <row r="1905" spans="1:10" x14ac:dyDescent="0.25">
      <c r="A1905" s="1" t="s">
        <v>2808</v>
      </c>
      <c r="B1905" s="1" t="s">
        <v>229</v>
      </c>
      <c r="C1905" s="1" t="s">
        <v>752</v>
      </c>
      <c r="D1905" s="1" t="s">
        <v>976</v>
      </c>
      <c r="E1905" s="1" t="s">
        <v>384</v>
      </c>
      <c r="F1905" s="1" t="s">
        <v>36</v>
      </c>
      <c r="G1905" s="1" t="s">
        <v>1025</v>
      </c>
      <c r="H1905" s="1" t="s">
        <v>274</v>
      </c>
      <c r="I1905" s="1" t="s">
        <v>392</v>
      </c>
      <c r="J1905" s="1" t="s">
        <v>647</v>
      </c>
    </row>
    <row r="1906" spans="1:10" x14ac:dyDescent="0.25">
      <c r="A1906" s="1" t="s">
        <v>2809</v>
      </c>
      <c r="B1906" s="1" t="s">
        <v>235</v>
      </c>
      <c r="C1906" s="1" t="s">
        <v>649</v>
      </c>
      <c r="D1906" s="1" t="s">
        <v>976</v>
      </c>
      <c r="E1906" s="1" t="s">
        <v>223</v>
      </c>
      <c r="F1906" s="1" t="s">
        <v>36</v>
      </c>
      <c r="G1906" s="1" t="s">
        <v>994</v>
      </c>
      <c r="H1906" s="1" t="s">
        <v>238</v>
      </c>
      <c r="I1906" s="1" t="s">
        <v>392</v>
      </c>
      <c r="J1906" s="1" t="s">
        <v>402</v>
      </c>
    </row>
    <row r="1907" spans="1:10" x14ac:dyDescent="0.25">
      <c r="A1907" s="1" t="s">
        <v>2810</v>
      </c>
      <c r="B1907" s="1" t="s">
        <v>229</v>
      </c>
      <c r="C1907" s="1" t="s">
        <v>817</v>
      </c>
      <c r="D1907" s="1" t="s">
        <v>549</v>
      </c>
      <c r="E1907" s="1" t="s">
        <v>653</v>
      </c>
      <c r="F1907" s="1" t="s">
        <v>36</v>
      </c>
      <c r="G1907" s="1" t="s">
        <v>1050</v>
      </c>
      <c r="H1907" s="1" t="s">
        <v>212</v>
      </c>
      <c r="I1907" s="1" t="s">
        <v>405</v>
      </c>
      <c r="J1907" s="1" t="s">
        <v>660</v>
      </c>
    </row>
    <row r="1908" spans="1:10" x14ac:dyDescent="0.25">
      <c r="A1908" s="1" t="s">
        <v>2811</v>
      </c>
      <c r="B1908" s="1" t="s">
        <v>522</v>
      </c>
      <c r="C1908" s="1" t="s">
        <v>201</v>
      </c>
      <c r="D1908" s="1" t="s">
        <v>902</v>
      </c>
      <c r="E1908" s="1" t="s">
        <v>517</v>
      </c>
      <c r="F1908" s="1" t="s">
        <v>36</v>
      </c>
      <c r="G1908" s="1" t="s">
        <v>1006</v>
      </c>
      <c r="H1908" s="1" t="s">
        <v>238</v>
      </c>
      <c r="I1908" s="1" t="s">
        <v>392</v>
      </c>
      <c r="J1908" s="1" t="s">
        <v>666</v>
      </c>
    </row>
    <row r="1909" spans="1:10" x14ac:dyDescent="0.25">
      <c r="A1909" s="1" t="s">
        <v>2812</v>
      </c>
      <c r="B1909" s="1" t="s">
        <v>651</v>
      </c>
      <c r="C1909" s="1" t="s">
        <v>217</v>
      </c>
      <c r="D1909" s="1" t="s">
        <v>561</v>
      </c>
      <c r="E1909" s="1" t="s">
        <v>631</v>
      </c>
      <c r="F1909" s="1" t="s">
        <v>36</v>
      </c>
      <c r="G1909" s="1" t="s">
        <v>1006</v>
      </c>
      <c r="H1909" s="1" t="s">
        <v>238</v>
      </c>
      <c r="I1909" s="1" t="s">
        <v>405</v>
      </c>
      <c r="J1909" s="1" t="s">
        <v>983</v>
      </c>
    </row>
    <row r="1910" spans="1:10" x14ac:dyDescent="0.25">
      <c r="A1910" s="1" t="s">
        <v>2813</v>
      </c>
      <c r="B1910" s="1" t="s">
        <v>389</v>
      </c>
      <c r="C1910" s="1" t="s">
        <v>631</v>
      </c>
      <c r="D1910" s="1" t="s">
        <v>760</v>
      </c>
      <c r="E1910" s="1" t="s">
        <v>416</v>
      </c>
      <c r="F1910" s="1" t="s">
        <v>36</v>
      </c>
      <c r="G1910" s="1" t="s">
        <v>1027</v>
      </c>
      <c r="H1910" s="1" t="s">
        <v>238</v>
      </c>
      <c r="I1910" s="1" t="s">
        <v>405</v>
      </c>
      <c r="J1910" s="1" t="s">
        <v>407</v>
      </c>
    </row>
    <row r="1911" spans="1:10" x14ac:dyDescent="0.25">
      <c r="A1911" s="1" t="s">
        <v>2814</v>
      </c>
      <c r="B1911" s="1" t="s">
        <v>850</v>
      </c>
      <c r="C1911" s="1" t="s">
        <v>737</v>
      </c>
      <c r="D1911" s="1" t="s">
        <v>920</v>
      </c>
      <c r="E1911" s="1" t="s">
        <v>643</v>
      </c>
      <c r="F1911" s="1" t="s">
        <v>36</v>
      </c>
      <c r="G1911" s="1" t="s">
        <v>1008</v>
      </c>
      <c r="H1911" s="1" t="s">
        <v>212</v>
      </c>
      <c r="I1911" s="1" t="s">
        <v>405</v>
      </c>
      <c r="J1911" s="1" t="s">
        <v>408</v>
      </c>
    </row>
    <row r="1912" spans="1:10" x14ac:dyDescent="0.25">
      <c r="A1912" s="1" t="s">
        <v>2815</v>
      </c>
      <c r="B1912" s="1" t="s">
        <v>653</v>
      </c>
      <c r="C1912" s="1" t="s">
        <v>643</v>
      </c>
      <c r="D1912" s="1" t="s">
        <v>754</v>
      </c>
      <c r="E1912" s="1" t="s">
        <v>402</v>
      </c>
      <c r="F1912" s="1" t="s">
        <v>36</v>
      </c>
      <c r="G1912" s="1" t="s">
        <v>1004</v>
      </c>
      <c r="H1912" s="1" t="s">
        <v>392</v>
      </c>
      <c r="I1912" s="1" t="s">
        <v>205</v>
      </c>
      <c r="J1912" s="1" t="s">
        <v>419</v>
      </c>
    </row>
    <row r="1913" spans="1:10" x14ac:dyDescent="0.25">
      <c r="A1913" s="1" t="s">
        <v>2816</v>
      </c>
      <c r="B1913" s="1" t="s">
        <v>391</v>
      </c>
      <c r="C1913" s="1" t="s">
        <v>402</v>
      </c>
      <c r="D1913" s="1" t="s">
        <v>1048</v>
      </c>
      <c r="E1913" s="1" t="s">
        <v>404</v>
      </c>
      <c r="F1913" s="1" t="s">
        <v>36</v>
      </c>
      <c r="G1913" s="1" t="s">
        <v>1056</v>
      </c>
      <c r="H1913" s="1" t="s">
        <v>405</v>
      </c>
      <c r="I1913" s="1" t="s">
        <v>35</v>
      </c>
      <c r="J1913" s="1" t="s">
        <v>519</v>
      </c>
    </row>
    <row r="1914" spans="1:10" x14ac:dyDescent="0.25">
      <c r="A1914" s="1" t="s">
        <v>2817</v>
      </c>
      <c r="B1914" s="1" t="s">
        <v>391</v>
      </c>
      <c r="C1914" s="1" t="s">
        <v>647</v>
      </c>
      <c r="D1914" s="1" t="s">
        <v>860</v>
      </c>
      <c r="E1914" s="1" t="s">
        <v>404</v>
      </c>
      <c r="F1914" s="1" t="s">
        <v>36</v>
      </c>
      <c r="G1914" s="1" t="s">
        <v>1056</v>
      </c>
      <c r="H1914" s="1" t="s">
        <v>205</v>
      </c>
      <c r="I1914" s="1" t="s">
        <v>35</v>
      </c>
      <c r="J1914" s="1" t="s">
        <v>519</v>
      </c>
    </row>
    <row r="1915" spans="1:10" x14ac:dyDescent="0.25">
      <c r="A1915" s="1" t="s">
        <v>2818</v>
      </c>
      <c r="B1915" s="1" t="s">
        <v>850</v>
      </c>
      <c r="C1915" s="1" t="s">
        <v>631</v>
      </c>
      <c r="D1915" s="1" t="s">
        <v>1024</v>
      </c>
      <c r="E1915" s="1" t="s">
        <v>198</v>
      </c>
      <c r="F1915" s="1" t="s">
        <v>36</v>
      </c>
      <c r="G1915" s="1" t="s">
        <v>1056</v>
      </c>
      <c r="H1915" s="1" t="s">
        <v>205</v>
      </c>
      <c r="I1915" s="1" t="s">
        <v>35</v>
      </c>
      <c r="J1915" s="1" t="s">
        <v>425</v>
      </c>
    </row>
    <row r="1916" spans="1:10" x14ac:dyDescent="0.25">
      <c r="A1916" s="1" t="s">
        <v>2819</v>
      </c>
      <c r="B1916" s="1" t="s">
        <v>380</v>
      </c>
      <c r="C1916" s="1" t="s">
        <v>223</v>
      </c>
      <c r="D1916" s="1" t="s">
        <v>549</v>
      </c>
      <c r="E1916" s="1" t="s">
        <v>655</v>
      </c>
      <c r="F1916" s="1" t="s">
        <v>36</v>
      </c>
      <c r="G1916" s="1" t="s">
        <v>959</v>
      </c>
      <c r="H1916" s="1" t="s">
        <v>405</v>
      </c>
      <c r="I1916" s="1" t="s">
        <v>35</v>
      </c>
      <c r="J1916" s="1" t="s">
        <v>671</v>
      </c>
    </row>
    <row r="1917" spans="1:10" x14ac:dyDescent="0.25">
      <c r="A1917" s="1" t="s">
        <v>2820</v>
      </c>
      <c r="B1917" s="1" t="s">
        <v>508</v>
      </c>
      <c r="C1917" s="1" t="s">
        <v>380</v>
      </c>
      <c r="D1917" s="1" t="s">
        <v>976</v>
      </c>
      <c r="E1917" s="1" t="s">
        <v>398</v>
      </c>
      <c r="F1917" s="1" t="s">
        <v>36</v>
      </c>
      <c r="G1917" s="1" t="s">
        <v>959</v>
      </c>
      <c r="H1917" s="1" t="s">
        <v>274</v>
      </c>
      <c r="I1917" s="1" t="s">
        <v>405</v>
      </c>
      <c r="J1917" s="1" t="s">
        <v>666</v>
      </c>
    </row>
    <row r="1918" spans="1:10" x14ac:dyDescent="0.25">
      <c r="A1918" s="1" t="s">
        <v>2821</v>
      </c>
      <c r="B1918" s="1" t="s">
        <v>442</v>
      </c>
      <c r="C1918" s="1" t="s">
        <v>508</v>
      </c>
      <c r="D1918" s="1" t="s">
        <v>543</v>
      </c>
      <c r="E1918" s="1" t="s">
        <v>886</v>
      </c>
      <c r="F1918" s="1" t="s">
        <v>36</v>
      </c>
      <c r="G1918" s="1" t="s">
        <v>1138</v>
      </c>
      <c r="H1918" s="1" t="s">
        <v>219</v>
      </c>
      <c r="I1918" s="1" t="s">
        <v>212</v>
      </c>
      <c r="J1918" s="1" t="s">
        <v>404</v>
      </c>
    </row>
    <row r="1919" spans="1:10" x14ac:dyDescent="0.25">
      <c r="A1919" s="1" t="s">
        <v>2822</v>
      </c>
      <c r="B1919" s="1" t="s">
        <v>746</v>
      </c>
      <c r="C1919" s="1" t="s">
        <v>633</v>
      </c>
      <c r="D1919" s="1" t="s">
        <v>1211</v>
      </c>
      <c r="E1919" s="1" t="s">
        <v>651</v>
      </c>
      <c r="F1919" s="1" t="s">
        <v>36</v>
      </c>
      <c r="G1919" s="1" t="s">
        <v>1006</v>
      </c>
      <c r="H1919" s="1" t="s">
        <v>204</v>
      </c>
      <c r="I1919" s="1" t="s">
        <v>212</v>
      </c>
      <c r="J1919" s="1" t="s">
        <v>660</v>
      </c>
    </row>
    <row r="1920" spans="1:10" x14ac:dyDescent="0.25">
      <c r="A1920" s="1" t="s">
        <v>2823</v>
      </c>
      <c r="B1920" s="1" t="s">
        <v>636</v>
      </c>
      <c r="C1920" s="1" t="s">
        <v>359</v>
      </c>
      <c r="D1920" s="1" t="s">
        <v>591</v>
      </c>
      <c r="E1920" s="1" t="s">
        <v>504</v>
      </c>
      <c r="F1920" s="1" t="s">
        <v>36</v>
      </c>
      <c r="G1920" s="1" t="s">
        <v>1006</v>
      </c>
      <c r="H1920" s="1" t="s">
        <v>231</v>
      </c>
      <c r="I1920" s="1" t="s">
        <v>238</v>
      </c>
      <c r="J1920" s="1" t="s">
        <v>647</v>
      </c>
    </row>
    <row r="1921" spans="1:10" x14ac:dyDescent="0.25">
      <c r="A1921" s="1" t="s">
        <v>2824</v>
      </c>
      <c r="B1921" s="1" t="s">
        <v>723</v>
      </c>
      <c r="C1921" s="1" t="s">
        <v>470</v>
      </c>
      <c r="D1921" s="1" t="s">
        <v>595</v>
      </c>
      <c r="E1921" s="1" t="s">
        <v>373</v>
      </c>
      <c r="F1921" s="1" t="s">
        <v>36</v>
      </c>
      <c r="G1921" s="1" t="s">
        <v>957</v>
      </c>
      <c r="H1921" s="1" t="s">
        <v>231</v>
      </c>
      <c r="I1921" s="1" t="s">
        <v>238</v>
      </c>
      <c r="J1921" s="1" t="s">
        <v>660</v>
      </c>
    </row>
    <row r="1922" spans="1:10" x14ac:dyDescent="0.25">
      <c r="A1922" s="1" t="s">
        <v>2825</v>
      </c>
      <c r="B1922" s="1" t="s">
        <v>368</v>
      </c>
      <c r="C1922" s="1" t="s">
        <v>334</v>
      </c>
      <c r="D1922" s="1" t="s">
        <v>556</v>
      </c>
      <c r="E1922" s="1" t="s">
        <v>505</v>
      </c>
      <c r="F1922" s="1" t="s">
        <v>36</v>
      </c>
      <c r="G1922" s="1" t="s">
        <v>2219</v>
      </c>
      <c r="H1922" s="1" t="s">
        <v>231</v>
      </c>
      <c r="I1922" s="1" t="s">
        <v>212</v>
      </c>
      <c r="J1922" s="1" t="s">
        <v>647</v>
      </c>
    </row>
    <row r="1923" spans="1:10" x14ac:dyDescent="0.25">
      <c r="A1923" s="1" t="s">
        <v>2826</v>
      </c>
      <c r="B1923" s="1" t="s">
        <v>455</v>
      </c>
      <c r="C1923" s="1" t="s">
        <v>371</v>
      </c>
      <c r="D1923" s="1" t="s">
        <v>311</v>
      </c>
      <c r="E1923" s="1" t="s">
        <v>674</v>
      </c>
      <c r="F1923" s="1" t="s">
        <v>36</v>
      </c>
      <c r="G1923" s="1" t="s">
        <v>955</v>
      </c>
      <c r="H1923" s="1" t="s">
        <v>231</v>
      </c>
      <c r="I1923" s="1" t="s">
        <v>238</v>
      </c>
      <c r="J1923" s="1" t="s">
        <v>693</v>
      </c>
    </row>
    <row r="1924" spans="1:10" x14ac:dyDescent="0.25">
      <c r="A1924" s="1" t="s">
        <v>2827</v>
      </c>
      <c r="B1924" s="1" t="s">
        <v>367</v>
      </c>
      <c r="C1924" s="1" t="s">
        <v>215</v>
      </c>
      <c r="D1924" s="1" t="s">
        <v>87</v>
      </c>
      <c r="E1924" s="1" t="s">
        <v>470</v>
      </c>
      <c r="F1924" s="1" t="s">
        <v>36</v>
      </c>
      <c r="G1924" s="1" t="s">
        <v>1362</v>
      </c>
      <c r="H1924" s="1" t="s">
        <v>231</v>
      </c>
      <c r="I1924" s="1" t="s">
        <v>238</v>
      </c>
      <c r="J1924" s="1" t="s">
        <v>663</v>
      </c>
    </row>
    <row r="1925" spans="1:10" x14ac:dyDescent="0.25">
      <c r="A1925" s="1" t="s">
        <v>2828</v>
      </c>
      <c r="B1925" s="1" t="s">
        <v>222</v>
      </c>
      <c r="C1925" s="1" t="s">
        <v>241</v>
      </c>
      <c r="D1925" s="1" t="s">
        <v>341</v>
      </c>
      <c r="E1925" s="1" t="s">
        <v>532</v>
      </c>
      <c r="F1925" s="1" t="s">
        <v>36</v>
      </c>
      <c r="G1925" s="1" t="s">
        <v>1176</v>
      </c>
      <c r="H1925" s="1" t="s">
        <v>204</v>
      </c>
      <c r="I1925" s="1" t="s">
        <v>212</v>
      </c>
      <c r="J1925" s="1" t="s">
        <v>693</v>
      </c>
    </row>
    <row r="1926" spans="1:10" x14ac:dyDescent="0.25">
      <c r="A1926" s="1" t="s">
        <v>2829</v>
      </c>
      <c r="B1926" s="1" t="s">
        <v>344</v>
      </c>
      <c r="C1926" s="1" t="s">
        <v>627</v>
      </c>
      <c r="D1926" s="1" t="s">
        <v>589</v>
      </c>
      <c r="E1926" s="1" t="s">
        <v>337</v>
      </c>
      <c r="F1926" s="1" t="s">
        <v>36</v>
      </c>
      <c r="G1926" s="1" t="s">
        <v>1173</v>
      </c>
      <c r="H1926" s="1" t="s">
        <v>231</v>
      </c>
      <c r="I1926" s="1" t="s">
        <v>212</v>
      </c>
      <c r="J1926" s="1" t="s">
        <v>660</v>
      </c>
    </row>
    <row r="1927" spans="1:10" x14ac:dyDescent="0.25">
      <c r="A1927" s="1" t="s">
        <v>2830</v>
      </c>
      <c r="B1927" s="1" t="s">
        <v>127</v>
      </c>
      <c r="C1927" s="1" t="s">
        <v>60</v>
      </c>
      <c r="D1927" s="1" t="s">
        <v>286</v>
      </c>
      <c r="E1927" s="1" t="s">
        <v>483</v>
      </c>
      <c r="F1927" s="1" t="s">
        <v>36</v>
      </c>
      <c r="G1927" s="1" t="s">
        <v>1358</v>
      </c>
      <c r="H1927" s="1" t="s">
        <v>219</v>
      </c>
      <c r="I1927" s="1" t="s">
        <v>212</v>
      </c>
      <c r="J1927" s="1" t="s">
        <v>693</v>
      </c>
    </row>
    <row r="1928" spans="1:10" x14ac:dyDescent="0.25">
      <c r="A1928" s="1" t="s">
        <v>2831</v>
      </c>
      <c r="B1928" s="1" t="s">
        <v>175</v>
      </c>
      <c r="C1928" s="1" t="s">
        <v>937</v>
      </c>
      <c r="D1928" s="1" t="s">
        <v>489</v>
      </c>
      <c r="E1928" s="1" t="s">
        <v>539</v>
      </c>
      <c r="F1928" s="1" t="s">
        <v>36</v>
      </c>
      <c r="G1928" s="1" t="s">
        <v>1176</v>
      </c>
      <c r="H1928" s="1" t="s">
        <v>231</v>
      </c>
      <c r="I1928" s="1" t="s">
        <v>212</v>
      </c>
      <c r="J1928" s="1" t="s">
        <v>663</v>
      </c>
    </row>
    <row r="1929" spans="1:10" x14ac:dyDescent="0.25">
      <c r="A1929" s="1" t="s">
        <v>2832</v>
      </c>
      <c r="B1929" s="1" t="s">
        <v>76</v>
      </c>
      <c r="C1929" s="1" t="s">
        <v>568</v>
      </c>
      <c r="D1929" s="1" t="s">
        <v>640</v>
      </c>
      <c r="E1929" s="1" t="s">
        <v>539</v>
      </c>
      <c r="F1929" s="1" t="s">
        <v>36</v>
      </c>
      <c r="G1929" s="1" t="s">
        <v>1754</v>
      </c>
      <c r="H1929" s="1" t="s">
        <v>283</v>
      </c>
      <c r="I1929" s="1" t="s">
        <v>238</v>
      </c>
      <c r="J1929" s="1" t="s">
        <v>407</v>
      </c>
    </row>
    <row r="1930" spans="1:10" x14ac:dyDescent="0.25">
      <c r="A1930" s="1" t="s">
        <v>2833</v>
      </c>
      <c r="B1930" s="1" t="s">
        <v>67</v>
      </c>
      <c r="C1930" s="1" t="s">
        <v>558</v>
      </c>
      <c r="D1930" s="1" t="s">
        <v>383</v>
      </c>
      <c r="E1930" s="1" t="s">
        <v>623</v>
      </c>
      <c r="F1930" s="1" t="s">
        <v>36</v>
      </c>
      <c r="G1930" s="1" t="s">
        <v>1524</v>
      </c>
      <c r="H1930" s="1" t="s">
        <v>231</v>
      </c>
      <c r="I1930" s="1" t="s">
        <v>238</v>
      </c>
      <c r="J1930" s="1" t="s">
        <v>983</v>
      </c>
    </row>
    <row r="1931" spans="1:10" x14ac:dyDescent="0.25">
      <c r="A1931" s="1" t="s">
        <v>2834</v>
      </c>
      <c r="B1931" s="1" t="s">
        <v>45</v>
      </c>
      <c r="C1931" s="1" t="s">
        <v>1043</v>
      </c>
      <c r="D1931" s="1" t="s">
        <v>389</v>
      </c>
      <c r="E1931" s="1" t="s">
        <v>300</v>
      </c>
      <c r="F1931" s="1" t="s">
        <v>36</v>
      </c>
      <c r="G1931" s="1" t="s">
        <v>1364</v>
      </c>
      <c r="H1931" s="1" t="s">
        <v>204</v>
      </c>
      <c r="I1931" s="1" t="s">
        <v>238</v>
      </c>
      <c r="J1931" s="1" t="s">
        <v>668</v>
      </c>
    </row>
    <row r="1932" spans="1:10" x14ac:dyDescent="0.25">
      <c r="A1932" s="1" t="s">
        <v>2835</v>
      </c>
      <c r="B1932" s="1" t="s">
        <v>84</v>
      </c>
      <c r="C1932" s="1" t="s">
        <v>1341</v>
      </c>
      <c r="D1932" s="1" t="s">
        <v>217</v>
      </c>
      <c r="E1932" s="1" t="s">
        <v>367</v>
      </c>
      <c r="F1932" s="1" t="s">
        <v>36</v>
      </c>
      <c r="G1932" s="1" t="s">
        <v>1743</v>
      </c>
      <c r="H1932" s="1" t="s">
        <v>219</v>
      </c>
      <c r="I1932" s="1" t="s">
        <v>212</v>
      </c>
      <c r="J1932" s="1" t="s">
        <v>671</v>
      </c>
    </row>
    <row r="1933" spans="1:10" x14ac:dyDescent="0.25">
      <c r="A1933" s="1" t="s">
        <v>2836</v>
      </c>
      <c r="B1933" s="1" t="s">
        <v>145</v>
      </c>
      <c r="C1933" s="1" t="s">
        <v>2141</v>
      </c>
      <c r="D1933" s="1" t="s">
        <v>660</v>
      </c>
      <c r="E1933" s="1" t="s">
        <v>453</v>
      </c>
      <c r="F1933" s="1" t="s">
        <v>36</v>
      </c>
      <c r="G1933" s="1" t="s">
        <v>2219</v>
      </c>
      <c r="H1933" s="1" t="s">
        <v>231</v>
      </c>
      <c r="I1933" s="1" t="s">
        <v>212</v>
      </c>
      <c r="J1933" s="1" t="s">
        <v>621</v>
      </c>
    </row>
    <row r="1934" spans="1:10" x14ac:dyDescent="0.25">
      <c r="A1934" s="1" t="s">
        <v>2837</v>
      </c>
      <c r="B1934" s="1" t="s">
        <v>1085</v>
      </c>
      <c r="C1934" s="1" t="s">
        <v>2838</v>
      </c>
      <c r="D1934" s="1" t="s">
        <v>668</v>
      </c>
      <c r="E1934" s="1" t="s">
        <v>253</v>
      </c>
      <c r="F1934" s="1" t="s">
        <v>36</v>
      </c>
      <c r="G1934" s="1" t="s">
        <v>2219</v>
      </c>
      <c r="H1934" s="1" t="s">
        <v>204</v>
      </c>
      <c r="I1934" s="1" t="s">
        <v>392</v>
      </c>
      <c r="J1934" s="1" t="s">
        <v>40</v>
      </c>
    </row>
    <row r="1935" spans="1:10" x14ac:dyDescent="0.25">
      <c r="A1935" s="1" t="s">
        <v>2839</v>
      </c>
      <c r="B1935" s="1" t="s">
        <v>1206</v>
      </c>
      <c r="C1935" s="1" t="s">
        <v>2840</v>
      </c>
      <c r="D1935" s="1" t="s">
        <v>704</v>
      </c>
      <c r="E1935" s="1" t="s">
        <v>514</v>
      </c>
      <c r="F1935" s="1" t="s">
        <v>36</v>
      </c>
      <c r="G1935" s="1" t="s">
        <v>1362</v>
      </c>
      <c r="H1935" s="1" t="s">
        <v>204</v>
      </c>
      <c r="I1935" s="1" t="s">
        <v>392</v>
      </c>
      <c r="J1935" s="1" t="s">
        <v>432</v>
      </c>
    </row>
    <row r="1936" spans="1:10" x14ac:dyDescent="0.25">
      <c r="A1936" s="1" t="s">
        <v>2841</v>
      </c>
      <c r="B1936" s="1" t="s">
        <v>610</v>
      </c>
      <c r="C1936" s="1" t="s">
        <v>2842</v>
      </c>
      <c r="D1936" s="1" t="s">
        <v>113</v>
      </c>
      <c r="E1936" s="1" t="s">
        <v>344</v>
      </c>
      <c r="F1936" s="1" t="s">
        <v>36</v>
      </c>
      <c r="G1936" s="1" t="s">
        <v>1743</v>
      </c>
      <c r="H1936" s="1" t="s">
        <v>219</v>
      </c>
      <c r="I1936" s="1" t="s">
        <v>212</v>
      </c>
      <c r="J1936" s="1" t="s">
        <v>48</v>
      </c>
    </row>
    <row r="1937" spans="1:10" x14ac:dyDescent="0.25">
      <c r="A1937" s="1" t="s">
        <v>2843</v>
      </c>
      <c r="B1937" s="1" t="s">
        <v>340</v>
      </c>
      <c r="C1937" s="1" t="s">
        <v>2844</v>
      </c>
      <c r="D1937" s="1" t="s">
        <v>167</v>
      </c>
      <c r="E1937" s="1" t="s">
        <v>65</v>
      </c>
      <c r="F1937" s="1" t="s">
        <v>36</v>
      </c>
      <c r="G1937" s="1" t="s">
        <v>1364</v>
      </c>
      <c r="H1937" s="1" t="s">
        <v>237</v>
      </c>
      <c r="I1937" s="1" t="s">
        <v>238</v>
      </c>
      <c r="J1937" s="1" t="s">
        <v>48</v>
      </c>
    </row>
    <row r="1938" spans="1:10" x14ac:dyDescent="0.25">
      <c r="A1938" s="1" t="s">
        <v>2845</v>
      </c>
      <c r="B1938" s="1" t="s">
        <v>285</v>
      </c>
      <c r="C1938" s="1" t="s">
        <v>2846</v>
      </c>
      <c r="D1938" s="1" t="s">
        <v>125</v>
      </c>
      <c r="E1938" s="1" t="s">
        <v>133</v>
      </c>
      <c r="F1938" s="1" t="s">
        <v>36</v>
      </c>
      <c r="G1938" s="1" t="s">
        <v>974</v>
      </c>
      <c r="H1938" s="1" t="s">
        <v>204</v>
      </c>
      <c r="I1938" s="1" t="s">
        <v>212</v>
      </c>
      <c r="J1938" s="1" t="s">
        <v>61</v>
      </c>
    </row>
    <row r="1939" spans="1:10" x14ac:dyDescent="0.25">
      <c r="A1939" s="1" t="s">
        <v>2847</v>
      </c>
      <c r="B1939" s="1" t="s">
        <v>294</v>
      </c>
      <c r="C1939" s="1" t="s">
        <v>2848</v>
      </c>
      <c r="D1939" s="1" t="s">
        <v>72</v>
      </c>
      <c r="E1939" s="1" t="s">
        <v>45</v>
      </c>
      <c r="F1939" s="1" t="s">
        <v>36</v>
      </c>
      <c r="G1939" s="1" t="s">
        <v>1173</v>
      </c>
      <c r="H1939" s="1" t="s">
        <v>237</v>
      </c>
      <c r="I1939" s="1" t="s">
        <v>392</v>
      </c>
      <c r="J1939" s="1" t="s">
        <v>48</v>
      </c>
    </row>
    <row r="1940" spans="1:10" x14ac:dyDescent="0.25">
      <c r="A1940" s="1" t="s">
        <v>2849</v>
      </c>
      <c r="B1940" s="1" t="s">
        <v>527</v>
      </c>
      <c r="C1940" s="1" t="s">
        <v>2848</v>
      </c>
      <c r="D1940" s="1" t="s">
        <v>185</v>
      </c>
      <c r="E1940" s="1" t="s">
        <v>60</v>
      </c>
      <c r="F1940" s="1" t="s">
        <v>36</v>
      </c>
      <c r="G1940" s="1" t="s">
        <v>1056</v>
      </c>
      <c r="H1940" s="1" t="s">
        <v>273</v>
      </c>
      <c r="I1940" s="1" t="s">
        <v>238</v>
      </c>
      <c r="J1940" s="1" t="s">
        <v>54</v>
      </c>
    </row>
    <row r="1941" spans="1:10" x14ac:dyDescent="0.25">
      <c r="A1941" s="1" t="s">
        <v>2850</v>
      </c>
      <c r="B1941" s="1" t="s">
        <v>294</v>
      </c>
      <c r="C1941" s="1" t="s">
        <v>2851</v>
      </c>
      <c r="D1941" s="1" t="s">
        <v>80</v>
      </c>
      <c r="E1941" s="1" t="s">
        <v>87</v>
      </c>
      <c r="F1941" s="1" t="s">
        <v>36</v>
      </c>
      <c r="G1941" s="1" t="s">
        <v>1014</v>
      </c>
      <c r="H1941" s="1" t="s">
        <v>261</v>
      </c>
      <c r="I1941" s="1" t="s">
        <v>274</v>
      </c>
      <c r="J1941" s="1" t="s">
        <v>63</v>
      </c>
    </row>
    <row r="1942" spans="1:10" x14ac:dyDescent="0.25">
      <c r="A1942" s="1" t="s">
        <v>2852</v>
      </c>
      <c r="B1942" s="1" t="s">
        <v>1233</v>
      </c>
      <c r="C1942" s="1" t="s">
        <v>2853</v>
      </c>
      <c r="D1942" s="1" t="s">
        <v>82</v>
      </c>
      <c r="E1942" s="1" t="s">
        <v>115</v>
      </c>
      <c r="F1942" s="1" t="s">
        <v>36</v>
      </c>
      <c r="G1942" s="1" t="s">
        <v>1258</v>
      </c>
      <c r="H1942" s="1" t="s">
        <v>237</v>
      </c>
      <c r="I1942" s="1" t="s">
        <v>274</v>
      </c>
      <c r="J1942" s="1" t="s">
        <v>68</v>
      </c>
    </row>
    <row r="1943" spans="1:10" x14ac:dyDescent="0.25">
      <c r="A1943" s="1" t="s">
        <v>2854</v>
      </c>
      <c r="B1943" s="1" t="s">
        <v>731</v>
      </c>
      <c r="C1943" s="1" t="s">
        <v>2855</v>
      </c>
      <c r="D1943" s="1" t="s">
        <v>280</v>
      </c>
      <c r="E1943" s="1" t="s">
        <v>97</v>
      </c>
      <c r="F1943" s="1" t="s">
        <v>36</v>
      </c>
      <c r="G1943" s="1" t="s">
        <v>1180</v>
      </c>
      <c r="H1943" s="1" t="s">
        <v>237</v>
      </c>
      <c r="I1943" s="1" t="s">
        <v>274</v>
      </c>
      <c r="J1943" s="1" t="s">
        <v>431</v>
      </c>
    </row>
    <row r="1944" spans="1:10" x14ac:dyDescent="0.25">
      <c r="A1944" s="1" t="s">
        <v>2856</v>
      </c>
      <c r="B1944" s="1" t="s">
        <v>298</v>
      </c>
      <c r="C1944" s="1" t="s">
        <v>2857</v>
      </c>
      <c r="D1944" s="1" t="s">
        <v>257</v>
      </c>
      <c r="E1944" s="1" t="s">
        <v>148</v>
      </c>
      <c r="F1944" s="1" t="s">
        <v>36</v>
      </c>
      <c r="G1944" s="1" t="s">
        <v>1190</v>
      </c>
      <c r="H1944" s="1" t="s">
        <v>237</v>
      </c>
      <c r="I1944" s="1" t="s">
        <v>238</v>
      </c>
      <c r="J1944" s="1" t="s">
        <v>52</v>
      </c>
    </row>
    <row r="1945" spans="1:10" x14ac:dyDescent="0.25">
      <c r="A1945" s="1" t="s">
        <v>2858</v>
      </c>
      <c r="B1945" s="1" t="s">
        <v>325</v>
      </c>
      <c r="C1945" s="1" t="s">
        <v>2859</v>
      </c>
      <c r="D1945" s="1" t="s">
        <v>346</v>
      </c>
      <c r="E1945" s="1" t="s">
        <v>148</v>
      </c>
      <c r="F1945" s="1" t="s">
        <v>36</v>
      </c>
      <c r="G1945" s="1" t="s">
        <v>1031</v>
      </c>
      <c r="H1945" s="1" t="s">
        <v>273</v>
      </c>
      <c r="I1945" s="1" t="s">
        <v>238</v>
      </c>
      <c r="J1945" s="1" t="s">
        <v>54</v>
      </c>
    </row>
    <row r="1946" spans="1:10" x14ac:dyDescent="0.25">
      <c r="A1946" s="1" t="s">
        <v>2860</v>
      </c>
      <c r="B1946" s="1" t="s">
        <v>299</v>
      </c>
      <c r="C1946" s="1" t="s">
        <v>2861</v>
      </c>
      <c r="D1946" s="1" t="s">
        <v>275</v>
      </c>
      <c r="E1946" s="1" t="s">
        <v>145</v>
      </c>
      <c r="F1946" s="1" t="s">
        <v>36</v>
      </c>
      <c r="G1946" s="1" t="s">
        <v>1258</v>
      </c>
      <c r="H1946" s="1" t="s">
        <v>237</v>
      </c>
      <c r="I1946" s="1" t="s">
        <v>212</v>
      </c>
      <c r="J1946" s="1" t="s">
        <v>61</v>
      </c>
    </row>
    <row r="1947" spans="1:10" x14ac:dyDescent="0.25">
      <c r="A1947" s="1" t="s">
        <v>2862</v>
      </c>
      <c r="B1947" s="1" t="s">
        <v>1078</v>
      </c>
      <c r="C1947" s="1" t="s">
        <v>2253</v>
      </c>
      <c r="D1947" s="1" t="s">
        <v>2542</v>
      </c>
      <c r="E1947" s="1" t="s">
        <v>156</v>
      </c>
      <c r="F1947" s="1" t="s">
        <v>1361</v>
      </c>
      <c r="G1947" s="1" t="s">
        <v>1004</v>
      </c>
      <c r="H1947" s="1" t="s">
        <v>283</v>
      </c>
      <c r="I1947" s="1" t="s">
        <v>274</v>
      </c>
      <c r="J1947" s="1" t="s">
        <v>74</v>
      </c>
    </row>
    <row r="1948" spans="1:10" x14ac:dyDescent="0.25">
      <c r="A1948" s="1" t="s">
        <v>2863</v>
      </c>
      <c r="B1948" s="1" t="s">
        <v>11</v>
      </c>
      <c r="C1948" s="1" t="s">
        <v>1335</v>
      </c>
      <c r="D1948" s="1" t="s">
        <v>171</v>
      </c>
      <c r="E1948" s="1" t="s">
        <v>180</v>
      </c>
      <c r="F1948" s="1" t="s">
        <v>36</v>
      </c>
      <c r="G1948" s="1" t="s">
        <v>1370</v>
      </c>
      <c r="H1948" s="1" t="s">
        <v>283</v>
      </c>
      <c r="I1948" s="1" t="s">
        <v>274</v>
      </c>
      <c r="J1948" s="1" t="s">
        <v>107</v>
      </c>
    </row>
    <row r="1949" spans="1:10" x14ac:dyDescent="0.25">
      <c r="A1949" s="1" t="s">
        <v>2864</v>
      </c>
      <c r="B1949" s="1" t="s">
        <v>11</v>
      </c>
      <c r="C1949" s="1" t="s">
        <v>2152</v>
      </c>
      <c r="D1949" s="1" t="s">
        <v>114</v>
      </c>
      <c r="E1949" s="1" t="s">
        <v>152</v>
      </c>
      <c r="F1949" s="1" t="s">
        <v>36</v>
      </c>
      <c r="G1949" s="1" t="s">
        <v>1368</v>
      </c>
      <c r="H1949" s="1" t="s">
        <v>261</v>
      </c>
      <c r="I1949" s="1" t="s">
        <v>274</v>
      </c>
      <c r="J1949" s="1" t="s">
        <v>98</v>
      </c>
    </row>
    <row r="1950" spans="1:10" x14ac:dyDescent="0.25">
      <c r="A1950" s="1" t="s">
        <v>2865</v>
      </c>
      <c r="B1950" s="1" t="s">
        <v>11</v>
      </c>
      <c r="C1950" s="1" t="s">
        <v>1761</v>
      </c>
      <c r="D1950" s="1" t="s">
        <v>2866</v>
      </c>
      <c r="E1950" s="1" t="s">
        <v>148</v>
      </c>
      <c r="F1950" s="1" t="s">
        <v>36</v>
      </c>
      <c r="G1950" s="1" t="s">
        <v>1372</v>
      </c>
      <c r="H1950" s="1" t="s">
        <v>273</v>
      </c>
      <c r="I1950" s="1" t="s">
        <v>219</v>
      </c>
      <c r="J1950" s="1" t="s">
        <v>128</v>
      </c>
    </row>
    <row r="1951" spans="1:10" x14ac:dyDescent="0.25">
      <c r="A1951" s="1" t="s">
        <v>2867</v>
      </c>
      <c r="B1951" s="1" t="s">
        <v>11</v>
      </c>
      <c r="C1951" s="1" t="s">
        <v>2746</v>
      </c>
      <c r="D1951" s="1" t="s">
        <v>158</v>
      </c>
      <c r="E1951" s="1" t="s">
        <v>1085</v>
      </c>
      <c r="F1951" s="1" t="s">
        <v>36</v>
      </c>
      <c r="G1951" s="1" t="s">
        <v>1531</v>
      </c>
      <c r="H1951" s="1" t="s">
        <v>231</v>
      </c>
      <c r="I1951" s="1" t="s">
        <v>238</v>
      </c>
      <c r="J1951" s="1" t="s">
        <v>162</v>
      </c>
    </row>
    <row r="1952" spans="1:10" x14ac:dyDescent="0.25">
      <c r="A1952" s="1" t="s">
        <v>2868</v>
      </c>
      <c r="B1952" s="1" t="s">
        <v>11</v>
      </c>
      <c r="C1952" s="1" t="s">
        <v>2869</v>
      </c>
      <c r="D1952" s="1" t="s">
        <v>150</v>
      </c>
      <c r="E1952" s="1" t="s">
        <v>315</v>
      </c>
      <c r="F1952" s="1" t="s">
        <v>36</v>
      </c>
      <c r="G1952" s="1" t="s">
        <v>1358</v>
      </c>
      <c r="H1952" s="1" t="s">
        <v>273</v>
      </c>
      <c r="I1952" s="1" t="s">
        <v>274</v>
      </c>
      <c r="J1952" s="1" t="s">
        <v>130</v>
      </c>
    </row>
    <row r="1953" spans="1:10" x14ac:dyDescent="0.25">
      <c r="A1953" s="1" t="s">
        <v>2870</v>
      </c>
      <c r="B1953" s="1" t="s">
        <v>11</v>
      </c>
      <c r="C1953" s="1" t="s">
        <v>2871</v>
      </c>
      <c r="D1953" s="1" t="s">
        <v>157</v>
      </c>
      <c r="E1953" s="1" t="s">
        <v>315</v>
      </c>
      <c r="F1953" s="1" t="s">
        <v>36</v>
      </c>
      <c r="G1953" s="1" t="s">
        <v>1461</v>
      </c>
      <c r="H1953" s="1" t="s">
        <v>273</v>
      </c>
      <c r="I1953" s="1" t="s">
        <v>274</v>
      </c>
      <c r="J1953" s="1" t="s">
        <v>125</v>
      </c>
    </row>
    <row r="1954" spans="1:10" x14ac:dyDescent="0.25">
      <c r="A1954" s="1" t="s">
        <v>2872</v>
      </c>
      <c r="B1954" s="1" t="s">
        <v>11</v>
      </c>
      <c r="C1954" s="1" t="s">
        <v>2538</v>
      </c>
      <c r="D1954" s="1" t="s">
        <v>136</v>
      </c>
      <c r="E1954" s="1" t="s">
        <v>1206</v>
      </c>
      <c r="F1954" s="1" t="s">
        <v>36</v>
      </c>
      <c r="G1954" s="1" t="s">
        <v>1939</v>
      </c>
      <c r="H1954" s="1" t="s">
        <v>204</v>
      </c>
      <c r="I1954" s="1" t="s">
        <v>212</v>
      </c>
      <c r="J1954" s="1" t="s">
        <v>104</v>
      </c>
    </row>
    <row r="1955" spans="1:10" x14ac:dyDescent="0.25">
      <c r="A1955" s="1" t="s">
        <v>2873</v>
      </c>
      <c r="B1955" s="1" t="s">
        <v>11</v>
      </c>
      <c r="C1955" s="1" t="s">
        <v>2874</v>
      </c>
      <c r="D1955" s="1" t="s">
        <v>161</v>
      </c>
      <c r="E1955" s="1" t="s">
        <v>792</v>
      </c>
      <c r="F1955" s="1" t="s">
        <v>36</v>
      </c>
      <c r="G1955" s="1" t="s">
        <v>1804</v>
      </c>
      <c r="H1955" s="1" t="s">
        <v>283</v>
      </c>
      <c r="I1955" s="1" t="s">
        <v>274</v>
      </c>
      <c r="J1955" s="1" t="s">
        <v>120</v>
      </c>
    </row>
    <row r="1956" spans="1:10" x14ac:dyDescent="0.25">
      <c r="A1956" s="1" t="s">
        <v>2875</v>
      </c>
      <c r="B1956" s="1" t="s">
        <v>11</v>
      </c>
      <c r="C1956" s="1" t="s">
        <v>2876</v>
      </c>
      <c r="D1956" s="1" t="s">
        <v>142</v>
      </c>
      <c r="E1956" s="1" t="s">
        <v>153</v>
      </c>
      <c r="F1956" s="1" t="s">
        <v>36</v>
      </c>
      <c r="G1956" s="1" t="s">
        <v>1368</v>
      </c>
      <c r="H1956" s="1" t="s">
        <v>283</v>
      </c>
      <c r="I1956" s="1" t="s">
        <v>274</v>
      </c>
      <c r="J1956" s="1" t="s">
        <v>49</v>
      </c>
    </row>
    <row r="1957" spans="1:10" x14ac:dyDescent="0.25">
      <c r="A1957" s="1" t="s">
        <v>2877</v>
      </c>
      <c r="B1957" s="1" t="s">
        <v>11</v>
      </c>
      <c r="C1957" s="1" t="s">
        <v>2746</v>
      </c>
      <c r="D1957" s="1" t="s">
        <v>184</v>
      </c>
      <c r="E1957" s="1" t="s">
        <v>149</v>
      </c>
      <c r="F1957" s="1" t="s">
        <v>36</v>
      </c>
      <c r="G1957" s="1" t="s">
        <v>1368</v>
      </c>
      <c r="H1957" s="1" t="s">
        <v>261</v>
      </c>
      <c r="I1957" s="1" t="s">
        <v>274</v>
      </c>
      <c r="J1957" s="1" t="s">
        <v>64</v>
      </c>
    </row>
    <row r="1958" spans="1:10" x14ac:dyDescent="0.25">
      <c r="A1958" s="1" t="s">
        <v>2878</v>
      </c>
      <c r="B1958" s="1" t="s">
        <v>11</v>
      </c>
      <c r="C1958" s="1" t="s">
        <v>2879</v>
      </c>
      <c r="D1958" s="1" t="s">
        <v>2880</v>
      </c>
      <c r="E1958" s="1" t="s">
        <v>156</v>
      </c>
      <c r="F1958" s="1" t="s">
        <v>36</v>
      </c>
      <c r="G1958" s="1" t="s">
        <v>1531</v>
      </c>
      <c r="H1958" s="1" t="s">
        <v>283</v>
      </c>
      <c r="I1958" s="1" t="s">
        <v>238</v>
      </c>
      <c r="J1958" s="1" t="s">
        <v>53</v>
      </c>
    </row>
    <row r="1959" spans="1:10" x14ac:dyDescent="0.25">
      <c r="A1959" s="1" t="s">
        <v>2881</v>
      </c>
      <c r="B1959" s="1" t="s">
        <v>11</v>
      </c>
      <c r="C1959" s="1" t="s">
        <v>2739</v>
      </c>
      <c r="D1959" s="1" t="s">
        <v>2882</v>
      </c>
      <c r="E1959" s="1" t="s">
        <v>180</v>
      </c>
      <c r="F1959" s="1" t="s">
        <v>36</v>
      </c>
      <c r="G1959" s="1" t="s">
        <v>2883</v>
      </c>
      <c r="H1959" s="1" t="s">
        <v>273</v>
      </c>
      <c r="I1959" s="1" t="s">
        <v>274</v>
      </c>
      <c r="J1959" s="1" t="s">
        <v>191</v>
      </c>
    </row>
    <row r="1960" spans="1:10" x14ac:dyDescent="0.25">
      <c r="A1960" s="1" t="s">
        <v>2884</v>
      </c>
      <c r="B1960" s="1" t="s">
        <v>11</v>
      </c>
      <c r="C1960" s="1" t="s">
        <v>2136</v>
      </c>
      <c r="D1960" s="1" t="s">
        <v>2885</v>
      </c>
      <c r="E1960" s="1" t="s">
        <v>143</v>
      </c>
      <c r="F1960" s="1" t="s">
        <v>36</v>
      </c>
      <c r="G1960" s="1" t="s">
        <v>1372</v>
      </c>
      <c r="H1960" s="1" t="s">
        <v>237</v>
      </c>
      <c r="I1960" s="1" t="s">
        <v>274</v>
      </c>
      <c r="J1960" s="1" t="s">
        <v>277</v>
      </c>
    </row>
    <row r="1961" spans="1:10" x14ac:dyDescent="0.25">
      <c r="A1961" s="1" t="s">
        <v>2886</v>
      </c>
      <c r="B1961" s="1" t="s">
        <v>11</v>
      </c>
      <c r="C1961" s="1" t="s">
        <v>2748</v>
      </c>
      <c r="D1961" s="1" t="s">
        <v>2887</v>
      </c>
      <c r="E1961" s="1" t="s">
        <v>177</v>
      </c>
      <c r="F1961" s="1" t="s">
        <v>36</v>
      </c>
      <c r="G1961" s="1" t="s">
        <v>1533</v>
      </c>
      <c r="H1961" s="1" t="s">
        <v>237</v>
      </c>
      <c r="I1961" s="1" t="s">
        <v>238</v>
      </c>
      <c r="J1961" s="1" t="s">
        <v>189</v>
      </c>
    </row>
    <row r="1962" spans="1:10" x14ac:dyDescent="0.25">
      <c r="A1962" s="1" t="s">
        <v>2888</v>
      </c>
      <c r="B1962" s="1" t="s">
        <v>11</v>
      </c>
      <c r="C1962" s="1" t="s">
        <v>2889</v>
      </c>
      <c r="D1962" s="1" t="s">
        <v>2890</v>
      </c>
      <c r="E1962" s="1" t="s">
        <v>183</v>
      </c>
      <c r="F1962" s="1" t="s">
        <v>36</v>
      </c>
      <c r="G1962" s="1" t="s">
        <v>1754</v>
      </c>
      <c r="H1962" s="1" t="s">
        <v>231</v>
      </c>
      <c r="I1962" s="1" t="s">
        <v>212</v>
      </c>
      <c r="J1962" s="1" t="s">
        <v>189</v>
      </c>
    </row>
    <row r="1963" spans="1:10" x14ac:dyDescent="0.25">
      <c r="A1963" s="1" t="s">
        <v>2891</v>
      </c>
      <c r="B1963" s="1" t="s">
        <v>11</v>
      </c>
      <c r="C1963" s="1" t="s">
        <v>2892</v>
      </c>
      <c r="D1963" s="1" t="s">
        <v>182</v>
      </c>
      <c r="E1963" s="1" t="s">
        <v>183</v>
      </c>
      <c r="F1963" s="1" t="s">
        <v>36</v>
      </c>
      <c r="G1963" s="1" t="s">
        <v>2893</v>
      </c>
      <c r="H1963" s="1" t="s">
        <v>237</v>
      </c>
      <c r="I1963" s="1" t="s">
        <v>212</v>
      </c>
      <c r="J1963" s="1" t="s">
        <v>72</v>
      </c>
    </row>
    <row r="1964" spans="1:10" x14ac:dyDescent="0.25">
      <c r="A1964" s="1" t="s">
        <v>2894</v>
      </c>
      <c r="B1964" s="1" t="s">
        <v>11</v>
      </c>
      <c r="C1964" s="1" t="s">
        <v>837</v>
      </c>
      <c r="D1964" s="1" t="s">
        <v>179</v>
      </c>
      <c r="E1964" s="1" t="s">
        <v>127</v>
      </c>
      <c r="F1964" s="1" t="s">
        <v>36</v>
      </c>
      <c r="G1964" s="1" t="s">
        <v>1806</v>
      </c>
      <c r="H1964" s="1" t="s">
        <v>204</v>
      </c>
      <c r="I1964" s="1" t="s">
        <v>238</v>
      </c>
      <c r="J1964" s="1" t="s">
        <v>75</v>
      </c>
    </row>
    <row r="1965" spans="1:10" x14ac:dyDescent="0.25">
      <c r="A1965" s="1" t="s">
        <v>2895</v>
      </c>
      <c r="B1965" s="1" t="s">
        <v>11</v>
      </c>
      <c r="C1965" s="1" t="s">
        <v>1538</v>
      </c>
      <c r="D1965" s="1" t="s">
        <v>2762</v>
      </c>
      <c r="E1965" s="1" t="s">
        <v>47</v>
      </c>
      <c r="F1965" s="1" t="s">
        <v>36</v>
      </c>
      <c r="G1965" s="1" t="s">
        <v>2241</v>
      </c>
      <c r="H1965" s="1" t="s">
        <v>231</v>
      </c>
      <c r="I1965" s="1" t="s">
        <v>238</v>
      </c>
      <c r="J1965" s="1" t="s">
        <v>72</v>
      </c>
    </row>
    <row r="1966" spans="1:10" x14ac:dyDescent="0.25">
      <c r="A1966" s="1" t="s">
        <v>2896</v>
      </c>
      <c r="B1966" s="1" t="s">
        <v>11</v>
      </c>
      <c r="C1966" s="1" t="s">
        <v>1063</v>
      </c>
      <c r="D1966" s="1" t="s">
        <v>135</v>
      </c>
      <c r="E1966" s="1" t="s">
        <v>173</v>
      </c>
      <c r="F1966" s="1" t="s">
        <v>36</v>
      </c>
      <c r="G1966" s="1" t="s">
        <v>2241</v>
      </c>
      <c r="H1966" s="1" t="s">
        <v>219</v>
      </c>
      <c r="I1966" s="1" t="s">
        <v>212</v>
      </c>
      <c r="J1966" s="1" t="s">
        <v>69</v>
      </c>
    </row>
    <row r="1967" spans="1:10" x14ac:dyDescent="0.25">
      <c r="A1967" s="1" t="s">
        <v>2897</v>
      </c>
      <c r="B1967" s="1" t="s">
        <v>11</v>
      </c>
      <c r="C1967" s="1" t="s">
        <v>813</v>
      </c>
      <c r="D1967" s="1" t="s">
        <v>342</v>
      </c>
      <c r="E1967" s="1" t="s">
        <v>76</v>
      </c>
      <c r="F1967" s="1" t="s">
        <v>36</v>
      </c>
      <c r="G1967" s="1" t="s">
        <v>1533</v>
      </c>
      <c r="H1967" s="1" t="s">
        <v>274</v>
      </c>
      <c r="I1967" s="1" t="s">
        <v>392</v>
      </c>
      <c r="J1967" s="1" t="s">
        <v>125</v>
      </c>
    </row>
    <row r="1968" spans="1:10" x14ac:dyDescent="0.25">
      <c r="A1968" s="1" t="s">
        <v>2898</v>
      </c>
      <c r="B1968" s="1" t="s">
        <v>11</v>
      </c>
      <c r="C1968" s="1" t="s">
        <v>930</v>
      </c>
      <c r="D1968" s="1" t="s">
        <v>268</v>
      </c>
      <c r="E1968" s="1" t="s">
        <v>581</v>
      </c>
      <c r="F1968" s="1" t="s">
        <v>36</v>
      </c>
      <c r="G1968" s="1" t="s">
        <v>2883</v>
      </c>
      <c r="H1968" s="1" t="s">
        <v>212</v>
      </c>
      <c r="I1968" s="1" t="s">
        <v>405</v>
      </c>
      <c r="J1968" s="1" t="s">
        <v>111</v>
      </c>
    </row>
    <row r="1969" spans="1:10" x14ac:dyDescent="0.25">
      <c r="A1969" s="1" t="s">
        <v>2899</v>
      </c>
      <c r="B1969" s="1" t="s">
        <v>11</v>
      </c>
      <c r="C1969" s="1" t="s">
        <v>953</v>
      </c>
      <c r="D1969" s="1" t="s">
        <v>120</v>
      </c>
      <c r="E1969" s="1" t="s">
        <v>353</v>
      </c>
      <c r="F1969" s="1" t="s">
        <v>36</v>
      </c>
      <c r="G1969" s="1" t="s">
        <v>1531</v>
      </c>
      <c r="H1969" s="1" t="s">
        <v>212</v>
      </c>
      <c r="I1969" s="1" t="s">
        <v>405</v>
      </c>
      <c r="J1969" s="1" t="s">
        <v>98</v>
      </c>
    </row>
    <row r="1970" spans="1:10" x14ac:dyDescent="0.25">
      <c r="A1970" s="1" t="s">
        <v>2900</v>
      </c>
      <c r="B1970" s="1" t="s">
        <v>11</v>
      </c>
      <c r="C1970" s="1" t="s">
        <v>527</v>
      </c>
      <c r="D1970" s="1" t="s">
        <v>131</v>
      </c>
      <c r="E1970" s="1" t="s">
        <v>584</v>
      </c>
      <c r="F1970" s="1" t="s">
        <v>36</v>
      </c>
      <c r="G1970" s="1" t="s">
        <v>1364</v>
      </c>
      <c r="H1970" s="1" t="s">
        <v>238</v>
      </c>
      <c r="I1970" s="1" t="s">
        <v>405</v>
      </c>
      <c r="J1970" s="1" t="s">
        <v>209</v>
      </c>
    </row>
    <row r="1971" spans="1:10" x14ac:dyDescent="0.25">
      <c r="A1971" s="1" t="s">
        <v>2901</v>
      </c>
      <c r="B1971" s="1" t="s">
        <v>11</v>
      </c>
      <c r="C1971" s="1" t="s">
        <v>146</v>
      </c>
      <c r="D1971" s="1" t="s">
        <v>66</v>
      </c>
      <c r="E1971" s="1" t="s">
        <v>286</v>
      </c>
      <c r="F1971" s="1" t="s">
        <v>36</v>
      </c>
      <c r="G1971" s="1" t="s">
        <v>1366</v>
      </c>
      <c r="H1971" s="1" t="s">
        <v>392</v>
      </c>
      <c r="I1971" s="1" t="s">
        <v>205</v>
      </c>
      <c r="J1971" s="1" t="s">
        <v>109</v>
      </c>
    </row>
    <row r="1972" spans="1:10" x14ac:dyDescent="0.25">
      <c r="A1972" s="1" t="s">
        <v>2902</v>
      </c>
      <c r="B1972" s="1" t="s">
        <v>11</v>
      </c>
      <c r="C1972" s="1" t="s">
        <v>173</v>
      </c>
      <c r="D1972" s="1" t="s">
        <v>517</v>
      </c>
      <c r="E1972" s="1" t="s">
        <v>194</v>
      </c>
      <c r="F1972" s="1" t="s">
        <v>36</v>
      </c>
      <c r="G1972" s="1" t="s">
        <v>1358</v>
      </c>
      <c r="H1972" s="1" t="s">
        <v>405</v>
      </c>
      <c r="I1972" s="1" t="s">
        <v>35</v>
      </c>
      <c r="J1972" s="1" t="s">
        <v>81</v>
      </c>
    </row>
    <row r="1973" spans="1:10" x14ac:dyDescent="0.25">
      <c r="A1973" s="1" t="s">
        <v>2903</v>
      </c>
      <c r="B1973" s="1" t="s">
        <v>11</v>
      </c>
      <c r="C1973" s="1" t="s">
        <v>515</v>
      </c>
      <c r="D1973" s="1" t="s">
        <v>312</v>
      </c>
      <c r="E1973" s="1" t="s">
        <v>633</v>
      </c>
      <c r="F1973" s="1" t="s">
        <v>36</v>
      </c>
      <c r="G1973" s="1" t="s">
        <v>1358</v>
      </c>
      <c r="H1973" s="1" t="s">
        <v>205</v>
      </c>
      <c r="I1973" s="1" t="s">
        <v>35</v>
      </c>
      <c r="J1973" s="1" t="s">
        <v>66</v>
      </c>
    </row>
    <row r="1974" spans="1:10" x14ac:dyDescent="0.25">
      <c r="A1974" s="1" t="s">
        <v>2904</v>
      </c>
      <c r="B1974" s="1" t="s">
        <v>11</v>
      </c>
      <c r="C1974" s="1" t="s">
        <v>330</v>
      </c>
      <c r="D1974" s="1" t="s">
        <v>67</v>
      </c>
      <c r="E1974" s="1" t="s">
        <v>522</v>
      </c>
      <c r="F1974" s="1" t="s">
        <v>36</v>
      </c>
      <c r="G1974" s="1" t="s">
        <v>1358</v>
      </c>
      <c r="H1974" s="1" t="s">
        <v>405</v>
      </c>
      <c r="I1974" s="1" t="s">
        <v>35</v>
      </c>
      <c r="J1974" s="1" t="s">
        <v>66</v>
      </c>
    </row>
    <row r="1975" spans="1:10" x14ac:dyDescent="0.25">
      <c r="A1975" s="1" t="s">
        <v>2905</v>
      </c>
      <c r="B1975" s="1" t="s">
        <v>11</v>
      </c>
      <c r="C1975" s="1" t="s">
        <v>194</v>
      </c>
      <c r="D1975" s="1" t="s">
        <v>1206</v>
      </c>
      <c r="E1975" s="1" t="s">
        <v>739</v>
      </c>
      <c r="F1975" s="1" t="s">
        <v>36</v>
      </c>
      <c r="G1975" s="1" t="s">
        <v>1358</v>
      </c>
      <c r="H1975" s="1" t="s">
        <v>205</v>
      </c>
      <c r="I1975" s="1" t="s">
        <v>35</v>
      </c>
      <c r="J1975" s="1" t="s">
        <v>66</v>
      </c>
    </row>
    <row r="1976" spans="1:10" x14ac:dyDescent="0.25">
      <c r="A1976" s="1" t="s">
        <v>2906</v>
      </c>
      <c r="B1976" s="1" t="s">
        <v>11</v>
      </c>
      <c r="C1976" s="1" t="s">
        <v>674</v>
      </c>
      <c r="D1976" s="1" t="s">
        <v>696</v>
      </c>
      <c r="E1976" s="1" t="s">
        <v>701</v>
      </c>
      <c r="F1976" s="1" t="s">
        <v>36</v>
      </c>
      <c r="G1976" s="1" t="s">
        <v>1358</v>
      </c>
      <c r="H1976" s="1" t="s">
        <v>205</v>
      </c>
      <c r="I1976" s="1" t="s">
        <v>35</v>
      </c>
      <c r="J1976" s="1" t="s">
        <v>74</v>
      </c>
    </row>
    <row r="1977" spans="1:10" x14ac:dyDescent="0.25">
      <c r="A1977" s="1" t="s">
        <v>2907</v>
      </c>
      <c r="B1977" s="1" t="s">
        <v>11</v>
      </c>
      <c r="C1977" s="1" t="s">
        <v>246</v>
      </c>
      <c r="D1977" s="1" t="s">
        <v>1583</v>
      </c>
      <c r="E1977" s="1" t="s">
        <v>402</v>
      </c>
      <c r="F1977" s="1" t="s">
        <v>36</v>
      </c>
      <c r="G1977" s="1" t="s">
        <v>1358</v>
      </c>
      <c r="H1977" s="1" t="s">
        <v>35</v>
      </c>
      <c r="I1977" s="1" t="s">
        <v>35</v>
      </c>
      <c r="J1977" s="1" t="s">
        <v>436</v>
      </c>
    </row>
    <row r="1978" spans="1:10" x14ac:dyDescent="0.25">
      <c r="A1978" s="1" t="s">
        <v>2908</v>
      </c>
      <c r="B1978" s="1" t="s">
        <v>11</v>
      </c>
      <c r="C1978" s="1" t="s">
        <v>637</v>
      </c>
      <c r="D1978" s="1" t="s">
        <v>607</v>
      </c>
      <c r="E1978" s="1" t="s">
        <v>663</v>
      </c>
      <c r="F1978" s="1" t="s">
        <v>36</v>
      </c>
      <c r="G1978" s="1" t="s">
        <v>1358</v>
      </c>
      <c r="H1978" s="1" t="s">
        <v>35</v>
      </c>
      <c r="I1978" s="1" t="s">
        <v>35</v>
      </c>
      <c r="J1978" s="1" t="s">
        <v>71</v>
      </c>
    </row>
    <row r="1979" spans="1:10" x14ac:dyDescent="0.25">
      <c r="A1979" s="1" t="s">
        <v>2909</v>
      </c>
      <c r="B1979" s="1" t="s">
        <v>11</v>
      </c>
      <c r="C1979" s="1" t="s">
        <v>229</v>
      </c>
      <c r="D1979" s="1" t="s">
        <v>1070</v>
      </c>
      <c r="E1979" s="1" t="s">
        <v>411</v>
      </c>
      <c r="F1979" s="1" t="s">
        <v>36</v>
      </c>
      <c r="G1979" s="1" t="s">
        <v>1358</v>
      </c>
      <c r="H1979" s="1" t="s">
        <v>35</v>
      </c>
      <c r="I1979" s="1" t="s">
        <v>35</v>
      </c>
      <c r="J1979" s="1" t="s">
        <v>77</v>
      </c>
    </row>
    <row r="1980" spans="1:10" x14ac:dyDescent="0.25">
      <c r="A1980" s="1" t="s">
        <v>2910</v>
      </c>
      <c r="B1980" s="1" t="s">
        <v>11</v>
      </c>
      <c r="C1980" s="1" t="s">
        <v>651</v>
      </c>
      <c r="D1980" s="1" t="s">
        <v>935</v>
      </c>
      <c r="E1980" s="1" t="s">
        <v>407</v>
      </c>
      <c r="F1980" s="1" t="s">
        <v>36</v>
      </c>
      <c r="G1980" s="1" t="s">
        <v>1358</v>
      </c>
      <c r="H1980" s="1" t="s">
        <v>205</v>
      </c>
      <c r="I1980" s="1" t="s">
        <v>35</v>
      </c>
      <c r="J1980" s="1" t="s">
        <v>89</v>
      </c>
    </row>
    <row r="1981" spans="1:10" x14ac:dyDescent="0.25">
      <c r="A1981" s="1" t="s">
        <v>2911</v>
      </c>
      <c r="B1981" s="1" t="s">
        <v>11</v>
      </c>
      <c r="C1981" s="1" t="s">
        <v>384</v>
      </c>
      <c r="D1981" s="1" t="s">
        <v>538</v>
      </c>
      <c r="E1981" s="1" t="s">
        <v>500</v>
      </c>
      <c r="F1981" s="1" t="s">
        <v>36</v>
      </c>
      <c r="G1981" s="1" t="s">
        <v>1358</v>
      </c>
      <c r="H1981" s="1" t="s">
        <v>35</v>
      </c>
      <c r="I1981" s="1" t="s">
        <v>35</v>
      </c>
      <c r="J1981" s="1" t="s">
        <v>93</v>
      </c>
    </row>
    <row r="1982" spans="1:10" x14ac:dyDescent="0.25">
      <c r="A1982" s="1" t="s">
        <v>2912</v>
      </c>
      <c r="B1982" s="1" t="s">
        <v>11</v>
      </c>
      <c r="C1982" s="1" t="s">
        <v>391</v>
      </c>
      <c r="D1982" s="1" t="s">
        <v>552</v>
      </c>
      <c r="E1982" s="1" t="s">
        <v>424</v>
      </c>
      <c r="F1982" s="1" t="s">
        <v>36</v>
      </c>
      <c r="G1982" s="1" t="s">
        <v>1358</v>
      </c>
      <c r="H1982" s="1" t="s">
        <v>35</v>
      </c>
      <c r="I1982" s="1" t="s">
        <v>35</v>
      </c>
      <c r="J1982" s="1" t="s">
        <v>93</v>
      </c>
    </row>
    <row r="1983" spans="1:10" x14ac:dyDescent="0.25">
      <c r="A1983" s="1" t="s">
        <v>2913</v>
      </c>
      <c r="B1983" s="1" t="s">
        <v>11</v>
      </c>
      <c r="C1983" s="1" t="s">
        <v>811</v>
      </c>
      <c r="D1983" s="1" t="s">
        <v>1070</v>
      </c>
      <c r="E1983" s="1" t="s">
        <v>519</v>
      </c>
      <c r="F1983" s="1" t="s">
        <v>36</v>
      </c>
      <c r="G1983" s="1" t="s">
        <v>1358</v>
      </c>
      <c r="H1983" s="1" t="s">
        <v>205</v>
      </c>
      <c r="I1983" s="1" t="s">
        <v>35</v>
      </c>
      <c r="J1983" s="1" t="s">
        <v>107</v>
      </c>
    </row>
    <row r="1984" spans="1:10" x14ac:dyDescent="0.25">
      <c r="A1984" s="1" t="s">
        <v>2914</v>
      </c>
      <c r="B1984" s="1" t="s">
        <v>11</v>
      </c>
      <c r="C1984" s="1" t="s">
        <v>394</v>
      </c>
      <c r="D1984" s="1" t="s">
        <v>534</v>
      </c>
      <c r="E1984" s="1" t="s">
        <v>61</v>
      </c>
      <c r="F1984" s="1" t="s">
        <v>36</v>
      </c>
      <c r="G1984" s="1" t="s">
        <v>1358</v>
      </c>
      <c r="H1984" s="1" t="s">
        <v>205</v>
      </c>
      <c r="I1984" s="1" t="s">
        <v>35</v>
      </c>
      <c r="J1984" s="1" t="s">
        <v>116</v>
      </c>
    </row>
    <row r="1985" spans="1:10" x14ac:dyDescent="0.25">
      <c r="A1985" s="1" t="s">
        <v>2915</v>
      </c>
      <c r="B1985" s="1" t="s">
        <v>11</v>
      </c>
      <c r="C1985" s="1" t="s">
        <v>701</v>
      </c>
      <c r="D1985" s="1" t="s">
        <v>808</v>
      </c>
      <c r="E1985" s="1" t="s">
        <v>704</v>
      </c>
      <c r="F1985" s="1" t="s">
        <v>36</v>
      </c>
      <c r="G1985" s="1" t="s">
        <v>1358</v>
      </c>
      <c r="H1985" s="1" t="s">
        <v>205</v>
      </c>
      <c r="I1985" s="1" t="s">
        <v>35</v>
      </c>
      <c r="J1985" s="1" t="s">
        <v>167</v>
      </c>
    </row>
    <row r="1986" spans="1:10" x14ac:dyDescent="0.25">
      <c r="A1986" s="1" t="s">
        <v>2916</v>
      </c>
      <c r="B1986" s="1" t="s">
        <v>11</v>
      </c>
      <c r="C1986" s="1" t="s">
        <v>396</v>
      </c>
      <c r="D1986" s="1" t="s">
        <v>933</v>
      </c>
      <c r="E1986" s="1" t="s">
        <v>63</v>
      </c>
      <c r="F1986" s="1" t="s">
        <v>36</v>
      </c>
      <c r="G1986" s="1" t="s">
        <v>1358</v>
      </c>
      <c r="H1986" s="1" t="s">
        <v>405</v>
      </c>
      <c r="I1986" s="1" t="s">
        <v>35</v>
      </c>
      <c r="J1986" s="1" t="s">
        <v>125</v>
      </c>
    </row>
    <row r="1987" spans="1:10" x14ac:dyDescent="0.25">
      <c r="A1987" s="1" t="s">
        <v>2917</v>
      </c>
      <c r="B1987" s="1" t="s">
        <v>11</v>
      </c>
      <c r="C1987" s="1" t="s">
        <v>198</v>
      </c>
      <c r="D1987" s="1" t="s">
        <v>808</v>
      </c>
      <c r="E1987" s="1" t="s">
        <v>1019</v>
      </c>
      <c r="F1987" s="1" t="s">
        <v>36</v>
      </c>
      <c r="G1987" s="1" t="s">
        <v>955</v>
      </c>
      <c r="H1987" s="1" t="s">
        <v>205</v>
      </c>
      <c r="I1987" s="1" t="s">
        <v>35</v>
      </c>
      <c r="J1987" s="1" t="s">
        <v>123</v>
      </c>
    </row>
    <row r="1988" spans="1:10" x14ac:dyDescent="0.25">
      <c r="A1988" s="1" t="s">
        <v>2918</v>
      </c>
      <c r="B1988" s="1" t="s">
        <v>11</v>
      </c>
      <c r="C1988" s="1" t="s">
        <v>400</v>
      </c>
      <c r="D1988" s="1" t="s">
        <v>568</v>
      </c>
      <c r="E1988" s="1" t="s">
        <v>63</v>
      </c>
      <c r="F1988" s="1" t="s">
        <v>36</v>
      </c>
      <c r="G1988" s="1" t="s">
        <v>955</v>
      </c>
      <c r="H1988" s="1" t="s">
        <v>35</v>
      </c>
      <c r="I1988" s="1" t="s">
        <v>35</v>
      </c>
      <c r="J1988" s="1" t="s">
        <v>166</v>
      </c>
    </row>
    <row r="1989" spans="1:10" x14ac:dyDescent="0.25">
      <c r="A1989" s="1" t="s">
        <v>2919</v>
      </c>
      <c r="B1989" s="1" t="s">
        <v>11</v>
      </c>
      <c r="C1989" s="1" t="s">
        <v>693</v>
      </c>
      <c r="D1989" s="1" t="s">
        <v>815</v>
      </c>
      <c r="E1989" s="1" t="s">
        <v>79</v>
      </c>
      <c r="F1989" s="1" t="s">
        <v>36</v>
      </c>
      <c r="G1989" s="1" t="s">
        <v>955</v>
      </c>
      <c r="H1989" s="1" t="s">
        <v>35</v>
      </c>
      <c r="I1989" s="1" t="s">
        <v>35</v>
      </c>
      <c r="J1989" s="1" t="s">
        <v>125</v>
      </c>
    </row>
    <row r="1990" spans="1:10" x14ac:dyDescent="0.25">
      <c r="A1990" s="1" t="s">
        <v>2920</v>
      </c>
      <c r="B1990" s="1" t="s">
        <v>11</v>
      </c>
      <c r="C1990" s="1" t="s">
        <v>664</v>
      </c>
      <c r="D1990" s="1" t="s">
        <v>820</v>
      </c>
      <c r="E1990" s="1" t="s">
        <v>95</v>
      </c>
      <c r="F1990" s="1" t="s">
        <v>36</v>
      </c>
      <c r="G1990" s="1" t="s">
        <v>955</v>
      </c>
      <c r="H1990" s="1" t="s">
        <v>35</v>
      </c>
      <c r="I1990" s="1" t="s">
        <v>35</v>
      </c>
      <c r="J1990" s="1" t="s">
        <v>154</v>
      </c>
    </row>
    <row r="1991" spans="1:10" x14ac:dyDescent="0.25">
      <c r="A1991" s="1" t="s">
        <v>2921</v>
      </c>
      <c r="B1991" s="1" t="s">
        <v>11</v>
      </c>
      <c r="C1991" s="1" t="s">
        <v>662</v>
      </c>
      <c r="D1991" s="1" t="s">
        <v>549</v>
      </c>
      <c r="E1991" s="1" t="s">
        <v>79</v>
      </c>
      <c r="F1991" s="1" t="s">
        <v>36</v>
      </c>
      <c r="G1991" s="1" t="s">
        <v>955</v>
      </c>
      <c r="H1991" s="1" t="s">
        <v>35</v>
      </c>
      <c r="I1991" s="1" t="s">
        <v>35</v>
      </c>
      <c r="J1991" s="1" t="s">
        <v>41</v>
      </c>
    </row>
    <row r="1992" spans="1:10" x14ac:dyDescent="0.25">
      <c r="A1992" s="1" t="s">
        <v>2922</v>
      </c>
      <c r="B1992" s="1" t="s">
        <v>11</v>
      </c>
      <c r="C1992" s="1" t="s">
        <v>662</v>
      </c>
      <c r="D1992" s="1" t="s">
        <v>597</v>
      </c>
      <c r="E1992" s="1" t="s">
        <v>79</v>
      </c>
      <c r="F1992" s="1" t="s">
        <v>36</v>
      </c>
      <c r="G1992" s="1" t="s">
        <v>865</v>
      </c>
      <c r="H1992" s="1" t="s">
        <v>274</v>
      </c>
      <c r="I1992" s="1" t="s">
        <v>35</v>
      </c>
      <c r="J1992" s="1" t="s">
        <v>130</v>
      </c>
    </row>
    <row r="1993" spans="1:10" x14ac:dyDescent="0.25">
      <c r="A1993" s="1" t="s">
        <v>2923</v>
      </c>
      <c r="B1993" s="1" t="s">
        <v>11</v>
      </c>
      <c r="C1993" s="1" t="s">
        <v>404</v>
      </c>
      <c r="D1993" s="1" t="s">
        <v>304</v>
      </c>
      <c r="E1993" s="1" t="s">
        <v>52</v>
      </c>
      <c r="F1993" s="1" t="s">
        <v>36</v>
      </c>
      <c r="G1993" s="1" t="s">
        <v>2010</v>
      </c>
      <c r="H1993" s="1" t="s">
        <v>274</v>
      </c>
      <c r="I1993" s="1" t="s">
        <v>35</v>
      </c>
      <c r="J1993" s="1" t="s">
        <v>41</v>
      </c>
    </row>
    <row r="1994" spans="1:10" x14ac:dyDescent="0.25">
      <c r="A1994" s="1" t="s">
        <v>2924</v>
      </c>
      <c r="B1994" s="1" t="s">
        <v>11</v>
      </c>
      <c r="C1994" s="1" t="s">
        <v>407</v>
      </c>
      <c r="D1994" s="1" t="s">
        <v>1070</v>
      </c>
      <c r="E1994" s="1" t="s">
        <v>436</v>
      </c>
      <c r="F1994" s="1" t="s">
        <v>36</v>
      </c>
      <c r="G1994" s="1" t="s">
        <v>1726</v>
      </c>
      <c r="H1994" s="1" t="s">
        <v>205</v>
      </c>
      <c r="I1994" s="1" t="s">
        <v>35</v>
      </c>
      <c r="J1994" s="1" t="s">
        <v>56</v>
      </c>
    </row>
    <row r="1995" spans="1:10" x14ac:dyDescent="0.25">
      <c r="A1995" s="1" t="s">
        <v>2925</v>
      </c>
      <c r="B1995" s="1" t="s">
        <v>11</v>
      </c>
      <c r="C1995" s="1" t="s">
        <v>408</v>
      </c>
      <c r="D1995" s="1" t="s">
        <v>536</v>
      </c>
      <c r="E1995" s="1" t="s">
        <v>79</v>
      </c>
      <c r="F1995" s="1" t="s">
        <v>36</v>
      </c>
      <c r="G1995" s="1" t="s">
        <v>698</v>
      </c>
      <c r="H1995" s="1" t="s">
        <v>205</v>
      </c>
      <c r="I1995" s="1" t="s">
        <v>35</v>
      </c>
      <c r="J1995" s="1" t="s">
        <v>44</v>
      </c>
    </row>
    <row r="1996" spans="1:10" x14ac:dyDescent="0.25">
      <c r="A1996" s="1" t="s">
        <v>2926</v>
      </c>
      <c r="B1996" s="1" t="s">
        <v>11</v>
      </c>
      <c r="C1996" s="1" t="s">
        <v>408</v>
      </c>
      <c r="D1996" s="1" t="s">
        <v>1481</v>
      </c>
      <c r="E1996" s="1" t="s">
        <v>74</v>
      </c>
      <c r="F1996" s="1" t="s">
        <v>36</v>
      </c>
      <c r="G1996" s="1" t="s">
        <v>1897</v>
      </c>
      <c r="H1996" s="1" t="s">
        <v>392</v>
      </c>
      <c r="I1996" s="1" t="s">
        <v>35</v>
      </c>
      <c r="J1996" s="1" t="s">
        <v>154</v>
      </c>
    </row>
    <row r="1997" spans="1:10" x14ac:dyDescent="0.25">
      <c r="A1997" s="1" t="s">
        <v>2927</v>
      </c>
      <c r="B1997" s="1" t="s">
        <v>11</v>
      </c>
      <c r="C1997" s="1" t="s">
        <v>411</v>
      </c>
      <c r="D1997" s="1" t="s">
        <v>549</v>
      </c>
      <c r="E1997" s="1" t="s">
        <v>68</v>
      </c>
      <c r="F1997" s="1" t="s">
        <v>36</v>
      </c>
      <c r="G1997" s="1" t="s">
        <v>364</v>
      </c>
      <c r="H1997" s="1" t="s">
        <v>205</v>
      </c>
      <c r="I1997" s="1" t="s">
        <v>35</v>
      </c>
      <c r="J1997" s="1" t="s">
        <v>162</v>
      </c>
    </row>
    <row r="1998" spans="1:10" x14ac:dyDescent="0.25">
      <c r="A1998" s="1" t="s">
        <v>2928</v>
      </c>
      <c r="B1998" s="1" t="s">
        <v>11</v>
      </c>
      <c r="C1998" s="1" t="s">
        <v>983</v>
      </c>
      <c r="D1998" s="1" t="s">
        <v>565</v>
      </c>
      <c r="E1998" s="1" t="s">
        <v>66</v>
      </c>
      <c r="F1998" s="1" t="s">
        <v>36</v>
      </c>
      <c r="G1998" s="1" t="s">
        <v>1486</v>
      </c>
      <c r="H1998" s="1" t="s">
        <v>205</v>
      </c>
      <c r="I1998" s="1" t="s">
        <v>35</v>
      </c>
      <c r="J1998" s="1" t="s">
        <v>37</v>
      </c>
    </row>
    <row r="1999" spans="1:10" x14ac:dyDescent="0.25">
      <c r="A1999" s="1" t="s">
        <v>2929</v>
      </c>
      <c r="B1999" s="1" t="s">
        <v>11</v>
      </c>
      <c r="C1999" s="1" t="s">
        <v>407</v>
      </c>
      <c r="D1999" s="1" t="s">
        <v>908</v>
      </c>
      <c r="E1999" s="1" t="s">
        <v>436</v>
      </c>
      <c r="F1999" s="1" t="s">
        <v>36</v>
      </c>
      <c r="G1999" s="1" t="s">
        <v>1486</v>
      </c>
      <c r="H1999" s="1" t="s">
        <v>205</v>
      </c>
      <c r="I1999" s="1" t="s">
        <v>35</v>
      </c>
      <c r="J1999" s="1" t="s">
        <v>162</v>
      </c>
    </row>
    <row r="2000" spans="1:10" x14ac:dyDescent="0.25">
      <c r="A2000" s="1" t="s">
        <v>2930</v>
      </c>
      <c r="B2000" s="1" t="s">
        <v>11</v>
      </c>
      <c r="C2000" s="1" t="s">
        <v>425</v>
      </c>
      <c r="D2000" s="1" t="s">
        <v>920</v>
      </c>
      <c r="E2000" s="1" t="s">
        <v>617</v>
      </c>
      <c r="F2000" s="1" t="s">
        <v>36</v>
      </c>
      <c r="G2000" s="1" t="s">
        <v>1486</v>
      </c>
      <c r="H2000" s="1" t="s">
        <v>35</v>
      </c>
      <c r="I2000" s="1" t="s">
        <v>35</v>
      </c>
      <c r="J2000" s="1" t="s">
        <v>167</v>
      </c>
    </row>
    <row r="2001" spans="1:10" x14ac:dyDescent="0.25">
      <c r="A2001" s="1" t="s">
        <v>2931</v>
      </c>
      <c r="B2001" s="1" t="s">
        <v>11</v>
      </c>
      <c r="C2001" s="1" t="s">
        <v>519</v>
      </c>
      <c r="D2001" s="1" t="s">
        <v>986</v>
      </c>
      <c r="E2001" s="1" t="s">
        <v>102</v>
      </c>
      <c r="F2001" s="1" t="s">
        <v>36</v>
      </c>
      <c r="G2001" s="1" t="s">
        <v>1486</v>
      </c>
      <c r="H2001" s="1" t="s">
        <v>205</v>
      </c>
      <c r="I2001" s="1" t="s">
        <v>35</v>
      </c>
      <c r="J2001" s="1" t="s">
        <v>123</v>
      </c>
    </row>
    <row r="2002" spans="1:10" x14ac:dyDescent="0.25">
      <c r="A2002" s="1" t="s">
        <v>2932</v>
      </c>
      <c r="B2002" s="1" t="s">
        <v>11</v>
      </c>
      <c r="C2002" s="1" t="s">
        <v>500</v>
      </c>
      <c r="D2002" s="1" t="s">
        <v>1063</v>
      </c>
      <c r="E2002" s="1" t="s">
        <v>95</v>
      </c>
      <c r="F2002" s="1" t="s">
        <v>36</v>
      </c>
      <c r="G2002" s="1" t="s">
        <v>1486</v>
      </c>
      <c r="H2002" s="1" t="s">
        <v>205</v>
      </c>
      <c r="I2002" s="1" t="s">
        <v>35</v>
      </c>
      <c r="J2002" s="1" t="s">
        <v>166</v>
      </c>
    </row>
    <row r="2003" spans="1:10" x14ac:dyDescent="0.25">
      <c r="A2003" s="1" t="s">
        <v>2933</v>
      </c>
      <c r="B2003" s="1" t="s">
        <v>11</v>
      </c>
      <c r="C2003" s="1" t="s">
        <v>425</v>
      </c>
      <c r="D2003" s="1" t="s">
        <v>749</v>
      </c>
      <c r="E2003" s="1" t="s">
        <v>95</v>
      </c>
      <c r="F2003" s="1" t="s">
        <v>36</v>
      </c>
      <c r="G2003" s="1" t="s">
        <v>1579</v>
      </c>
      <c r="H2003" s="1" t="s">
        <v>35</v>
      </c>
      <c r="I2003" s="1" t="s">
        <v>35</v>
      </c>
      <c r="J2003" s="1" t="s">
        <v>120</v>
      </c>
    </row>
    <row r="2004" spans="1:10" x14ac:dyDescent="0.25">
      <c r="A2004" s="1" t="s">
        <v>2934</v>
      </c>
      <c r="B2004" s="1" t="s">
        <v>11</v>
      </c>
      <c r="C2004" s="1" t="s">
        <v>427</v>
      </c>
      <c r="D2004" s="1" t="s">
        <v>1287</v>
      </c>
      <c r="E2004" s="1" t="s">
        <v>109</v>
      </c>
      <c r="F2004" s="1" t="s">
        <v>36</v>
      </c>
      <c r="G2004" s="1" t="s">
        <v>2042</v>
      </c>
      <c r="H2004" s="1" t="s">
        <v>35</v>
      </c>
      <c r="I2004" s="1" t="s">
        <v>35</v>
      </c>
      <c r="J2004" s="1" t="s">
        <v>123</v>
      </c>
    </row>
    <row r="2005" spans="1:10" x14ac:dyDescent="0.25">
      <c r="A2005" s="1" t="s">
        <v>2935</v>
      </c>
      <c r="B2005" s="1" t="s">
        <v>11</v>
      </c>
      <c r="C2005" s="1" t="s">
        <v>43</v>
      </c>
      <c r="D2005" s="1" t="s">
        <v>882</v>
      </c>
      <c r="E2005" s="1" t="s">
        <v>111</v>
      </c>
      <c r="F2005" s="1" t="s">
        <v>36</v>
      </c>
      <c r="G2005" s="1" t="s">
        <v>2042</v>
      </c>
      <c r="H2005" s="1" t="s">
        <v>35</v>
      </c>
      <c r="I2005" s="1" t="s">
        <v>35</v>
      </c>
      <c r="J2005" s="1" t="s">
        <v>128</v>
      </c>
    </row>
    <row r="2006" spans="1:10" x14ac:dyDescent="0.25">
      <c r="A2006" s="1" t="s">
        <v>2936</v>
      </c>
      <c r="B2006" s="1" t="s">
        <v>11</v>
      </c>
      <c r="C2006" s="1" t="s">
        <v>412</v>
      </c>
      <c r="D2006" s="1" t="s">
        <v>1341</v>
      </c>
      <c r="E2006" s="1" t="s">
        <v>123</v>
      </c>
      <c r="F2006" s="1" t="s">
        <v>36</v>
      </c>
      <c r="G2006" s="1" t="s">
        <v>2042</v>
      </c>
      <c r="H2006" s="1" t="s">
        <v>35</v>
      </c>
      <c r="I2006" s="1" t="s">
        <v>35</v>
      </c>
      <c r="J2006" s="1" t="s">
        <v>53</v>
      </c>
    </row>
    <row r="2007" spans="1:10" x14ac:dyDescent="0.25">
      <c r="A2007" s="1" t="s">
        <v>2937</v>
      </c>
      <c r="B2007" s="1" t="s">
        <v>11</v>
      </c>
      <c r="C2007" s="1" t="s">
        <v>61</v>
      </c>
      <c r="D2007" s="1" t="s">
        <v>1055</v>
      </c>
      <c r="E2007" s="1" t="s">
        <v>162</v>
      </c>
      <c r="F2007" s="1" t="s">
        <v>36</v>
      </c>
      <c r="G2007" s="1" t="s">
        <v>446</v>
      </c>
      <c r="H2007" s="1" t="s">
        <v>35</v>
      </c>
      <c r="I2007" s="1" t="s">
        <v>35</v>
      </c>
      <c r="J2007" s="1" t="s">
        <v>130</v>
      </c>
    </row>
    <row r="2008" spans="1:10" x14ac:dyDescent="0.25">
      <c r="A2008" s="1" t="s">
        <v>2938</v>
      </c>
      <c r="B2008" s="1" t="s">
        <v>11</v>
      </c>
      <c r="C2008" s="1" t="s">
        <v>410</v>
      </c>
      <c r="D2008" s="1" t="s">
        <v>1538</v>
      </c>
      <c r="E2008" s="1" t="s">
        <v>209</v>
      </c>
      <c r="F2008" s="1" t="s">
        <v>36</v>
      </c>
      <c r="G2008" s="1" t="s">
        <v>478</v>
      </c>
      <c r="H2008" s="1" t="s">
        <v>35</v>
      </c>
      <c r="I2008" s="1" t="s">
        <v>35</v>
      </c>
      <c r="J2008" s="1" t="s">
        <v>125</v>
      </c>
    </row>
    <row r="2009" spans="1:10" x14ac:dyDescent="0.25">
      <c r="A2009" s="1" t="s">
        <v>2939</v>
      </c>
      <c r="B2009" s="1" t="s">
        <v>11</v>
      </c>
      <c r="C2009" s="1" t="s">
        <v>57</v>
      </c>
      <c r="D2009" s="1" t="s">
        <v>1343</v>
      </c>
      <c r="E2009" s="1" t="s">
        <v>53</v>
      </c>
      <c r="F2009" s="1" t="s">
        <v>36</v>
      </c>
      <c r="G2009" s="1" t="s">
        <v>478</v>
      </c>
      <c r="H2009" s="1" t="s">
        <v>35</v>
      </c>
      <c r="I2009" s="1" t="s">
        <v>35</v>
      </c>
      <c r="J2009" s="1" t="s">
        <v>188</v>
      </c>
    </row>
    <row r="2010" spans="1:10" x14ac:dyDescent="0.25">
      <c r="A2010" s="1" t="s">
        <v>2940</v>
      </c>
      <c r="B2010" s="1" t="s">
        <v>11</v>
      </c>
      <c r="C2010" s="1" t="s">
        <v>63</v>
      </c>
      <c r="D2010" s="1" t="s">
        <v>1338</v>
      </c>
      <c r="E2010" s="1" t="s">
        <v>58</v>
      </c>
      <c r="F2010" s="1" t="s">
        <v>36</v>
      </c>
      <c r="G2010" s="1" t="s">
        <v>478</v>
      </c>
      <c r="H2010" s="1" t="s">
        <v>35</v>
      </c>
      <c r="I2010" s="1" t="s">
        <v>35</v>
      </c>
      <c r="J2010" s="1" t="s">
        <v>72</v>
      </c>
    </row>
    <row r="2011" spans="1:10" x14ac:dyDescent="0.25">
      <c r="A2011" s="1" t="s">
        <v>2941</v>
      </c>
      <c r="B2011" s="1" t="s">
        <v>11</v>
      </c>
      <c r="C2011" s="1" t="s">
        <v>43</v>
      </c>
      <c r="D2011" s="1" t="s">
        <v>860</v>
      </c>
      <c r="E2011" s="1" t="s">
        <v>111</v>
      </c>
      <c r="F2011" s="1" t="s">
        <v>36</v>
      </c>
      <c r="G2011" s="1" t="s">
        <v>478</v>
      </c>
      <c r="H2011" s="1" t="s">
        <v>35</v>
      </c>
      <c r="I2011" s="1" t="s">
        <v>35</v>
      </c>
      <c r="J2011" s="1" t="s">
        <v>154</v>
      </c>
    </row>
    <row r="2012" spans="1:10" x14ac:dyDescent="0.25">
      <c r="A2012" s="1" t="s">
        <v>2942</v>
      </c>
      <c r="B2012" s="1" t="s">
        <v>11</v>
      </c>
      <c r="C2012" s="1" t="s">
        <v>512</v>
      </c>
      <c r="D2012" s="1" t="s">
        <v>902</v>
      </c>
      <c r="E2012" s="1" t="s">
        <v>54</v>
      </c>
      <c r="F2012" s="1" t="s">
        <v>36</v>
      </c>
      <c r="G2012" s="1" t="s">
        <v>478</v>
      </c>
      <c r="H2012" s="1" t="s">
        <v>35</v>
      </c>
      <c r="I2012" s="1" t="s">
        <v>35</v>
      </c>
      <c r="J2012" s="1" t="s">
        <v>216</v>
      </c>
    </row>
    <row r="2013" spans="1:10" x14ac:dyDescent="0.25">
      <c r="A2013" s="1" t="s">
        <v>2943</v>
      </c>
      <c r="B2013" s="1" t="s">
        <v>11</v>
      </c>
      <c r="C2013" s="1" t="s">
        <v>242</v>
      </c>
      <c r="D2013" s="1" t="s">
        <v>935</v>
      </c>
      <c r="E2013" s="1" t="s">
        <v>666</v>
      </c>
      <c r="F2013" s="1" t="s">
        <v>36</v>
      </c>
      <c r="G2013" s="1" t="s">
        <v>478</v>
      </c>
      <c r="H2013" s="1" t="s">
        <v>35</v>
      </c>
      <c r="I2013" s="1" t="s">
        <v>35</v>
      </c>
      <c r="J2013" s="1" t="s">
        <v>79</v>
      </c>
    </row>
    <row r="2014" spans="1:10" x14ac:dyDescent="0.25">
      <c r="A2014" s="1" t="s">
        <v>2944</v>
      </c>
      <c r="B2014" s="1" t="s">
        <v>11</v>
      </c>
      <c r="C2014" s="1" t="s">
        <v>357</v>
      </c>
      <c r="D2014" s="1" t="s">
        <v>1563</v>
      </c>
      <c r="E2014" s="1" t="s">
        <v>498</v>
      </c>
      <c r="F2014" s="1" t="s">
        <v>36</v>
      </c>
      <c r="G2014" s="1" t="s">
        <v>448</v>
      </c>
      <c r="H2014" s="1" t="s">
        <v>35</v>
      </c>
      <c r="I2014" s="1" t="s">
        <v>35</v>
      </c>
      <c r="J2014" s="1" t="s">
        <v>435</v>
      </c>
    </row>
    <row r="2015" spans="1:10" x14ac:dyDescent="0.25">
      <c r="A2015" s="1" t="s">
        <v>2945</v>
      </c>
      <c r="B2015" s="1" t="s">
        <v>11</v>
      </c>
      <c r="C2015" s="1" t="s">
        <v>378</v>
      </c>
      <c r="D2015" s="1" t="s">
        <v>588</v>
      </c>
      <c r="E2015" s="1" t="s">
        <v>629</v>
      </c>
      <c r="F2015" s="1" t="s">
        <v>36</v>
      </c>
      <c r="G2015" s="1" t="s">
        <v>243</v>
      </c>
      <c r="H2015" s="1" t="s">
        <v>35</v>
      </c>
      <c r="I2015" s="1" t="s">
        <v>35</v>
      </c>
      <c r="J2015" s="1" t="s">
        <v>68</v>
      </c>
    </row>
    <row r="2016" spans="1:10" x14ac:dyDescent="0.25">
      <c r="A2016" s="1" t="s">
        <v>2946</v>
      </c>
      <c r="B2016" s="1" t="s">
        <v>11</v>
      </c>
      <c r="C2016" s="1" t="s">
        <v>455</v>
      </c>
      <c r="D2016" s="1" t="s">
        <v>588</v>
      </c>
      <c r="E2016" s="1" t="s">
        <v>416</v>
      </c>
      <c r="F2016" s="1" t="s">
        <v>36</v>
      </c>
      <c r="G2016" s="1" t="s">
        <v>566</v>
      </c>
      <c r="H2016" s="1" t="s">
        <v>405</v>
      </c>
      <c r="I2016" s="1" t="s">
        <v>35</v>
      </c>
      <c r="J2016" s="1" t="s">
        <v>429</v>
      </c>
    </row>
    <row r="2017" spans="1:10" x14ac:dyDescent="0.25">
      <c r="A2017" s="1" t="s">
        <v>2947</v>
      </c>
      <c r="B2017" s="1" t="s">
        <v>11</v>
      </c>
      <c r="C2017" s="1" t="s">
        <v>241</v>
      </c>
      <c r="D2017" s="1" t="s">
        <v>612</v>
      </c>
      <c r="E2017" s="1" t="s">
        <v>510</v>
      </c>
      <c r="F2017" s="1" t="s">
        <v>36</v>
      </c>
      <c r="G2017" s="1" t="s">
        <v>566</v>
      </c>
      <c r="H2017" s="1" t="s">
        <v>405</v>
      </c>
      <c r="I2017" s="1" t="s">
        <v>35</v>
      </c>
      <c r="J2017" s="1" t="s">
        <v>57</v>
      </c>
    </row>
    <row r="2018" spans="1:10" x14ac:dyDescent="0.25">
      <c r="A2018" s="1" t="s">
        <v>2948</v>
      </c>
      <c r="B2018" s="1" t="s">
        <v>11</v>
      </c>
      <c r="C2018" s="1" t="s">
        <v>173</v>
      </c>
      <c r="D2018" s="1" t="s">
        <v>1219</v>
      </c>
      <c r="E2018" s="1" t="s">
        <v>384</v>
      </c>
      <c r="F2018" s="1" t="s">
        <v>36</v>
      </c>
      <c r="G2018" s="1" t="s">
        <v>338</v>
      </c>
      <c r="H2018" s="1" t="s">
        <v>405</v>
      </c>
      <c r="I2018" s="1" t="s">
        <v>35</v>
      </c>
      <c r="J2018" s="1" t="s">
        <v>432</v>
      </c>
    </row>
    <row r="2019" spans="1:10" x14ac:dyDescent="0.25">
      <c r="A2019" s="1" t="s">
        <v>2949</v>
      </c>
      <c r="B2019" s="1" t="s">
        <v>11</v>
      </c>
      <c r="C2019" s="1" t="s">
        <v>315</v>
      </c>
      <c r="D2019" s="1" t="s">
        <v>279</v>
      </c>
      <c r="E2019" s="1" t="s">
        <v>508</v>
      </c>
      <c r="F2019" s="1" t="s">
        <v>36</v>
      </c>
      <c r="G2019" s="1" t="s">
        <v>566</v>
      </c>
      <c r="H2019" s="1" t="s">
        <v>405</v>
      </c>
      <c r="I2019" s="1" t="s">
        <v>35</v>
      </c>
      <c r="J2019" s="1" t="s">
        <v>621</v>
      </c>
    </row>
    <row r="2020" spans="1:10" x14ac:dyDescent="0.25">
      <c r="A2020" s="1" t="s">
        <v>2950</v>
      </c>
      <c r="B2020" s="1" t="s">
        <v>2951</v>
      </c>
      <c r="C2020" s="1" t="s">
        <v>1219</v>
      </c>
      <c r="D2020" s="1" t="s">
        <v>605</v>
      </c>
      <c r="E2020" s="1" t="s">
        <v>265</v>
      </c>
      <c r="F2020" s="1" t="s">
        <v>36</v>
      </c>
      <c r="G2020" s="1" t="s">
        <v>1400</v>
      </c>
      <c r="H2020" s="1" t="s">
        <v>392</v>
      </c>
      <c r="I2020" s="1" t="s">
        <v>205</v>
      </c>
      <c r="J2020" s="1" t="s">
        <v>668</v>
      </c>
    </row>
    <row r="2021" spans="1:10" x14ac:dyDescent="0.25">
      <c r="A2021" s="1" t="s">
        <v>2952</v>
      </c>
      <c r="B2021" s="1" t="s">
        <v>371</v>
      </c>
      <c r="C2021" s="1" t="s">
        <v>562</v>
      </c>
      <c r="D2021" s="1" t="s">
        <v>295</v>
      </c>
      <c r="E2021" s="1" t="s">
        <v>208</v>
      </c>
      <c r="F2021" s="1" t="s">
        <v>36</v>
      </c>
      <c r="G2021" s="1" t="s">
        <v>1333</v>
      </c>
      <c r="H2021" s="1" t="s">
        <v>392</v>
      </c>
      <c r="I2021" s="1" t="s">
        <v>35</v>
      </c>
      <c r="J2021" s="1" t="s">
        <v>408</v>
      </c>
    </row>
    <row r="2022" spans="1:10" x14ac:dyDescent="0.25">
      <c r="A2022" s="1" t="s">
        <v>2953</v>
      </c>
      <c r="B2022" s="1" t="s">
        <v>341</v>
      </c>
      <c r="C2022" s="1" t="s">
        <v>156</v>
      </c>
      <c r="D2022" s="1" t="s">
        <v>235</v>
      </c>
      <c r="E2022" s="1" t="s">
        <v>312</v>
      </c>
      <c r="F2022" s="1" t="s">
        <v>36</v>
      </c>
      <c r="G2022" s="1" t="s">
        <v>1319</v>
      </c>
      <c r="H2022" s="1" t="s">
        <v>212</v>
      </c>
      <c r="I2022" s="1" t="s">
        <v>35</v>
      </c>
      <c r="J2022" s="1" t="s">
        <v>419</v>
      </c>
    </row>
    <row r="2023" spans="1:10" x14ac:dyDescent="0.25">
      <c r="A2023" s="1" t="s">
        <v>2954</v>
      </c>
      <c r="B2023" s="1" t="s">
        <v>627</v>
      </c>
      <c r="C2023" s="1" t="s">
        <v>353</v>
      </c>
      <c r="D2023" s="1" t="s">
        <v>664</v>
      </c>
      <c r="E2023" s="1" t="s">
        <v>455</v>
      </c>
      <c r="F2023" s="1" t="s">
        <v>36</v>
      </c>
      <c r="G2023" s="1" t="s">
        <v>707</v>
      </c>
      <c r="H2023" s="1" t="s">
        <v>392</v>
      </c>
      <c r="I2023" s="1" t="s">
        <v>205</v>
      </c>
      <c r="J2023" s="1" t="s">
        <v>63</v>
      </c>
    </row>
    <row r="2024" spans="1:10" x14ac:dyDescent="0.25">
      <c r="A2024" s="1" t="s">
        <v>2955</v>
      </c>
      <c r="B2024" s="1" t="s">
        <v>153</v>
      </c>
      <c r="C2024" s="1" t="s">
        <v>173</v>
      </c>
      <c r="D2024" s="1" t="s">
        <v>621</v>
      </c>
      <c r="E2024" s="1" t="s">
        <v>515</v>
      </c>
      <c r="F2024" s="1" t="s">
        <v>36</v>
      </c>
      <c r="G2024" s="1" t="s">
        <v>726</v>
      </c>
      <c r="H2024" s="1" t="s">
        <v>392</v>
      </c>
      <c r="I2024" s="1" t="s">
        <v>205</v>
      </c>
      <c r="J2024" s="1" t="s">
        <v>424</v>
      </c>
    </row>
    <row r="2025" spans="1:10" x14ac:dyDescent="0.25">
      <c r="A2025" s="1" t="s">
        <v>2956</v>
      </c>
      <c r="B2025" s="1" t="s">
        <v>159</v>
      </c>
      <c r="C2025" s="1" t="s">
        <v>146</v>
      </c>
      <c r="D2025" s="1" t="s">
        <v>662</v>
      </c>
      <c r="E2025" s="1" t="s">
        <v>550</v>
      </c>
      <c r="F2025" s="1" t="s">
        <v>36</v>
      </c>
      <c r="G2025" s="1" t="s">
        <v>755</v>
      </c>
      <c r="H2025" s="1" t="s">
        <v>238</v>
      </c>
      <c r="I2025" s="1" t="s">
        <v>405</v>
      </c>
      <c r="J2025" s="1" t="s">
        <v>425</v>
      </c>
    </row>
    <row r="2026" spans="1:10" x14ac:dyDescent="0.25">
      <c r="A2026" s="1" t="s">
        <v>2957</v>
      </c>
      <c r="B2026" s="1" t="s">
        <v>340</v>
      </c>
      <c r="C2026" s="1" t="s">
        <v>524</v>
      </c>
      <c r="D2026" s="1" t="s">
        <v>432</v>
      </c>
      <c r="E2026" s="1" t="s">
        <v>253</v>
      </c>
      <c r="F2026" s="1" t="s">
        <v>36</v>
      </c>
      <c r="G2026" s="1" t="s">
        <v>717</v>
      </c>
      <c r="H2026" s="1" t="s">
        <v>274</v>
      </c>
      <c r="I2026" s="1" t="s">
        <v>405</v>
      </c>
      <c r="J2026" s="1" t="s">
        <v>519</v>
      </c>
    </row>
    <row r="2027" spans="1:10" x14ac:dyDescent="0.25">
      <c r="A2027" s="1" t="s">
        <v>2958</v>
      </c>
      <c r="B2027" s="1" t="s">
        <v>1493</v>
      </c>
      <c r="C2027" s="1" t="s">
        <v>728</v>
      </c>
      <c r="D2027" s="1" t="s">
        <v>432</v>
      </c>
      <c r="E2027" s="1" t="s">
        <v>711</v>
      </c>
      <c r="F2027" s="1" t="s">
        <v>36</v>
      </c>
      <c r="G2027" s="1" t="s">
        <v>979</v>
      </c>
      <c r="H2027" s="1" t="s">
        <v>238</v>
      </c>
      <c r="I2027" s="1" t="s">
        <v>405</v>
      </c>
      <c r="J2027" s="1" t="s">
        <v>671</v>
      </c>
    </row>
    <row r="2028" spans="1:10" x14ac:dyDescent="0.25">
      <c r="A2028" s="1" t="s">
        <v>2959</v>
      </c>
      <c r="B2028" s="1" t="s">
        <v>1229</v>
      </c>
      <c r="C2028" s="1" t="s">
        <v>1225</v>
      </c>
      <c r="D2028" s="1" t="s">
        <v>410</v>
      </c>
      <c r="E2028" s="1" t="s">
        <v>711</v>
      </c>
      <c r="F2028" s="1" t="s">
        <v>36</v>
      </c>
      <c r="G2028" s="1" t="s">
        <v>945</v>
      </c>
      <c r="H2028" s="1" t="s">
        <v>219</v>
      </c>
      <c r="I2028" s="1" t="s">
        <v>392</v>
      </c>
      <c r="J2028" s="1" t="s">
        <v>40</v>
      </c>
    </row>
    <row r="2029" spans="1:10" x14ac:dyDescent="0.25">
      <c r="A2029" s="1" t="s">
        <v>2960</v>
      </c>
      <c r="B2029" s="1" t="s">
        <v>1229</v>
      </c>
      <c r="C2029" s="1" t="s">
        <v>1242</v>
      </c>
      <c r="D2029" s="1" t="s">
        <v>71</v>
      </c>
      <c r="E2029" s="1" t="s">
        <v>76</v>
      </c>
      <c r="F2029" s="1" t="s">
        <v>36</v>
      </c>
      <c r="G2029" s="1" t="s">
        <v>2773</v>
      </c>
      <c r="H2029" s="1" t="s">
        <v>219</v>
      </c>
      <c r="I2029" s="1" t="s">
        <v>212</v>
      </c>
      <c r="J2029" s="1" t="s">
        <v>432</v>
      </c>
    </row>
    <row r="2030" spans="1:10" x14ac:dyDescent="0.25">
      <c r="A2030" s="1" t="s">
        <v>2961</v>
      </c>
      <c r="B2030" s="1" t="s">
        <v>813</v>
      </c>
      <c r="C2030" s="1" t="s">
        <v>1211</v>
      </c>
      <c r="D2030" s="1" t="s">
        <v>66</v>
      </c>
      <c r="E2030" s="1" t="s">
        <v>133</v>
      </c>
      <c r="F2030" s="1" t="s">
        <v>36</v>
      </c>
      <c r="G2030" s="1" t="s">
        <v>1096</v>
      </c>
      <c r="H2030" s="1" t="s">
        <v>237</v>
      </c>
      <c r="I2030" s="1" t="s">
        <v>392</v>
      </c>
      <c r="J2030" s="1" t="s">
        <v>408</v>
      </c>
    </row>
    <row r="2031" spans="1:10" x14ac:dyDescent="0.25">
      <c r="A2031" s="1" t="s">
        <v>2962</v>
      </c>
      <c r="B2031" s="1" t="s">
        <v>999</v>
      </c>
      <c r="C2031" s="1" t="s">
        <v>1229</v>
      </c>
      <c r="D2031" s="1" t="s">
        <v>69</v>
      </c>
      <c r="E2031" s="1" t="s">
        <v>115</v>
      </c>
      <c r="F2031" s="1" t="s">
        <v>36</v>
      </c>
      <c r="G2031" s="1" t="s">
        <v>788</v>
      </c>
      <c r="H2031" s="1" t="s">
        <v>204</v>
      </c>
      <c r="I2031" s="1" t="s">
        <v>392</v>
      </c>
      <c r="J2031" s="1" t="s">
        <v>410</v>
      </c>
    </row>
    <row r="2032" spans="1:10" x14ac:dyDescent="0.25">
      <c r="A2032" s="1" t="s">
        <v>2963</v>
      </c>
      <c r="B2032" s="1" t="s">
        <v>1061</v>
      </c>
      <c r="C2032" s="1" t="s">
        <v>813</v>
      </c>
      <c r="D2032" s="1" t="s">
        <v>395</v>
      </c>
      <c r="E2032" s="1" t="s">
        <v>141</v>
      </c>
      <c r="F2032" s="1" t="s">
        <v>36</v>
      </c>
      <c r="G2032" s="1" t="s">
        <v>797</v>
      </c>
      <c r="H2032" s="1" t="s">
        <v>231</v>
      </c>
      <c r="I2032" s="1" t="s">
        <v>392</v>
      </c>
      <c r="J2032" s="1" t="s">
        <v>66</v>
      </c>
    </row>
    <row r="2033" spans="1:10" x14ac:dyDescent="0.25">
      <c r="A2033" s="1" t="s">
        <v>2964</v>
      </c>
      <c r="B2033" s="1" t="s">
        <v>860</v>
      </c>
      <c r="C2033" s="1" t="s">
        <v>754</v>
      </c>
      <c r="D2033" s="1" t="s">
        <v>225</v>
      </c>
      <c r="E2033" s="1" t="s">
        <v>141</v>
      </c>
      <c r="F2033" s="1" t="s">
        <v>36</v>
      </c>
      <c r="G2033" s="1" t="s">
        <v>855</v>
      </c>
      <c r="H2033" s="1" t="s">
        <v>204</v>
      </c>
      <c r="I2033" s="1" t="s">
        <v>392</v>
      </c>
      <c r="J2033" s="1" t="s">
        <v>74</v>
      </c>
    </row>
    <row r="2034" spans="1:10" x14ac:dyDescent="0.25">
      <c r="A2034" s="1" t="s">
        <v>2965</v>
      </c>
      <c r="B2034" s="1" t="s">
        <v>882</v>
      </c>
      <c r="C2034" s="1" t="s">
        <v>844</v>
      </c>
      <c r="D2034" s="1" t="s">
        <v>239</v>
      </c>
      <c r="E2034" s="1" t="s">
        <v>152</v>
      </c>
      <c r="F2034" s="1" t="s">
        <v>36</v>
      </c>
      <c r="G2034" s="1" t="s">
        <v>970</v>
      </c>
      <c r="H2034" s="1" t="s">
        <v>219</v>
      </c>
      <c r="I2034" s="1" t="s">
        <v>392</v>
      </c>
      <c r="J2034" s="1" t="s">
        <v>54</v>
      </c>
    </row>
    <row r="2035" spans="1:10" x14ac:dyDescent="0.25">
      <c r="A2035" s="1" t="s">
        <v>2966</v>
      </c>
      <c r="B2035" s="1" t="s">
        <v>1504</v>
      </c>
      <c r="C2035" s="1" t="s">
        <v>829</v>
      </c>
      <c r="D2035" s="1" t="s">
        <v>481</v>
      </c>
      <c r="E2035" s="1" t="s">
        <v>311</v>
      </c>
      <c r="F2035" s="1" t="s">
        <v>36</v>
      </c>
      <c r="G2035" s="1" t="s">
        <v>842</v>
      </c>
      <c r="H2035" s="1" t="s">
        <v>204</v>
      </c>
      <c r="I2035" s="1" t="s">
        <v>405</v>
      </c>
      <c r="J2035" s="1" t="s">
        <v>500</v>
      </c>
    </row>
    <row r="2036" spans="1:10" x14ac:dyDescent="0.25">
      <c r="A2036" s="1" t="s">
        <v>2967</v>
      </c>
      <c r="B2036" s="1" t="s">
        <v>546</v>
      </c>
      <c r="C2036" s="1" t="s">
        <v>1291</v>
      </c>
      <c r="D2036" s="1" t="s">
        <v>474</v>
      </c>
      <c r="E2036" s="1" t="s">
        <v>160</v>
      </c>
      <c r="F2036" s="1" t="s">
        <v>36</v>
      </c>
      <c r="G2036" s="1" t="s">
        <v>1348</v>
      </c>
      <c r="H2036" s="1" t="s">
        <v>219</v>
      </c>
      <c r="I2036" s="1" t="s">
        <v>392</v>
      </c>
      <c r="J2036" s="1" t="s">
        <v>425</v>
      </c>
    </row>
    <row r="2037" spans="1:10" x14ac:dyDescent="0.25">
      <c r="A2037" s="1" t="s">
        <v>2968</v>
      </c>
      <c r="B2037" s="1" t="s">
        <v>999</v>
      </c>
      <c r="C2037" s="1" t="s">
        <v>1597</v>
      </c>
      <c r="D2037" s="1" t="s">
        <v>80</v>
      </c>
      <c r="E2037" s="1" t="s">
        <v>311</v>
      </c>
      <c r="F2037" s="1" t="s">
        <v>36</v>
      </c>
      <c r="G2037" s="1" t="s">
        <v>1096</v>
      </c>
      <c r="H2037" s="1" t="s">
        <v>219</v>
      </c>
      <c r="I2037" s="1" t="s">
        <v>392</v>
      </c>
      <c r="J2037" s="1" t="s">
        <v>671</v>
      </c>
    </row>
    <row r="2038" spans="1:10" x14ac:dyDescent="0.25">
      <c r="A2038" s="1" t="s">
        <v>2969</v>
      </c>
      <c r="B2038" s="1" t="s">
        <v>1003</v>
      </c>
      <c r="C2038" s="1" t="s">
        <v>1780</v>
      </c>
      <c r="D2038" s="1" t="s">
        <v>484</v>
      </c>
      <c r="E2038" s="1" t="s">
        <v>340</v>
      </c>
      <c r="F2038" s="1" t="s">
        <v>36</v>
      </c>
      <c r="G2038" s="1" t="s">
        <v>801</v>
      </c>
      <c r="H2038" s="1" t="s">
        <v>219</v>
      </c>
      <c r="I2038" s="1" t="s">
        <v>212</v>
      </c>
      <c r="J2038" s="1" t="s">
        <v>662</v>
      </c>
    </row>
    <row r="2039" spans="1:10" x14ac:dyDescent="0.25">
      <c r="A2039" s="1" t="s">
        <v>2970</v>
      </c>
      <c r="B2039" s="1" t="s">
        <v>561</v>
      </c>
      <c r="C2039" s="1" t="s">
        <v>1669</v>
      </c>
      <c r="D2039" s="1" t="s">
        <v>481</v>
      </c>
      <c r="E2039" s="1" t="s">
        <v>340</v>
      </c>
      <c r="F2039" s="1" t="s">
        <v>36</v>
      </c>
      <c r="G2039" s="1" t="s">
        <v>1093</v>
      </c>
      <c r="H2039" s="1" t="s">
        <v>231</v>
      </c>
      <c r="I2039" s="1" t="s">
        <v>212</v>
      </c>
      <c r="J2039" s="1" t="s">
        <v>668</v>
      </c>
    </row>
    <row r="2040" spans="1:10" x14ac:dyDescent="0.25">
      <c r="A2040" s="1" t="s">
        <v>2971</v>
      </c>
      <c r="B2040" s="1" t="s">
        <v>565</v>
      </c>
      <c r="C2040" s="1" t="s">
        <v>1550</v>
      </c>
      <c r="D2040" s="1" t="s">
        <v>331</v>
      </c>
      <c r="E2040" s="1" t="s">
        <v>336</v>
      </c>
      <c r="F2040" s="1" t="s">
        <v>36</v>
      </c>
      <c r="G2040" s="1" t="s">
        <v>931</v>
      </c>
      <c r="H2040" s="1" t="s">
        <v>204</v>
      </c>
      <c r="I2040" s="1" t="s">
        <v>212</v>
      </c>
      <c r="J2040" s="1" t="s">
        <v>660</v>
      </c>
    </row>
    <row r="2041" spans="1:10" x14ac:dyDescent="0.25">
      <c r="A2041" s="1" t="s">
        <v>2972</v>
      </c>
      <c r="B2041" s="1" t="s">
        <v>600</v>
      </c>
      <c r="C2041" s="1" t="s">
        <v>1555</v>
      </c>
      <c r="D2041" s="1" t="s">
        <v>481</v>
      </c>
      <c r="E2041" s="1" t="s">
        <v>1226</v>
      </c>
      <c r="F2041" s="1" t="s">
        <v>36</v>
      </c>
      <c r="G2041" s="1" t="s">
        <v>842</v>
      </c>
      <c r="H2041" s="1" t="s">
        <v>204</v>
      </c>
      <c r="I2041" s="1" t="s">
        <v>212</v>
      </c>
      <c r="J2041" s="1" t="s">
        <v>663</v>
      </c>
    </row>
    <row r="2042" spans="1:10" x14ac:dyDescent="0.25">
      <c r="A2042" s="1" t="s">
        <v>2973</v>
      </c>
      <c r="B2042" s="1" t="s">
        <v>787</v>
      </c>
      <c r="C2042" s="1" t="s">
        <v>2536</v>
      </c>
      <c r="D2042" s="1" t="s">
        <v>239</v>
      </c>
      <c r="E2042" s="1" t="s">
        <v>527</v>
      </c>
      <c r="F2042" s="1" t="s">
        <v>36</v>
      </c>
      <c r="G2042" s="1" t="s">
        <v>1353</v>
      </c>
      <c r="H2042" s="1" t="s">
        <v>231</v>
      </c>
      <c r="I2042" s="1" t="s">
        <v>212</v>
      </c>
      <c r="J2042" s="1" t="s">
        <v>664</v>
      </c>
    </row>
    <row r="2043" spans="1:10" x14ac:dyDescent="0.25">
      <c r="A2043" s="1" t="s">
        <v>2974</v>
      </c>
      <c r="B2043" s="1" t="s">
        <v>989</v>
      </c>
      <c r="C2043" s="1" t="s">
        <v>2758</v>
      </c>
      <c r="D2043" s="1" t="s">
        <v>200</v>
      </c>
      <c r="E2043" s="1" t="s">
        <v>601</v>
      </c>
      <c r="F2043" s="1" t="s">
        <v>36</v>
      </c>
      <c r="G2043" s="1" t="s">
        <v>1642</v>
      </c>
      <c r="H2043" s="1" t="s">
        <v>237</v>
      </c>
      <c r="I2043" s="1" t="s">
        <v>238</v>
      </c>
      <c r="J2043" s="1" t="s">
        <v>407</v>
      </c>
    </row>
    <row r="2044" spans="1:10" x14ac:dyDescent="0.25">
      <c r="A2044" s="1" t="s">
        <v>2975</v>
      </c>
      <c r="B2044" s="1" t="s">
        <v>976</v>
      </c>
      <c r="C2044" s="1" t="s">
        <v>1600</v>
      </c>
      <c r="D2044" s="1" t="s">
        <v>90</v>
      </c>
      <c r="E2044" s="1" t="s">
        <v>731</v>
      </c>
      <c r="F2044" s="1" t="s">
        <v>36</v>
      </c>
      <c r="G2044" s="1" t="s">
        <v>781</v>
      </c>
      <c r="H2044" s="1" t="s">
        <v>273</v>
      </c>
      <c r="I2044" s="1" t="s">
        <v>274</v>
      </c>
      <c r="J2044" s="1" t="s">
        <v>404</v>
      </c>
    </row>
    <row r="2045" spans="1:10" x14ac:dyDescent="0.25">
      <c r="A2045" s="1" t="s">
        <v>2976</v>
      </c>
      <c r="B2045" s="1" t="s">
        <v>908</v>
      </c>
      <c r="C2045" s="1" t="s">
        <v>2141</v>
      </c>
      <c r="D2045" s="1" t="s">
        <v>354</v>
      </c>
      <c r="E2045" s="1" t="s">
        <v>1110</v>
      </c>
      <c r="F2045" s="1" t="s">
        <v>36</v>
      </c>
      <c r="G2045" s="1" t="s">
        <v>1348</v>
      </c>
      <c r="H2045" s="1" t="s">
        <v>237</v>
      </c>
      <c r="I2045" s="1" t="s">
        <v>238</v>
      </c>
      <c r="J2045" s="1" t="s">
        <v>498</v>
      </c>
    </row>
    <row r="2046" spans="1:10" x14ac:dyDescent="0.25">
      <c r="A2046" s="1" t="s">
        <v>2977</v>
      </c>
      <c r="B2046" s="1" t="s">
        <v>999</v>
      </c>
      <c r="C2046" s="1" t="s">
        <v>2233</v>
      </c>
      <c r="D2046" s="1" t="s">
        <v>88</v>
      </c>
      <c r="E2046" s="1" t="s">
        <v>294</v>
      </c>
      <c r="F2046" s="1" t="s">
        <v>36</v>
      </c>
      <c r="G2046" s="1" t="s">
        <v>979</v>
      </c>
      <c r="H2046" s="1" t="s">
        <v>237</v>
      </c>
      <c r="I2046" s="1" t="s">
        <v>219</v>
      </c>
      <c r="J2046" s="1" t="s">
        <v>404</v>
      </c>
    </row>
    <row r="2047" spans="1:10" x14ac:dyDescent="0.25">
      <c r="A2047" s="1" t="s">
        <v>2978</v>
      </c>
      <c r="B2047" s="1" t="s">
        <v>1024</v>
      </c>
      <c r="C2047" s="1" t="s">
        <v>1606</v>
      </c>
      <c r="D2047" s="1" t="s">
        <v>110</v>
      </c>
      <c r="E2047" s="1" t="s">
        <v>1245</v>
      </c>
      <c r="F2047" s="1" t="s">
        <v>36</v>
      </c>
      <c r="G2047" s="1" t="s">
        <v>931</v>
      </c>
      <c r="H2047" s="1" t="s">
        <v>283</v>
      </c>
      <c r="I2047" s="1" t="s">
        <v>204</v>
      </c>
      <c r="J2047" s="1" t="s">
        <v>516</v>
      </c>
    </row>
    <row r="2048" spans="1:10" x14ac:dyDescent="0.25">
      <c r="A2048" s="1" t="s">
        <v>2979</v>
      </c>
      <c r="B2048" s="1" t="s">
        <v>966</v>
      </c>
      <c r="C2048" s="1" t="s">
        <v>2536</v>
      </c>
      <c r="D2048" s="1" t="s">
        <v>354</v>
      </c>
      <c r="E2048" s="1" t="s">
        <v>299</v>
      </c>
      <c r="F2048" s="1" t="s">
        <v>36</v>
      </c>
      <c r="G2048" s="1" t="s">
        <v>1448</v>
      </c>
      <c r="H2048" s="1" t="s">
        <v>307</v>
      </c>
      <c r="I2048" s="1" t="s">
        <v>219</v>
      </c>
      <c r="J2048" s="1" t="s">
        <v>660</v>
      </c>
    </row>
    <row r="2049" spans="1:10" x14ac:dyDescent="0.25">
      <c r="A2049" s="1" t="s">
        <v>2980</v>
      </c>
      <c r="B2049" s="1" t="s">
        <v>1346</v>
      </c>
      <c r="C2049" s="1" t="s">
        <v>2139</v>
      </c>
      <c r="D2049" s="1" t="s">
        <v>264</v>
      </c>
      <c r="E2049" s="1" t="s">
        <v>1230</v>
      </c>
      <c r="F2049" s="1" t="s">
        <v>36</v>
      </c>
      <c r="G2049" s="1" t="s">
        <v>1093</v>
      </c>
      <c r="H2049" s="1" t="s">
        <v>261</v>
      </c>
      <c r="I2049" s="1" t="s">
        <v>219</v>
      </c>
      <c r="J2049" s="1" t="s">
        <v>737</v>
      </c>
    </row>
    <row r="2050" spans="1:10" x14ac:dyDescent="0.25">
      <c r="A2050" s="1" t="s">
        <v>2981</v>
      </c>
      <c r="B2050" s="1" t="s">
        <v>969</v>
      </c>
      <c r="C2050" s="1" t="s">
        <v>2139</v>
      </c>
      <c r="D2050" s="1" t="s">
        <v>331</v>
      </c>
      <c r="E2050" s="1" t="s">
        <v>299</v>
      </c>
      <c r="F2050" s="1" t="s">
        <v>36</v>
      </c>
      <c r="G2050" s="1" t="s">
        <v>1348</v>
      </c>
      <c r="H2050" s="1" t="s">
        <v>283</v>
      </c>
      <c r="I2050" s="1" t="s">
        <v>219</v>
      </c>
      <c r="J2050" s="1" t="s">
        <v>396</v>
      </c>
    </row>
    <row r="2051" spans="1:10" x14ac:dyDescent="0.25">
      <c r="A2051" s="1" t="s">
        <v>2982</v>
      </c>
      <c r="B2051" s="1" t="s">
        <v>2076</v>
      </c>
      <c r="C2051" s="1" t="s">
        <v>1600</v>
      </c>
      <c r="D2051" s="1" t="s">
        <v>88</v>
      </c>
      <c r="E2051" s="1" t="s">
        <v>1493</v>
      </c>
      <c r="F2051" s="1" t="s">
        <v>36</v>
      </c>
      <c r="G2051" s="1" t="s">
        <v>900</v>
      </c>
      <c r="H2051" s="1" t="s">
        <v>261</v>
      </c>
      <c r="I2051" s="1" t="s">
        <v>219</v>
      </c>
      <c r="J2051" s="1" t="s">
        <v>647</v>
      </c>
    </row>
    <row r="2052" spans="1:10" x14ac:dyDescent="0.25">
      <c r="A2052" s="1" t="s">
        <v>2983</v>
      </c>
      <c r="B2052" s="1" t="s">
        <v>1538</v>
      </c>
      <c r="C2052" s="1" t="s">
        <v>2984</v>
      </c>
      <c r="D2052" s="1" t="s">
        <v>86</v>
      </c>
      <c r="E2052" s="1" t="s">
        <v>1233</v>
      </c>
      <c r="F2052" s="1" t="s">
        <v>36</v>
      </c>
      <c r="G2052" s="1" t="s">
        <v>898</v>
      </c>
      <c r="H2052" s="1" t="s">
        <v>283</v>
      </c>
      <c r="I2052" s="1" t="s">
        <v>219</v>
      </c>
      <c r="J2052" s="1" t="s">
        <v>647</v>
      </c>
    </row>
    <row r="2053" spans="1:10" x14ac:dyDescent="0.25">
      <c r="A2053" s="1" t="s">
        <v>2985</v>
      </c>
      <c r="B2053" s="1" t="s">
        <v>1346</v>
      </c>
      <c r="C2053" s="1" t="s">
        <v>2136</v>
      </c>
      <c r="D2053" s="1" t="s">
        <v>86</v>
      </c>
      <c r="E2053" s="1" t="s">
        <v>1233</v>
      </c>
      <c r="F2053" s="1" t="s">
        <v>36</v>
      </c>
      <c r="G2053" s="1" t="s">
        <v>1443</v>
      </c>
      <c r="H2053" s="1" t="s">
        <v>261</v>
      </c>
      <c r="I2053" s="1" t="s">
        <v>204</v>
      </c>
      <c r="J2053" s="1" t="s">
        <v>647</v>
      </c>
    </row>
    <row r="2054" spans="1:10" x14ac:dyDescent="0.25">
      <c r="A2054" s="1" t="s">
        <v>2986</v>
      </c>
      <c r="B2054" s="1" t="s">
        <v>920</v>
      </c>
      <c r="C2054" s="1" t="s">
        <v>2447</v>
      </c>
      <c r="D2054" s="1" t="s">
        <v>83</v>
      </c>
      <c r="E2054" s="1" t="s">
        <v>299</v>
      </c>
      <c r="F2054" s="1" t="s">
        <v>36</v>
      </c>
      <c r="G2054" s="1" t="s">
        <v>981</v>
      </c>
      <c r="H2054" s="1" t="s">
        <v>283</v>
      </c>
      <c r="I2054" s="1" t="s">
        <v>219</v>
      </c>
      <c r="J2054" s="1" t="s">
        <v>399</v>
      </c>
    </row>
    <row r="2055" spans="1:10" x14ac:dyDescent="0.25">
      <c r="A2055" s="1" t="s">
        <v>2987</v>
      </c>
      <c r="B2055" s="1" t="s">
        <v>757</v>
      </c>
      <c r="C2055" s="1" t="s">
        <v>2139</v>
      </c>
      <c r="D2055" s="1" t="s">
        <v>351</v>
      </c>
      <c r="E2055" s="1" t="s">
        <v>1233</v>
      </c>
      <c r="F2055" s="1" t="s">
        <v>36</v>
      </c>
      <c r="G2055" s="1" t="s">
        <v>900</v>
      </c>
      <c r="H2055" s="1" t="s">
        <v>283</v>
      </c>
      <c r="I2055" s="1" t="s">
        <v>219</v>
      </c>
      <c r="J2055" s="1" t="s">
        <v>400</v>
      </c>
    </row>
    <row r="2056" spans="1:10" x14ac:dyDescent="0.25">
      <c r="A2056" s="1" t="s">
        <v>2988</v>
      </c>
      <c r="B2056" s="1" t="s">
        <v>966</v>
      </c>
      <c r="C2056" s="1" t="s">
        <v>1604</v>
      </c>
      <c r="D2056" s="1" t="s">
        <v>331</v>
      </c>
      <c r="E2056" s="1" t="s">
        <v>562</v>
      </c>
      <c r="F2056" s="1" t="s">
        <v>36</v>
      </c>
      <c r="G2056" s="1" t="s">
        <v>1093</v>
      </c>
      <c r="H2056" s="1" t="s">
        <v>283</v>
      </c>
      <c r="I2056" s="1" t="s">
        <v>274</v>
      </c>
      <c r="J2056" s="1" t="s">
        <v>503</v>
      </c>
    </row>
    <row r="2057" spans="1:10" x14ac:dyDescent="0.25">
      <c r="A2057" s="1" t="s">
        <v>2989</v>
      </c>
      <c r="B2057" s="1" t="s">
        <v>818</v>
      </c>
      <c r="C2057" s="1" t="s">
        <v>1697</v>
      </c>
      <c r="D2057" s="1" t="s">
        <v>318</v>
      </c>
      <c r="E2057" s="1" t="s">
        <v>294</v>
      </c>
      <c r="F2057" s="1" t="s">
        <v>36</v>
      </c>
      <c r="G2057" s="1" t="s">
        <v>979</v>
      </c>
      <c r="H2057" s="1" t="s">
        <v>237</v>
      </c>
      <c r="I2057" s="1" t="s">
        <v>274</v>
      </c>
      <c r="J2057" s="1" t="s">
        <v>503</v>
      </c>
    </row>
    <row r="2058" spans="1:10" x14ac:dyDescent="0.25">
      <c r="A2058" s="1" t="s">
        <v>2990</v>
      </c>
      <c r="B2058" s="1" t="s">
        <v>568</v>
      </c>
      <c r="C2058" s="1" t="s">
        <v>829</v>
      </c>
      <c r="D2058" s="1" t="s">
        <v>268</v>
      </c>
      <c r="E2058" s="1" t="s">
        <v>601</v>
      </c>
      <c r="F2058" s="1" t="s">
        <v>36</v>
      </c>
      <c r="G2058" s="1" t="s">
        <v>1353</v>
      </c>
      <c r="H2058" s="1" t="s">
        <v>273</v>
      </c>
      <c r="I2058" s="1" t="s">
        <v>274</v>
      </c>
      <c r="J2058" s="1" t="s">
        <v>399</v>
      </c>
    </row>
    <row r="2059" spans="1:10" x14ac:dyDescent="0.25">
      <c r="A2059" s="1" t="s">
        <v>2991</v>
      </c>
      <c r="B2059" s="1" t="s">
        <v>1211</v>
      </c>
      <c r="C2059" s="1" t="s">
        <v>854</v>
      </c>
      <c r="D2059" s="1" t="s">
        <v>55</v>
      </c>
      <c r="E2059" s="1" t="s">
        <v>285</v>
      </c>
      <c r="F2059" s="1" t="s">
        <v>36</v>
      </c>
      <c r="G2059" s="1" t="s">
        <v>1353</v>
      </c>
      <c r="H2059" s="1" t="s">
        <v>237</v>
      </c>
      <c r="I2059" s="1" t="s">
        <v>274</v>
      </c>
      <c r="J2059" s="1" t="s">
        <v>396</v>
      </c>
    </row>
    <row r="2060" spans="1:10" x14ac:dyDescent="0.25">
      <c r="A2060" s="1" t="s">
        <v>2992</v>
      </c>
      <c r="B2060" s="1" t="s">
        <v>1563</v>
      </c>
      <c r="C2060" s="1" t="s">
        <v>1003</v>
      </c>
      <c r="D2060" s="1" t="s">
        <v>209</v>
      </c>
      <c r="E2060" s="1" t="s">
        <v>772</v>
      </c>
      <c r="F2060" s="1" t="s">
        <v>36</v>
      </c>
      <c r="G2060" s="1" t="s">
        <v>981</v>
      </c>
      <c r="H2060" s="1" t="s">
        <v>237</v>
      </c>
      <c r="I2060" s="1" t="s">
        <v>238</v>
      </c>
      <c r="J2060" s="1" t="s">
        <v>811</v>
      </c>
    </row>
    <row r="2061" spans="1:10" x14ac:dyDescent="0.25">
      <c r="A2061" s="1" t="s">
        <v>2993</v>
      </c>
      <c r="B2061" s="1" t="s">
        <v>1230</v>
      </c>
      <c r="C2061" s="1" t="s">
        <v>989</v>
      </c>
      <c r="D2061" s="1" t="s">
        <v>79</v>
      </c>
      <c r="E2061" s="1" t="s">
        <v>279</v>
      </c>
      <c r="F2061" s="1" t="s">
        <v>36</v>
      </c>
      <c r="G2061" s="1" t="s">
        <v>823</v>
      </c>
      <c r="H2061" s="1" t="s">
        <v>231</v>
      </c>
      <c r="I2061" s="1" t="s">
        <v>238</v>
      </c>
      <c r="J2061" s="1" t="s">
        <v>510</v>
      </c>
    </row>
    <row r="2062" spans="1:10" x14ac:dyDescent="0.25">
      <c r="A2062" s="1" t="s">
        <v>2994</v>
      </c>
      <c r="B2062" s="1" t="s">
        <v>527</v>
      </c>
      <c r="C2062" s="1" t="s">
        <v>1209</v>
      </c>
      <c r="D2062" s="1" t="s">
        <v>66</v>
      </c>
      <c r="E2062" s="1" t="s">
        <v>315</v>
      </c>
      <c r="F2062" s="1" t="s">
        <v>36</v>
      </c>
      <c r="G2062" s="1" t="s">
        <v>1348</v>
      </c>
      <c r="H2062" s="1" t="s">
        <v>231</v>
      </c>
      <c r="I2062" s="1" t="s">
        <v>392</v>
      </c>
      <c r="J2062" s="1" t="s">
        <v>631</v>
      </c>
    </row>
    <row r="2063" spans="1:10" x14ac:dyDescent="0.25">
      <c r="A2063" s="1" t="s">
        <v>2995</v>
      </c>
      <c r="B2063" s="1" t="s">
        <v>731</v>
      </c>
      <c r="C2063" s="1" t="s">
        <v>933</v>
      </c>
      <c r="D2063" s="1" t="s">
        <v>425</v>
      </c>
      <c r="E2063" s="1" t="s">
        <v>180</v>
      </c>
      <c r="F2063" s="1" t="s">
        <v>36</v>
      </c>
      <c r="G2063" s="1" t="s">
        <v>1093</v>
      </c>
      <c r="H2063" s="1" t="s">
        <v>204</v>
      </c>
      <c r="I2063" s="1" t="s">
        <v>392</v>
      </c>
      <c r="J2063" s="1" t="s">
        <v>510</v>
      </c>
    </row>
    <row r="2064" spans="1:10" x14ac:dyDescent="0.25">
      <c r="A2064" s="1" t="s">
        <v>2996</v>
      </c>
      <c r="B2064" s="1" t="s">
        <v>285</v>
      </c>
      <c r="C2064" s="1" t="s">
        <v>937</v>
      </c>
      <c r="D2064" s="1" t="s">
        <v>693</v>
      </c>
      <c r="E2064" s="1" t="s">
        <v>183</v>
      </c>
      <c r="F2064" s="1" t="s">
        <v>36</v>
      </c>
      <c r="G2064" s="1" t="s">
        <v>1093</v>
      </c>
      <c r="H2064" s="1" t="s">
        <v>274</v>
      </c>
      <c r="I2064" s="1" t="s">
        <v>392</v>
      </c>
      <c r="J2064" s="1" t="s">
        <v>739</v>
      </c>
    </row>
    <row r="2065" spans="1:10" x14ac:dyDescent="0.25">
      <c r="A2065" s="1" t="s">
        <v>2997</v>
      </c>
      <c r="B2065" s="1" t="s">
        <v>294</v>
      </c>
      <c r="C2065" s="1" t="s">
        <v>1225</v>
      </c>
      <c r="D2065" s="1" t="s">
        <v>198</v>
      </c>
      <c r="E2065" s="1" t="s">
        <v>143</v>
      </c>
      <c r="F2065" s="1" t="s">
        <v>36</v>
      </c>
      <c r="G2065" s="1" t="s">
        <v>1064</v>
      </c>
      <c r="H2065" s="1" t="s">
        <v>238</v>
      </c>
      <c r="I2065" s="1" t="s">
        <v>405</v>
      </c>
      <c r="J2065" s="1" t="s">
        <v>201</v>
      </c>
    </row>
    <row r="2066" spans="1:10" x14ac:dyDescent="0.25">
      <c r="A2066" s="1" t="s">
        <v>2998</v>
      </c>
      <c r="B2066" s="1" t="s">
        <v>285</v>
      </c>
      <c r="C2066" s="1" t="s">
        <v>1245</v>
      </c>
      <c r="D2066" s="1" t="s">
        <v>504</v>
      </c>
      <c r="E2066" s="1" t="s">
        <v>59</v>
      </c>
      <c r="F2066" s="1" t="s">
        <v>36</v>
      </c>
      <c r="G2066" s="1" t="s">
        <v>898</v>
      </c>
      <c r="H2066" s="1" t="s">
        <v>238</v>
      </c>
      <c r="I2066" s="1" t="s">
        <v>405</v>
      </c>
      <c r="J2066" s="1" t="s">
        <v>886</v>
      </c>
    </row>
    <row r="2067" spans="1:10" x14ac:dyDescent="0.25">
      <c r="A2067" s="1" t="s">
        <v>2999</v>
      </c>
      <c r="B2067" s="1" t="s">
        <v>149</v>
      </c>
      <c r="C2067" s="1" t="s">
        <v>728</v>
      </c>
      <c r="D2067" s="1" t="s">
        <v>528</v>
      </c>
      <c r="E2067" s="1" t="s">
        <v>73</v>
      </c>
      <c r="F2067" s="1" t="s">
        <v>36</v>
      </c>
      <c r="G2067" s="1" t="s">
        <v>900</v>
      </c>
      <c r="H2067" s="1" t="s">
        <v>212</v>
      </c>
      <c r="I2067" s="1" t="s">
        <v>205</v>
      </c>
      <c r="J2067" s="1" t="s">
        <v>391</v>
      </c>
    </row>
    <row r="2068" spans="1:10" x14ac:dyDescent="0.25">
      <c r="A2068" s="1" t="s">
        <v>3000</v>
      </c>
      <c r="B2068" s="1" t="s">
        <v>67</v>
      </c>
      <c r="C2068" s="1" t="s">
        <v>696</v>
      </c>
      <c r="D2068" s="1" t="s">
        <v>378</v>
      </c>
      <c r="E2068" s="1" t="s">
        <v>581</v>
      </c>
      <c r="F2068" s="1" t="s">
        <v>36</v>
      </c>
      <c r="G2068" s="1" t="s">
        <v>1093</v>
      </c>
      <c r="H2068" s="1" t="s">
        <v>392</v>
      </c>
      <c r="I2068" s="1" t="s">
        <v>205</v>
      </c>
      <c r="J2068" s="1" t="s">
        <v>811</v>
      </c>
    </row>
    <row r="2069" spans="1:10" x14ac:dyDescent="0.25">
      <c r="A2069" s="1" t="s">
        <v>3001</v>
      </c>
      <c r="B2069" s="1" t="s">
        <v>605</v>
      </c>
      <c r="C2069" s="1" t="s">
        <v>152</v>
      </c>
      <c r="D2069" s="1" t="s">
        <v>521</v>
      </c>
      <c r="E2069" s="1" t="s">
        <v>515</v>
      </c>
      <c r="F2069" s="1" t="s">
        <v>36</v>
      </c>
      <c r="G2069" s="1" t="s">
        <v>931</v>
      </c>
      <c r="H2069" s="1" t="s">
        <v>392</v>
      </c>
      <c r="I2069" s="1" t="s">
        <v>205</v>
      </c>
      <c r="J2069" s="1" t="s">
        <v>201</v>
      </c>
    </row>
    <row r="2070" spans="1:10" x14ac:dyDescent="0.25">
      <c r="A2070" s="1" t="s">
        <v>3002</v>
      </c>
      <c r="B2070" s="1" t="s">
        <v>300</v>
      </c>
      <c r="C2070" s="1" t="s">
        <v>91</v>
      </c>
      <c r="D2070" s="1" t="s">
        <v>97</v>
      </c>
      <c r="E2070" s="1" t="s">
        <v>455</v>
      </c>
      <c r="F2070" s="1" t="s">
        <v>36</v>
      </c>
      <c r="G2070" s="1" t="s">
        <v>783</v>
      </c>
      <c r="H2070" s="1" t="s">
        <v>205</v>
      </c>
      <c r="I2070" s="1" t="s">
        <v>35</v>
      </c>
      <c r="J2070" s="1" t="s">
        <v>886</v>
      </c>
    </row>
    <row r="2071" spans="1:10" x14ac:dyDescent="0.25">
      <c r="A2071" s="1" t="s">
        <v>3003</v>
      </c>
      <c r="B2071" s="1" t="s">
        <v>584</v>
      </c>
      <c r="C2071" s="1" t="s">
        <v>47</v>
      </c>
      <c r="D2071" s="1" t="s">
        <v>550</v>
      </c>
      <c r="E2071" s="1" t="s">
        <v>584</v>
      </c>
      <c r="F2071" s="1" t="s">
        <v>36</v>
      </c>
      <c r="G2071" s="1" t="s">
        <v>931</v>
      </c>
      <c r="H2071" s="1" t="s">
        <v>392</v>
      </c>
      <c r="I2071" s="1" t="s">
        <v>205</v>
      </c>
      <c r="J2071" s="1" t="s">
        <v>398</v>
      </c>
    </row>
    <row r="2072" spans="1:10" x14ac:dyDescent="0.25">
      <c r="A2072" s="1" t="s">
        <v>3004</v>
      </c>
      <c r="B2072" s="1" t="s">
        <v>623</v>
      </c>
      <c r="C2072" s="1" t="s">
        <v>344</v>
      </c>
      <c r="D2072" s="1" t="s">
        <v>344</v>
      </c>
      <c r="E2072" s="1" t="s">
        <v>455</v>
      </c>
      <c r="F2072" s="1" t="s">
        <v>36</v>
      </c>
      <c r="G2072" s="1" t="s">
        <v>751</v>
      </c>
      <c r="H2072" s="1" t="s">
        <v>212</v>
      </c>
      <c r="I2072" s="1" t="s">
        <v>205</v>
      </c>
      <c r="J2072" s="1" t="s">
        <v>517</v>
      </c>
    </row>
    <row r="2073" spans="1:10" x14ac:dyDescent="0.25">
      <c r="A2073" s="1" t="s">
        <v>3005</v>
      </c>
      <c r="B2073" s="1" t="s">
        <v>493</v>
      </c>
      <c r="C2073" s="1" t="s">
        <v>602</v>
      </c>
      <c r="D2073" s="1" t="s">
        <v>146</v>
      </c>
      <c r="E2073" s="1" t="s">
        <v>207</v>
      </c>
      <c r="F2073" s="1" t="s">
        <v>36</v>
      </c>
      <c r="G2073" s="1" t="s">
        <v>1642</v>
      </c>
      <c r="H2073" s="1" t="s">
        <v>392</v>
      </c>
      <c r="I2073" s="1" t="s">
        <v>35</v>
      </c>
      <c r="J2073" s="1" t="s">
        <v>510</v>
      </c>
    </row>
    <row r="2074" spans="1:10" x14ac:dyDescent="0.25">
      <c r="A2074" s="1" t="s">
        <v>3006</v>
      </c>
      <c r="B2074" s="1" t="s">
        <v>334</v>
      </c>
      <c r="C2074" s="1" t="s">
        <v>249</v>
      </c>
      <c r="D2074" s="1" t="s">
        <v>65</v>
      </c>
      <c r="E2074" s="1" t="s">
        <v>330</v>
      </c>
      <c r="F2074" s="1" t="s">
        <v>36</v>
      </c>
      <c r="G2074" s="1" t="s">
        <v>842</v>
      </c>
      <c r="H2074" s="1" t="s">
        <v>212</v>
      </c>
      <c r="I2074" s="1" t="s">
        <v>405</v>
      </c>
      <c r="J2074" s="1" t="s">
        <v>631</v>
      </c>
    </row>
    <row r="2075" spans="1:10" x14ac:dyDescent="0.25">
      <c r="A2075" s="1" t="s">
        <v>3007</v>
      </c>
      <c r="B2075" s="1" t="s">
        <v>286</v>
      </c>
      <c r="C2075" s="1" t="s">
        <v>521</v>
      </c>
      <c r="D2075" s="1" t="s">
        <v>76</v>
      </c>
      <c r="E2075" s="1" t="s">
        <v>483</v>
      </c>
      <c r="F2075" s="1" t="s">
        <v>36</v>
      </c>
      <c r="G2075" s="1" t="s">
        <v>931</v>
      </c>
      <c r="H2075" s="1" t="s">
        <v>212</v>
      </c>
      <c r="I2075" s="1" t="s">
        <v>405</v>
      </c>
      <c r="J2075" s="1" t="s">
        <v>631</v>
      </c>
    </row>
    <row r="2076" spans="1:10" x14ac:dyDescent="0.25">
      <c r="A2076" s="1" t="s">
        <v>3008</v>
      </c>
      <c r="B2076" s="1" t="s">
        <v>207</v>
      </c>
      <c r="C2076" s="1" t="s">
        <v>214</v>
      </c>
      <c r="D2076" s="1" t="s">
        <v>143</v>
      </c>
      <c r="E2076" s="1" t="s">
        <v>378</v>
      </c>
      <c r="F2076" s="1" t="s">
        <v>36</v>
      </c>
      <c r="G2076" s="1" t="s">
        <v>1353</v>
      </c>
      <c r="H2076" s="1" t="s">
        <v>405</v>
      </c>
      <c r="I2076" s="1" t="s">
        <v>35</v>
      </c>
      <c r="J2076" s="1" t="s">
        <v>655</v>
      </c>
    </row>
    <row r="2077" spans="1:10" x14ac:dyDescent="0.25">
      <c r="A2077" s="1" t="s">
        <v>3009</v>
      </c>
      <c r="B2077" s="1" t="s">
        <v>459</v>
      </c>
      <c r="C2077" s="1" t="s">
        <v>317</v>
      </c>
      <c r="D2077" s="1" t="s">
        <v>156</v>
      </c>
      <c r="E2077" s="1" t="s">
        <v>723</v>
      </c>
      <c r="F2077" s="1" t="s">
        <v>36</v>
      </c>
      <c r="G2077" s="1" t="s">
        <v>801</v>
      </c>
      <c r="H2077" s="1" t="s">
        <v>392</v>
      </c>
      <c r="I2077" s="1" t="s">
        <v>35</v>
      </c>
      <c r="J2077" s="1" t="s">
        <v>396</v>
      </c>
    </row>
    <row r="2078" spans="1:10" x14ac:dyDescent="0.25">
      <c r="A2078" s="1" t="s">
        <v>3010</v>
      </c>
      <c r="B2078" s="1" t="s">
        <v>723</v>
      </c>
      <c r="C2078" s="1" t="s">
        <v>292</v>
      </c>
      <c r="D2078" s="1" t="s">
        <v>180</v>
      </c>
      <c r="E2078" s="1" t="s">
        <v>350</v>
      </c>
      <c r="F2078" s="1" t="s">
        <v>36</v>
      </c>
      <c r="G2078" s="1" t="s">
        <v>931</v>
      </c>
      <c r="H2078" s="1" t="s">
        <v>392</v>
      </c>
      <c r="I2078" s="1" t="s">
        <v>205</v>
      </c>
      <c r="J2078" s="1" t="s">
        <v>701</v>
      </c>
    </row>
    <row r="2079" spans="1:10" x14ac:dyDescent="0.25">
      <c r="A2079" s="1" t="s">
        <v>3011</v>
      </c>
      <c r="B2079" s="1" t="s">
        <v>723</v>
      </c>
      <c r="C2079" s="1" t="s">
        <v>368</v>
      </c>
      <c r="D2079" s="1" t="s">
        <v>315</v>
      </c>
      <c r="E2079" s="1" t="s">
        <v>532</v>
      </c>
      <c r="F2079" s="1" t="s">
        <v>36</v>
      </c>
      <c r="G2079" s="1" t="s">
        <v>724</v>
      </c>
      <c r="H2079" s="1" t="s">
        <v>392</v>
      </c>
      <c r="I2079" s="1" t="s">
        <v>205</v>
      </c>
      <c r="J2079" s="1" t="s">
        <v>655</v>
      </c>
    </row>
    <row r="2080" spans="1:10" x14ac:dyDescent="0.25">
      <c r="A2080" s="1" t="s">
        <v>3012</v>
      </c>
      <c r="B2080" s="1" t="s">
        <v>194</v>
      </c>
      <c r="C2080" s="1" t="s">
        <v>345</v>
      </c>
      <c r="D2080" s="1" t="s">
        <v>1144</v>
      </c>
      <c r="E2080" s="1" t="s">
        <v>476</v>
      </c>
      <c r="F2080" s="1" t="s">
        <v>36</v>
      </c>
      <c r="G2080" s="1" t="s">
        <v>724</v>
      </c>
      <c r="H2080" s="1" t="s">
        <v>212</v>
      </c>
      <c r="I2080" s="1" t="s">
        <v>405</v>
      </c>
      <c r="J2080" s="1" t="s">
        <v>737</v>
      </c>
    </row>
    <row r="2081" spans="1:10" x14ac:dyDescent="0.25">
      <c r="A2081" s="1" t="s">
        <v>3013</v>
      </c>
      <c r="B2081" s="1" t="s">
        <v>194</v>
      </c>
      <c r="C2081" s="1" t="s">
        <v>489</v>
      </c>
      <c r="D2081" s="1" t="s">
        <v>159</v>
      </c>
      <c r="E2081" s="1" t="s">
        <v>372</v>
      </c>
      <c r="F2081" s="1" t="s">
        <v>36</v>
      </c>
      <c r="G2081" s="1" t="s">
        <v>931</v>
      </c>
      <c r="H2081" s="1" t="s">
        <v>238</v>
      </c>
      <c r="I2081" s="1" t="s">
        <v>405</v>
      </c>
      <c r="J2081" s="1" t="s">
        <v>737</v>
      </c>
    </row>
    <row r="2082" spans="1:10" x14ac:dyDescent="0.25">
      <c r="A2082" s="1" t="s">
        <v>3014</v>
      </c>
      <c r="B2082" s="1" t="s">
        <v>372</v>
      </c>
      <c r="C2082" s="1" t="s">
        <v>723</v>
      </c>
      <c r="D2082" s="1" t="s">
        <v>177</v>
      </c>
      <c r="E2082" s="1" t="s">
        <v>208</v>
      </c>
      <c r="F2082" s="1" t="s">
        <v>36</v>
      </c>
      <c r="G2082" s="1" t="s">
        <v>981</v>
      </c>
      <c r="H2082" s="1" t="s">
        <v>212</v>
      </c>
      <c r="I2082" s="1" t="s">
        <v>405</v>
      </c>
      <c r="J2082" s="1" t="s">
        <v>396</v>
      </c>
    </row>
    <row r="2083" spans="1:10" x14ac:dyDescent="0.25">
      <c r="A2083" s="1" t="s">
        <v>3015</v>
      </c>
      <c r="B2083" s="1" t="s">
        <v>382</v>
      </c>
      <c r="C2083" s="1" t="s">
        <v>194</v>
      </c>
      <c r="D2083" s="1" t="s">
        <v>1226</v>
      </c>
      <c r="E2083" s="1" t="s">
        <v>528</v>
      </c>
      <c r="F2083" s="1" t="s">
        <v>36</v>
      </c>
      <c r="G2083" s="1" t="s">
        <v>783</v>
      </c>
      <c r="H2083" s="1" t="s">
        <v>212</v>
      </c>
      <c r="I2083" s="1" t="s">
        <v>405</v>
      </c>
      <c r="J2083" s="1" t="s">
        <v>399</v>
      </c>
    </row>
    <row r="2084" spans="1:10" x14ac:dyDescent="0.25">
      <c r="A2084" s="1" t="s">
        <v>3016</v>
      </c>
      <c r="B2084" s="1" t="s">
        <v>636</v>
      </c>
      <c r="C2084" s="1" t="s">
        <v>501</v>
      </c>
      <c r="D2084" s="1" t="s">
        <v>1157</v>
      </c>
      <c r="E2084" s="1" t="s">
        <v>636</v>
      </c>
      <c r="F2084" s="1" t="s">
        <v>36</v>
      </c>
      <c r="G2084" s="1" t="s">
        <v>781</v>
      </c>
      <c r="H2084" s="1" t="s">
        <v>212</v>
      </c>
      <c r="I2084" s="1" t="s">
        <v>405</v>
      </c>
      <c r="J2084" s="1" t="s">
        <v>399</v>
      </c>
    </row>
    <row r="2085" spans="1:10" x14ac:dyDescent="0.25">
      <c r="A2085" s="1" t="s">
        <v>3017</v>
      </c>
      <c r="B2085" s="1" t="s">
        <v>227</v>
      </c>
      <c r="C2085" s="1" t="s">
        <v>470</v>
      </c>
      <c r="D2085" s="1" t="s">
        <v>1233</v>
      </c>
      <c r="E2085" s="1" t="s">
        <v>746</v>
      </c>
      <c r="F2085" s="1" t="s">
        <v>36</v>
      </c>
      <c r="G2085" s="1" t="s">
        <v>783</v>
      </c>
      <c r="H2085" s="1" t="s">
        <v>392</v>
      </c>
      <c r="I2085" s="1" t="s">
        <v>205</v>
      </c>
      <c r="J2085" s="1" t="s">
        <v>198</v>
      </c>
    </row>
    <row r="2086" spans="1:10" x14ac:dyDescent="0.25">
      <c r="A2086" s="1" t="s">
        <v>3018</v>
      </c>
      <c r="B2086" s="1" t="s">
        <v>633</v>
      </c>
      <c r="C2086" s="1" t="s">
        <v>528</v>
      </c>
      <c r="D2086" s="1" t="s">
        <v>531</v>
      </c>
      <c r="E2086" s="1" t="s">
        <v>637</v>
      </c>
      <c r="F2086" s="1" t="s">
        <v>36</v>
      </c>
      <c r="G2086" s="1" t="s">
        <v>783</v>
      </c>
      <c r="H2086" s="1" t="s">
        <v>405</v>
      </c>
      <c r="I2086" s="1" t="s">
        <v>205</v>
      </c>
      <c r="J2086" s="1" t="s">
        <v>438</v>
      </c>
    </row>
    <row r="2087" spans="1:10" x14ac:dyDescent="0.25">
      <c r="A2087" s="1" t="s">
        <v>3019</v>
      </c>
      <c r="B2087" s="1" t="s">
        <v>373</v>
      </c>
      <c r="C2087" s="1" t="s">
        <v>640</v>
      </c>
      <c r="D2087" s="1" t="s">
        <v>1204</v>
      </c>
      <c r="E2087" s="1" t="s">
        <v>764</v>
      </c>
      <c r="F2087" s="1" t="s">
        <v>36</v>
      </c>
      <c r="G2087" s="1" t="s">
        <v>783</v>
      </c>
      <c r="H2087" s="1" t="s">
        <v>405</v>
      </c>
      <c r="I2087" s="1" t="s">
        <v>205</v>
      </c>
      <c r="J2087" s="1" t="s">
        <v>438</v>
      </c>
    </row>
    <row r="2088" spans="1:10" x14ac:dyDescent="0.25">
      <c r="A2088" s="1" t="s">
        <v>3020</v>
      </c>
      <c r="B2088" s="1" t="s">
        <v>383</v>
      </c>
      <c r="C2088" s="1" t="s">
        <v>746</v>
      </c>
      <c r="D2088" s="1" t="s">
        <v>808</v>
      </c>
      <c r="E2088" s="1" t="s">
        <v>229</v>
      </c>
      <c r="F2088" s="1" t="s">
        <v>36</v>
      </c>
      <c r="G2088" s="1" t="s">
        <v>783</v>
      </c>
      <c r="H2088" s="1" t="s">
        <v>405</v>
      </c>
      <c r="I2088" s="1" t="s">
        <v>205</v>
      </c>
      <c r="J2088" s="1" t="s">
        <v>400</v>
      </c>
    </row>
    <row r="2089" spans="1:10" x14ac:dyDescent="0.25">
      <c r="A2089" s="1" t="s">
        <v>3021</v>
      </c>
      <c r="B2089" s="1" t="s">
        <v>242</v>
      </c>
      <c r="C2089" s="1" t="s">
        <v>505</v>
      </c>
      <c r="D2089" s="1" t="s">
        <v>1209</v>
      </c>
      <c r="E2089" s="1" t="s">
        <v>522</v>
      </c>
      <c r="F2089" s="1" t="s">
        <v>36</v>
      </c>
      <c r="G2089" s="1" t="s">
        <v>783</v>
      </c>
      <c r="H2089" s="1" t="s">
        <v>405</v>
      </c>
      <c r="I2089" s="1" t="s">
        <v>205</v>
      </c>
      <c r="J2089" s="1" t="s">
        <v>402</v>
      </c>
    </row>
    <row r="2090" spans="1:10" x14ac:dyDescent="0.25">
      <c r="A2090" s="1" t="s">
        <v>3022</v>
      </c>
      <c r="B2090" s="1" t="s">
        <v>229</v>
      </c>
      <c r="C2090" s="1" t="s">
        <v>379</v>
      </c>
      <c r="D2090" s="1" t="s">
        <v>594</v>
      </c>
      <c r="E2090" s="1" t="s">
        <v>752</v>
      </c>
      <c r="F2090" s="1" t="s">
        <v>36</v>
      </c>
      <c r="G2090" s="1" t="s">
        <v>783</v>
      </c>
      <c r="H2090" s="1" t="s">
        <v>405</v>
      </c>
      <c r="I2090" s="1" t="s">
        <v>205</v>
      </c>
      <c r="J2090" s="1" t="s">
        <v>647</v>
      </c>
    </row>
    <row r="2091" spans="1:10" x14ac:dyDescent="0.25">
      <c r="A2091" s="1" t="s">
        <v>3023</v>
      </c>
      <c r="B2091" s="1" t="s">
        <v>229</v>
      </c>
      <c r="C2091" s="1" t="s">
        <v>633</v>
      </c>
      <c r="D2091" s="1" t="s">
        <v>808</v>
      </c>
      <c r="E2091" s="1" t="s">
        <v>752</v>
      </c>
      <c r="F2091" s="1" t="s">
        <v>36</v>
      </c>
      <c r="G2091" s="1" t="s">
        <v>783</v>
      </c>
      <c r="H2091" s="1" t="s">
        <v>405</v>
      </c>
      <c r="I2091" s="1" t="s">
        <v>205</v>
      </c>
      <c r="J2091" s="1" t="s">
        <v>660</v>
      </c>
    </row>
    <row r="2092" spans="1:10" x14ac:dyDescent="0.25">
      <c r="A2092" s="1" t="s">
        <v>3024</v>
      </c>
      <c r="B2092" s="1" t="s">
        <v>504</v>
      </c>
      <c r="C2092" s="1" t="s">
        <v>442</v>
      </c>
      <c r="D2092" s="1" t="s">
        <v>1242</v>
      </c>
      <c r="E2092" s="1" t="s">
        <v>383</v>
      </c>
      <c r="F2092" s="1" t="s">
        <v>36</v>
      </c>
      <c r="G2092" s="1" t="s">
        <v>823</v>
      </c>
      <c r="H2092" s="1" t="s">
        <v>392</v>
      </c>
      <c r="I2092" s="1" t="s">
        <v>205</v>
      </c>
      <c r="J2092" s="1" t="s">
        <v>402</v>
      </c>
    </row>
    <row r="2093" spans="1:10" x14ac:dyDescent="0.25">
      <c r="A2093" s="1" t="s">
        <v>3025</v>
      </c>
      <c r="B2093" s="1" t="s">
        <v>633</v>
      </c>
      <c r="C2093" s="1" t="s">
        <v>442</v>
      </c>
      <c r="D2093" s="1" t="s">
        <v>322</v>
      </c>
      <c r="E2093" s="1" t="s">
        <v>246</v>
      </c>
      <c r="F2093" s="1" t="s">
        <v>36</v>
      </c>
      <c r="G2093" s="1" t="s">
        <v>928</v>
      </c>
      <c r="H2093" s="1" t="s">
        <v>392</v>
      </c>
      <c r="I2093" s="1" t="s">
        <v>405</v>
      </c>
      <c r="J2093" s="1" t="s">
        <v>438</v>
      </c>
    </row>
    <row r="2094" spans="1:10" x14ac:dyDescent="0.25">
      <c r="A2094" s="1" t="s">
        <v>3026</v>
      </c>
      <c r="B2094" s="1" t="s">
        <v>379</v>
      </c>
      <c r="C2094" s="1" t="s">
        <v>442</v>
      </c>
      <c r="D2094" s="1" t="s">
        <v>322</v>
      </c>
      <c r="E2094" s="1" t="s">
        <v>246</v>
      </c>
      <c r="F2094" s="1" t="s">
        <v>36</v>
      </c>
      <c r="G2094" s="1" t="s">
        <v>928</v>
      </c>
      <c r="H2094" s="1" t="s">
        <v>212</v>
      </c>
      <c r="I2094" s="1" t="s">
        <v>405</v>
      </c>
      <c r="J2094" s="1" t="s">
        <v>438</v>
      </c>
    </row>
    <row r="2095" spans="1:10" x14ac:dyDescent="0.25">
      <c r="A2095" s="1" t="s">
        <v>3027</v>
      </c>
      <c r="B2095" s="1" t="s">
        <v>442</v>
      </c>
      <c r="C2095" s="1" t="s">
        <v>442</v>
      </c>
      <c r="D2095" s="1" t="s">
        <v>1225</v>
      </c>
      <c r="E2095" s="1" t="s">
        <v>633</v>
      </c>
      <c r="F2095" s="1" t="s">
        <v>36</v>
      </c>
      <c r="G2095" s="1" t="s">
        <v>981</v>
      </c>
      <c r="H2095" s="1" t="s">
        <v>392</v>
      </c>
      <c r="I2095" s="1" t="s">
        <v>205</v>
      </c>
      <c r="J2095" s="1" t="s">
        <v>438</v>
      </c>
    </row>
    <row r="2096" spans="1:10" x14ac:dyDescent="0.25">
      <c r="A2096" s="1" t="s">
        <v>3028</v>
      </c>
      <c r="B2096" s="1" t="s">
        <v>246</v>
      </c>
      <c r="C2096" s="1" t="s">
        <v>442</v>
      </c>
      <c r="D2096" s="1" t="s">
        <v>731</v>
      </c>
      <c r="E2096" s="1" t="s">
        <v>505</v>
      </c>
      <c r="F2096" s="1" t="s">
        <v>36</v>
      </c>
      <c r="G2096" s="1" t="s">
        <v>931</v>
      </c>
      <c r="H2096" s="1" t="s">
        <v>212</v>
      </c>
      <c r="I2096" s="1" t="s">
        <v>405</v>
      </c>
      <c r="J2096" s="1" t="s">
        <v>438</v>
      </c>
    </row>
    <row r="2097" spans="1:10" x14ac:dyDescent="0.25">
      <c r="A2097" s="1" t="s">
        <v>3029</v>
      </c>
      <c r="B2097" s="1" t="s">
        <v>379</v>
      </c>
      <c r="C2097" s="1" t="s">
        <v>442</v>
      </c>
      <c r="D2097" s="1" t="s">
        <v>1493</v>
      </c>
      <c r="E2097" s="1" t="s">
        <v>505</v>
      </c>
      <c r="F2097" s="1" t="s">
        <v>36</v>
      </c>
      <c r="G2097" s="1" t="s">
        <v>931</v>
      </c>
      <c r="H2097" s="1" t="s">
        <v>212</v>
      </c>
      <c r="I2097" s="1" t="s">
        <v>405</v>
      </c>
      <c r="J2097" s="1" t="s">
        <v>512</v>
      </c>
    </row>
    <row r="2098" spans="1:10" x14ac:dyDescent="0.25">
      <c r="A2098" s="1" t="s">
        <v>3030</v>
      </c>
      <c r="B2098" s="1" t="s">
        <v>379</v>
      </c>
      <c r="C2098" s="1" t="s">
        <v>442</v>
      </c>
      <c r="D2098" s="1" t="s">
        <v>1233</v>
      </c>
      <c r="E2098" s="1" t="s">
        <v>363</v>
      </c>
      <c r="F2098" s="1" t="s">
        <v>36</v>
      </c>
      <c r="G2098" s="1" t="s">
        <v>801</v>
      </c>
      <c r="H2098" s="1" t="s">
        <v>238</v>
      </c>
      <c r="I2098" s="1" t="s">
        <v>405</v>
      </c>
      <c r="J2098" s="1" t="s">
        <v>512</v>
      </c>
    </row>
    <row r="2099" spans="1:10" x14ac:dyDescent="0.25">
      <c r="A2099" s="1" t="s">
        <v>3031</v>
      </c>
      <c r="B2099" s="1" t="s">
        <v>633</v>
      </c>
      <c r="C2099" s="1" t="s">
        <v>442</v>
      </c>
      <c r="D2099" s="1" t="s">
        <v>1110</v>
      </c>
      <c r="E2099" s="1" t="s">
        <v>255</v>
      </c>
      <c r="F2099" s="1" t="s">
        <v>36</v>
      </c>
      <c r="G2099" s="1" t="s">
        <v>1096</v>
      </c>
      <c r="H2099" s="1" t="s">
        <v>212</v>
      </c>
      <c r="I2099" s="1" t="s">
        <v>205</v>
      </c>
      <c r="J2099" s="1" t="s">
        <v>512</v>
      </c>
    </row>
    <row r="2100" spans="1:10" x14ac:dyDescent="0.25">
      <c r="A2100" s="1" t="s">
        <v>3032</v>
      </c>
      <c r="B2100" s="1" t="s">
        <v>764</v>
      </c>
      <c r="C2100" s="1" t="s">
        <v>641</v>
      </c>
      <c r="D2100" s="1" t="s">
        <v>333</v>
      </c>
      <c r="E2100" s="1" t="s">
        <v>246</v>
      </c>
      <c r="F2100" s="1" t="s">
        <v>36</v>
      </c>
      <c r="G2100" s="1" t="s">
        <v>1096</v>
      </c>
      <c r="H2100" s="1" t="s">
        <v>212</v>
      </c>
      <c r="I2100" s="1" t="s">
        <v>205</v>
      </c>
      <c r="J2100" s="1" t="s">
        <v>438</v>
      </c>
    </row>
    <row r="2101" spans="1:10" x14ac:dyDescent="0.25">
      <c r="A2101" s="1" t="s">
        <v>3033</v>
      </c>
      <c r="B2101" s="1" t="s">
        <v>235</v>
      </c>
      <c r="C2101" s="1" t="s">
        <v>388</v>
      </c>
      <c r="D2101" s="1" t="s">
        <v>1225</v>
      </c>
      <c r="E2101" s="1" t="s">
        <v>633</v>
      </c>
      <c r="F2101" s="1" t="s">
        <v>36</v>
      </c>
      <c r="G2101" s="1" t="s">
        <v>788</v>
      </c>
      <c r="H2101" s="1" t="s">
        <v>392</v>
      </c>
      <c r="I2101" s="1" t="s">
        <v>205</v>
      </c>
      <c r="J2101" s="1" t="s">
        <v>438</v>
      </c>
    </row>
    <row r="2102" spans="1:10" x14ac:dyDescent="0.25">
      <c r="A2102" s="1" t="s">
        <v>3034</v>
      </c>
      <c r="B2102" s="1" t="s">
        <v>389</v>
      </c>
      <c r="C2102" s="1" t="s">
        <v>637</v>
      </c>
      <c r="D2102" s="1" t="s">
        <v>806</v>
      </c>
      <c r="E2102" s="1" t="s">
        <v>764</v>
      </c>
      <c r="F2102" s="1" t="s">
        <v>36</v>
      </c>
      <c r="G2102" s="1" t="s">
        <v>1919</v>
      </c>
      <c r="H2102" s="1" t="s">
        <v>392</v>
      </c>
      <c r="I2102" s="1" t="s">
        <v>205</v>
      </c>
      <c r="J2102" s="1" t="s">
        <v>402</v>
      </c>
    </row>
    <row r="2103" spans="1:10" x14ac:dyDescent="0.25">
      <c r="A2103" s="1" t="s">
        <v>3035</v>
      </c>
      <c r="B2103" s="1" t="s">
        <v>886</v>
      </c>
      <c r="C2103" s="1" t="s">
        <v>508</v>
      </c>
      <c r="D2103" s="1" t="s">
        <v>329</v>
      </c>
      <c r="E2103" s="1" t="s">
        <v>388</v>
      </c>
      <c r="F2103" s="1" t="s">
        <v>36</v>
      </c>
      <c r="G2103" s="1" t="s">
        <v>795</v>
      </c>
      <c r="H2103" s="1" t="s">
        <v>392</v>
      </c>
      <c r="I2103" s="1" t="s">
        <v>205</v>
      </c>
      <c r="J2103" s="1" t="s">
        <v>400</v>
      </c>
    </row>
    <row r="2104" spans="1:10" x14ac:dyDescent="0.25">
      <c r="A2104" s="1" t="s">
        <v>3036</v>
      </c>
      <c r="B2104" s="1" t="s">
        <v>850</v>
      </c>
      <c r="C2104" s="1" t="s">
        <v>242</v>
      </c>
      <c r="D2104" s="1" t="s">
        <v>588</v>
      </c>
      <c r="E2104" s="1" t="s">
        <v>633</v>
      </c>
      <c r="F2104" s="1" t="s">
        <v>36</v>
      </c>
      <c r="G2104" s="1" t="s">
        <v>797</v>
      </c>
      <c r="H2104" s="1" t="s">
        <v>212</v>
      </c>
      <c r="I2104" s="1" t="s">
        <v>205</v>
      </c>
      <c r="J2104" s="1" t="s">
        <v>512</v>
      </c>
    </row>
    <row r="2105" spans="1:10" x14ac:dyDescent="0.25">
      <c r="A2105" s="1" t="s">
        <v>3037</v>
      </c>
      <c r="B2105" s="1" t="s">
        <v>850</v>
      </c>
      <c r="C2105" s="1" t="s">
        <v>235</v>
      </c>
      <c r="D2105" s="1" t="s">
        <v>935</v>
      </c>
      <c r="E2105" s="1" t="s">
        <v>383</v>
      </c>
      <c r="F2105" s="1" t="s">
        <v>36</v>
      </c>
      <c r="G2105" s="1" t="s">
        <v>921</v>
      </c>
      <c r="H2105" s="1" t="s">
        <v>212</v>
      </c>
      <c r="I2105" s="1" t="s">
        <v>205</v>
      </c>
      <c r="J2105" s="1" t="s">
        <v>438</v>
      </c>
    </row>
    <row r="2106" spans="1:10" x14ac:dyDescent="0.25">
      <c r="A2106" s="1" t="s">
        <v>3038</v>
      </c>
      <c r="B2106" s="1" t="s">
        <v>384</v>
      </c>
      <c r="C2106" s="1" t="s">
        <v>235</v>
      </c>
      <c r="D2106" s="1" t="s">
        <v>607</v>
      </c>
      <c r="E2106" s="1" t="s">
        <v>764</v>
      </c>
      <c r="F2106" s="1" t="s">
        <v>36</v>
      </c>
      <c r="G2106" s="1" t="s">
        <v>912</v>
      </c>
      <c r="H2106" s="1" t="s">
        <v>405</v>
      </c>
      <c r="I2106" s="1" t="s">
        <v>35</v>
      </c>
      <c r="J2106" s="1" t="s">
        <v>629</v>
      </c>
    </row>
    <row r="2107" spans="1:10" x14ac:dyDescent="0.25">
      <c r="A2107" s="1" t="s">
        <v>3039</v>
      </c>
      <c r="B2107" s="1" t="s">
        <v>383</v>
      </c>
      <c r="C2107" s="1" t="s">
        <v>504</v>
      </c>
      <c r="D2107" s="1" t="s">
        <v>770</v>
      </c>
      <c r="E2107" s="1" t="s">
        <v>383</v>
      </c>
      <c r="F2107" s="1" t="s">
        <v>36</v>
      </c>
      <c r="G2107" s="1" t="s">
        <v>865</v>
      </c>
      <c r="H2107" s="1" t="s">
        <v>405</v>
      </c>
      <c r="I2107" s="1" t="s">
        <v>35</v>
      </c>
      <c r="J2107" s="1" t="s">
        <v>629</v>
      </c>
    </row>
    <row r="2108" spans="1:10" x14ac:dyDescent="0.25">
      <c r="A2108" s="1" t="s">
        <v>3040</v>
      </c>
      <c r="B2108" s="1" t="s">
        <v>234</v>
      </c>
      <c r="C2108" s="1" t="s">
        <v>637</v>
      </c>
      <c r="D2108" s="1" t="s">
        <v>1204</v>
      </c>
      <c r="E2108" s="1" t="s">
        <v>633</v>
      </c>
      <c r="F2108" s="1" t="s">
        <v>36</v>
      </c>
      <c r="G2108" s="1" t="s">
        <v>967</v>
      </c>
      <c r="H2108" s="1" t="s">
        <v>405</v>
      </c>
      <c r="I2108" s="1" t="s">
        <v>35</v>
      </c>
      <c r="J2108" s="1" t="s">
        <v>503</v>
      </c>
    </row>
    <row r="2109" spans="1:10" x14ac:dyDescent="0.25">
      <c r="A2109" s="1" t="s">
        <v>3041</v>
      </c>
      <c r="B2109" s="1" t="s">
        <v>300</v>
      </c>
      <c r="C2109" s="1" t="s">
        <v>505</v>
      </c>
      <c r="D2109" s="1" t="s">
        <v>325</v>
      </c>
      <c r="E2109" s="1" t="s">
        <v>674</v>
      </c>
      <c r="F2109" s="1" t="s">
        <v>36</v>
      </c>
      <c r="G2109" s="1" t="s">
        <v>1040</v>
      </c>
      <c r="H2109" s="1" t="s">
        <v>405</v>
      </c>
      <c r="I2109" s="1" t="s">
        <v>35</v>
      </c>
      <c r="J2109" s="1" t="s">
        <v>631</v>
      </c>
    </row>
    <row r="2110" spans="1:10" x14ac:dyDescent="0.25">
      <c r="A2110" s="1" t="s">
        <v>3042</v>
      </c>
      <c r="B2110" s="1" t="s">
        <v>42</v>
      </c>
      <c r="C2110" s="1" t="s">
        <v>470</v>
      </c>
      <c r="D2110" s="1" t="s">
        <v>527</v>
      </c>
      <c r="E2110" s="1" t="s">
        <v>532</v>
      </c>
      <c r="F2110" s="1" t="s">
        <v>36</v>
      </c>
      <c r="G2110" s="1" t="s">
        <v>790</v>
      </c>
      <c r="H2110" s="1" t="s">
        <v>392</v>
      </c>
      <c r="I2110" s="1" t="s">
        <v>35</v>
      </c>
      <c r="J2110" s="1" t="s">
        <v>811</v>
      </c>
    </row>
    <row r="2111" spans="1:10" x14ac:dyDescent="0.25">
      <c r="A2111" s="1" t="s">
        <v>3043</v>
      </c>
      <c r="B2111" s="1" t="s">
        <v>340</v>
      </c>
      <c r="C2111" s="1" t="s">
        <v>345</v>
      </c>
      <c r="D2111" s="1" t="s">
        <v>279</v>
      </c>
      <c r="E2111" s="1" t="s">
        <v>286</v>
      </c>
      <c r="F2111" s="1" t="s">
        <v>36</v>
      </c>
      <c r="G2111" s="1" t="s">
        <v>797</v>
      </c>
      <c r="H2111" s="1" t="s">
        <v>405</v>
      </c>
      <c r="I2111" s="1" t="s">
        <v>35</v>
      </c>
      <c r="J2111" s="1" t="s">
        <v>850</v>
      </c>
    </row>
    <row r="2112" spans="1:10" x14ac:dyDescent="0.25">
      <c r="A2112" s="1" t="s">
        <v>3044</v>
      </c>
      <c r="B2112" s="1" t="s">
        <v>298</v>
      </c>
      <c r="C2112" s="1" t="s">
        <v>312</v>
      </c>
      <c r="D2112" s="1" t="s">
        <v>180</v>
      </c>
      <c r="E2112" s="1" t="s">
        <v>623</v>
      </c>
      <c r="F2112" s="1" t="s">
        <v>36</v>
      </c>
      <c r="G2112" s="1" t="s">
        <v>987</v>
      </c>
      <c r="H2112" s="1" t="s">
        <v>212</v>
      </c>
      <c r="I2112" s="1" t="s">
        <v>35</v>
      </c>
      <c r="J2112" s="1" t="s">
        <v>649</v>
      </c>
    </row>
    <row r="2113" spans="1:10" x14ac:dyDescent="0.25">
      <c r="A2113" s="1" t="s">
        <v>3045</v>
      </c>
      <c r="B2113" s="1" t="s">
        <v>1215</v>
      </c>
      <c r="C2113" s="1" t="s">
        <v>249</v>
      </c>
      <c r="D2113" s="1" t="s">
        <v>156</v>
      </c>
      <c r="E2113" s="1" t="s">
        <v>300</v>
      </c>
      <c r="F2113" s="1" t="s">
        <v>36</v>
      </c>
      <c r="G2113" s="1" t="s">
        <v>788</v>
      </c>
      <c r="H2113" s="1" t="s">
        <v>212</v>
      </c>
      <c r="I2113" s="1" t="s">
        <v>205</v>
      </c>
      <c r="J2113" s="1" t="s">
        <v>504</v>
      </c>
    </row>
    <row r="2114" spans="1:10" x14ac:dyDescent="0.25">
      <c r="A2114" s="1" t="s">
        <v>3046</v>
      </c>
      <c r="B2114" s="1" t="s">
        <v>543</v>
      </c>
      <c r="C2114" s="1" t="s">
        <v>73</v>
      </c>
      <c r="D2114" s="1" t="s">
        <v>183</v>
      </c>
      <c r="E2114" s="1" t="s">
        <v>605</v>
      </c>
      <c r="F2114" s="1" t="s">
        <v>36</v>
      </c>
      <c r="G2114" s="1" t="s">
        <v>1040</v>
      </c>
      <c r="H2114" s="1" t="s">
        <v>392</v>
      </c>
      <c r="I2114" s="1" t="s">
        <v>205</v>
      </c>
      <c r="J2114" s="1" t="s">
        <v>246</v>
      </c>
    </row>
    <row r="2115" spans="1:10" x14ac:dyDescent="0.25">
      <c r="A2115" s="1" t="s">
        <v>3047</v>
      </c>
      <c r="B2115" s="1" t="s">
        <v>1267</v>
      </c>
      <c r="C2115" s="1" t="s">
        <v>42</v>
      </c>
      <c r="D2115" s="1" t="s">
        <v>45</v>
      </c>
      <c r="E2115" s="1" t="s">
        <v>341</v>
      </c>
      <c r="F2115" s="1" t="s">
        <v>36</v>
      </c>
      <c r="G2115" s="1" t="s">
        <v>890</v>
      </c>
      <c r="H2115" s="1" t="s">
        <v>212</v>
      </c>
      <c r="I2115" s="1" t="s">
        <v>405</v>
      </c>
      <c r="J2115" s="1" t="s">
        <v>363</v>
      </c>
    </row>
    <row r="2116" spans="1:10" x14ac:dyDescent="0.25">
      <c r="A2116" s="1" t="s">
        <v>3048</v>
      </c>
      <c r="B2116" s="1" t="s">
        <v>1229</v>
      </c>
      <c r="C2116" s="1" t="s">
        <v>153</v>
      </c>
      <c r="D2116" s="1" t="s">
        <v>47</v>
      </c>
      <c r="E2116" s="1" t="s">
        <v>67</v>
      </c>
      <c r="F2116" s="1" t="s">
        <v>36</v>
      </c>
      <c r="G2116" s="1" t="s">
        <v>1025</v>
      </c>
      <c r="H2116" s="1" t="s">
        <v>238</v>
      </c>
      <c r="I2116" s="1" t="s">
        <v>405</v>
      </c>
      <c r="J2116" s="1" t="s">
        <v>640</v>
      </c>
    </row>
    <row r="2117" spans="1:10" x14ac:dyDescent="0.25">
      <c r="A2117" s="1" t="s">
        <v>3049</v>
      </c>
      <c r="B2117" s="1" t="s">
        <v>325</v>
      </c>
      <c r="C2117" s="1" t="s">
        <v>610</v>
      </c>
      <c r="D2117" s="1" t="s">
        <v>84</v>
      </c>
      <c r="E2117" s="1" t="s">
        <v>62</v>
      </c>
      <c r="F2117" s="1" t="s">
        <v>36</v>
      </c>
      <c r="G2117" s="1" t="s">
        <v>1171</v>
      </c>
      <c r="H2117" s="1" t="s">
        <v>274</v>
      </c>
      <c r="I2117" s="1" t="s">
        <v>392</v>
      </c>
      <c r="J2117" s="1" t="s">
        <v>234</v>
      </c>
    </row>
    <row r="2118" spans="1:10" x14ac:dyDescent="0.25">
      <c r="A2118" s="1" t="s">
        <v>3050</v>
      </c>
      <c r="B2118" s="1" t="s">
        <v>1204</v>
      </c>
      <c r="C2118" s="1" t="s">
        <v>527</v>
      </c>
      <c r="D2118" s="1" t="s">
        <v>173</v>
      </c>
      <c r="E2118" s="1" t="s">
        <v>84</v>
      </c>
      <c r="F2118" s="1" t="s">
        <v>36</v>
      </c>
      <c r="G2118" s="1" t="s">
        <v>1011</v>
      </c>
      <c r="H2118" s="1" t="s">
        <v>219</v>
      </c>
      <c r="I2118" s="1" t="s">
        <v>392</v>
      </c>
      <c r="J2118" s="1" t="s">
        <v>265</v>
      </c>
    </row>
    <row r="2119" spans="1:10" x14ac:dyDescent="0.25">
      <c r="A2119" s="1" t="s">
        <v>3051</v>
      </c>
      <c r="B2119" s="1" t="s">
        <v>555</v>
      </c>
      <c r="C2119" s="1" t="s">
        <v>1583</v>
      </c>
      <c r="D2119" s="1" t="s">
        <v>714</v>
      </c>
      <c r="E2119" s="1" t="s">
        <v>100</v>
      </c>
      <c r="F2119" s="1" t="s">
        <v>36</v>
      </c>
      <c r="G2119" s="1" t="s">
        <v>909</v>
      </c>
      <c r="H2119" s="1" t="s">
        <v>238</v>
      </c>
      <c r="I2119" s="1" t="s">
        <v>405</v>
      </c>
      <c r="J2119" s="1" t="s">
        <v>459</v>
      </c>
    </row>
    <row r="2120" spans="1:10" x14ac:dyDescent="0.25">
      <c r="A2120" s="1" t="s">
        <v>3052</v>
      </c>
      <c r="B2120" s="1" t="s">
        <v>1279</v>
      </c>
      <c r="C2120" s="1" t="s">
        <v>571</v>
      </c>
      <c r="D2120" s="1" t="s">
        <v>215</v>
      </c>
      <c r="E2120" s="1" t="s">
        <v>146</v>
      </c>
      <c r="F2120" s="1" t="s">
        <v>36</v>
      </c>
      <c r="G2120" s="1" t="s">
        <v>1120</v>
      </c>
      <c r="H2120" s="1" t="s">
        <v>219</v>
      </c>
      <c r="I2120" s="1" t="s">
        <v>392</v>
      </c>
      <c r="J2120" s="1" t="s">
        <v>372</v>
      </c>
    </row>
    <row r="2121" spans="1:10" x14ac:dyDescent="0.25">
      <c r="A2121" s="1" t="s">
        <v>3053</v>
      </c>
      <c r="B2121" s="1" t="s">
        <v>999</v>
      </c>
      <c r="C2121" s="1" t="s">
        <v>1067</v>
      </c>
      <c r="D2121" s="1" t="s">
        <v>515</v>
      </c>
      <c r="E2121" s="1" t="s">
        <v>153</v>
      </c>
      <c r="F2121" s="1" t="s">
        <v>36</v>
      </c>
      <c r="G2121" s="1" t="s">
        <v>1056</v>
      </c>
      <c r="H2121" s="1" t="s">
        <v>219</v>
      </c>
      <c r="I2121" s="1" t="s">
        <v>392</v>
      </c>
      <c r="J2121" s="1" t="s">
        <v>532</v>
      </c>
    </row>
    <row r="2122" spans="1:10" x14ac:dyDescent="0.25">
      <c r="A2122" s="1" t="s">
        <v>3054</v>
      </c>
      <c r="B2122" s="1" t="s">
        <v>837</v>
      </c>
      <c r="C2122" s="1" t="s">
        <v>914</v>
      </c>
      <c r="D2122" s="1" t="s">
        <v>292</v>
      </c>
      <c r="E2122" s="1" t="s">
        <v>279</v>
      </c>
      <c r="F2122" s="1" t="s">
        <v>36</v>
      </c>
      <c r="G2122" s="1" t="s">
        <v>967</v>
      </c>
      <c r="H2122" s="1" t="s">
        <v>204</v>
      </c>
      <c r="I2122" s="1" t="s">
        <v>392</v>
      </c>
      <c r="J2122" s="1" t="s">
        <v>208</v>
      </c>
    </row>
    <row r="2123" spans="1:10" x14ac:dyDescent="0.25">
      <c r="A2123" s="1" t="s">
        <v>3055</v>
      </c>
      <c r="B2123" s="1" t="s">
        <v>833</v>
      </c>
      <c r="C2123" s="1" t="s">
        <v>851</v>
      </c>
      <c r="D2123" s="1" t="s">
        <v>636</v>
      </c>
      <c r="E2123" s="1" t="s">
        <v>696</v>
      </c>
      <c r="F2123" s="1" t="s">
        <v>36</v>
      </c>
      <c r="G2123" s="1" t="s">
        <v>1138</v>
      </c>
      <c r="H2123" s="1" t="s">
        <v>274</v>
      </c>
      <c r="I2123" s="1" t="s">
        <v>392</v>
      </c>
      <c r="J2123" s="1" t="s">
        <v>272</v>
      </c>
    </row>
    <row r="2124" spans="1:10" x14ac:dyDescent="0.25">
      <c r="A2124" s="1" t="s">
        <v>3056</v>
      </c>
      <c r="B2124" s="1" t="s">
        <v>813</v>
      </c>
      <c r="C2124" s="1" t="s">
        <v>1343</v>
      </c>
      <c r="D2124" s="1" t="s">
        <v>384</v>
      </c>
      <c r="E2124" s="1" t="s">
        <v>326</v>
      </c>
      <c r="F2124" s="1" t="s">
        <v>36</v>
      </c>
      <c r="G2124" s="1" t="s">
        <v>1171</v>
      </c>
      <c r="H2124" s="1" t="s">
        <v>274</v>
      </c>
      <c r="I2124" s="1" t="s">
        <v>392</v>
      </c>
      <c r="J2124" s="1" t="s">
        <v>234</v>
      </c>
    </row>
    <row r="2125" spans="1:10" x14ac:dyDescent="0.25">
      <c r="A2125" s="1" t="s">
        <v>3057</v>
      </c>
      <c r="B2125" s="1" t="s">
        <v>760</v>
      </c>
      <c r="C2125" s="1" t="s">
        <v>868</v>
      </c>
      <c r="D2125" s="1" t="s">
        <v>647</v>
      </c>
      <c r="E2125" s="1" t="s">
        <v>1226</v>
      </c>
      <c r="F2125" s="1" t="s">
        <v>36</v>
      </c>
      <c r="G2125" s="1" t="s">
        <v>1173</v>
      </c>
      <c r="H2125" s="1" t="s">
        <v>274</v>
      </c>
      <c r="I2125" s="1" t="s">
        <v>392</v>
      </c>
      <c r="J2125" s="1" t="s">
        <v>363</v>
      </c>
    </row>
    <row r="2126" spans="1:10" x14ac:dyDescent="0.25">
      <c r="A2126" s="1" t="s">
        <v>3058</v>
      </c>
      <c r="B2126" s="1" t="s">
        <v>1232</v>
      </c>
      <c r="C2126" s="1" t="s">
        <v>868</v>
      </c>
      <c r="D2126" s="1" t="s">
        <v>660</v>
      </c>
      <c r="E2126" s="1" t="s">
        <v>289</v>
      </c>
      <c r="F2126" s="1" t="s">
        <v>36</v>
      </c>
      <c r="G2126" s="1" t="s">
        <v>957</v>
      </c>
      <c r="H2126" s="1" t="s">
        <v>219</v>
      </c>
      <c r="I2126" s="1" t="s">
        <v>212</v>
      </c>
      <c r="J2126" s="1" t="s">
        <v>442</v>
      </c>
    </row>
    <row r="2127" spans="1:10" x14ac:dyDescent="0.25">
      <c r="A2127" s="1" t="s">
        <v>3059</v>
      </c>
      <c r="B2127" s="1" t="s">
        <v>1267</v>
      </c>
      <c r="C2127" s="1" t="s">
        <v>833</v>
      </c>
      <c r="D2127" s="1" t="s">
        <v>402</v>
      </c>
      <c r="E2127" s="1" t="s">
        <v>614</v>
      </c>
      <c r="F2127" s="1" t="s">
        <v>36</v>
      </c>
      <c r="G2127" s="1" t="s">
        <v>1056</v>
      </c>
      <c r="H2127" s="1" t="s">
        <v>219</v>
      </c>
      <c r="I2127" s="1" t="s">
        <v>392</v>
      </c>
      <c r="J2127" s="1" t="s">
        <v>379</v>
      </c>
    </row>
    <row r="2128" spans="1:10" x14ac:dyDescent="0.25">
      <c r="A2128" s="1" t="s">
        <v>3060</v>
      </c>
      <c r="B2128" s="1" t="s">
        <v>543</v>
      </c>
      <c r="C2128" s="1" t="s">
        <v>829</v>
      </c>
      <c r="D2128" s="1" t="s">
        <v>396</v>
      </c>
      <c r="E2128" s="1" t="s">
        <v>572</v>
      </c>
      <c r="F2128" s="1" t="s">
        <v>36</v>
      </c>
      <c r="G2128" s="1" t="s">
        <v>1050</v>
      </c>
      <c r="H2128" s="1" t="s">
        <v>274</v>
      </c>
      <c r="I2128" s="1" t="s">
        <v>392</v>
      </c>
      <c r="J2128" s="1" t="s">
        <v>373</v>
      </c>
    </row>
    <row r="2129" spans="1:10" x14ac:dyDescent="0.25">
      <c r="A2129" s="1" t="s">
        <v>3061</v>
      </c>
      <c r="B2129" s="1" t="s">
        <v>565</v>
      </c>
      <c r="C2129" s="1" t="s">
        <v>1338</v>
      </c>
      <c r="D2129" s="1" t="s">
        <v>424</v>
      </c>
      <c r="E2129" s="1" t="s">
        <v>1493</v>
      </c>
      <c r="F2129" s="1" t="s">
        <v>36</v>
      </c>
      <c r="G2129" s="1" t="s">
        <v>1029</v>
      </c>
      <c r="H2129" s="1" t="s">
        <v>219</v>
      </c>
      <c r="I2129" s="1" t="s">
        <v>212</v>
      </c>
      <c r="J2129" s="1" t="s">
        <v>255</v>
      </c>
    </row>
    <row r="2130" spans="1:10" x14ac:dyDescent="0.25">
      <c r="A2130" s="1" t="s">
        <v>3062</v>
      </c>
      <c r="B2130" s="1" t="s">
        <v>1761</v>
      </c>
      <c r="C2130" s="1" t="s">
        <v>2136</v>
      </c>
      <c r="D2130" s="1" t="s">
        <v>216</v>
      </c>
      <c r="E2130" s="1" t="s">
        <v>1225</v>
      </c>
      <c r="F2130" s="1" t="s">
        <v>36</v>
      </c>
      <c r="G2130" s="1" t="s">
        <v>1056</v>
      </c>
      <c r="H2130" s="1" t="s">
        <v>219</v>
      </c>
      <c r="I2130" s="1" t="s">
        <v>212</v>
      </c>
      <c r="J2130" s="1" t="s">
        <v>388</v>
      </c>
    </row>
    <row r="2131" spans="1:10" x14ac:dyDescent="0.25">
      <c r="A2131" s="1" t="s">
        <v>3063</v>
      </c>
      <c r="B2131" s="1" t="s">
        <v>969</v>
      </c>
      <c r="C2131" s="1" t="s">
        <v>2447</v>
      </c>
      <c r="D2131" s="1" t="s">
        <v>61</v>
      </c>
      <c r="E2131" s="1" t="s">
        <v>285</v>
      </c>
      <c r="F2131" s="1" t="s">
        <v>36</v>
      </c>
      <c r="G2131" s="1" t="s">
        <v>1050</v>
      </c>
      <c r="H2131" s="1" t="s">
        <v>219</v>
      </c>
      <c r="I2131" s="1" t="s">
        <v>392</v>
      </c>
      <c r="J2131" s="1" t="s">
        <v>235</v>
      </c>
    </row>
    <row r="2132" spans="1:10" x14ac:dyDescent="0.25">
      <c r="A2132" s="1" t="s">
        <v>3064</v>
      </c>
      <c r="B2132" s="1" t="s">
        <v>818</v>
      </c>
      <c r="C2132" s="1" t="s">
        <v>2449</v>
      </c>
      <c r="D2132" s="1" t="s">
        <v>66</v>
      </c>
      <c r="E2132" s="1" t="s">
        <v>1219</v>
      </c>
      <c r="F2132" s="1" t="s">
        <v>36</v>
      </c>
      <c r="G2132" s="1" t="s">
        <v>1031</v>
      </c>
      <c r="H2132" s="1" t="s">
        <v>231</v>
      </c>
      <c r="I2132" s="1" t="s">
        <v>238</v>
      </c>
      <c r="J2132" s="1" t="s">
        <v>383</v>
      </c>
    </row>
    <row r="2133" spans="1:10" x14ac:dyDescent="0.25">
      <c r="A2133" s="1" t="s">
        <v>3065</v>
      </c>
      <c r="B2133" s="1" t="s">
        <v>925</v>
      </c>
      <c r="C2133" s="1" t="s">
        <v>1612</v>
      </c>
      <c r="D2133" s="1" t="s">
        <v>112</v>
      </c>
      <c r="E2133" s="1" t="s">
        <v>1230</v>
      </c>
      <c r="F2133" s="1" t="s">
        <v>36</v>
      </c>
      <c r="G2133" s="1" t="s">
        <v>1029</v>
      </c>
      <c r="H2133" s="1" t="s">
        <v>283</v>
      </c>
      <c r="I2133" s="1" t="s">
        <v>274</v>
      </c>
      <c r="J2133" s="1" t="s">
        <v>242</v>
      </c>
    </row>
    <row r="2134" spans="1:10" x14ac:dyDescent="0.25">
      <c r="A2134" s="1" t="s">
        <v>3066</v>
      </c>
      <c r="B2134" s="1" t="s">
        <v>745</v>
      </c>
      <c r="C2134" s="1" t="s">
        <v>2748</v>
      </c>
      <c r="D2134" s="1" t="s">
        <v>37</v>
      </c>
      <c r="E2134" s="1" t="s">
        <v>1230</v>
      </c>
      <c r="F2134" s="1" t="s">
        <v>36</v>
      </c>
      <c r="G2134" s="1" t="s">
        <v>1180</v>
      </c>
      <c r="H2134" s="1" t="s">
        <v>231</v>
      </c>
      <c r="I2134" s="1" t="s">
        <v>238</v>
      </c>
      <c r="J2134" s="1" t="s">
        <v>235</v>
      </c>
    </row>
    <row r="2135" spans="1:10" x14ac:dyDescent="0.25">
      <c r="A2135" s="1" t="s">
        <v>3067</v>
      </c>
      <c r="B2135" s="1" t="s">
        <v>565</v>
      </c>
      <c r="C2135" s="1" t="s">
        <v>2892</v>
      </c>
      <c r="D2135" s="1" t="s">
        <v>112</v>
      </c>
      <c r="E2135" s="1" t="s">
        <v>1230</v>
      </c>
      <c r="F2135" s="1" t="s">
        <v>36</v>
      </c>
      <c r="G2135" s="1" t="s">
        <v>1614</v>
      </c>
      <c r="H2135" s="1" t="s">
        <v>273</v>
      </c>
      <c r="I2135" s="1" t="s">
        <v>238</v>
      </c>
      <c r="J2135" s="1" t="s">
        <v>242</v>
      </c>
    </row>
    <row r="2136" spans="1:10" x14ac:dyDescent="0.25">
      <c r="A2136" s="1" t="s">
        <v>3068</v>
      </c>
      <c r="B2136" s="1" t="s">
        <v>999</v>
      </c>
      <c r="C2136" s="1" t="s">
        <v>3069</v>
      </c>
      <c r="D2136" s="1" t="s">
        <v>123</v>
      </c>
      <c r="E2136" s="1" t="s">
        <v>1225</v>
      </c>
      <c r="F2136" s="1" t="s">
        <v>36</v>
      </c>
      <c r="G2136" s="1" t="s">
        <v>1173</v>
      </c>
      <c r="H2136" s="1" t="s">
        <v>204</v>
      </c>
      <c r="I2136" s="1" t="s">
        <v>212</v>
      </c>
      <c r="J2136" s="1" t="s">
        <v>504</v>
      </c>
    </row>
    <row r="2137" spans="1:10" x14ac:dyDescent="0.25">
      <c r="A2137" s="1" t="s">
        <v>3070</v>
      </c>
      <c r="B2137" s="1" t="s">
        <v>745</v>
      </c>
      <c r="C2137" s="1" t="s">
        <v>3071</v>
      </c>
      <c r="D2137" s="1" t="s">
        <v>64</v>
      </c>
      <c r="E2137" s="1" t="s">
        <v>598</v>
      </c>
      <c r="F2137" s="1" t="s">
        <v>36</v>
      </c>
      <c r="G2137" s="1" t="s">
        <v>1813</v>
      </c>
      <c r="H2137" s="1" t="s">
        <v>231</v>
      </c>
      <c r="I2137" s="1" t="s">
        <v>238</v>
      </c>
      <c r="J2137" s="1" t="s">
        <v>380</v>
      </c>
    </row>
    <row r="2138" spans="1:10" x14ac:dyDescent="0.25">
      <c r="A2138" s="1" t="s">
        <v>3072</v>
      </c>
      <c r="B2138" s="1" t="s">
        <v>555</v>
      </c>
      <c r="C2138" s="1" t="s">
        <v>3073</v>
      </c>
      <c r="D2138" s="1" t="s">
        <v>144</v>
      </c>
      <c r="E2138" s="1" t="s">
        <v>588</v>
      </c>
      <c r="F2138" s="1" t="s">
        <v>36</v>
      </c>
      <c r="G2138" s="1" t="s">
        <v>1364</v>
      </c>
      <c r="H2138" s="1" t="s">
        <v>231</v>
      </c>
      <c r="I2138" s="1" t="s">
        <v>212</v>
      </c>
      <c r="J2138" s="1" t="s">
        <v>522</v>
      </c>
    </row>
    <row r="2139" spans="1:10" x14ac:dyDescent="0.25">
      <c r="A2139" s="1" t="s">
        <v>3074</v>
      </c>
      <c r="B2139" s="1" t="s">
        <v>1383</v>
      </c>
      <c r="C2139" s="1" t="s">
        <v>3075</v>
      </c>
      <c r="D2139" s="1" t="s">
        <v>185</v>
      </c>
      <c r="E2139" s="1" t="s">
        <v>298</v>
      </c>
      <c r="F2139" s="1" t="s">
        <v>36</v>
      </c>
      <c r="G2139" s="1" t="s">
        <v>2241</v>
      </c>
      <c r="H2139" s="1" t="s">
        <v>283</v>
      </c>
      <c r="I2139" s="1" t="s">
        <v>274</v>
      </c>
      <c r="J2139" s="1" t="s">
        <v>817</v>
      </c>
    </row>
    <row r="2140" spans="1:10" x14ac:dyDescent="0.25">
      <c r="A2140" s="1" t="s">
        <v>3076</v>
      </c>
      <c r="B2140" s="1" t="s">
        <v>1010</v>
      </c>
      <c r="C2140" s="1" t="s">
        <v>2544</v>
      </c>
      <c r="D2140" s="1" t="s">
        <v>69</v>
      </c>
      <c r="E2140" s="1" t="s">
        <v>298</v>
      </c>
      <c r="F2140" s="1" t="s">
        <v>36</v>
      </c>
      <c r="G2140" s="1" t="s">
        <v>1533</v>
      </c>
      <c r="H2140" s="1" t="s">
        <v>283</v>
      </c>
      <c r="I2140" s="1" t="s">
        <v>238</v>
      </c>
      <c r="J2140" s="1" t="s">
        <v>380</v>
      </c>
    </row>
    <row r="2141" spans="1:10" x14ac:dyDescent="0.25">
      <c r="A2141" s="1" t="s">
        <v>3077</v>
      </c>
      <c r="B2141" s="1" t="s">
        <v>1504</v>
      </c>
      <c r="C2141" s="1" t="s">
        <v>3075</v>
      </c>
      <c r="D2141" s="1" t="s">
        <v>75</v>
      </c>
      <c r="E2141" s="1" t="s">
        <v>1175</v>
      </c>
      <c r="F2141" s="1" t="s">
        <v>36</v>
      </c>
      <c r="G2141" s="1" t="s">
        <v>955</v>
      </c>
      <c r="H2141" s="1" t="s">
        <v>273</v>
      </c>
      <c r="I2141" s="1" t="s">
        <v>392</v>
      </c>
      <c r="J2141" s="1" t="s">
        <v>637</v>
      </c>
    </row>
    <row r="2142" spans="1:10" x14ac:dyDescent="0.25">
      <c r="A2142" s="1" t="s">
        <v>3078</v>
      </c>
      <c r="B2142" s="1" t="s">
        <v>1010</v>
      </c>
      <c r="C2142" s="1" t="s">
        <v>2840</v>
      </c>
      <c r="D2142" s="1" t="s">
        <v>452</v>
      </c>
      <c r="E2142" s="1" t="s">
        <v>1204</v>
      </c>
      <c r="F2142" s="1" t="s">
        <v>36</v>
      </c>
      <c r="G2142" s="1" t="s">
        <v>1524</v>
      </c>
      <c r="H2142" s="1" t="s">
        <v>231</v>
      </c>
      <c r="I2142" s="1" t="s">
        <v>392</v>
      </c>
      <c r="J2142" s="1" t="s">
        <v>522</v>
      </c>
    </row>
    <row r="2143" spans="1:10" x14ac:dyDescent="0.25">
      <c r="A2143" s="1" t="s">
        <v>3079</v>
      </c>
      <c r="B2143" s="1" t="s">
        <v>1067</v>
      </c>
      <c r="C2143" s="1" t="s">
        <v>2874</v>
      </c>
      <c r="D2143" s="1" t="s">
        <v>225</v>
      </c>
      <c r="E2143" s="1" t="s">
        <v>933</v>
      </c>
      <c r="F2143" s="1" t="s">
        <v>36</v>
      </c>
      <c r="G2143" s="1" t="s">
        <v>1939</v>
      </c>
      <c r="H2143" s="1" t="s">
        <v>204</v>
      </c>
      <c r="I2143" s="1" t="s">
        <v>405</v>
      </c>
      <c r="J2143" s="1" t="s">
        <v>384</v>
      </c>
    </row>
    <row r="2144" spans="1:10" x14ac:dyDescent="0.25">
      <c r="A2144" s="1" t="s">
        <v>3080</v>
      </c>
      <c r="B2144" s="1" t="s">
        <v>555</v>
      </c>
      <c r="C2144" s="1" t="s">
        <v>2564</v>
      </c>
      <c r="D2144" s="1" t="s">
        <v>232</v>
      </c>
      <c r="E2144" s="1" t="s">
        <v>806</v>
      </c>
      <c r="F2144" s="1" t="s">
        <v>36</v>
      </c>
      <c r="G2144" s="1" t="s">
        <v>1743</v>
      </c>
      <c r="H2144" s="1" t="s">
        <v>219</v>
      </c>
      <c r="I2144" s="1" t="s">
        <v>392</v>
      </c>
      <c r="J2144" s="1" t="s">
        <v>739</v>
      </c>
    </row>
    <row r="2145" spans="1:10" x14ac:dyDescent="0.25">
      <c r="A2145" s="1" t="s">
        <v>3081</v>
      </c>
      <c r="B2145" s="1" t="s">
        <v>558</v>
      </c>
      <c r="C2145" s="1" t="s">
        <v>3082</v>
      </c>
      <c r="D2145" s="1" t="s">
        <v>132</v>
      </c>
      <c r="E2145" s="1" t="s">
        <v>304</v>
      </c>
      <c r="F2145" s="1" t="s">
        <v>36</v>
      </c>
      <c r="G2145" s="1" t="s">
        <v>2883</v>
      </c>
      <c r="H2145" s="1" t="s">
        <v>219</v>
      </c>
      <c r="I2145" s="1" t="s">
        <v>392</v>
      </c>
      <c r="J2145" s="1" t="s">
        <v>662</v>
      </c>
    </row>
    <row r="2146" spans="1:10" x14ac:dyDescent="0.25">
      <c r="A2146" s="1" t="s">
        <v>3083</v>
      </c>
      <c r="B2146" s="1" t="s">
        <v>914</v>
      </c>
      <c r="C2146" s="1" t="s">
        <v>3084</v>
      </c>
      <c r="D2146" s="1" t="s">
        <v>136</v>
      </c>
      <c r="E2146" s="1" t="s">
        <v>1351</v>
      </c>
      <c r="F2146" s="1" t="s">
        <v>36</v>
      </c>
      <c r="G2146" s="1" t="s">
        <v>2893</v>
      </c>
      <c r="H2146" s="1" t="s">
        <v>204</v>
      </c>
      <c r="I2146" s="1" t="s">
        <v>212</v>
      </c>
      <c r="J2146" s="1" t="s">
        <v>666</v>
      </c>
    </row>
    <row r="2147" spans="1:10" x14ac:dyDescent="0.25">
      <c r="A2147" s="1" t="s">
        <v>3085</v>
      </c>
      <c r="B2147" s="1" t="s">
        <v>999</v>
      </c>
      <c r="C2147" s="1" t="s">
        <v>2550</v>
      </c>
      <c r="D2147" s="1" t="s">
        <v>155</v>
      </c>
      <c r="E2147" s="1" t="s">
        <v>1215</v>
      </c>
      <c r="F2147" s="1" t="s">
        <v>36</v>
      </c>
      <c r="G2147" s="1" t="s">
        <v>2883</v>
      </c>
      <c r="H2147" s="1" t="s">
        <v>238</v>
      </c>
      <c r="I2147" s="1" t="s">
        <v>405</v>
      </c>
      <c r="J2147" s="1" t="s">
        <v>40</v>
      </c>
    </row>
    <row r="2148" spans="1:10" x14ac:dyDescent="0.25">
      <c r="A2148" s="1" t="s">
        <v>3086</v>
      </c>
      <c r="B2148" s="1" t="s">
        <v>908</v>
      </c>
      <c r="C2148" s="1" t="s">
        <v>3082</v>
      </c>
      <c r="D2148" s="1" t="s">
        <v>136</v>
      </c>
      <c r="E2148" s="1" t="s">
        <v>1175</v>
      </c>
      <c r="F2148" s="1" t="s">
        <v>36</v>
      </c>
      <c r="G2148" s="1" t="s">
        <v>1366</v>
      </c>
      <c r="H2148" s="1" t="s">
        <v>274</v>
      </c>
      <c r="I2148" s="1" t="s">
        <v>405</v>
      </c>
      <c r="J2148" s="1" t="s">
        <v>662</v>
      </c>
    </row>
    <row r="2149" spans="1:10" x14ac:dyDescent="0.25">
      <c r="A2149" s="1" t="s">
        <v>3087</v>
      </c>
      <c r="B2149" s="1" t="s">
        <v>897</v>
      </c>
      <c r="C2149" s="1" t="s">
        <v>3088</v>
      </c>
      <c r="D2149" s="1" t="s">
        <v>464</v>
      </c>
      <c r="E2149" s="1" t="s">
        <v>935</v>
      </c>
      <c r="F2149" s="1" t="s">
        <v>36</v>
      </c>
      <c r="G2149" s="1" t="s">
        <v>1533</v>
      </c>
      <c r="H2149" s="1" t="s">
        <v>212</v>
      </c>
      <c r="I2149" s="1" t="s">
        <v>205</v>
      </c>
      <c r="J2149" s="1" t="s">
        <v>660</v>
      </c>
    </row>
    <row r="2150" spans="1:10" x14ac:dyDescent="0.25">
      <c r="A2150" s="1" t="s">
        <v>3089</v>
      </c>
      <c r="B2150" s="1" t="s">
        <v>555</v>
      </c>
      <c r="C2150" s="1" t="s">
        <v>2544</v>
      </c>
      <c r="D2150" s="1" t="s">
        <v>170</v>
      </c>
      <c r="E2150" s="1" t="s">
        <v>806</v>
      </c>
      <c r="F2150" s="1" t="s">
        <v>36</v>
      </c>
      <c r="G2150" s="1" t="s">
        <v>1368</v>
      </c>
      <c r="H2150" s="1" t="s">
        <v>274</v>
      </c>
      <c r="I2150" s="1" t="s">
        <v>405</v>
      </c>
      <c r="J2150" s="1" t="s">
        <v>647</v>
      </c>
    </row>
    <row r="2151" spans="1:10" x14ac:dyDescent="0.25">
      <c r="A2151" s="1" t="s">
        <v>3090</v>
      </c>
      <c r="B2151" s="1" t="s">
        <v>966</v>
      </c>
      <c r="C2151" s="1" t="s">
        <v>3091</v>
      </c>
      <c r="D2151" s="1" t="s">
        <v>174</v>
      </c>
      <c r="E2151" s="1" t="s">
        <v>304</v>
      </c>
      <c r="F2151" s="1" t="s">
        <v>36</v>
      </c>
      <c r="G2151" s="1" t="s">
        <v>1358</v>
      </c>
      <c r="H2151" s="1" t="s">
        <v>238</v>
      </c>
      <c r="I2151" s="1" t="s">
        <v>405</v>
      </c>
      <c r="J2151" s="1" t="s">
        <v>438</v>
      </c>
    </row>
    <row r="2152" spans="1:10" x14ac:dyDescent="0.25">
      <c r="A2152" s="1" t="s">
        <v>3092</v>
      </c>
      <c r="B2152" s="1" t="s">
        <v>1033</v>
      </c>
      <c r="C2152" s="1" t="s">
        <v>3093</v>
      </c>
      <c r="D2152" s="1" t="s">
        <v>422</v>
      </c>
      <c r="E2152" s="1" t="s">
        <v>937</v>
      </c>
      <c r="F2152" s="1" t="s">
        <v>36</v>
      </c>
      <c r="G2152" s="1" t="s">
        <v>955</v>
      </c>
      <c r="H2152" s="1" t="s">
        <v>238</v>
      </c>
      <c r="I2152" s="1" t="s">
        <v>405</v>
      </c>
      <c r="J2152" s="1" t="s">
        <v>400</v>
      </c>
    </row>
    <row r="2153" spans="1:10" x14ac:dyDescent="0.25">
      <c r="A2153" s="1" t="s">
        <v>3094</v>
      </c>
      <c r="B2153" s="1" t="s">
        <v>818</v>
      </c>
      <c r="C2153" s="1" t="s">
        <v>2443</v>
      </c>
      <c r="D2153" s="1" t="s">
        <v>96</v>
      </c>
      <c r="E2153" s="1" t="s">
        <v>1225</v>
      </c>
      <c r="F2153" s="1" t="s">
        <v>36</v>
      </c>
      <c r="G2153" s="1" t="s">
        <v>2219</v>
      </c>
      <c r="H2153" s="1" t="s">
        <v>238</v>
      </c>
      <c r="I2153" s="1" t="s">
        <v>405</v>
      </c>
      <c r="J2153" s="1" t="s">
        <v>402</v>
      </c>
    </row>
    <row r="2154" spans="1:10" x14ac:dyDescent="0.25">
      <c r="A2154" s="1" t="s">
        <v>3095</v>
      </c>
      <c r="B2154" s="1" t="s">
        <v>1075</v>
      </c>
      <c r="C2154" s="1" t="s">
        <v>1763</v>
      </c>
      <c r="D2154" s="1" t="s">
        <v>189</v>
      </c>
      <c r="E2154" s="1" t="s">
        <v>614</v>
      </c>
      <c r="F2154" s="1" t="s">
        <v>36</v>
      </c>
      <c r="G2154" s="1" t="s">
        <v>1364</v>
      </c>
      <c r="H2154" s="1" t="s">
        <v>238</v>
      </c>
      <c r="I2154" s="1" t="s">
        <v>205</v>
      </c>
      <c r="J2154" s="1" t="s">
        <v>512</v>
      </c>
    </row>
    <row r="2155" spans="1:10" x14ac:dyDescent="0.25">
      <c r="A2155" s="1" t="s">
        <v>3096</v>
      </c>
      <c r="B2155" s="1" t="s">
        <v>336</v>
      </c>
      <c r="C2155" s="1" t="s">
        <v>1335</v>
      </c>
      <c r="D2155" s="1" t="s">
        <v>166</v>
      </c>
      <c r="E2155" s="1" t="s">
        <v>279</v>
      </c>
      <c r="F2155" s="1" t="s">
        <v>36</v>
      </c>
      <c r="G2155" s="1" t="s">
        <v>1372</v>
      </c>
      <c r="H2155" s="1" t="s">
        <v>212</v>
      </c>
      <c r="I2155" s="1" t="s">
        <v>405</v>
      </c>
      <c r="J2155" s="1" t="s">
        <v>198</v>
      </c>
    </row>
    <row r="2156" spans="1:10" x14ac:dyDescent="0.25">
      <c r="A2156" s="1" t="s">
        <v>3097</v>
      </c>
      <c r="B2156" s="1" t="s">
        <v>728</v>
      </c>
      <c r="C2156" s="1" t="s">
        <v>860</v>
      </c>
      <c r="D2156" s="1" t="s">
        <v>436</v>
      </c>
      <c r="E2156" s="1" t="s">
        <v>572</v>
      </c>
      <c r="F2156" s="1" t="s">
        <v>36</v>
      </c>
      <c r="G2156" s="1" t="s">
        <v>1378</v>
      </c>
      <c r="H2156" s="1" t="s">
        <v>238</v>
      </c>
      <c r="I2156" s="1" t="s">
        <v>405</v>
      </c>
      <c r="J2156" s="1" t="s">
        <v>398</v>
      </c>
    </row>
    <row r="2157" spans="1:10" x14ac:dyDescent="0.25">
      <c r="A2157" s="1" t="s">
        <v>3098</v>
      </c>
      <c r="B2157" s="1" t="s">
        <v>289</v>
      </c>
      <c r="C2157" s="1" t="s">
        <v>1003</v>
      </c>
      <c r="D2157" s="1" t="s">
        <v>81</v>
      </c>
      <c r="E2157" s="1" t="s">
        <v>572</v>
      </c>
      <c r="F2157" s="1" t="s">
        <v>36</v>
      </c>
      <c r="G2157" s="1" t="s">
        <v>1808</v>
      </c>
      <c r="H2157" s="1" t="s">
        <v>274</v>
      </c>
      <c r="I2157" s="1" t="s">
        <v>405</v>
      </c>
      <c r="J2157" s="1" t="s">
        <v>394</v>
      </c>
    </row>
    <row r="2158" spans="1:10" x14ac:dyDescent="0.25">
      <c r="A2158" s="1" t="s">
        <v>3099</v>
      </c>
      <c r="B2158" s="1" t="s">
        <v>340</v>
      </c>
      <c r="C2158" s="1" t="s">
        <v>989</v>
      </c>
      <c r="D2158" s="1" t="s">
        <v>77</v>
      </c>
      <c r="E2158" s="1" t="s">
        <v>159</v>
      </c>
      <c r="F2158" s="1" t="s">
        <v>36</v>
      </c>
      <c r="G2158" s="1" t="s">
        <v>1516</v>
      </c>
      <c r="H2158" s="1" t="s">
        <v>238</v>
      </c>
      <c r="I2158" s="1" t="s">
        <v>405</v>
      </c>
      <c r="J2158" s="1" t="s">
        <v>655</v>
      </c>
    </row>
    <row r="2159" spans="1:10" x14ac:dyDescent="0.25">
      <c r="A2159" s="1" t="s">
        <v>3100</v>
      </c>
      <c r="B2159" s="1" t="s">
        <v>1085</v>
      </c>
      <c r="C2159" s="1" t="s">
        <v>538</v>
      </c>
      <c r="D2159" s="1" t="s">
        <v>419</v>
      </c>
      <c r="E2159" s="1" t="s">
        <v>146</v>
      </c>
      <c r="F2159" s="1" t="s">
        <v>36</v>
      </c>
      <c r="G2159" s="1" t="s">
        <v>1463</v>
      </c>
      <c r="H2159" s="1" t="s">
        <v>238</v>
      </c>
      <c r="I2159" s="1" t="s">
        <v>405</v>
      </c>
      <c r="J2159" s="1" t="s">
        <v>510</v>
      </c>
    </row>
    <row r="2160" spans="1:10" x14ac:dyDescent="0.25">
      <c r="A2160" s="1" t="s">
        <v>3101</v>
      </c>
      <c r="B2160" s="1" t="s">
        <v>146</v>
      </c>
      <c r="C2160" s="1" t="s">
        <v>607</v>
      </c>
      <c r="D2160" s="1" t="s">
        <v>655</v>
      </c>
      <c r="E2160" s="1" t="s">
        <v>100</v>
      </c>
      <c r="F2160" s="1" t="s">
        <v>36</v>
      </c>
      <c r="G2160" s="1" t="s">
        <v>1513</v>
      </c>
      <c r="H2160" s="1" t="s">
        <v>392</v>
      </c>
      <c r="I2160" s="1" t="s">
        <v>35</v>
      </c>
      <c r="J2160" s="1" t="s">
        <v>391</v>
      </c>
    </row>
    <row r="2161" spans="1:10" x14ac:dyDescent="0.25">
      <c r="A2161" s="1" t="s">
        <v>3102</v>
      </c>
      <c r="B2161" s="1" t="s">
        <v>115</v>
      </c>
      <c r="C2161" s="1" t="s">
        <v>937</v>
      </c>
      <c r="D2161" s="1" t="s">
        <v>357</v>
      </c>
      <c r="E2161" s="1" t="s">
        <v>45</v>
      </c>
      <c r="F2161" s="1" t="s">
        <v>36</v>
      </c>
      <c r="G2161" s="1" t="s">
        <v>2372</v>
      </c>
      <c r="H2161" s="1" t="s">
        <v>205</v>
      </c>
      <c r="I2161" s="1" t="s">
        <v>35</v>
      </c>
      <c r="J2161" s="1" t="s">
        <v>235</v>
      </c>
    </row>
    <row r="2162" spans="1:10" x14ac:dyDescent="0.25">
      <c r="A2162" s="1" t="s">
        <v>3103</v>
      </c>
      <c r="B2162" s="1" t="s">
        <v>45</v>
      </c>
      <c r="C2162" s="1" t="s">
        <v>333</v>
      </c>
      <c r="D2162" s="1" t="s">
        <v>640</v>
      </c>
      <c r="E2162" s="1" t="s">
        <v>133</v>
      </c>
      <c r="F2162" s="1" t="s">
        <v>36</v>
      </c>
      <c r="G2162" s="1" t="s">
        <v>1737</v>
      </c>
      <c r="H2162" s="1" t="s">
        <v>205</v>
      </c>
      <c r="I2162" s="1" t="s">
        <v>35</v>
      </c>
      <c r="J2162" s="1" t="s">
        <v>389</v>
      </c>
    </row>
    <row r="2163" spans="1:10" x14ac:dyDescent="0.25">
      <c r="A2163" s="1" t="s">
        <v>3104</v>
      </c>
      <c r="B2163" s="1" t="s">
        <v>62</v>
      </c>
      <c r="C2163" s="1" t="s">
        <v>294</v>
      </c>
      <c r="D2163" s="1" t="s">
        <v>584</v>
      </c>
      <c r="E2163" s="1" t="s">
        <v>711</v>
      </c>
      <c r="F2163" s="1" t="s">
        <v>36</v>
      </c>
      <c r="G2163" s="1" t="s">
        <v>1856</v>
      </c>
      <c r="H2163" s="1" t="s">
        <v>205</v>
      </c>
      <c r="I2163" s="1" t="s">
        <v>35</v>
      </c>
      <c r="J2163" s="1" t="s">
        <v>235</v>
      </c>
    </row>
    <row r="2164" spans="1:10" x14ac:dyDescent="0.25">
      <c r="A2164" s="1" t="s">
        <v>3105</v>
      </c>
      <c r="B2164" s="1" t="s">
        <v>514</v>
      </c>
      <c r="C2164" s="1" t="s">
        <v>772</v>
      </c>
      <c r="D2164" s="1" t="s">
        <v>627</v>
      </c>
      <c r="E2164" s="1" t="s">
        <v>215</v>
      </c>
      <c r="F2164" s="1" t="s">
        <v>36</v>
      </c>
      <c r="G2164" s="1" t="s">
        <v>1856</v>
      </c>
      <c r="H2164" s="1" t="s">
        <v>405</v>
      </c>
      <c r="I2164" s="1" t="s">
        <v>35</v>
      </c>
      <c r="J2164" s="1" t="s">
        <v>522</v>
      </c>
    </row>
    <row r="2165" spans="1:10" x14ac:dyDescent="0.25">
      <c r="A2165" s="1" t="s">
        <v>3106</v>
      </c>
      <c r="B2165" s="1" t="s">
        <v>453</v>
      </c>
      <c r="C2165" s="1" t="s">
        <v>290</v>
      </c>
      <c r="D2165" s="1" t="s">
        <v>222</v>
      </c>
      <c r="E2165" s="1" t="s">
        <v>589</v>
      </c>
      <c r="F2165" s="1" t="s">
        <v>36</v>
      </c>
      <c r="G2165" s="1" t="s">
        <v>1856</v>
      </c>
      <c r="H2165" s="1" t="s">
        <v>405</v>
      </c>
      <c r="I2165" s="1" t="s">
        <v>35</v>
      </c>
      <c r="J2165" s="1" t="s">
        <v>850</v>
      </c>
    </row>
    <row r="2166" spans="1:10" x14ac:dyDescent="0.25">
      <c r="A2166" s="1" t="s">
        <v>3107</v>
      </c>
      <c r="B2166" s="1" t="s">
        <v>371</v>
      </c>
      <c r="C2166" s="1" t="s">
        <v>315</v>
      </c>
      <c r="D2166" s="1" t="s">
        <v>115</v>
      </c>
      <c r="E2166" s="1" t="s">
        <v>312</v>
      </c>
      <c r="F2166" s="1" t="s">
        <v>36</v>
      </c>
      <c r="G2166" s="1" t="s">
        <v>1856</v>
      </c>
      <c r="H2166" s="1" t="s">
        <v>405</v>
      </c>
      <c r="I2166" s="1" t="s">
        <v>35</v>
      </c>
      <c r="J2166" s="1" t="s">
        <v>886</v>
      </c>
    </row>
    <row r="2167" spans="1:10" x14ac:dyDescent="0.25">
      <c r="A2167" s="1" t="s">
        <v>3108</v>
      </c>
      <c r="B2167" s="1" t="s">
        <v>375</v>
      </c>
      <c r="C2167" s="1" t="s">
        <v>145</v>
      </c>
      <c r="D2167" s="1" t="s">
        <v>1106</v>
      </c>
      <c r="E2167" s="1" t="s">
        <v>493</v>
      </c>
      <c r="F2167" s="1" t="s">
        <v>36</v>
      </c>
      <c r="G2167" s="1" t="s">
        <v>1856</v>
      </c>
      <c r="H2167" s="1" t="s">
        <v>405</v>
      </c>
      <c r="I2167" s="1" t="s">
        <v>35</v>
      </c>
      <c r="J2167" s="1" t="s">
        <v>384</v>
      </c>
    </row>
    <row r="2168" spans="1:10" x14ac:dyDescent="0.25">
      <c r="A2168" s="1" t="s">
        <v>3109</v>
      </c>
      <c r="B2168" s="1" t="s">
        <v>378</v>
      </c>
      <c r="C2168" s="1" t="s">
        <v>42</v>
      </c>
      <c r="D2168" s="1" t="s">
        <v>340</v>
      </c>
      <c r="E2168" s="1" t="s">
        <v>350</v>
      </c>
      <c r="F2168" s="1" t="s">
        <v>36</v>
      </c>
      <c r="G2168" s="1" t="s">
        <v>1856</v>
      </c>
      <c r="H2168" s="1" t="s">
        <v>405</v>
      </c>
      <c r="I2168" s="1" t="s">
        <v>35</v>
      </c>
      <c r="J2168" s="1" t="s">
        <v>398</v>
      </c>
    </row>
    <row r="2169" spans="1:10" x14ac:dyDescent="0.25">
      <c r="A2169" s="1" t="s">
        <v>3110</v>
      </c>
      <c r="B2169" s="1" t="s">
        <v>476</v>
      </c>
      <c r="C2169" s="1" t="s">
        <v>62</v>
      </c>
      <c r="D2169" s="1" t="s">
        <v>336</v>
      </c>
      <c r="E2169" s="1" t="s">
        <v>194</v>
      </c>
      <c r="F2169" s="1" t="s">
        <v>36</v>
      </c>
      <c r="G2169" s="1" t="s">
        <v>1856</v>
      </c>
      <c r="H2169" s="1" t="s">
        <v>205</v>
      </c>
      <c r="I2169" s="1" t="s">
        <v>35</v>
      </c>
      <c r="J2169" s="1" t="s">
        <v>394</v>
      </c>
    </row>
    <row r="2170" spans="1:10" x14ac:dyDescent="0.25">
      <c r="A2170" s="1" t="s">
        <v>3111</v>
      </c>
      <c r="B2170" s="1" t="s">
        <v>470</v>
      </c>
      <c r="C2170" s="1" t="s">
        <v>711</v>
      </c>
      <c r="D2170" s="1" t="s">
        <v>527</v>
      </c>
      <c r="E2170" s="1" t="s">
        <v>265</v>
      </c>
      <c r="F2170" s="1" t="s">
        <v>36</v>
      </c>
      <c r="G2170" s="1" t="s">
        <v>1856</v>
      </c>
      <c r="H2170" s="1" t="s">
        <v>205</v>
      </c>
      <c r="I2170" s="1" t="s">
        <v>35</v>
      </c>
      <c r="J2170" s="1" t="s">
        <v>210</v>
      </c>
    </row>
    <row r="2171" spans="1:10" x14ac:dyDescent="0.25">
      <c r="A2171" s="1" t="s">
        <v>3112</v>
      </c>
      <c r="B2171" s="1" t="s">
        <v>528</v>
      </c>
      <c r="C2171" s="1" t="s">
        <v>222</v>
      </c>
      <c r="D2171" s="1" t="s">
        <v>1219</v>
      </c>
      <c r="E2171" s="1" t="s">
        <v>636</v>
      </c>
      <c r="F2171" s="1" t="s">
        <v>36</v>
      </c>
      <c r="G2171" s="1" t="s">
        <v>1856</v>
      </c>
      <c r="H2171" s="1" t="s">
        <v>405</v>
      </c>
      <c r="I2171" s="1" t="s">
        <v>35</v>
      </c>
      <c r="J2171" s="1" t="s">
        <v>655</v>
      </c>
    </row>
    <row r="2172" spans="1:10" x14ac:dyDescent="0.25">
      <c r="A2172" s="1" t="s">
        <v>3113</v>
      </c>
      <c r="B2172" s="1" t="s">
        <v>378</v>
      </c>
      <c r="C2172" s="1" t="s">
        <v>515</v>
      </c>
      <c r="D2172" s="1" t="s">
        <v>42</v>
      </c>
      <c r="E2172" s="1" t="s">
        <v>208</v>
      </c>
      <c r="F2172" s="1" t="s">
        <v>36</v>
      </c>
      <c r="G2172" s="1" t="s">
        <v>1499</v>
      </c>
      <c r="H2172" s="1" t="s">
        <v>405</v>
      </c>
      <c r="I2172" s="1" t="s">
        <v>35</v>
      </c>
      <c r="J2172" s="1" t="s">
        <v>643</v>
      </c>
    </row>
    <row r="2173" spans="1:10" x14ac:dyDescent="0.25">
      <c r="A2173" s="1" t="s">
        <v>3114</v>
      </c>
      <c r="B2173" s="1" t="s">
        <v>345</v>
      </c>
      <c r="C2173" s="1" t="s">
        <v>584</v>
      </c>
      <c r="D2173" s="1" t="s">
        <v>45</v>
      </c>
      <c r="E2173" s="1" t="s">
        <v>208</v>
      </c>
      <c r="F2173" s="1" t="s">
        <v>36</v>
      </c>
      <c r="G2173" s="1" t="s">
        <v>3115</v>
      </c>
      <c r="H2173" s="1" t="s">
        <v>405</v>
      </c>
      <c r="I2173" s="1" t="s">
        <v>35</v>
      </c>
      <c r="J2173" s="1" t="s">
        <v>198</v>
      </c>
    </row>
    <row r="2174" spans="1:10" x14ac:dyDescent="0.25">
      <c r="A2174" s="1" t="s">
        <v>3116</v>
      </c>
      <c r="B2174" s="1" t="s">
        <v>372</v>
      </c>
      <c r="C2174" s="1" t="s">
        <v>356</v>
      </c>
      <c r="D2174" s="1" t="s">
        <v>180</v>
      </c>
      <c r="E2174" s="1" t="s">
        <v>272</v>
      </c>
      <c r="F2174" s="1" t="s">
        <v>36</v>
      </c>
      <c r="G2174" s="1" t="s">
        <v>2375</v>
      </c>
      <c r="H2174" s="1" t="s">
        <v>205</v>
      </c>
      <c r="I2174" s="1" t="s">
        <v>35</v>
      </c>
      <c r="J2174" s="1" t="s">
        <v>629</v>
      </c>
    </row>
    <row r="2175" spans="1:10" x14ac:dyDescent="0.25">
      <c r="A2175" s="1" t="s">
        <v>3117</v>
      </c>
      <c r="B2175" s="1" t="s">
        <v>640</v>
      </c>
      <c r="C2175" s="1" t="s">
        <v>483</v>
      </c>
      <c r="D2175" s="1" t="s">
        <v>601</v>
      </c>
      <c r="E2175" s="1" t="s">
        <v>255</v>
      </c>
      <c r="F2175" s="1" t="s">
        <v>36</v>
      </c>
      <c r="G2175" s="1" t="s">
        <v>3115</v>
      </c>
      <c r="H2175" s="1" t="s">
        <v>205</v>
      </c>
      <c r="I2175" s="1" t="s">
        <v>35</v>
      </c>
      <c r="J2175" s="1" t="s">
        <v>438</v>
      </c>
    </row>
    <row r="2176" spans="1:10" x14ac:dyDescent="0.25">
      <c r="A2176" s="1" t="s">
        <v>3118</v>
      </c>
      <c r="B2176" s="1" t="s">
        <v>255</v>
      </c>
      <c r="C2176" s="1" t="s">
        <v>334</v>
      </c>
      <c r="D2176" s="1" t="s">
        <v>601</v>
      </c>
      <c r="E2176" s="1" t="s">
        <v>379</v>
      </c>
      <c r="F2176" s="1" t="s">
        <v>36</v>
      </c>
      <c r="G2176" s="1" t="s">
        <v>3115</v>
      </c>
      <c r="H2176" s="1" t="s">
        <v>35</v>
      </c>
      <c r="I2176" s="1" t="s">
        <v>35</v>
      </c>
      <c r="J2176" s="1" t="s">
        <v>693</v>
      </c>
    </row>
    <row r="2177" spans="1:10" x14ac:dyDescent="0.25">
      <c r="A2177" s="1" t="s">
        <v>3119</v>
      </c>
      <c r="B2177" s="1" t="s">
        <v>379</v>
      </c>
      <c r="C2177" s="1" t="s">
        <v>337</v>
      </c>
      <c r="D2177" s="1" t="s">
        <v>731</v>
      </c>
      <c r="E2177" s="1" t="s">
        <v>633</v>
      </c>
      <c r="F2177" s="1" t="s">
        <v>36</v>
      </c>
      <c r="G2177" s="1" t="s">
        <v>3115</v>
      </c>
      <c r="H2177" s="1" t="s">
        <v>205</v>
      </c>
      <c r="I2177" s="1" t="s">
        <v>35</v>
      </c>
      <c r="J2177" s="1" t="s">
        <v>693</v>
      </c>
    </row>
    <row r="2178" spans="1:10" x14ac:dyDescent="0.25">
      <c r="A2178" s="1" t="s">
        <v>3120</v>
      </c>
      <c r="B2178" s="1" t="s">
        <v>373</v>
      </c>
      <c r="C2178" s="1" t="s">
        <v>208</v>
      </c>
      <c r="D2178" s="1" t="s">
        <v>1583</v>
      </c>
      <c r="E2178" s="1" t="s">
        <v>242</v>
      </c>
      <c r="F2178" s="1" t="s">
        <v>36</v>
      </c>
      <c r="G2178" s="1" t="s">
        <v>3115</v>
      </c>
      <c r="H2178" s="1" t="s">
        <v>35</v>
      </c>
      <c r="I2178" s="1" t="s">
        <v>35</v>
      </c>
      <c r="J2178" s="1" t="s">
        <v>662</v>
      </c>
    </row>
    <row r="2179" spans="1:10" x14ac:dyDescent="0.25">
      <c r="A2179" s="1" t="s">
        <v>3121</v>
      </c>
      <c r="B2179" s="1" t="s">
        <v>522</v>
      </c>
      <c r="C2179" s="1" t="s">
        <v>476</v>
      </c>
      <c r="D2179" s="1" t="s">
        <v>768</v>
      </c>
      <c r="E2179" s="1" t="s">
        <v>817</v>
      </c>
      <c r="F2179" s="1" t="s">
        <v>36</v>
      </c>
      <c r="G2179" s="1" t="s">
        <v>3115</v>
      </c>
      <c r="H2179" s="1" t="s">
        <v>35</v>
      </c>
      <c r="I2179" s="1" t="s">
        <v>35</v>
      </c>
      <c r="J2179" s="1" t="s">
        <v>404</v>
      </c>
    </row>
    <row r="2180" spans="1:10" x14ac:dyDescent="0.25">
      <c r="A2180" s="1" t="s">
        <v>3122</v>
      </c>
      <c r="B2180" s="1" t="s">
        <v>380</v>
      </c>
      <c r="C2180" s="1" t="s">
        <v>459</v>
      </c>
      <c r="D2180" s="1" t="s">
        <v>1351</v>
      </c>
      <c r="E2180" s="1" t="s">
        <v>504</v>
      </c>
      <c r="F2180" s="1" t="s">
        <v>36</v>
      </c>
      <c r="G2180" s="1" t="s">
        <v>3115</v>
      </c>
      <c r="H2180" s="1" t="s">
        <v>35</v>
      </c>
      <c r="I2180" s="1" t="s">
        <v>35</v>
      </c>
      <c r="J2180" s="1" t="s">
        <v>660</v>
      </c>
    </row>
    <row r="2181" spans="1:10" x14ac:dyDescent="0.25">
      <c r="A2181" s="1" t="s">
        <v>3123</v>
      </c>
      <c r="B2181" s="1" t="s">
        <v>235</v>
      </c>
      <c r="C2181" s="1" t="s">
        <v>272</v>
      </c>
      <c r="D2181" s="1" t="s">
        <v>1583</v>
      </c>
      <c r="E2181" s="1" t="s">
        <v>641</v>
      </c>
      <c r="F2181" s="1" t="s">
        <v>36</v>
      </c>
      <c r="G2181" s="1" t="s">
        <v>3115</v>
      </c>
      <c r="H2181" s="1" t="s">
        <v>35</v>
      </c>
      <c r="I2181" s="1" t="s">
        <v>35</v>
      </c>
      <c r="J2181" s="1" t="s">
        <v>400</v>
      </c>
    </row>
    <row r="2182" spans="1:10" x14ac:dyDescent="0.25">
      <c r="A2182" s="1" t="s">
        <v>3124</v>
      </c>
      <c r="B2182" s="1" t="s">
        <v>764</v>
      </c>
      <c r="C2182" s="1" t="s">
        <v>501</v>
      </c>
      <c r="D2182" s="1" t="s">
        <v>610</v>
      </c>
      <c r="E2182" s="1" t="s">
        <v>363</v>
      </c>
      <c r="F2182" s="1" t="s">
        <v>36</v>
      </c>
      <c r="G2182" s="1" t="s">
        <v>2010</v>
      </c>
      <c r="H2182" s="1" t="s">
        <v>205</v>
      </c>
      <c r="I2182" s="1" t="s">
        <v>35</v>
      </c>
      <c r="J2182" s="1" t="s">
        <v>664</v>
      </c>
    </row>
    <row r="2183" spans="1:10" x14ac:dyDescent="0.25">
      <c r="A2183" s="1" t="s">
        <v>3125</v>
      </c>
      <c r="B2183" s="1" t="s">
        <v>380</v>
      </c>
      <c r="C2183" s="1" t="s">
        <v>636</v>
      </c>
      <c r="D2183" s="1" t="s">
        <v>1175</v>
      </c>
      <c r="E2183" s="1" t="s">
        <v>380</v>
      </c>
      <c r="F2183" s="1" t="s">
        <v>36</v>
      </c>
      <c r="G2183" s="1" t="s">
        <v>2010</v>
      </c>
      <c r="H2183" s="1" t="s">
        <v>205</v>
      </c>
      <c r="I2183" s="1" t="s">
        <v>35</v>
      </c>
      <c r="J2183" s="1" t="s">
        <v>498</v>
      </c>
    </row>
    <row r="2184" spans="1:10" x14ac:dyDescent="0.25">
      <c r="A2184" s="1" t="s">
        <v>3126</v>
      </c>
      <c r="B2184" s="1" t="s">
        <v>389</v>
      </c>
      <c r="C2184" s="1" t="s">
        <v>227</v>
      </c>
      <c r="D2184" s="1" t="s">
        <v>314</v>
      </c>
      <c r="E2184" s="1" t="s">
        <v>522</v>
      </c>
      <c r="F2184" s="1" t="s">
        <v>36</v>
      </c>
      <c r="G2184" s="1" t="s">
        <v>2004</v>
      </c>
      <c r="H2184" s="1" t="s">
        <v>405</v>
      </c>
      <c r="I2184" s="1" t="s">
        <v>35</v>
      </c>
      <c r="J2184" s="1" t="s">
        <v>666</v>
      </c>
    </row>
    <row r="2185" spans="1:10" x14ac:dyDescent="0.25">
      <c r="A2185" s="1" t="s">
        <v>3127</v>
      </c>
      <c r="B2185" s="1" t="s">
        <v>389</v>
      </c>
      <c r="C2185" s="1" t="s">
        <v>359</v>
      </c>
      <c r="D2185" s="1" t="s">
        <v>299</v>
      </c>
      <c r="E2185" s="1" t="s">
        <v>508</v>
      </c>
      <c r="F2185" s="1" t="s">
        <v>36</v>
      </c>
      <c r="G2185" s="1" t="s">
        <v>376</v>
      </c>
      <c r="H2185" s="1" t="s">
        <v>392</v>
      </c>
      <c r="I2185" s="1" t="s">
        <v>35</v>
      </c>
      <c r="J2185" s="1" t="s">
        <v>498</v>
      </c>
    </row>
    <row r="2186" spans="1:10" x14ac:dyDescent="0.25">
      <c r="A2186" s="1" t="s">
        <v>3128</v>
      </c>
      <c r="B2186" s="1" t="s">
        <v>229</v>
      </c>
      <c r="C2186" s="1" t="s">
        <v>255</v>
      </c>
      <c r="D2186" s="1" t="s">
        <v>772</v>
      </c>
      <c r="E2186" s="1" t="s">
        <v>373</v>
      </c>
      <c r="F2186" s="1" t="s">
        <v>36</v>
      </c>
      <c r="G2186" s="1" t="s">
        <v>446</v>
      </c>
      <c r="H2186" s="1" t="s">
        <v>405</v>
      </c>
      <c r="I2186" s="1" t="s">
        <v>35</v>
      </c>
      <c r="J2186" s="1" t="s">
        <v>983</v>
      </c>
    </row>
    <row r="2187" spans="1:10" x14ac:dyDescent="0.25">
      <c r="A2187" s="1" t="s">
        <v>3129</v>
      </c>
      <c r="B2187" s="1" t="s">
        <v>229</v>
      </c>
      <c r="C2187" s="1" t="s">
        <v>369</v>
      </c>
      <c r="D2187" s="1" t="s">
        <v>289</v>
      </c>
      <c r="E2187" s="1" t="s">
        <v>764</v>
      </c>
      <c r="F2187" s="1" t="s">
        <v>36</v>
      </c>
      <c r="G2187" s="1" t="s">
        <v>421</v>
      </c>
      <c r="H2187" s="1" t="s">
        <v>392</v>
      </c>
      <c r="I2187" s="1" t="s">
        <v>35</v>
      </c>
      <c r="J2187" s="1" t="s">
        <v>408</v>
      </c>
    </row>
    <row r="2188" spans="1:10" x14ac:dyDescent="0.25">
      <c r="A2188" s="1" t="s">
        <v>3130</v>
      </c>
      <c r="B2188" s="1" t="s">
        <v>817</v>
      </c>
      <c r="C2188" s="1" t="s">
        <v>633</v>
      </c>
      <c r="D2188" s="1" t="s">
        <v>728</v>
      </c>
      <c r="E2188" s="1" t="s">
        <v>649</v>
      </c>
      <c r="F2188" s="1" t="s">
        <v>36</v>
      </c>
      <c r="G2188" s="1" t="s">
        <v>638</v>
      </c>
      <c r="H2188" s="1" t="s">
        <v>392</v>
      </c>
      <c r="I2188" s="1" t="s">
        <v>35</v>
      </c>
      <c r="J2188" s="1" t="s">
        <v>419</v>
      </c>
    </row>
    <row r="2189" spans="1:10" x14ac:dyDescent="0.25">
      <c r="A2189" s="1" t="s">
        <v>3131</v>
      </c>
      <c r="B2189" s="1" t="s">
        <v>886</v>
      </c>
      <c r="C2189" s="1" t="s">
        <v>373</v>
      </c>
      <c r="D2189" s="1" t="s">
        <v>772</v>
      </c>
      <c r="E2189" s="1" t="s">
        <v>817</v>
      </c>
      <c r="F2189" s="1" t="s">
        <v>36</v>
      </c>
      <c r="G2189" s="1" t="s">
        <v>301</v>
      </c>
      <c r="H2189" s="1" t="s">
        <v>405</v>
      </c>
      <c r="I2189" s="1" t="s">
        <v>35</v>
      </c>
      <c r="J2189" s="1" t="s">
        <v>432</v>
      </c>
    </row>
    <row r="2190" spans="1:10" x14ac:dyDescent="0.25">
      <c r="A2190" s="1" t="s">
        <v>3132</v>
      </c>
      <c r="B2190" s="1" t="s">
        <v>850</v>
      </c>
      <c r="C2190" s="1" t="s">
        <v>383</v>
      </c>
      <c r="D2190" s="1" t="s">
        <v>772</v>
      </c>
      <c r="E2190" s="1" t="s">
        <v>223</v>
      </c>
      <c r="F2190" s="1" t="s">
        <v>36</v>
      </c>
      <c r="G2190" s="1" t="s">
        <v>638</v>
      </c>
      <c r="H2190" s="1" t="s">
        <v>405</v>
      </c>
      <c r="I2190" s="1" t="s">
        <v>35</v>
      </c>
      <c r="J2190" s="1" t="s">
        <v>410</v>
      </c>
    </row>
    <row r="2191" spans="1:10" x14ac:dyDescent="0.25">
      <c r="A2191" s="1" t="s">
        <v>3133</v>
      </c>
      <c r="B2191" s="1" t="s">
        <v>510</v>
      </c>
      <c r="C2191" s="1" t="s">
        <v>242</v>
      </c>
      <c r="D2191" s="1" t="s">
        <v>314</v>
      </c>
      <c r="E2191" s="1" t="s">
        <v>394</v>
      </c>
      <c r="F2191" s="1" t="s">
        <v>36</v>
      </c>
      <c r="G2191" s="1" t="s">
        <v>547</v>
      </c>
      <c r="H2191" s="1" t="s">
        <v>205</v>
      </c>
      <c r="I2191" s="1" t="s">
        <v>35</v>
      </c>
      <c r="J2191" s="1" t="s">
        <v>420</v>
      </c>
    </row>
    <row r="2192" spans="1:10" x14ac:dyDescent="0.25">
      <c r="A2192" s="1" t="s">
        <v>3134</v>
      </c>
      <c r="B2192" s="1" t="s">
        <v>396</v>
      </c>
      <c r="C2192" s="1" t="s">
        <v>649</v>
      </c>
      <c r="D2192" s="1" t="s">
        <v>935</v>
      </c>
      <c r="E2192" s="1" t="s">
        <v>655</v>
      </c>
      <c r="F2192" s="1" t="s">
        <v>36</v>
      </c>
      <c r="G2192" s="1" t="s">
        <v>487</v>
      </c>
      <c r="H2192" s="1" t="s">
        <v>205</v>
      </c>
      <c r="I2192" s="1" t="s">
        <v>35</v>
      </c>
      <c r="J2192" s="1" t="s">
        <v>412</v>
      </c>
    </row>
    <row r="2193" spans="1:10" x14ac:dyDescent="0.25">
      <c r="A2193" s="1" t="s">
        <v>3135</v>
      </c>
      <c r="B2193" s="1" t="s">
        <v>402</v>
      </c>
      <c r="C2193" s="1" t="s">
        <v>752</v>
      </c>
      <c r="D2193" s="1" t="s">
        <v>536</v>
      </c>
      <c r="E2193" s="1" t="s">
        <v>512</v>
      </c>
      <c r="F2193" s="1" t="s">
        <v>36</v>
      </c>
      <c r="G2193" s="1" t="s">
        <v>2062</v>
      </c>
      <c r="H2193" s="1" t="s">
        <v>205</v>
      </c>
      <c r="I2193" s="1" t="s">
        <v>35</v>
      </c>
      <c r="J2193" s="1" t="s">
        <v>57</v>
      </c>
    </row>
    <row r="2194" spans="1:10" x14ac:dyDescent="0.25">
      <c r="A2194" s="1" t="s">
        <v>3136</v>
      </c>
      <c r="B2194" s="1" t="s">
        <v>693</v>
      </c>
      <c r="C2194" s="1" t="s">
        <v>389</v>
      </c>
      <c r="D2194" s="1" t="s">
        <v>575</v>
      </c>
      <c r="E2194" s="1" t="s">
        <v>400</v>
      </c>
      <c r="F2194" s="1" t="s">
        <v>36</v>
      </c>
      <c r="G2194" s="1" t="s">
        <v>1359</v>
      </c>
      <c r="H2194" s="1" t="s">
        <v>35</v>
      </c>
      <c r="I2194" s="1" t="s">
        <v>35</v>
      </c>
      <c r="J2194" s="1" t="s">
        <v>429</v>
      </c>
    </row>
    <row r="2195" spans="1:10" x14ac:dyDescent="0.25">
      <c r="A2195" s="1" t="s">
        <v>3137</v>
      </c>
      <c r="B2195" s="1" t="s">
        <v>660</v>
      </c>
      <c r="C2195" s="1" t="s">
        <v>384</v>
      </c>
      <c r="D2195" s="1" t="s">
        <v>953</v>
      </c>
      <c r="E2195" s="1" t="s">
        <v>693</v>
      </c>
      <c r="F2195" s="1" t="s">
        <v>36</v>
      </c>
      <c r="G2195" s="1" t="s">
        <v>1359</v>
      </c>
      <c r="H2195" s="1" t="s">
        <v>35</v>
      </c>
      <c r="I2195" s="1" t="s">
        <v>35</v>
      </c>
      <c r="J2195" s="1" t="s">
        <v>704</v>
      </c>
    </row>
    <row r="2196" spans="1:10" x14ac:dyDescent="0.25">
      <c r="A2196" s="1" t="s">
        <v>3138</v>
      </c>
      <c r="B2196" s="1" t="s">
        <v>404</v>
      </c>
      <c r="C2196" s="1" t="s">
        <v>886</v>
      </c>
      <c r="D2196" s="1" t="s">
        <v>953</v>
      </c>
      <c r="E2196" s="1" t="s">
        <v>660</v>
      </c>
      <c r="F2196" s="1" t="s">
        <v>36</v>
      </c>
      <c r="G2196" s="1" t="s">
        <v>1359</v>
      </c>
      <c r="H2196" s="1" t="s">
        <v>35</v>
      </c>
      <c r="I2196" s="1" t="s">
        <v>35</v>
      </c>
      <c r="J2196" s="1" t="s">
        <v>1019</v>
      </c>
    </row>
    <row r="2197" spans="1:10" x14ac:dyDescent="0.25">
      <c r="A2197" s="1" t="s">
        <v>3139</v>
      </c>
      <c r="B2197" s="1" t="s">
        <v>662</v>
      </c>
      <c r="C2197" s="1" t="s">
        <v>391</v>
      </c>
      <c r="D2197" s="1" t="s">
        <v>1211</v>
      </c>
      <c r="E2197" s="1" t="s">
        <v>662</v>
      </c>
      <c r="F2197" s="1" t="s">
        <v>36</v>
      </c>
      <c r="G2197" s="1" t="s">
        <v>1359</v>
      </c>
      <c r="H2197" s="1" t="s">
        <v>205</v>
      </c>
      <c r="I2197" s="1" t="s">
        <v>35</v>
      </c>
      <c r="J2197" s="1" t="s">
        <v>1023</v>
      </c>
    </row>
    <row r="2198" spans="1:10" x14ac:dyDescent="0.25">
      <c r="A2198" s="1" t="s">
        <v>3140</v>
      </c>
      <c r="B2198" s="1" t="s">
        <v>983</v>
      </c>
      <c r="C2198" s="1" t="s">
        <v>811</v>
      </c>
      <c r="D2198" s="1" t="s">
        <v>770</v>
      </c>
      <c r="E2198" s="1" t="s">
        <v>404</v>
      </c>
      <c r="F2198" s="1" t="s">
        <v>36</v>
      </c>
      <c r="G2198" s="1" t="s">
        <v>1870</v>
      </c>
      <c r="H2198" s="1" t="s">
        <v>205</v>
      </c>
      <c r="I2198" s="1" t="s">
        <v>35</v>
      </c>
      <c r="J2198" s="1" t="s">
        <v>431</v>
      </c>
    </row>
    <row r="2199" spans="1:10" x14ac:dyDescent="0.25">
      <c r="A2199" s="1" t="s">
        <v>3141</v>
      </c>
      <c r="B2199" s="1" t="s">
        <v>411</v>
      </c>
      <c r="C2199" s="1" t="s">
        <v>398</v>
      </c>
      <c r="D2199" s="1" t="s">
        <v>770</v>
      </c>
      <c r="E2199" s="1" t="s">
        <v>662</v>
      </c>
      <c r="F2199" s="1" t="s">
        <v>36</v>
      </c>
      <c r="G2199" s="1" t="s">
        <v>1870</v>
      </c>
      <c r="H2199" s="1" t="s">
        <v>405</v>
      </c>
      <c r="I2199" s="1" t="s">
        <v>35</v>
      </c>
      <c r="J2199" s="1" t="s">
        <v>436</v>
      </c>
    </row>
    <row r="2200" spans="1:10" x14ac:dyDescent="0.25">
      <c r="A2200" s="1" t="s">
        <v>3142</v>
      </c>
      <c r="B2200" s="1" t="s">
        <v>668</v>
      </c>
      <c r="C2200" s="1" t="s">
        <v>517</v>
      </c>
      <c r="D2200" s="1" t="s">
        <v>536</v>
      </c>
      <c r="E2200" s="1" t="s">
        <v>407</v>
      </c>
      <c r="F2200" s="1" t="s">
        <v>36</v>
      </c>
      <c r="G2200" s="1" t="s">
        <v>698</v>
      </c>
      <c r="H2200" s="1" t="s">
        <v>35</v>
      </c>
      <c r="I2200" s="1" t="s">
        <v>35</v>
      </c>
      <c r="J2200" s="1" t="s">
        <v>435</v>
      </c>
    </row>
    <row r="2201" spans="1:10" x14ac:dyDescent="0.25">
      <c r="A2201" s="1" t="s">
        <v>3143</v>
      </c>
      <c r="B2201" s="1" t="s">
        <v>671</v>
      </c>
      <c r="C2201" s="1" t="s">
        <v>394</v>
      </c>
      <c r="D2201" s="1" t="s">
        <v>604</v>
      </c>
      <c r="E2201" s="1" t="s">
        <v>40</v>
      </c>
      <c r="F2201" s="1" t="s">
        <v>36</v>
      </c>
      <c r="G2201" s="1" t="s">
        <v>698</v>
      </c>
      <c r="H2201" s="1" t="s">
        <v>205</v>
      </c>
      <c r="I2201" s="1" t="s">
        <v>35</v>
      </c>
      <c r="J2201" s="1" t="s">
        <v>77</v>
      </c>
    </row>
    <row r="2202" spans="1:10" x14ac:dyDescent="0.25">
      <c r="A2202" s="1" t="s">
        <v>3144</v>
      </c>
      <c r="B2202" s="1" t="s">
        <v>516</v>
      </c>
      <c r="C2202" s="1" t="s">
        <v>510</v>
      </c>
      <c r="D2202" s="1" t="s">
        <v>1070</v>
      </c>
      <c r="E2202" s="1" t="s">
        <v>983</v>
      </c>
      <c r="F2202" s="1" t="s">
        <v>36</v>
      </c>
      <c r="G2202" s="1" t="s">
        <v>698</v>
      </c>
      <c r="H2202" s="1" t="s">
        <v>205</v>
      </c>
      <c r="I2202" s="1" t="s">
        <v>35</v>
      </c>
      <c r="J2202" s="1" t="s">
        <v>435</v>
      </c>
    </row>
    <row r="2203" spans="1:10" x14ac:dyDescent="0.25">
      <c r="A2203" s="1" t="s">
        <v>3145</v>
      </c>
      <c r="B2203" s="1" t="s">
        <v>647</v>
      </c>
      <c r="C2203" s="1" t="s">
        <v>394</v>
      </c>
      <c r="D2203" s="1" t="s">
        <v>1226</v>
      </c>
      <c r="E2203" s="1" t="s">
        <v>503</v>
      </c>
      <c r="F2203" s="1" t="s">
        <v>36</v>
      </c>
      <c r="G2203" s="1" t="s">
        <v>698</v>
      </c>
      <c r="H2203" s="1" t="s">
        <v>35</v>
      </c>
      <c r="I2203" s="1" t="s">
        <v>35</v>
      </c>
      <c r="J2203" s="1" t="s">
        <v>74</v>
      </c>
    </row>
    <row r="2204" spans="1:10" x14ac:dyDescent="0.25">
      <c r="A2204" s="1" t="s">
        <v>3146</v>
      </c>
      <c r="B2204" s="1" t="s">
        <v>811</v>
      </c>
      <c r="C2204" s="1" t="s">
        <v>811</v>
      </c>
      <c r="D2204" s="1" t="s">
        <v>115</v>
      </c>
      <c r="E2204" s="1" t="s">
        <v>886</v>
      </c>
      <c r="F2204" s="1" t="s">
        <v>36</v>
      </c>
      <c r="G2204" s="1" t="s">
        <v>3147</v>
      </c>
      <c r="H2204" s="1" t="s">
        <v>205</v>
      </c>
      <c r="I2204" s="1" t="s">
        <v>35</v>
      </c>
      <c r="J2204" s="1" t="s">
        <v>71</v>
      </c>
    </row>
    <row r="2205" spans="1:10" x14ac:dyDescent="0.25">
      <c r="A2205" s="1" t="s">
        <v>3148</v>
      </c>
      <c r="B2205" s="1" t="s">
        <v>369</v>
      </c>
      <c r="C2205" s="1" t="s">
        <v>817</v>
      </c>
      <c r="D2205" s="1" t="s">
        <v>143</v>
      </c>
      <c r="E2205" s="1" t="s">
        <v>384</v>
      </c>
      <c r="F2205" s="1" t="s">
        <v>36</v>
      </c>
      <c r="G2205" s="1" t="s">
        <v>698</v>
      </c>
      <c r="H2205" s="1" t="s">
        <v>405</v>
      </c>
      <c r="I2205" s="1" t="s">
        <v>35</v>
      </c>
      <c r="J2205" s="1" t="s">
        <v>1019</v>
      </c>
    </row>
    <row r="2206" spans="1:10" x14ac:dyDescent="0.25">
      <c r="A2206" s="1" t="s">
        <v>3149</v>
      </c>
      <c r="B2206" s="1" t="s">
        <v>532</v>
      </c>
      <c r="C2206" s="1" t="s">
        <v>764</v>
      </c>
      <c r="D2206" s="1" t="s">
        <v>45</v>
      </c>
      <c r="E2206" s="1" t="s">
        <v>522</v>
      </c>
      <c r="F2206" s="1" t="s">
        <v>36</v>
      </c>
      <c r="G2206" s="1" t="s">
        <v>2308</v>
      </c>
      <c r="H2206" s="1" t="s">
        <v>274</v>
      </c>
      <c r="I2206" s="1" t="s">
        <v>205</v>
      </c>
      <c r="J2206" s="1" t="s">
        <v>429</v>
      </c>
    </row>
    <row r="2207" spans="1:10" x14ac:dyDescent="0.25">
      <c r="A2207" s="1" t="s">
        <v>3150</v>
      </c>
      <c r="B2207" s="1" t="s">
        <v>207</v>
      </c>
      <c r="C2207" s="1" t="s">
        <v>255</v>
      </c>
      <c r="D2207" s="1" t="s">
        <v>47</v>
      </c>
      <c r="E2207" s="1" t="s">
        <v>235</v>
      </c>
      <c r="F2207" s="1" t="s">
        <v>36</v>
      </c>
      <c r="G2207" s="1" t="s">
        <v>3147</v>
      </c>
      <c r="H2207" s="1" t="s">
        <v>238</v>
      </c>
      <c r="I2207" s="1" t="s">
        <v>405</v>
      </c>
      <c r="J2207" s="1" t="s">
        <v>52</v>
      </c>
    </row>
    <row r="2208" spans="1:10" x14ac:dyDescent="0.25">
      <c r="A2208" s="1" t="s">
        <v>3151</v>
      </c>
      <c r="B2208" s="1" t="s">
        <v>620</v>
      </c>
      <c r="C2208" s="1" t="s">
        <v>459</v>
      </c>
      <c r="D2208" s="1" t="s">
        <v>602</v>
      </c>
      <c r="E2208" s="1" t="s">
        <v>246</v>
      </c>
      <c r="F2208" s="1" t="s">
        <v>36</v>
      </c>
      <c r="G2208" s="1" t="s">
        <v>461</v>
      </c>
      <c r="H2208" s="1" t="s">
        <v>238</v>
      </c>
      <c r="I2208" s="1" t="s">
        <v>405</v>
      </c>
      <c r="J2208" s="1" t="s">
        <v>424</v>
      </c>
    </row>
    <row r="2209" spans="1:10" x14ac:dyDescent="0.25">
      <c r="A2209" s="1" t="s">
        <v>3152</v>
      </c>
      <c r="B2209" s="1" t="s">
        <v>334</v>
      </c>
      <c r="C2209" s="1" t="s">
        <v>378</v>
      </c>
      <c r="D2209" s="1" t="s">
        <v>253</v>
      </c>
      <c r="E2209" s="1" t="s">
        <v>373</v>
      </c>
      <c r="F2209" s="1" t="s">
        <v>36</v>
      </c>
      <c r="G2209" s="1" t="s">
        <v>2062</v>
      </c>
      <c r="H2209" s="1" t="s">
        <v>274</v>
      </c>
      <c r="I2209" s="1" t="s">
        <v>392</v>
      </c>
      <c r="J2209" s="1" t="s">
        <v>54</v>
      </c>
    </row>
    <row r="2210" spans="1:10" x14ac:dyDescent="0.25">
      <c r="A2210" s="1" t="s">
        <v>3153</v>
      </c>
      <c r="B2210" s="1" t="s">
        <v>620</v>
      </c>
      <c r="C2210" s="1" t="s">
        <v>375</v>
      </c>
      <c r="D2210" s="1" t="s">
        <v>378</v>
      </c>
      <c r="E2210" s="1" t="s">
        <v>382</v>
      </c>
      <c r="F2210" s="1" t="s">
        <v>36</v>
      </c>
      <c r="G2210" s="1" t="s">
        <v>461</v>
      </c>
      <c r="H2210" s="1" t="s">
        <v>238</v>
      </c>
      <c r="I2210" s="1" t="s">
        <v>205</v>
      </c>
      <c r="J2210" s="1" t="s">
        <v>424</v>
      </c>
    </row>
    <row r="2211" spans="1:10" x14ac:dyDescent="0.25">
      <c r="A2211" s="1" t="s">
        <v>3154</v>
      </c>
      <c r="B2211" s="1" t="s">
        <v>215</v>
      </c>
      <c r="C2211" s="1" t="s">
        <v>584</v>
      </c>
      <c r="D2211" s="1" t="s">
        <v>363</v>
      </c>
      <c r="E2211" s="1" t="s">
        <v>208</v>
      </c>
      <c r="F2211" s="1" t="s">
        <v>36</v>
      </c>
      <c r="G2211" s="1" t="s">
        <v>1579</v>
      </c>
      <c r="H2211" s="1" t="s">
        <v>274</v>
      </c>
      <c r="I2211" s="1" t="s">
        <v>205</v>
      </c>
      <c r="J2211" s="1" t="s">
        <v>46</v>
      </c>
    </row>
    <row r="2212" spans="1:10" x14ac:dyDescent="0.25">
      <c r="A2212" s="1" t="s">
        <v>3155</v>
      </c>
      <c r="B2212" s="1" t="s">
        <v>353</v>
      </c>
      <c r="C2212" s="1" t="s">
        <v>241</v>
      </c>
      <c r="D2212" s="1" t="s">
        <v>388</v>
      </c>
      <c r="E2212" s="1" t="s">
        <v>532</v>
      </c>
      <c r="F2212" s="1" t="s">
        <v>36</v>
      </c>
      <c r="G2212" s="1" t="s">
        <v>376</v>
      </c>
      <c r="H2212" s="1" t="s">
        <v>274</v>
      </c>
      <c r="I2212" s="1" t="s">
        <v>205</v>
      </c>
      <c r="J2212" s="1" t="s">
        <v>52</v>
      </c>
    </row>
    <row r="2213" spans="1:10" x14ac:dyDescent="0.25">
      <c r="A2213" s="1" t="s">
        <v>3156</v>
      </c>
      <c r="B2213" s="1" t="s">
        <v>620</v>
      </c>
      <c r="C2213" s="1" t="s">
        <v>514</v>
      </c>
      <c r="D2213" s="1" t="s">
        <v>752</v>
      </c>
      <c r="E2213" s="1" t="s">
        <v>368</v>
      </c>
      <c r="F2213" s="1" t="s">
        <v>36</v>
      </c>
      <c r="G2213" s="1" t="s">
        <v>282</v>
      </c>
      <c r="H2213" s="1" t="s">
        <v>274</v>
      </c>
      <c r="I2213" s="1" t="s">
        <v>405</v>
      </c>
      <c r="J2213" s="1" t="s">
        <v>61</v>
      </c>
    </row>
    <row r="2214" spans="1:10" x14ac:dyDescent="0.25">
      <c r="A2214" s="1" t="s">
        <v>3157</v>
      </c>
      <c r="B2214" s="1" t="s">
        <v>222</v>
      </c>
      <c r="C2214" s="1" t="s">
        <v>47</v>
      </c>
      <c r="D2214" s="1" t="s">
        <v>517</v>
      </c>
      <c r="E2214" s="1" t="s">
        <v>317</v>
      </c>
      <c r="F2214" s="1" t="s">
        <v>36</v>
      </c>
      <c r="G2214" s="1" t="s">
        <v>669</v>
      </c>
      <c r="H2214" s="1" t="s">
        <v>204</v>
      </c>
      <c r="I2214" s="1" t="s">
        <v>392</v>
      </c>
      <c r="J2214" s="1" t="s">
        <v>46</v>
      </c>
    </row>
    <row r="2215" spans="1:10" x14ac:dyDescent="0.25">
      <c r="A2215" s="1" t="s">
        <v>3158</v>
      </c>
      <c r="B2215" s="1" t="s">
        <v>253</v>
      </c>
      <c r="C2215" s="1" t="s">
        <v>183</v>
      </c>
      <c r="D2215" s="1" t="s">
        <v>198</v>
      </c>
      <c r="E2215" s="1" t="s">
        <v>371</v>
      </c>
      <c r="F2215" s="1" t="s">
        <v>36</v>
      </c>
      <c r="G2215" s="1" t="s">
        <v>269</v>
      </c>
      <c r="H2215" s="1" t="s">
        <v>219</v>
      </c>
      <c r="I2215" s="1" t="s">
        <v>392</v>
      </c>
      <c r="J2215" s="1" t="s">
        <v>412</v>
      </c>
    </row>
    <row r="2216" spans="1:10" x14ac:dyDescent="0.25">
      <c r="A2216" s="1" t="s">
        <v>3159</v>
      </c>
      <c r="B2216" s="1" t="s">
        <v>84</v>
      </c>
      <c r="C2216" s="1" t="s">
        <v>1206</v>
      </c>
      <c r="D2216" s="1" t="s">
        <v>621</v>
      </c>
      <c r="E2216" s="1" t="s">
        <v>222</v>
      </c>
      <c r="F2216" s="1" t="s">
        <v>36</v>
      </c>
      <c r="G2216" s="1" t="s">
        <v>376</v>
      </c>
      <c r="H2216" s="1" t="s">
        <v>274</v>
      </c>
      <c r="I2216" s="1" t="s">
        <v>405</v>
      </c>
      <c r="J2216" s="1" t="s">
        <v>43</v>
      </c>
    </row>
    <row r="2217" spans="1:10" x14ac:dyDescent="0.25">
      <c r="A2217" s="1" t="s">
        <v>3160</v>
      </c>
      <c r="B2217" s="1" t="s">
        <v>145</v>
      </c>
      <c r="C2217" s="1" t="s">
        <v>772</v>
      </c>
      <c r="D2217" s="1" t="s">
        <v>412</v>
      </c>
      <c r="E2217" s="1" t="s">
        <v>714</v>
      </c>
      <c r="F2217" s="1" t="s">
        <v>36</v>
      </c>
      <c r="G2217" s="1" t="s">
        <v>287</v>
      </c>
      <c r="H2217" s="1" t="s">
        <v>238</v>
      </c>
      <c r="I2217" s="1" t="s">
        <v>405</v>
      </c>
      <c r="J2217" s="1" t="s">
        <v>500</v>
      </c>
    </row>
    <row r="2218" spans="1:10" x14ac:dyDescent="0.25">
      <c r="A2218" s="1" t="s">
        <v>3161</v>
      </c>
      <c r="B2218" s="1" t="s">
        <v>149</v>
      </c>
      <c r="C2218" s="1" t="s">
        <v>1583</v>
      </c>
      <c r="D2218" s="1" t="s">
        <v>424</v>
      </c>
      <c r="E2218" s="1" t="s">
        <v>175</v>
      </c>
      <c r="F2218" s="1" t="s">
        <v>36</v>
      </c>
      <c r="G2218" s="1" t="s">
        <v>1579</v>
      </c>
      <c r="H2218" s="1" t="s">
        <v>238</v>
      </c>
      <c r="I2218" s="1" t="s">
        <v>205</v>
      </c>
      <c r="J2218" s="1" t="s">
        <v>668</v>
      </c>
    </row>
    <row r="2219" spans="1:10" x14ac:dyDescent="0.25">
      <c r="A2219" s="1" t="s">
        <v>3162</v>
      </c>
      <c r="B2219" s="1" t="s">
        <v>160</v>
      </c>
      <c r="C2219" s="1" t="s">
        <v>1563</v>
      </c>
      <c r="D2219" s="1" t="s">
        <v>1023</v>
      </c>
      <c r="E2219" s="1" t="s">
        <v>60</v>
      </c>
      <c r="F2219" s="1" t="s">
        <v>36</v>
      </c>
      <c r="G2219" s="1" t="s">
        <v>287</v>
      </c>
      <c r="H2219" s="1" t="s">
        <v>274</v>
      </c>
      <c r="I2219" s="1" t="s">
        <v>205</v>
      </c>
      <c r="J2219" s="1" t="s">
        <v>983</v>
      </c>
    </row>
    <row r="2220" spans="1:10" x14ac:dyDescent="0.25">
      <c r="A2220" s="1" t="s">
        <v>3163</v>
      </c>
      <c r="B2220" s="1" t="s">
        <v>1144</v>
      </c>
      <c r="C2220" s="1" t="s">
        <v>806</v>
      </c>
      <c r="D2220" s="1" t="s">
        <v>77</v>
      </c>
      <c r="E2220" s="1" t="s">
        <v>38</v>
      </c>
      <c r="F2220" s="1" t="s">
        <v>36</v>
      </c>
      <c r="G2220" s="1" t="s">
        <v>256</v>
      </c>
      <c r="H2220" s="1" t="s">
        <v>219</v>
      </c>
      <c r="I2220" s="1" t="s">
        <v>405</v>
      </c>
      <c r="J2220" s="1" t="s">
        <v>498</v>
      </c>
    </row>
    <row r="2221" spans="1:10" x14ac:dyDescent="0.25">
      <c r="A2221" s="1" t="s">
        <v>3164</v>
      </c>
      <c r="B2221" s="1" t="s">
        <v>696</v>
      </c>
      <c r="C2221" s="1" t="s">
        <v>314</v>
      </c>
      <c r="D2221" s="1" t="s">
        <v>104</v>
      </c>
      <c r="E2221" s="1" t="s">
        <v>115</v>
      </c>
      <c r="F2221" s="1" t="s">
        <v>36</v>
      </c>
      <c r="G2221" s="1" t="s">
        <v>669</v>
      </c>
      <c r="H2221" s="1" t="s">
        <v>219</v>
      </c>
      <c r="I2221" s="1" t="s">
        <v>405</v>
      </c>
      <c r="J2221" s="1" t="s">
        <v>411</v>
      </c>
    </row>
    <row r="2222" spans="1:10" x14ac:dyDescent="0.25">
      <c r="A2222" s="1" t="s">
        <v>3165</v>
      </c>
      <c r="B2222" s="1" t="s">
        <v>700</v>
      </c>
      <c r="C2222" s="1" t="s">
        <v>1204</v>
      </c>
      <c r="D2222" s="1" t="s">
        <v>1015</v>
      </c>
      <c r="E2222" s="1" t="s">
        <v>141</v>
      </c>
      <c r="F2222" s="1" t="s">
        <v>36</v>
      </c>
      <c r="G2222" s="1" t="s">
        <v>260</v>
      </c>
      <c r="H2222" s="1" t="s">
        <v>219</v>
      </c>
      <c r="I2222" s="1" t="s">
        <v>392</v>
      </c>
      <c r="J2222" s="1" t="s">
        <v>663</v>
      </c>
    </row>
    <row r="2223" spans="1:10" x14ac:dyDescent="0.25">
      <c r="A2223" s="1" t="s">
        <v>3166</v>
      </c>
      <c r="B2223" s="1" t="s">
        <v>772</v>
      </c>
      <c r="C2223" s="1" t="s">
        <v>1209</v>
      </c>
      <c r="D2223" s="1" t="s">
        <v>109</v>
      </c>
      <c r="E2223" s="1" t="s">
        <v>180</v>
      </c>
      <c r="F2223" s="1" t="s">
        <v>36</v>
      </c>
      <c r="G2223" s="1" t="s">
        <v>266</v>
      </c>
      <c r="H2223" s="1" t="s">
        <v>204</v>
      </c>
      <c r="I2223" s="1" t="s">
        <v>405</v>
      </c>
      <c r="J2223" s="1" t="s">
        <v>660</v>
      </c>
    </row>
    <row r="2224" spans="1:10" x14ac:dyDescent="0.25">
      <c r="A2224" s="1" t="s">
        <v>3167</v>
      </c>
      <c r="B2224" s="1" t="s">
        <v>527</v>
      </c>
      <c r="C2224" s="1" t="s">
        <v>1010</v>
      </c>
      <c r="D2224" s="1" t="s">
        <v>209</v>
      </c>
      <c r="E2224" s="1" t="s">
        <v>315</v>
      </c>
      <c r="F2224" s="1" t="s">
        <v>36</v>
      </c>
      <c r="G2224" s="1" t="s">
        <v>478</v>
      </c>
      <c r="H2224" s="1" t="s">
        <v>237</v>
      </c>
      <c r="I2224" s="1" t="s">
        <v>405</v>
      </c>
      <c r="J2224" s="1" t="s">
        <v>400</v>
      </c>
    </row>
    <row r="2225" spans="1:10" x14ac:dyDescent="0.25">
      <c r="A2225" s="1" t="s">
        <v>3168</v>
      </c>
      <c r="B2225" s="1" t="s">
        <v>731</v>
      </c>
      <c r="C2225" s="1" t="s">
        <v>1383</v>
      </c>
      <c r="D2225" s="1" t="s">
        <v>112</v>
      </c>
      <c r="E2225" s="1" t="s">
        <v>1085</v>
      </c>
      <c r="F2225" s="1" t="s">
        <v>36</v>
      </c>
      <c r="G2225" s="1" t="s">
        <v>385</v>
      </c>
      <c r="H2225" s="1" t="s">
        <v>219</v>
      </c>
      <c r="I2225" s="1" t="s">
        <v>392</v>
      </c>
      <c r="J2225" s="1" t="s">
        <v>512</v>
      </c>
    </row>
    <row r="2226" spans="1:10" x14ac:dyDescent="0.25">
      <c r="A2226" s="1" t="s">
        <v>3169</v>
      </c>
      <c r="B2226" s="1" t="s">
        <v>322</v>
      </c>
      <c r="C2226" s="1" t="s">
        <v>745</v>
      </c>
      <c r="D2226" s="1" t="s">
        <v>120</v>
      </c>
      <c r="E2226" s="1" t="s">
        <v>290</v>
      </c>
      <c r="F2226" s="1" t="s">
        <v>36</v>
      </c>
      <c r="G2226" s="1" t="s">
        <v>1486</v>
      </c>
      <c r="H2226" s="1" t="s">
        <v>274</v>
      </c>
      <c r="I2226" s="1" t="s">
        <v>405</v>
      </c>
      <c r="J2226" s="1" t="s">
        <v>503</v>
      </c>
    </row>
    <row r="2227" spans="1:10" x14ac:dyDescent="0.25">
      <c r="A2227" s="1" t="s">
        <v>3170</v>
      </c>
      <c r="B2227" s="1" t="s">
        <v>322</v>
      </c>
      <c r="C2227" s="1" t="s">
        <v>902</v>
      </c>
      <c r="D2227" s="1" t="s">
        <v>162</v>
      </c>
      <c r="E2227" s="1" t="s">
        <v>610</v>
      </c>
      <c r="F2227" s="1" t="s">
        <v>36</v>
      </c>
      <c r="G2227" s="1" t="s">
        <v>348</v>
      </c>
      <c r="H2227" s="1" t="s">
        <v>231</v>
      </c>
      <c r="I2227" s="1" t="s">
        <v>405</v>
      </c>
      <c r="J2227" s="1" t="s">
        <v>396</v>
      </c>
    </row>
    <row r="2228" spans="1:10" x14ac:dyDescent="0.25">
      <c r="A2228" s="1" t="s">
        <v>3171</v>
      </c>
      <c r="B2228" s="1" t="s">
        <v>1075</v>
      </c>
      <c r="C2228" s="1" t="s">
        <v>920</v>
      </c>
      <c r="D2228" s="1" t="s">
        <v>44</v>
      </c>
      <c r="E2228" s="1" t="s">
        <v>1226</v>
      </c>
      <c r="F2228" s="1" t="s">
        <v>36</v>
      </c>
      <c r="G2228" s="1" t="s">
        <v>348</v>
      </c>
      <c r="H2228" s="1" t="s">
        <v>274</v>
      </c>
      <c r="I2228" s="1" t="s">
        <v>205</v>
      </c>
      <c r="J2228" s="1" t="s">
        <v>701</v>
      </c>
    </row>
    <row r="2229" spans="1:10" x14ac:dyDescent="0.25">
      <c r="A2229" s="1" t="s">
        <v>3172</v>
      </c>
      <c r="B2229" s="1" t="s">
        <v>1175</v>
      </c>
      <c r="C2229" s="1" t="s">
        <v>897</v>
      </c>
      <c r="D2229" s="1" t="s">
        <v>56</v>
      </c>
      <c r="E2229" s="1" t="s">
        <v>1219</v>
      </c>
      <c r="F2229" s="1" t="s">
        <v>36</v>
      </c>
      <c r="G2229" s="1" t="s">
        <v>247</v>
      </c>
      <c r="H2229" s="1" t="s">
        <v>219</v>
      </c>
      <c r="I2229" s="1" t="s">
        <v>405</v>
      </c>
      <c r="J2229" s="1" t="s">
        <v>739</v>
      </c>
    </row>
    <row r="2230" spans="1:10" x14ac:dyDescent="0.25">
      <c r="A2230" s="1" t="s">
        <v>3173</v>
      </c>
      <c r="B2230" s="1" t="s">
        <v>1215</v>
      </c>
      <c r="C2230" s="1" t="s">
        <v>966</v>
      </c>
      <c r="D2230" s="1" t="s">
        <v>53</v>
      </c>
      <c r="E2230" s="1" t="s">
        <v>1219</v>
      </c>
      <c r="F2230" s="1" t="s">
        <v>36</v>
      </c>
      <c r="G2230" s="1" t="s">
        <v>287</v>
      </c>
      <c r="H2230" s="1" t="s">
        <v>219</v>
      </c>
      <c r="I2230" s="1" t="s">
        <v>205</v>
      </c>
      <c r="J2230" s="1" t="s">
        <v>217</v>
      </c>
    </row>
    <row r="2231" spans="1:10" x14ac:dyDescent="0.25">
      <c r="A2231" s="1" t="s">
        <v>3174</v>
      </c>
      <c r="B2231" s="1" t="s">
        <v>768</v>
      </c>
      <c r="C2231" s="1" t="s">
        <v>914</v>
      </c>
      <c r="D2231" s="1" t="s">
        <v>41</v>
      </c>
      <c r="E2231" s="1" t="s">
        <v>1493</v>
      </c>
      <c r="F2231" s="1" t="s">
        <v>36</v>
      </c>
      <c r="G2231" s="1" t="s">
        <v>450</v>
      </c>
      <c r="H2231" s="1" t="s">
        <v>219</v>
      </c>
      <c r="I2231" s="1" t="s">
        <v>405</v>
      </c>
      <c r="J2231" s="1" t="s">
        <v>817</v>
      </c>
    </row>
    <row r="2232" spans="1:10" x14ac:dyDescent="0.25">
      <c r="A2232" s="1" t="s">
        <v>3175</v>
      </c>
      <c r="B2232" s="1" t="s">
        <v>571</v>
      </c>
      <c r="C2232" s="1" t="s">
        <v>787</v>
      </c>
      <c r="D2232" s="1" t="s">
        <v>128</v>
      </c>
      <c r="E2232" s="1" t="s">
        <v>1230</v>
      </c>
      <c r="F2232" s="1" t="s">
        <v>36</v>
      </c>
      <c r="G2232" s="1" t="s">
        <v>2042</v>
      </c>
      <c r="H2232" s="1" t="s">
        <v>238</v>
      </c>
      <c r="I2232" s="1" t="s">
        <v>405</v>
      </c>
      <c r="J2232" s="1" t="s">
        <v>651</v>
      </c>
    </row>
    <row r="2233" spans="1:10" x14ac:dyDescent="0.25">
      <c r="A2233" s="1" t="s">
        <v>3176</v>
      </c>
      <c r="B2233" s="1" t="s">
        <v>768</v>
      </c>
      <c r="C2233" s="1" t="s">
        <v>787</v>
      </c>
      <c r="D2233" s="1" t="s">
        <v>167</v>
      </c>
      <c r="E2233" s="1" t="s">
        <v>595</v>
      </c>
      <c r="F2233" s="1" t="s">
        <v>36</v>
      </c>
      <c r="G2233" s="1" t="s">
        <v>256</v>
      </c>
      <c r="H2233" s="1" t="s">
        <v>274</v>
      </c>
      <c r="I2233" s="1" t="s">
        <v>405</v>
      </c>
      <c r="J2233" s="1" t="s">
        <v>242</v>
      </c>
    </row>
    <row r="2234" spans="1:10" x14ac:dyDescent="0.25">
      <c r="A2234" s="1" t="s">
        <v>3177</v>
      </c>
      <c r="B2234" s="1" t="s">
        <v>578</v>
      </c>
      <c r="C2234" s="1" t="s">
        <v>762</v>
      </c>
      <c r="D2234" s="1" t="s">
        <v>166</v>
      </c>
      <c r="E2234" s="1" t="s">
        <v>333</v>
      </c>
      <c r="F2234" s="1" t="s">
        <v>36</v>
      </c>
      <c r="G2234" s="1" t="s">
        <v>348</v>
      </c>
      <c r="H2234" s="1" t="s">
        <v>219</v>
      </c>
      <c r="I2234" s="1" t="s">
        <v>405</v>
      </c>
      <c r="J2234" s="1" t="s">
        <v>235</v>
      </c>
    </row>
    <row r="2235" spans="1:10" x14ac:dyDescent="0.25">
      <c r="A2235" s="1" t="s">
        <v>3178</v>
      </c>
      <c r="B2235" s="1" t="s">
        <v>534</v>
      </c>
      <c r="C2235" s="1" t="s">
        <v>787</v>
      </c>
      <c r="D2235" s="1" t="s">
        <v>113</v>
      </c>
      <c r="E2235" s="1" t="s">
        <v>322</v>
      </c>
      <c r="F2235" s="1" t="s">
        <v>36</v>
      </c>
      <c r="G2235" s="1" t="s">
        <v>266</v>
      </c>
      <c r="H2235" s="1" t="s">
        <v>237</v>
      </c>
      <c r="I2235" s="1" t="s">
        <v>405</v>
      </c>
      <c r="J2235" s="1" t="s">
        <v>383</v>
      </c>
    </row>
    <row r="2236" spans="1:10" x14ac:dyDescent="0.25">
      <c r="A2236" s="1" t="s">
        <v>3179</v>
      </c>
      <c r="B2236" s="1" t="s">
        <v>808</v>
      </c>
      <c r="C2236" s="1" t="s">
        <v>911</v>
      </c>
      <c r="D2236" s="1" t="s">
        <v>166</v>
      </c>
      <c r="E2236" s="1" t="s">
        <v>314</v>
      </c>
      <c r="F2236" s="1" t="s">
        <v>36</v>
      </c>
      <c r="G2236" s="1" t="s">
        <v>320</v>
      </c>
      <c r="H2236" s="1" t="s">
        <v>219</v>
      </c>
      <c r="I2236" s="1" t="s">
        <v>392</v>
      </c>
      <c r="J2236" s="1" t="s">
        <v>633</v>
      </c>
    </row>
    <row r="2237" spans="1:10" x14ac:dyDescent="0.25">
      <c r="A2237" s="1" t="s">
        <v>3180</v>
      </c>
      <c r="B2237" s="1" t="s">
        <v>568</v>
      </c>
      <c r="C2237" s="1" t="s">
        <v>760</v>
      </c>
      <c r="D2237" s="1" t="s">
        <v>166</v>
      </c>
      <c r="E2237" s="1" t="s">
        <v>1075</v>
      </c>
      <c r="F2237" s="1" t="s">
        <v>36</v>
      </c>
      <c r="G2237" s="1" t="s">
        <v>360</v>
      </c>
      <c r="H2237" s="1" t="s">
        <v>219</v>
      </c>
      <c r="I2237" s="1" t="s">
        <v>392</v>
      </c>
      <c r="J2237" s="1" t="s">
        <v>246</v>
      </c>
    </row>
    <row r="2238" spans="1:10" x14ac:dyDescent="0.25">
      <c r="A2238" s="1" t="s">
        <v>3181</v>
      </c>
      <c r="B2238" s="1" t="s">
        <v>538</v>
      </c>
      <c r="C2238" s="1" t="s">
        <v>920</v>
      </c>
      <c r="D2238" s="1" t="s">
        <v>120</v>
      </c>
      <c r="E2238" s="1" t="s">
        <v>1075</v>
      </c>
      <c r="F2238" s="1" t="s">
        <v>36</v>
      </c>
      <c r="G2238" s="1" t="s">
        <v>376</v>
      </c>
      <c r="H2238" s="1" t="s">
        <v>219</v>
      </c>
      <c r="I2238" s="1" t="s">
        <v>405</v>
      </c>
      <c r="J2238" s="1" t="s">
        <v>246</v>
      </c>
    </row>
    <row r="2239" spans="1:10" x14ac:dyDescent="0.25">
      <c r="A2239" s="1" t="s">
        <v>3182</v>
      </c>
      <c r="B2239" s="1" t="s">
        <v>1211</v>
      </c>
      <c r="C2239" s="1" t="s">
        <v>911</v>
      </c>
      <c r="D2239" s="1" t="s">
        <v>118</v>
      </c>
      <c r="E2239" s="1" t="s">
        <v>310</v>
      </c>
      <c r="F2239" s="1" t="s">
        <v>36</v>
      </c>
      <c r="G2239" s="1" t="s">
        <v>269</v>
      </c>
      <c r="H2239" s="1" t="s">
        <v>204</v>
      </c>
      <c r="I2239" s="1" t="s">
        <v>392</v>
      </c>
      <c r="J2239" s="1" t="s">
        <v>442</v>
      </c>
    </row>
    <row r="2240" spans="1:10" x14ac:dyDescent="0.25">
      <c r="A2240" s="1" t="s">
        <v>3183</v>
      </c>
      <c r="B2240" s="1" t="s">
        <v>1339</v>
      </c>
      <c r="C2240" s="1" t="s">
        <v>1341</v>
      </c>
      <c r="D2240" s="1" t="s">
        <v>130</v>
      </c>
      <c r="E2240" s="1" t="s">
        <v>607</v>
      </c>
      <c r="F2240" s="1" t="s">
        <v>36</v>
      </c>
      <c r="G2240" s="1" t="s">
        <v>734</v>
      </c>
      <c r="H2240" s="1" t="s">
        <v>204</v>
      </c>
      <c r="I2240" s="1" t="s">
        <v>405</v>
      </c>
      <c r="J2240" s="1" t="s">
        <v>359</v>
      </c>
    </row>
    <row r="2241" spans="1:10" x14ac:dyDescent="0.25">
      <c r="A2241" s="1" t="s">
        <v>3184</v>
      </c>
      <c r="B2241" s="1" t="s">
        <v>604</v>
      </c>
      <c r="C2241" s="1" t="s">
        <v>1291</v>
      </c>
      <c r="D2241" s="1" t="s">
        <v>123</v>
      </c>
      <c r="E2241" s="1" t="s">
        <v>1563</v>
      </c>
      <c r="F2241" s="1" t="s">
        <v>36</v>
      </c>
      <c r="G2241" s="1" t="s">
        <v>260</v>
      </c>
      <c r="H2241" s="1" t="s">
        <v>204</v>
      </c>
      <c r="I2241" s="1" t="s">
        <v>392</v>
      </c>
      <c r="J2241" s="1" t="s">
        <v>640</v>
      </c>
    </row>
    <row r="2242" spans="1:10" x14ac:dyDescent="0.25">
      <c r="A2242" s="1" t="s">
        <v>3185</v>
      </c>
      <c r="B2242" s="1" t="s">
        <v>1010</v>
      </c>
      <c r="C2242" s="1" t="s">
        <v>892</v>
      </c>
      <c r="D2242" s="1" t="s">
        <v>80</v>
      </c>
      <c r="E2242" s="1" t="s">
        <v>808</v>
      </c>
      <c r="F2242" s="1" t="s">
        <v>36</v>
      </c>
      <c r="G2242" s="1" t="s">
        <v>781</v>
      </c>
      <c r="H2242" s="1" t="s">
        <v>219</v>
      </c>
      <c r="I2242" s="1" t="s">
        <v>392</v>
      </c>
      <c r="J2242" s="1" t="s">
        <v>505</v>
      </c>
    </row>
    <row r="2243" spans="1:10" x14ac:dyDescent="0.25">
      <c r="A2243" s="1" t="s">
        <v>3186</v>
      </c>
      <c r="B2243" s="1" t="s">
        <v>1067</v>
      </c>
      <c r="C2243" s="1" t="s">
        <v>1335</v>
      </c>
      <c r="D2243" s="1" t="s">
        <v>481</v>
      </c>
      <c r="E2243" s="1" t="s">
        <v>1209</v>
      </c>
      <c r="F2243" s="1" t="s">
        <v>36</v>
      </c>
      <c r="G2243" s="1" t="s">
        <v>196</v>
      </c>
      <c r="H2243" s="1" t="s">
        <v>212</v>
      </c>
      <c r="I2243" s="1" t="s">
        <v>205</v>
      </c>
      <c r="J2243" s="1" t="s">
        <v>379</v>
      </c>
    </row>
    <row r="2244" spans="1:10" x14ac:dyDescent="0.25">
      <c r="A2244" s="1" t="s">
        <v>3187</v>
      </c>
      <c r="B2244" s="1" t="s">
        <v>976</v>
      </c>
      <c r="C2244" s="1" t="s">
        <v>1341</v>
      </c>
      <c r="D2244" s="1" t="s">
        <v>239</v>
      </c>
      <c r="E2244" s="1" t="s">
        <v>538</v>
      </c>
      <c r="F2244" s="1" t="s">
        <v>36</v>
      </c>
      <c r="G2244" s="1" t="s">
        <v>709</v>
      </c>
      <c r="H2244" s="1" t="s">
        <v>274</v>
      </c>
      <c r="I2244" s="1" t="s">
        <v>35</v>
      </c>
      <c r="J2244" s="1" t="s">
        <v>442</v>
      </c>
    </row>
    <row r="2245" spans="1:10" x14ac:dyDescent="0.25">
      <c r="A2245" s="1" t="s">
        <v>3188</v>
      </c>
      <c r="B2245" s="1" t="s">
        <v>597</v>
      </c>
      <c r="C2245" s="1" t="s">
        <v>1765</v>
      </c>
      <c r="D2245" s="1" t="s">
        <v>262</v>
      </c>
      <c r="E2245" s="1" t="s">
        <v>541</v>
      </c>
      <c r="F2245" s="1" t="s">
        <v>36</v>
      </c>
      <c r="G2245" s="1" t="s">
        <v>823</v>
      </c>
      <c r="H2245" s="1" t="s">
        <v>274</v>
      </c>
      <c r="I2245" s="1" t="s">
        <v>405</v>
      </c>
      <c r="J2245" s="1" t="s">
        <v>379</v>
      </c>
    </row>
    <row r="2246" spans="1:10" x14ac:dyDescent="0.25">
      <c r="A2246" s="1" t="s">
        <v>3189</v>
      </c>
      <c r="B2246" s="1" t="s">
        <v>1504</v>
      </c>
      <c r="C2246" s="1" t="s">
        <v>1555</v>
      </c>
      <c r="D2246" s="1" t="s">
        <v>58</v>
      </c>
      <c r="E2246" s="1" t="s">
        <v>1070</v>
      </c>
      <c r="F2246" s="1" t="s">
        <v>36</v>
      </c>
      <c r="G2246" s="1" t="s">
        <v>707</v>
      </c>
      <c r="H2246" s="1" t="s">
        <v>219</v>
      </c>
      <c r="I2246" s="1" t="s">
        <v>392</v>
      </c>
      <c r="J2246" s="1" t="s">
        <v>227</v>
      </c>
    </row>
    <row r="2247" spans="1:10" x14ac:dyDescent="0.25">
      <c r="A2247" s="1" t="s">
        <v>3190</v>
      </c>
      <c r="B2247" s="1" t="s">
        <v>1383</v>
      </c>
      <c r="C2247" s="1" t="s">
        <v>2141</v>
      </c>
      <c r="D2247" s="1" t="s">
        <v>53</v>
      </c>
      <c r="E2247" s="1" t="s">
        <v>534</v>
      </c>
      <c r="F2247" s="1" t="s">
        <v>36</v>
      </c>
      <c r="G2247" s="1" t="s">
        <v>715</v>
      </c>
      <c r="H2247" s="1" t="s">
        <v>204</v>
      </c>
      <c r="I2247" s="1" t="s">
        <v>405</v>
      </c>
      <c r="J2247" s="1" t="s">
        <v>674</v>
      </c>
    </row>
    <row r="2248" spans="1:10" x14ac:dyDescent="0.25">
      <c r="A2248" s="1" t="s">
        <v>3191</v>
      </c>
      <c r="B2248" s="1" t="s">
        <v>808</v>
      </c>
      <c r="C2248" s="1" t="s">
        <v>1538</v>
      </c>
      <c r="D2248" s="1" t="s">
        <v>104</v>
      </c>
      <c r="E2248" s="1" t="s">
        <v>1175</v>
      </c>
      <c r="F2248" s="1" t="s">
        <v>36</v>
      </c>
      <c r="G2248" s="1" t="s">
        <v>566</v>
      </c>
      <c r="H2248" s="1" t="s">
        <v>238</v>
      </c>
      <c r="I2248" s="1" t="s">
        <v>405</v>
      </c>
      <c r="J2248" s="1" t="s">
        <v>528</v>
      </c>
    </row>
    <row r="2249" spans="1:10" x14ac:dyDescent="0.25">
      <c r="A2249" s="1" t="s">
        <v>3192</v>
      </c>
      <c r="B2249" s="1" t="s">
        <v>578</v>
      </c>
      <c r="C2249" s="1" t="s">
        <v>895</v>
      </c>
      <c r="D2249" s="1" t="s">
        <v>436</v>
      </c>
      <c r="E2249" s="1" t="s">
        <v>314</v>
      </c>
      <c r="F2249" s="1" t="s">
        <v>36</v>
      </c>
      <c r="G2249" s="1" t="s">
        <v>338</v>
      </c>
      <c r="H2249" s="1" t="s">
        <v>238</v>
      </c>
      <c r="I2249" s="1" t="s">
        <v>405</v>
      </c>
      <c r="J2249" s="1" t="s">
        <v>528</v>
      </c>
    </row>
    <row r="2250" spans="1:10" x14ac:dyDescent="0.25">
      <c r="A2250" s="1" t="s">
        <v>3193</v>
      </c>
      <c r="B2250" s="1" t="s">
        <v>538</v>
      </c>
      <c r="C2250" s="1" t="s">
        <v>1765</v>
      </c>
      <c r="D2250" s="1" t="s">
        <v>113</v>
      </c>
      <c r="E2250" s="1" t="s">
        <v>933</v>
      </c>
      <c r="F2250" s="1" t="s">
        <v>36</v>
      </c>
      <c r="G2250" s="1" t="s">
        <v>734</v>
      </c>
      <c r="H2250" s="1" t="s">
        <v>212</v>
      </c>
      <c r="I2250" s="1" t="s">
        <v>205</v>
      </c>
      <c r="J2250" s="1" t="s">
        <v>357</v>
      </c>
    </row>
    <row r="2251" spans="1:10" x14ac:dyDescent="0.25">
      <c r="A2251" s="1" t="s">
        <v>3194</v>
      </c>
      <c r="B2251" s="1" t="s">
        <v>541</v>
      </c>
      <c r="C2251" s="1" t="s">
        <v>2758</v>
      </c>
      <c r="D2251" s="1" t="s">
        <v>120</v>
      </c>
      <c r="E2251" s="1" t="s">
        <v>1204</v>
      </c>
      <c r="F2251" s="1" t="s">
        <v>36</v>
      </c>
      <c r="G2251" s="1" t="s">
        <v>376</v>
      </c>
      <c r="H2251" s="1" t="s">
        <v>238</v>
      </c>
      <c r="I2251" s="1" t="s">
        <v>405</v>
      </c>
      <c r="J2251" s="1" t="s">
        <v>676</v>
      </c>
    </row>
    <row r="2252" spans="1:10" x14ac:dyDescent="0.25">
      <c r="A2252" s="1" t="s">
        <v>3195</v>
      </c>
      <c r="B2252" s="1" t="s">
        <v>808</v>
      </c>
      <c r="C2252" s="1" t="s">
        <v>1663</v>
      </c>
      <c r="D2252" s="1" t="s">
        <v>109</v>
      </c>
      <c r="E2252" s="1" t="s">
        <v>531</v>
      </c>
      <c r="F2252" s="1" t="s">
        <v>36</v>
      </c>
      <c r="G2252" s="1" t="s">
        <v>360</v>
      </c>
      <c r="H2252" s="1" t="s">
        <v>274</v>
      </c>
      <c r="I2252" s="1" t="s">
        <v>392</v>
      </c>
      <c r="J2252" s="1" t="s">
        <v>674</v>
      </c>
    </row>
    <row r="2253" spans="1:10" x14ac:dyDescent="0.25">
      <c r="A2253" s="1" t="s">
        <v>3196</v>
      </c>
      <c r="B2253" s="1" t="s">
        <v>607</v>
      </c>
      <c r="C2253" s="1" t="s">
        <v>892</v>
      </c>
      <c r="D2253" s="1" t="s">
        <v>431</v>
      </c>
      <c r="E2253" s="1" t="s">
        <v>329</v>
      </c>
      <c r="F2253" s="1" t="s">
        <v>36</v>
      </c>
      <c r="G2253" s="1" t="s">
        <v>260</v>
      </c>
      <c r="H2253" s="1" t="s">
        <v>219</v>
      </c>
      <c r="I2253" s="1" t="s">
        <v>405</v>
      </c>
      <c r="J2253" s="1" t="s">
        <v>674</v>
      </c>
    </row>
    <row r="2254" spans="1:10" x14ac:dyDescent="0.25">
      <c r="A2254" s="1" t="s">
        <v>3197</v>
      </c>
      <c r="B2254" s="1" t="s">
        <v>531</v>
      </c>
      <c r="C2254" s="1" t="s">
        <v>914</v>
      </c>
      <c r="D2254" s="1" t="s">
        <v>66</v>
      </c>
      <c r="E2254" s="1" t="s">
        <v>598</v>
      </c>
      <c r="F2254" s="1" t="s">
        <v>36</v>
      </c>
      <c r="G2254" s="1" t="s">
        <v>364</v>
      </c>
      <c r="H2254" s="1" t="s">
        <v>274</v>
      </c>
      <c r="I2254" s="1" t="s">
        <v>405</v>
      </c>
      <c r="J2254" s="1" t="s">
        <v>359</v>
      </c>
    </row>
    <row r="2255" spans="1:10" x14ac:dyDescent="0.25">
      <c r="A2255" s="1" t="s">
        <v>3198</v>
      </c>
      <c r="B2255" s="1" t="s">
        <v>314</v>
      </c>
      <c r="C2255" s="1" t="s">
        <v>1339</v>
      </c>
      <c r="D2255" s="1" t="s">
        <v>40</v>
      </c>
      <c r="E2255" s="1" t="s">
        <v>1230</v>
      </c>
      <c r="F2255" s="1" t="s">
        <v>36</v>
      </c>
      <c r="G2255" s="1" t="s">
        <v>236</v>
      </c>
      <c r="H2255" s="1" t="s">
        <v>238</v>
      </c>
      <c r="I2255" s="1" t="s">
        <v>205</v>
      </c>
      <c r="J2255" s="1" t="s">
        <v>528</v>
      </c>
    </row>
    <row r="2256" spans="1:10" x14ac:dyDescent="0.25">
      <c r="A2256" s="1" t="s">
        <v>3199</v>
      </c>
      <c r="B2256" s="1" t="s">
        <v>588</v>
      </c>
      <c r="C2256" s="1" t="s">
        <v>555</v>
      </c>
      <c r="D2256" s="1" t="s">
        <v>693</v>
      </c>
      <c r="E2256" s="1" t="s">
        <v>1493</v>
      </c>
      <c r="F2256" s="1" t="s">
        <v>36</v>
      </c>
      <c r="G2256" s="1" t="s">
        <v>230</v>
      </c>
      <c r="H2256" s="1" t="s">
        <v>238</v>
      </c>
      <c r="I2256" s="1" t="s">
        <v>405</v>
      </c>
      <c r="J2256" s="1" t="s">
        <v>382</v>
      </c>
    </row>
    <row r="2257" spans="1:10" x14ac:dyDescent="0.25">
      <c r="A2257" s="1" t="s">
        <v>3200</v>
      </c>
      <c r="B2257" s="1" t="s">
        <v>310</v>
      </c>
      <c r="C2257" s="1" t="s">
        <v>1024</v>
      </c>
      <c r="D2257" s="1" t="s">
        <v>660</v>
      </c>
      <c r="E2257" s="1" t="s">
        <v>562</v>
      </c>
      <c r="F2257" s="1" t="s">
        <v>36</v>
      </c>
      <c r="G2257" s="1" t="s">
        <v>236</v>
      </c>
      <c r="H2257" s="1" t="s">
        <v>238</v>
      </c>
      <c r="I2257" s="1" t="s">
        <v>405</v>
      </c>
      <c r="J2257" s="1" t="s">
        <v>470</v>
      </c>
    </row>
    <row r="2258" spans="1:10" x14ac:dyDescent="0.25">
      <c r="A2258" s="1" t="s">
        <v>3201</v>
      </c>
      <c r="B2258" s="1" t="s">
        <v>595</v>
      </c>
      <c r="C2258" s="1" t="s">
        <v>546</v>
      </c>
      <c r="D2258" s="1" t="s">
        <v>737</v>
      </c>
      <c r="E2258" s="1" t="s">
        <v>294</v>
      </c>
      <c r="F2258" s="1" t="s">
        <v>36</v>
      </c>
      <c r="G2258" s="1" t="s">
        <v>525</v>
      </c>
      <c r="H2258" s="1" t="s">
        <v>212</v>
      </c>
      <c r="I2258" s="1" t="s">
        <v>205</v>
      </c>
      <c r="J2258" s="1" t="s">
        <v>265</v>
      </c>
    </row>
    <row r="2259" spans="1:10" x14ac:dyDescent="0.25">
      <c r="A2259" s="1" t="s">
        <v>3202</v>
      </c>
      <c r="B2259" s="1" t="s">
        <v>1110</v>
      </c>
      <c r="C2259" s="1" t="s">
        <v>937</v>
      </c>
      <c r="D2259" s="1" t="s">
        <v>739</v>
      </c>
      <c r="E2259" s="1" t="s">
        <v>285</v>
      </c>
      <c r="F2259" s="1" t="s">
        <v>36</v>
      </c>
      <c r="G2259" s="1" t="s">
        <v>247</v>
      </c>
      <c r="H2259" s="1" t="s">
        <v>205</v>
      </c>
      <c r="I2259" s="1" t="s">
        <v>35</v>
      </c>
      <c r="J2259" s="1" t="s">
        <v>528</v>
      </c>
    </row>
    <row r="2260" spans="1:10" x14ac:dyDescent="0.25">
      <c r="A2260" s="1" t="s">
        <v>3203</v>
      </c>
      <c r="B2260" s="1" t="s">
        <v>289</v>
      </c>
      <c r="C2260" s="1" t="s">
        <v>728</v>
      </c>
      <c r="D2260" s="1" t="s">
        <v>384</v>
      </c>
      <c r="E2260" s="1" t="s">
        <v>610</v>
      </c>
      <c r="F2260" s="1" t="s">
        <v>36</v>
      </c>
      <c r="G2260" s="1" t="s">
        <v>669</v>
      </c>
      <c r="H2260" s="1" t="s">
        <v>392</v>
      </c>
      <c r="I2260" s="1" t="s">
        <v>35</v>
      </c>
      <c r="J2260" s="1" t="s">
        <v>746</v>
      </c>
    </row>
    <row r="2261" spans="1:10" x14ac:dyDescent="0.25">
      <c r="A2261" s="1" t="s">
        <v>3204</v>
      </c>
      <c r="B2261" s="1" t="s">
        <v>610</v>
      </c>
      <c r="C2261" s="1" t="s">
        <v>610</v>
      </c>
      <c r="D2261" s="1" t="s">
        <v>504</v>
      </c>
      <c r="E2261" s="1" t="s">
        <v>1144</v>
      </c>
      <c r="F2261" s="1" t="s">
        <v>36</v>
      </c>
      <c r="G2261" s="1" t="s">
        <v>669</v>
      </c>
      <c r="H2261" s="1" t="s">
        <v>392</v>
      </c>
      <c r="I2261" s="1" t="s">
        <v>35</v>
      </c>
      <c r="J2261" s="1" t="s">
        <v>746</v>
      </c>
    </row>
    <row r="2262" spans="1:10" x14ac:dyDescent="0.25">
      <c r="A2262" s="1" t="s">
        <v>3205</v>
      </c>
      <c r="B2262" s="1" t="s">
        <v>159</v>
      </c>
      <c r="C2262" s="1" t="s">
        <v>156</v>
      </c>
      <c r="D2262" s="1" t="s">
        <v>246</v>
      </c>
      <c r="E2262" s="1" t="s">
        <v>792</v>
      </c>
      <c r="F2262" s="1" t="s">
        <v>36</v>
      </c>
      <c r="G2262" s="1" t="s">
        <v>266</v>
      </c>
      <c r="H2262" s="1" t="s">
        <v>238</v>
      </c>
      <c r="I2262" s="1" t="s">
        <v>35</v>
      </c>
      <c r="J2262" s="1" t="s">
        <v>505</v>
      </c>
    </row>
    <row r="2263" spans="1:10" x14ac:dyDescent="0.25">
      <c r="A2263" s="1" t="s">
        <v>3206</v>
      </c>
      <c r="B2263" s="1" t="s">
        <v>146</v>
      </c>
      <c r="C2263" s="1" t="s">
        <v>143</v>
      </c>
      <c r="D2263" s="1" t="s">
        <v>372</v>
      </c>
      <c r="E2263" s="1" t="s">
        <v>141</v>
      </c>
      <c r="F2263" s="1" t="s">
        <v>36</v>
      </c>
      <c r="G2263" s="1" t="s">
        <v>421</v>
      </c>
      <c r="H2263" s="1" t="s">
        <v>204</v>
      </c>
      <c r="I2263" s="1" t="s">
        <v>205</v>
      </c>
      <c r="J2263" s="1" t="s">
        <v>369</v>
      </c>
    </row>
    <row r="2264" spans="1:10" x14ac:dyDescent="0.25">
      <c r="A2264" s="1" t="s">
        <v>3207</v>
      </c>
      <c r="B2264" s="1" t="s">
        <v>38</v>
      </c>
      <c r="C2264" s="1" t="s">
        <v>127</v>
      </c>
      <c r="D2264" s="1" t="s">
        <v>532</v>
      </c>
      <c r="E2264" s="1" t="s">
        <v>60</v>
      </c>
      <c r="F2264" s="1" t="s">
        <v>36</v>
      </c>
      <c r="G2264" s="1" t="s">
        <v>360</v>
      </c>
      <c r="H2264" s="1" t="s">
        <v>219</v>
      </c>
      <c r="I2264" s="1" t="s">
        <v>392</v>
      </c>
      <c r="J2264" s="1" t="s">
        <v>383</v>
      </c>
    </row>
    <row r="2265" spans="1:10" x14ac:dyDescent="0.25">
      <c r="A2265" s="1" t="s">
        <v>3208</v>
      </c>
      <c r="B2265" s="1" t="s">
        <v>60</v>
      </c>
      <c r="C2265" s="1" t="s">
        <v>47</v>
      </c>
      <c r="D2265" s="1" t="s">
        <v>350</v>
      </c>
      <c r="E2265" s="1" t="s">
        <v>51</v>
      </c>
      <c r="F2265" s="1" t="s">
        <v>36</v>
      </c>
      <c r="G2265" s="1" t="s">
        <v>260</v>
      </c>
      <c r="H2265" s="1" t="s">
        <v>274</v>
      </c>
      <c r="I2265" s="1" t="s">
        <v>405</v>
      </c>
      <c r="J2265" s="1" t="s">
        <v>504</v>
      </c>
    </row>
    <row r="2266" spans="1:10" x14ac:dyDescent="0.25">
      <c r="A2266" s="1" t="s">
        <v>3209</v>
      </c>
      <c r="B2266" s="1" t="s">
        <v>50</v>
      </c>
      <c r="C2266" s="1" t="s">
        <v>62</v>
      </c>
      <c r="D2266" s="1" t="s">
        <v>281</v>
      </c>
      <c r="E2266" s="1" t="s">
        <v>173</v>
      </c>
      <c r="F2266" s="1" t="s">
        <v>36</v>
      </c>
      <c r="G2266" s="1" t="s">
        <v>243</v>
      </c>
      <c r="H2266" s="1" t="s">
        <v>238</v>
      </c>
      <c r="I2266" s="1" t="s">
        <v>405</v>
      </c>
      <c r="J2266" s="1" t="s">
        <v>242</v>
      </c>
    </row>
    <row r="2267" spans="1:10" x14ac:dyDescent="0.25">
      <c r="A2267" s="1" t="s">
        <v>3210</v>
      </c>
      <c r="B2267" s="1" t="s">
        <v>175</v>
      </c>
      <c r="C2267" s="1" t="s">
        <v>76</v>
      </c>
      <c r="D2267" s="1" t="s">
        <v>286</v>
      </c>
      <c r="E2267" s="1" t="s">
        <v>73</v>
      </c>
      <c r="F2267" s="1" t="s">
        <v>36</v>
      </c>
      <c r="G2267" s="1" t="s">
        <v>364</v>
      </c>
      <c r="H2267" s="1" t="s">
        <v>212</v>
      </c>
      <c r="I2267" s="1" t="s">
        <v>405</v>
      </c>
      <c r="J2267" s="1" t="s">
        <v>522</v>
      </c>
    </row>
    <row r="2268" spans="1:10" x14ac:dyDescent="0.25">
      <c r="A2268" s="1" t="s">
        <v>3211</v>
      </c>
      <c r="B2268" s="1" t="s">
        <v>76</v>
      </c>
      <c r="C2268" s="1" t="s">
        <v>250</v>
      </c>
      <c r="D2268" s="1" t="s">
        <v>375</v>
      </c>
      <c r="E2268" s="1" t="s">
        <v>514</v>
      </c>
      <c r="F2268" s="1" t="s">
        <v>36</v>
      </c>
      <c r="G2268" s="1" t="s">
        <v>236</v>
      </c>
      <c r="H2268" s="1" t="s">
        <v>238</v>
      </c>
      <c r="I2268" s="1" t="s">
        <v>405</v>
      </c>
      <c r="J2268" s="1" t="s">
        <v>651</v>
      </c>
    </row>
    <row r="2269" spans="1:10" x14ac:dyDescent="0.25">
      <c r="A2269" s="1" t="s">
        <v>3212</v>
      </c>
      <c r="B2269" s="1" t="s">
        <v>253</v>
      </c>
      <c r="C2269" s="1" t="s">
        <v>215</v>
      </c>
      <c r="D2269" s="1" t="s">
        <v>228</v>
      </c>
      <c r="E2269" s="1" t="s">
        <v>215</v>
      </c>
      <c r="F2269" s="1" t="s">
        <v>36</v>
      </c>
      <c r="G2269" s="1" t="s">
        <v>230</v>
      </c>
      <c r="H2269" s="1" t="s">
        <v>238</v>
      </c>
      <c r="I2269" s="1" t="s">
        <v>405</v>
      </c>
      <c r="J2269" s="1" t="s">
        <v>389</v>
      </c>
    </row>
    <row r="2270" spans="1:10" x14ac:dyDescent="0.25">
      <c r="A2270" s="1" t="s">
        <v>3213</v>
      </c>
      <c r="B2270" s="1" t="s">
        <v>228</v>
      </c>
      <c r="C2270" s="1" t="s">
        <v>353</v>
      </c>
      <c r="D2270" s="1" t="s">
        <v>627</v>
      </c>
      <c r="E2270" s="1" t="s">
        <v>589</v>
      </c>
      <c r="F2270" s="1" t="s">
        <v>36</v>
      </c>
      <c r="G2270" s="1" t="s">
        <v>525</v>
      </c>
      <c r="H2270" s="1" t="s">
        <v>274</v>
      </c>
      <c r="I2270" s="1" t="s">
        <v>405</v>
      </c>
      <c r="J2270" s="1" t="s">
        <v>223</v>
      </c>
    </row>
    <row r="2271" spans="1:10" x14ac:dyDescent="0.25">
      <c r="A2271" s="1" t="s">
        <v>3214</v>
      </c>
      <c r="B2271" s="1" t="s">
        <v>515</v>
      </c>
      <c r="C2271" s="1" t="s">
        <v>367</v>
      </c>
      <c r="D2271" s="1" t="s">
        <v>627</v>
      </c>
      <c r="E2271" s="1" t="s">
        <v>620</v>
      </c>
      <c r="F2271" s="1" t="s">
        <v>36</v>
      </c>
      <c r="G2271" s="1" t="s">
        <v>247</v>
      </c>
      <c r="H2271" s="1" t="s">
        <v>238</v>
      </c>
      <c r="I2271" s="1" t="s">
        <v>405</v>
      </c>
      <c r="J2271" s="1" t="s">
        <v>850</v>
      </c>
    </row>
    <row r="2272" spans="1:10" x14ac:dyDescent="0.25">
      <c r="A2272" s="1" t="s">
        <v>3215</v>
      </c>
      <c r="B2272" s="1" t="s">
        <v>589</v>
      </c>
      <c r="C2272" s="1" t="s">
        <v>300</v>
      </c>
      <c r="D2272" s="1" t="s">
        <v>581</v>
      </c>
      <c r="E2272" s="1" t="s">
        <v>367</v>
      </c>
      <c r="F2272" s="1" t="s">
        <v>36</v>
      </c>
      <c r="G2272" s="1" t="s">
        <v>282</v>
      </c>
      <c r="H2272" s="1" t="s">
        <v>238</v>
      </c>
      <c r="I2272" s="1" t="s">
        <v>205</v>
      </c>
      <c r="J2272" s="1" t="s">
        <v>653</v>
      </c>
    </row>
    <row r="2273" spans="1:10" x14ac:dyDescent="0.25">
      <c r="A2273" s="1" t="s">
        <v>3216</v>
      </c>
      <c r="B2273" s="1" t="s">
        <v>521</v>
      </c>
      <c r="C2273" s="1" t="s">
        <v>371</v>
      </c>
      <c r="D2273" s="1" t="s">
        <v>344</v>
      </c>
      <c r="E2273" s="1" t="s">
        <v>804</v>
      </c>
      <c r="F2273" s="1" t="s">
        <v>36</v>
      </c>
      <c r="G2273" s="1" t="s">
        <v>1486</v>
      </c>
      <c r="H2273" s="1" t="s">
        <v>212</v>
      </c>
      <c r="I2273" s="1" t="s">
        <v>35</v>
      </c>
      <c r="J2273" s="1" t="s">
        <v>391</v>
      </c>
    </row>
    <row r="2274" spans="1:10" x14ac:dyDescent="0.25">
      <c r="A2274" s="1" t="s">
        <v>3217</v>
      </c>
      <c r="B2274" s="1" t="s">
        <v>245</v>
      </c>
      <c r="C2274" s="1" t="s">
        <v>455</v>
      </c>
      <c r="D2274" s="1" t="s">
        <v>60</v>
      </c>
      <c r="E2274" s="1" t="s">
        <v>455</v>
      </c>
      <c r="F2274" s="1" t="s">
        <v>36</v>
      </c>
      <c r="G2274" s="1" t="s">
        <v>327</v>
      </c>
      <c r="H2274" s="1" t="s">
        <v>392</v>
      </c>
      <c r="I2274" s="1" t="s">
        <v>35</v>
      </c>
      <c r="J2274" s="1" t="s">
        <v>201</v>
      </c>
    </row>
    <row r="2275" spans="1:10" x14ac:dyDescent="0.25">
      <c r="A2275" s="1" t="s">
        <v>3218</v>
      </c>
      <c r="B2275" s="1" t="s">
        <v>295</v>
      </c>
      <c r="C2275" s="1" t="s">
        <v>330</v>
      </c>
      <c r="D2275" s="1" t="s">
        <v>183</v>
      </c>
      <c r="E2275" s="1" t="s">
        <v>375</v>
      </c>
      <c r="F2275" s="1" t="s">
        <v>36</v>
      </c>
      <c r="G2275" s="1" t="s">
        <v>287</v>
      </c>
      <c r="H2275" s="1" t="s">
        <v>212</v>
      </c>
      <c r="I2275" s="1" t="s">
        <v>35</v>
      </c>
      <c r="J2275" s="1" t="s">
        <v>201</v>
      </c>
    </row>
    <row r="2276" spans="1:10" x14ac:dyDescent="0.25">
      <c r="A2276" s="1" t="s">
        <v>3219</v>
      </c>
      <c r="B2276" s="1" t="s">
        <v>292</v>
      </c>
      <c r="C2276" s="1" t="s">
        <v>368</v>
      </c>
      <c r="D2276" s="1" t="s">
        <v>311</v>
      </c>
      <c r="E2276" s="1" t="s">
        <v>368</v>
      </c>
      <c r="F2276" s="1" t="s">
        <v>36</v>
      </c>
      <c r="G2276" s="1" t="s">
        <v>260</v>
      </c>
      <c r="H2276" s="1" t="s">
        <v>392</v>
      </c>
      <c r="I2276" s="1" t="s">
        <v>205</v>
      </c>
      <c r="J2276" s="1" t="s">
        <v>811</v>
      </c>
    </row>
    <row r="2277" spans="1:10" x14ac:dyDescent="0.25">
      <c r="A2277" s="1" t="s">
        <v>3220</v>
      </c>
      <c r="B2277" s="1" t="s">
        <v>493</v>
      </c>
      <c r="C2277" s="1" t="s">
        <v>207</v>
      </c>
      <c r="D2277" s="1" t="s">
        <v>572</v>
      </c>
      <c r="E2277" s="1" t="s">
        <v>207</v>
      </c>
      <c r="F2277" s="1" t="s">
        <v>36</v>
      </c>
      <c r="G2277" s="1" t="s">
        <v>236</v>
      </c>
      <c r="H2277" s="1" t="s">
        <v>212</v>
      </c>
      <c r="I2277" s="1" t="s">
        <v>205</v>
      </c>
      <c r="J2277" s="1" t="s">
        <v>811</v>
      </c>
    </row>
    <row r="2278" spans="1:10" x14ac:dyDescent="0.25">
      <c r="A2278" s="1" t="s">
        <v>3221</v>
      </c>
      <c r="B2278" s="1" t="s">
        <v>281</v>
      </c>
      <c r="C2278" s="1" t="s">
        <v>345</v>
      </c>
      <c r="D2278" s="1" t="s">
        <v>1157</v>
      </c>
      <c r="E2278" s="1" t="s">
        <v>345</v>
      </c>
      <c r="F2278" s="1" t="s">
        <v>36</v>
      </c>
      <c r="G2278" s="1" t="s">
        <v>256</v>
      </c>
      <c r="H2278" s="1" t="s">
        <v>212</v>
      </c>
      <c r="I2278" s="1" t="s">
        <v>35</v>
      </c>
      <c r="J2278" s="1" t="s">
        <v>811</v>
      </c>
    </row>
    <row r="2279" spans="1:10" x14ac:dyDescent="0.25">
      <c r="A2279" s="1" t="s">
        <v>3222</v>
      </c>
      <c r="B2279" s="1" t="s">
        <v>337</v>
      </c>
      <c r="C2279" s="1" t="s">
        <v>489</v>
      </c>
      <c r="D2279" s="1" t="s">
        <v>728</v>
      </c>
      <c r="E2279" s="1" t="s">
        <v>350</v>
      </c>
      <c r="F2279" s="1" t="s">
        <v>36</v>
      </c>
      <c r="G2279" s="1" t="s">
        <v>269</v>
      </c>
      <c r="H2279" s="1" t="s">
        <v>392</v>
      </c>
      <c r="I2279" s="1" t="s">
        <v>35</v>
      </c>
      <c r="J2279" s="1" t="s">
        <v>391</v>
      </c>
    </row>
    <row r="2280" spans="1:10" x14ac:dyDescent="0.25">
      <c r="A2280" s="1" t="s">
        <v>3223</v>
      </c>
      <c r="B2280" s="1" t="s">
        <v>350</v>
      </c>
      <c r="C2280" s="1" t="s">
        <v>723</v>
      </c>
      <c r="D2280" s="1" t="s">
        <v>1110</v>
      </c>
      <c r="E2280" s="1" t="s">
        <v>208</v>
      </c>
      <c r="F2280" s="1" t="s">
        <v>36</v>
      </c>
      <c r="G2280" s="1" t="s">
        <v>385</v>
      </c>
      <c r="H2280" s="1" t="s">
        <v>212</v>
      </c>
      <c r="I2280" s="1" t="s">
        <v>205</v>
      </c>
      <c r="J2280" s="1" t="s">
        <v>653</v>
      </c>
    </row>
    <row r="2281" spans="1:10" x14ac:dyDescent="0.25">
      <c r="A2281" s="1" t="s">
        <v>3224</v>
      </c>
      <c r="B2281" s="1" t="s">
        <v>723</v>
      </c>
      <c r="C2281" s="1" t="s">
        <v>194</v>
      </c>
      <c r="D2281" s="1" t="s">
        <v>322</v>
      </c>
      <c r="E2281" s="1" t="s">
        <v>476</v>
      </c>
      <c r="F2281" s="1" t="s">
        <v>36</v>
      </c>
      <c r="G2281" s="1" t="s">
        <v>348</v>
      </c>
      <c r="H2281" s="1" t="s">
        <v>212</v>
      </c>
      <c r="I2281" s="1" t="s">
        <v>205</v>
      </c>
      <c r="J2281" s="1" t="s">
        <v>653</v>
      </c>
    </row>
    <row r="2282" spans="1:10" x14ac:dyDescent="0.25">
      <c r="A2282" s="1" t="s">
        <v>3225</v>
      </c>
      <c r="B2282" s="1" t="s">
        <v>723</v>
      </c>
      <c r="C2282" s="1" t="s">
        <v>194</v>
      </c>
      <c r="D2282" s="1" t="s">
        <v>595</v>
      </c>
      <c r="E2282" s="1" t="s">
        <v>476</v>
      </c>
      <c r="F2282" s="1" t="s">
        <v>36</v>
      </c>
      <c r="G2282" s="1" t="s">
        <v>348</v>
      </c>
      <c r="H2282" s="1" t="s">
        <v>238</v>
      </c>
      <c r="I2282" s="1" t="s">
        <v>405</v>
      </c>
      <c r="J2282" s="1" t="s">
        <v>653</v>
      </c>
    </row>
    <row r="2283" spans="1:10" x14ac:dyDescent="0.25">
      <c r="A2283" s="1" t="s">
        <v>3226</v>
      </c>
      <c r="B2283" s="1" t="s">
        <v>459</v>
      </c>
      <c r="C2283" s="1" t="s">
        <v>382</v>
      </c>
      <c r="D2283" s="1" t="s">
        <v>304</v>
      </c>
      <c r="E2283" s="1" t="s">
        <v>265</v>
      </c>
      <c r="F2283" s="1" t="s">
        <v>36</v>
      </c>
      <c r="G2283" s="1" t="s">
        <v>348</v>
      </c>
      <c r="H2283" s="1" t="s">
        <v>212</v>
      </c>
      <c r="I2283" s="1" t="s">
        <v>205</v>
      </c>
      <c r="J2283" s="1" t="s">
        <v>391</v>
      </c>
    </row>
    <row r="2284" spans="1:10" x14ac:dyDescent="0.25">
      <c r="A2284" s="1" t="s">
        <v>3227</v>
      </c>
      <c r="B2284" s="1" t="s">
        <v>382</v>
      </c>
      <c r="C2284" s="1" t="s">
        <v>234</v>
      </c>
      <c r="D2284" s="1" t="s">
        <v>591</v>
      </c>
      <c r="E2284" s="1" t="s">
        <v>470</v>
      </c>
      <c r="F2284" s="1" t="s">
        <v>36</v>
      </c>
      <c r="G2284" s="1" t="s">
        <v>236</v>
      </c>
      <c r="H2284" s="1" t="s">
        <v>392</v>
      </c>
      <c r="I2284" s="1" t="s">
        <v>205</v>
      </c>
      <c r="J2284" s="1" t="s">
        <v>391</v>
      </c>
    </row>
    <row r="2285" spans="1:10" x14ac:dyDescent="0.25">
      <c r="A2285" s="1" t="s">
        <v>3228</v>
      </c>
      <c r="B2285" s="1" t="s">
        <v>470</v>
      </c>
      <c r="C2285" s="1" t="s">
        <v>227</v>
      </c>
      <c r="D2285" s="1" t="s">
        <v>933</v>
      </c>
      <c r="E2285" s="1" t="s">
        <v>357</v>
      </c>
      <c r="F2285" s="1" t="s">
        <v>36</v>
      </c>
      <c r="G2285" s="1" t="s">
        <v>364</v>
      </c>
      <c r="H2285" s="1" t="s">
        <v>405</v>
      </c>
      <c r="I2285" s="1" t="s">
        <v>35</v>
      </c>
      <c r="J2285" s="1" t="s">
        <v>391</v>
      </c>
    </row>
    <row r="2286" spans="1:10" x14ac:dyDescent="0.25">
      <c r="A2286" s="1" t="s">
        <v>3229</v>
      </c>
      <c r="B2286" s="1" t="s">
        <v>227</v>
      </c>
      <c r="C2286" s="1" t="s">
        <v>746</v>
      </c>
      <c r="D2286" s="1" t="s">
        <v>1209</v>
      </c>
      <c r="E2286" s="1" t="s">
        <v>359</v>
      </c>
      <c r="F2286" s="1" t="s">
        <v>36</v>
      </c>
      <c r="G2286" s="1" t="s">
        <v>230</v>
      </c>
      <c r="H2286" s="1" t="s">
        <v>392</v>
      </c>
      <c r="I2286" s="1" t="s">
        <v>35</v>
      </c>
      <c r="J2286" s="1" t="s">
        <v>201</v>
      </c>
    </row>
    <row r="2287" spans="1:10" x14ac:dyDescent="0.25">
      <c r="A2287" s="1" t="s">
        <v>3230</v>
      </c>
      <c r="B2287" s="1" t="s">
        <v>359</v>
      </c>
      <c r="C2287" s="1" t="s">
        <v>505</v>
      </c>
      <c r="D2287" s="1" t="s">
        <v>568</v>
      </c>
      <c r="E2287" s="1" t="s">
        <v>640</v>
      </c>
      <c r="F2287" s="1" t="s">
        <v>36</v>
      </c>
      <c r="G2287" s="1" t="s">
        <v>266</v>
      </c>
      <c r="H2287" s="1" t="s">
        <v>205</v>
      </c>
      <c r="I2287" s="1" t="s">
        <v>35</v>
      </c>
      <c r="J2287" s="1" t="s">
        <v>391</v>
      </c>
    </row>
    <row r="2288" spans="1:10" x14ac:dyDescent="0.25">
      <c r="A2288" s="1" t="s">
        <v>3231</v>
      </c>
      <c r="B2288" s="1" t="s">
        <v>369</v>
      </c>
      <c r="C2288" s="1" t="s">
        <v>388</v>
      </c>
      <c r="D2288" s="1" t="s">
        <v>597</v>
      </c>
      <c r="E2288" s="1" t="s">
        <v>369</v>
      </c>
      <c r="F2288" s="1" t="s">
        <v>36</v>
      </c>
      <c r="G2288" s="1" t="s">
        <v>301</v>
      </c>
      <c r="H2288" s="1" t="s">
        <v>405</v>
      </c>
      <c r="I2288" s="1" t="s">
        <v>35</v>
      </c>
      <c r="J2288" s="1" t="s">
        <v>739</v>
      </c>
    </row>
    <row r="2289" spans="1:10" x14ac:dyDescent="0.25">
      <c r="A2289" s="1" t="s">
        <v>3232</v>
      </c>
      <c r="B2289" s="1" t="s">
        <v>746</v>
      </c>
      <c r="C2289" s="1" t="s">
        <v>505</v>
      </c>
      <c r="D2289" s="1" t="s">
        <v>1481</v>
      </c>
      <c r="E2289" s="1" t="s">
        <v>359</v>
      </c>
      <c r="F2289" s="1" t="s">
        <v>36</v>
      </c>
      <c r="G2289" s="1" t="s">
        <v>348</v>
      </c>
      <c r="H2289" s="1" t="s">
        <v>238</v>
      </c>
      <c r="I2289" s="1" t="s">
        <v>205</v>
      </c>
      <c r="J2289" s="1" t="s">
        <v>653</v>
      </c>
    </row>
    <row r="2290" spans="1:10" x14ac:dyDescent="0.25">
      <c r="A2290" s="1" t="s">
        <v>3233</v>
      </c>
      <c r="B2290" s="1" t="s">
        <v>528</v>
      </c>
      <c r="C2290" s="1" t="s">
        <v>676</v>
      </c>
      <c r="D2290" s="1" t="s">
        <v>1232</v>
      </c>
      <c r="E2290" s="1" t="s">
        <v>640</v>
      </c>
      <c r="F2290" s="1" t="s">
        <v>36</v>
      </c>
      <c r="G2290" s="1" t="s">
        <v>525</v>
      </c>
      <c r="H2290" s="1" t="s">
        <v>238</v>
      </c>
      <c r="I2290" s="1" t="s">
        <v>205</v>
      </c>
      <c r="J2290" s="1" t="s">
        <v>653</v>
      </c>
    </row>
    <row r="2291" spans="1:10" x14ac:dyDescent="0.25">
      <c r="A2291" s="1" t="s">
        <v>3234</v>
      </c>
      <c r="B2291" s="1" t="s">
        <v>676</v>
      </c>
      <c r="C2291" s="1" t="s">
        <v>505</v>
      </c>
      <c r="D2291" s="1" t="s">
        <v>976</v>
      </c>
      <c r="E2291" s="1" t="s">
        <v>255</v>
      </c>
      <c r="F2291" s="1" t="s">
        <v>36</v>
      </c>
      <c r="G2291" s="1" t="s">
        <v>260</v>
      </c>
      <c r="H2291" s="1" t="s">
        <v>392</v>
      </c>
      <c r="I2291" s="1" t="s">
        <v>205</v>
      </c>
      <c r="J2291" s="1" t="s">
        <v>886</v>
      </c>
    </row>
    <row r="2292" spans="1:10" x14ac:dyDescent="0.25">
      <c r="A2292" s="1" t="s">
        <v>3235</v>
      </c>
      <c r="B2292" s="1" t="s">
        <v>640</v>
      </c>
      <c r="C2292" s="1" t="s">
        <v>746</v>
      </c>
      <c r="D2292" s="1" t="s">
        <v>930</v>
      </c>
      <c r="E2292" s="1" t="s">
        <v>359</v>
      </c>
      <c r="F2292" s="1" t="s">
        <v>36</v>
      </c>
      <c r="G2292" s="1" t="s">
        <v>360</v>
      </c>
      <c r="H2292" s="1" t="s">
        <v>392</v>
      </c>
      <c r="I2292" s="1" t="s">
        <v>205</v>
      </c>
      <c r="J2292" s="1" t="s">
        <v>223</v>
      </c>
    </row>
    <row r="2293" spans="1:10" x14ac:dyDescent="0.25">
      <c r="A2293" s="1" t="s">
        <v>3236</v>
      </c>
      <c r="B2293" s="1" t="s">
        <v>234</v>
      </c>
      <c r="C2293" s="1" t="s">
        <v>227</v>
      </c>
      <c r="D2293" s="1" t="s">
        <v>549</v>
      </c>
      <c r="E2293" s="1" t="s">
        <v>674</v>
      </c>
      <c r="F2293" s="1" t="s">
        <v>36</v>
      </c>
      <c r="G2293" s="1" t="s">
        <v>224</v>
      </c>
      <c r="H2293" s="1" t="s">
        <v>212</v>
      </c>
      <c r="I2293" s="1" t="s">
        <v>205</v>
      </c>
      <c r="J2293" s="1" t="s">
        <v>817</v>
      </c>
    </row>
    <row r="2294" spans="1:10" x14ac:dyDescent="0.25">
      <c r="A2294" s="1" t="s">
        <v>3237</v>
      </c>
      <c r="B2294" s="1" t="s">
        <v>234</v>
      </c>
      <c r="C2294" s="1" t="s">
        <v>674</v>
      </c>
      <c r="D2294" s="1" t="s">
        <v>555</v>
      </c>
      <c r="E2294" s="1" t="s">
        <v>359</v>
      </c>
      <c r="F2294" s="1" t="s">
        <v>36</v>
      </c>
      <c r="G2294" s="1" t="s">
        <v>338</v>
      </c>
      <c r="H2294" s="1" t="s">
        <v>212</v>
      </c>
      <c r="I2294" s="1" t="s">
        <v>405</v>
      </c>
      <c r="J2294" s="1" t="s">
        <v>651</v>
      </c>
    </row>
    <row r="2295" spans="1:10" x14ac:dyDescent="0.25">
      <c r="A2295" s="1" t="s">
        <v>3238</v>
      </c>
      <c r="B2295" s="1" t="s">
        <v>674</v>
      </c>
      <c r="C2295" s="1" t="s">
        <v>746</v>
      </c>
      <c r="D2295" s="1" t="s">
        <v>1024</v>
      </c>
      <c r="E2295" s="1" t="s">
        <v>746</v>
      </c>
      <c r="F2295" s="1" t="s">
        <v>36</v>
      </c>
      <c r="G2295" s="1" t="s">
        <v>569</v>
      </c>
      <c r="H2295" s="1" t="s">
        <v>392</v>
      </c>
      <c r="I2295" s="1" t="s">
        <v>205</v>
      </c>
      <c r="J2295" s="1" t="s">
        <v>817</v>
      </c>
    </row>
    <row r="2296" spans="1:10" x14ac:dyDescent="0.25">
      <c r="A2296" s="1" t="s">
        <v>3239</v>
      </c>
      <c r="B2296" s="1" t="s">
        <v>746</v>
      </c>
      <c r="C2296" s="1" t="s">
        <v>369</v>
      </c>
      <c r="D2296" s="1" t="s">
        <v>813</v>
      </c>
      <c r="E2296" s="1" t="s">
        <v>505</v>
      </c>
      <c r="F2296" s="1" t="s">
        <v>36</v>
      </c>
      <c r="G2296" s="1" t="s">
        <v>743</v>
      </c>
      <c r="H2296" s="1" t="s">
        <v>405</v>
      </c>
      <c r="I2296" s="1" t="s">
        <v>35</v>
      </c>
      <c r="J2296" s="1" t="s">
        <v>223</v>
      </c>
    </row>
    <row r="2297" spans="1:10" x14ac:dyDescent="0.25">
      <c r="A2297" s="1" t="s">
        <v>3240</v>
      </c>
      <c r="B2297" s="1" t="s">
        <v>379</v>
      </c>
      <c r="C2297" s="1" t="s">
        <v>633</v>
      </c>
      <c r="D2297" s="1" t="s">
        <v>920</v>
      </c>
      <c r="E2297" s="1" t="s">
        <v>633</v>
      </c>
      <c r="F2297" s="1" t="s">
        <v>36</v>
      </c>
      <c r="G2297" s="1" t="s">
        <v>709</v>
      </c>
      <c r="H2297" s="1" t="s">
        <v>205</v>
      </c>
      <c r="I2297" s="1" t="s">
        <v>35</v>
      </c>
      <c r="J2297" s="1" t="s">
        <v>223</v>
      </c>
    </row>
    <row r="2298" spans="1:10" x14ac:dyDescent="0.25">
      <c r="A2298" s="1" t="s">
        <v>3241</v>
      </c>
      <c r="B2298" s="1" t="s">
        <v>676</v>
      </c>
      <c r="C2298" s="1" t="s">
        <v>746</v>
      </c>
      <c r="D2298" s="1" t="s">
        <v>969</v>
      </c>
      <c r="E2298" s="1" t="s">
        <v>505</v>
      </c>
      <c r="F2298" s="1" t="s">
        <v>36</v>
      </c>
      <c r="G2298" s="1" t="s">
        <v>709</v>
      </c>
      <c r="H2298" s="1" t="s">
        <v>205</v>
      </c>
      <c r="I2298" s="1" t="s">
        <v>35</v>
      </c>
      <c r="J2298" s="1" t="s">
        <v>752</v>
      </c>
    </row>
    <row r="2299" spans="1:10" x14ac:dyDescent="0.25">
      <c r="A2299" s="1" t="s">
        <v>3242</v>
      </c>
      <c r="B2299" s="1" t="s">
        <v>636</v>
      </c>
      <c r="C2299" s="1" t="s">
        <v>470</v>
      </c>
      <c r="D2299" s="1" t="s">
        <v>999</v>
      </c>
      <c r="E2299" s="1" t="s">
        <v>674</v>
      </c>
      <c r="F2299" s="1" t="s">
        <v>36</v>
      </c>
      <c r="G2299" s="1" t="s">
        <v>712</v>
      </c>
      <c r="H2299" s="1" t="s">
        <v>405</v>
      </c>
      <c r="I2299" s="1" t="s">
        <v>35</v>
      </c>
      <c r="J2299" s="1" t="s">
        <v>242</v>
      </c>
    </row>
    <row r="2300" spans="1:10" x14ac:dyDescent="0.25">
      <c r="A2300" s="1" t="s">
        <v>3243</v>
      </c>
      <c r="B2300" s="1" t="s">
        <v>272</v>
      </c>
      <c r="C2300" s="1" t="s">
        <v>194</v>
      </c>
      <c r="D2300" s="1" t="s">
        <v>914</v>
      </c>
      <c r="E2300" s="1" t="s">
        <v>470</v>
      </c>
      <c r="F2300" s="1" t="s">
        <v>36</v>
      </c>
      <c r="G2300" s="1" t="s">
        <v>712</v>
      </c>
      <c r="H2300" s="1" t="s">
        <v>392</v>
      </c>
      <c r="I2300" s="1" t="s">
        <v>205</v>
      </c>
      <c r="J2300" s="1" t="s">
        <v>637</v>
      </c>
    </row>
    <row r="2301" spans="1:10" x14ac:dyDescent="0.25">
      <c r="A2301" s="1" t="s">
        <v>3244</v>
      </c>
      <c r="B2301" s="1" t="s">
        <v>723</v>
      </c>
      <c r="C2301" s="1" t="s">
        <v>489</v>
      </c>
      <c r="D2301" s="1" t="s">
        <v>820</v>
      </c>
      <c r="E2301" s="1" t="s">
        <v>272</v>
      </c>
      <c r="F2301" s="1" t="s">
        <v>36</v>
      </c>
      <c r="G2301" s="1" t="s">
        <v>758</v>
      </c>
      <c r="H2301" s="1" t="s">
        <v>212</v>
      </c>
      <c r="I2301" s="1" t="s">
        <v>205</v>
      </c>
      <c r="J2301" s="1" t="s">
        <v>388</v>
      </c>
    </row>
    <row r="2302" spans="1:10" x14ac:dyDescent="0.25">
      <c r="A2302" s="1" t="s">
        <v>3245</v>
      </c>
      <c r="B2302" s="1" t="s">
        <v>207</v>
      </c>
      <c r="C2302" s="1" t="s">
        <v>292</v>
      </c>
      <c r="D2302" s="1" t="s">
        <v>565</v>
      </c>
      <c r="E2302" s="1" t="s">
        <v>489</v>
      </c>
      <c r="F2302" s="1" t="s">
        <v>36</v>
      </c>
      <c r="G2302" s="1" t="s">
        <v>196</v>
      </c>
      <c r="H2302" s="1" t="s">
        <v>219</v>
      </c>
      <c r="I2302" s="1" t="s">
        <v>405</v>
      </c>
      <c r="J2302" s="1" t="s">
        <v>246</v>
      </c>
    </row>
    <row r="2303" spans="1:10" x14ac:dyDescent="0.25">
      <c r="A2303" s="1" t="s">
        <v>3246</v>
      </c>
      <c r="B2303" s="1" t="s">
        <v>334</v>
      </c>
      <c r="C2303" s="1" t="s">
        <v>375</v>
      </c>
      <c r="D2303" s="1" t="s">
        <v>930</v>
      </c>
      <c r="E2303" s="1" t="s">
        <v>345</v>
      </c>
      <c r="F2303" s="1" t="s">
        <v>36</v>
      </c>
      <c r="G2303" s="1" t="s">
        <v>717</v>
      </c>
      <c r="H2303" s="1" t="s">
        <v>204</v>
      </c>
      <c r="I2303" s="1" t="s">
        <v>392</v>
      </c>
      <c r="J2303" s="1" t="s">
        <v>369</v>
      </c>
    </row>
    <row r="2304" spans="1:10" x14ac:dyDescent="0.25">
      <c r="A2304" s="1" t="s">
        <v>3247</v>
      </c>
      <c r="B2304" s="1" t="s">
        <v>330</v>
      </c>
      <c r="C2304" s="1" t="s">
        <v>455</v>
      </c>
      <c r="D2304" s="1" t="s">
        <v>1067</v>
      </c>
      <c r="E2304" s="1" t="s">
        <v>368</v>
      </c>
      <c r="F2304" s="1" t="s">
        <v>36</v>
      </c>
      <c r="G2304" s="1" t="s">
        <v>196</v>
      </c>
      <c r="H2304" s="1" t="s">
        <v>274</v>
      </c>
      <c r="I2304" s="1" t="s">
        <v>212</v>
      </c>
      <c r="J2304" s="1" t="s">
        <v>363</v>
      </c>
    </row>
    <row r="2305" spans="1:10" x14ac:dyDescent="0.25">
      <c r="A2305" s="1" t="s">
        <v>3248</v>
      </c>
      <c r="B2305" s="1" t="s">
        <v>455</v>
      </c>
      <c r="C2305" s="1" t="s">
        <v>300</v>
      </c>
      <c r="D2305" s="1" t="s">
        <v>1232</v>
      </c>
      <c r="E2305" s="1" t="s">
        <v>375</v>
      </c>
      <c r="F2305" s="1" t="s">
        <v>36</v>
      </c>
      <c r="G2305" s="1" t="s">
        <v>717</v>
      </c>
      <c r="H2305" s="1" t="s">
        <v>274</v>
      </c>
      <c r="I2305" s="1" t="s">
        <v>392</v>
      </c>
      <c r="J2305" s="1" t="s">
        <v>676</v>
      </c>
    </row>
    <row r="2306" spans="1:10" x14ac:dyDescent="0.25">
      <c r="A2306" s="1" t="s">
        <v>3249</v>
      </c>
      <c r="B2306" s="1" t="s">
        <v>623</v>
      </c>
      <c r="C2306" s="1" t="s">
        <v>215</v>
      </c>
      <c r="D2306" s="1" t="s">
        <v>575</v>
      </c>
      <c r="E2306" s="1" t="s">
        <v>356</v>
      </c>
      <c r="F2306" s="1" t="s">
        <v>36</v>
      </c>
      <c r="G2306" s="1" t="s">
        <v>717</v>
      </c>
      <c r="H2306" s="1" t="s">
        <v>219</v>
      </c>
      <c r="I2306" s="1" t="s">
        <v>212</v>
      </c>
      <c r="J2306" s="1" t="s">
        <v>674</v>
      </c>
    </row>
    <row r="2307" spans="1:10" x14ac:dyDescent="0.25">
      <c r="A2307" s="1" t="s">
        <v>3250</v>
      </c>
      <c r="B2307" s="1" t="s">
        <v>515</v>
      </c>
      <c r="C2307" s="1" t="s">
        <v>76</v>
      </c>
      <c r="D2307" s="1" t="s">
        <v>1175</v>
      </c>
      <c r="E2307" s="1" t="s">
        <v>521</v>
      </c>
      <c r="F2307" s="1" t="s">
        <v>36</v>
      </c>
      <c r="G2307" s="1" t="s">
        <v>751</v>
      </c>
      <c r="H2307" s="1" t="s">
        <v>231</v>
      </c>
      <c r="I2307" s="1" t="s">
        <v>212</v>
      </c>
      <c r="J2307" s="1" t="s">
        <v>234</v>
      </c>
    </row>
    <row r="2308" spans="1:10" x14ac:dyDescent="0.25">
      <c r="A2308" s="1" t="s">
        <v>3251</v>
      </c>
      <c r="B2308" s="1" t="s">
        <v>253</v>
      </c>
      <c r="C2308" s="1" t="s">
        <v>127</v>
      </c>
      <c r="D2308" s="1" t="s">
        <v>595</v>
      </c>
      <c r="E2308" s="1" t="s">
        <v>453</v>
      </c>
      <c r="F2308" s="1" t="s">
        <v>36</v>
      </c>
      <c r="G2308" s="1" t="s">
        <v>842</v>
      </c>
      <c r="H2308" s="1" t="s">
        <v>204</v>
      </c>
      <c r="I2308" s="1" t="s">
        <v>238</v>
      </c>
      <c r="J2308" s="1" t="s">
        <v>636</v>
      </c>
    </row>
    <row r="2309" spans="1:10" x14ac:dyDescent="0.25">
      <c r="A2309" s="1" t="s">
        <v>3252</v>
      </c>
      <c r="B2309" s="1" t="s">
        <v>67</v>
      </c>
      <c r="C2309" s="1" t="s">
        <v>1085</v>
      </c>
      <c r="D2309" s="1" t="s">
        <v>1226</v>
      </c>
      <c r="E2309" s="1" t="s">
        <v>76</v>
      </c>
      <c r="F2309" s="1" t="s">
        <v>36</v>
      </c>
      <c r="G2309" s="1" t="s">
        <v>928</v>
      </c>
      <c r="H2309" s="1" t="s">
        <v>231</v>
      </c>
      <c r="I2309" s="1" t="s">
        <v>238</v>
      </c>
      <c r="J2309" s="1" t="s">
        <v>194</v>
      </c>
    </row>
    <row r="2310" spans="1:10" x14ac:dyDescent="0.25">
      <c r="A2310" s="1" t="s">
        <v>3253</v>
      </c>
      <c r="B2310" s="1" t="s">
        <v>97</v>
      </c>
      <c r="C2310" s="1" t="s">
        <v>731</v>
      </c>
      <c r="D2310" s="1" t="s">
        <v>183</v>
      </c>
      <c r="E2310" s="1" t="s">
        <v>38</v>
      </c>
      <c r="F2310" s="1" t="s">
        <v>36</v>
      </c>
      <c r="G2310" s="1" t="s">
        <v>842</v>
      </c>
      <c r="H2310" s="1" t="s">
        <v>283</v>
      </c>
      <c r="I2310" s="1" t="s">
        <v>274</v>
      </c>
      <c r="J2310" s="1" t="s">
        <v>489</v>
      </c>
    </row>
    <row r="2311" spans="1:10" x14ac:dyDescent="0.25">
      <c r="A2311" s="1" t="s">
        <v>3254</v>
      </c>
      <c r="B2311" s="1" t="s">
        <v>524</v>
      </c>
      <c r="C2311" s="1" t="s">
        <v>808</v>
      </c>
      <c r="D2311" s="1" t="s">
        <v>70</v>
      </c>
      <c r="E2311" s="1" t="s">
        <v>149</v>
      </c>
      <c r="F2311" s="1" t="s">
        <v>36</v>
      </c>
      <c r="G2311" s="1" t="s">
        <v>981</v>
      </c>
      <c r="H2311" s="1" t="s">
        <v>283</v>
      </c>
      <c r="I2311" s="1" t="s">
        <v>274</v>
      </c>
      <c r="J2311" s="1" t="s">
        <v>207</v>
      </c>
    </row>
    <row r="2312" spans="1:10" x14ac:dyDescent="0.25">
      <c r="A2312" s="1" t="s">
        <v>3255</v>
      </c>
      <c r="B2312" s="1" t="s">
        <v>152</v>
      </c>
      <c r="C2312" s="1" t="s">
        <v>1245</v>
      </c>
      <c r="D2312" s="1" t="s">
        <v>84</v>
      </c>
      <c r="E2312" s="1" t="s">
        <v>91</v>
      </c>
      <c r="F2312" s="1" t="s">
        <v>36</v>
      </c>
      <c r="G2312" s="1" t="s">
        <v>931</v>
      </c>
      <c r="H2312" s="1" t="s">
        <v>283</v>
      </c>
      <c r="I2312" s="1" t="s">
        <v>219</v>
      </c>
      <c r="J2312" s="1" t="s">
        <v>208</v>
      </c>
    </row>
    <row r="2313" spans="1:10" x14ac:dyDescent="0.25">
      <c r="A2313" s="1" t="s">
        <v>3256</v>
      </c>
      <c r="B2313" s="1" t="s">
        <v>146</v>
      </c>
      <c r="C2313" s="1" t="s">
        <v>772</v>
      </c>
      <c r="D2313" s="1" t="s">
        <v>42</v>
      </c>
      <c r="E2313" s="1" t="s">
        <v>91</v>
      </c>
      <c r="F2313" s="1" t="s">
        <v>36</v>
      </c>
      <c r="G2313" s="1" t="s">
        <v>842</v>
      </c>
      <c r="H2313" s="1" t="s">
        <v>237</v>
      </c>
      <c r="I2313" s="1" t="s">
        <v>219</v>
      </c>
      <c r="J2313" s="1" t="s">
        <v>489</v>
      </c>
    </row>
    <row r="2314" spans="1:10" x14ac:dyDescent="0.25">
      <c r="A2314" s="1" t="s">
        <v>3257</v>
      </c>
      <c r="B2314" s="1" t="s">
        <v>148</v>
      </c>
      <c r="C2314" s="1" t="s">
        <v>285</v>
      </c>
      <c r="D2314" s="1" t="s">
        <v>70</v>
      </c>
      <c r="E2314" s="1" t="s">
        <v>100</v>
      </c>
      <c r="F2314" s="1" t="s">
        <v>36</v>
      </c>
      <c r="G2314" s="1" t="s">
        <v>1348</v>
      </c>
      <c r="H2314" s="1" t="s">
        <v>283</v>
      </c>
      <c r="I2314" s="1" t="s">
        <v>204</v>
      </c>
      <c r="J2314" s="1" t="s">
        <v>372</v>
      </c>
    </row>
    <row r="2315" spans="1:10" x14ac:dyDescent="0.25">
      <c r="A2315" s="1" t="s">
        <v>3258</v>
      </c>
      <c r="B2315" s="1" t="s">
        <v>792</v>
      </c>
      <c r="C2315" s="1" t="s">
        <v>221</v>
      </c>
      <c r="D2315" s="1" t="s">
        <v>73</v>
      </c>
      <c r="E2315" s="1" t="s">
        <v>183</v>
      </c>
      <c r="F2315" s="1" t="s">
        <v>36</v>
      </c>
      <c r="G2315" s="1" t="s">
        <v>785</v>
      </c>
      <c r="H2315" s="1" t="s">
        <v>237</v>
      </c>
      <c r="I2315" s="1" t="s">
        <v>274</v>
      </c>
      <c r="J2315" s="1" t="s">
        <v>532</v>
      </c>
    </row>
    <row r="2316" spans="1:10" x14ac:dyDescent="0.25">
      <c r="A2316" s="1" t="s">
        <v>3259</v>
      </c>
      <c r="B2316" s="1" t="s">
        <v>149</v>
      </c>
      <c r="C2316" s="1" t="s">
        <v>728</v>
      </c>
      <c r="D2316" s="1" t="s">
        <v>65</v>
      </c>
      <c r="E2316" s="1" t="s">
        <v>141</v>
      </c>
      <c r="F2316" s="1" t="s">
        <v>36</v>
      </c>
      <c r="G2316" s="1" t="s">
        <v>981</v>
      </c>
      <c r="H2316" s="1" t="s">
        <v>237</v>
      </c>
      <c r="I2316" s="1" t="s">
        <v>238</v>
      </c>
      <c r="J2316" s="1" t="s">
        <v>532</v>
      </c>
    </row>
    <row r="2317" spans="1:10" x14ac:dyDescent="0.25">
      <c r="A2317" s="1" t="s">
        <v>3260</v>
      </c>
      <c r="B2317" s="1" t="s">
        <v>143</v>
      </c>
      <c r="C2317" s="1" t="s">
        <v>696</v>
      </c>
      <c r="D2317" s="1" t="s">
        <v>133</v>
      </c>
      <c r="E2317" s="1" t="s">
        <v>38</v>
      </c>
      <c r="F2317" s="1" t="s">
        <v>36</v>
      </c>
      <c r="G2317" s="1" t="s">
        <v>1353</v>
      </c>
      <c r="H2317" s="1" t="s">
        <v>273</v>
      </c>
      <c r="I2317" s="1" t="s">
        <v>274</v>
      </c>
      <c r="J2317" s="1" t="s">
        <v>459</v>
      </c>
    </row>
    <row r="2318" spans="1:10" x14ac:dyDescent="0.25">
      <c r="A2318" s="1" t="s">
        <v>3261</v>
      </c>
      <c r="B2318" s="1" t="s">
        <v>100</v>
      </c>
      <c r="C2318" s="1" t="s">
        <v>279</v>
      </c>
      <c r="D2318" s="1" t="s">
        <v>45</v>
      </c>
      <c r="E2318" s="1" t="s">
        <v>84</v>
      </c>
      <c r="F2318" s="1" t="s">
        <v>36</v>
      </c>
      <c r="G2318" s="1" t="s">
        <v>1093</v>
      </c>
      <c r="H2318" s="1" t="s">
        <v>237</v>
      </c>
      <c r="I2318" s="1" t="s">
        <v>274</v>
      </c>
      <c r="J2318" s="1" t="s">
        <v>459</v>
      </c>
    </row>
    <row r="2319" spans="1:10" x14ac:dyDescent="0.25">
      <c r="A2319" s="1" t="s">
        <v>3262</v>
      </c>
      <c r="B2319" s="1" t="s">
        <v>180</v>
      </c>
      <c r="C2319" s="1" t="s">
        <v>285</v>
      </c>
      <c r="D2319" s="1" t="s">
        <v>84</v>
      </c>
      <c r="E2319" s="1" t="s">
        <v>141</v>
      </c>
      <c r="F2319" s="1" t="s">
        <v>36</v>
      </c>
      <c r="G2319" s="1" t="s">
        <v>931</v>
      </c>
      <c r="H2319" s="1" t="s">
        <v>219</v>
      </c>
      <c r="I2319" s="1" t="s">
        <v>212</v>
      </c>
      <c r="J2319" s="1" t="s">
        <v>378</v>
      </c>
    </row>
    <row r="2320" spans="1:10" x14ac:dyDescent="0.25">
      <c r="A2320" s="1" t="s">
        <v>3263</v>
      </c>
      <c r="B2320" s="1" t="s">
        <v>311</v>
      </c>
      <c r="C2320" s="1" t="s">
        <v>299</v>
      </c>
      <c r="D2320" s="1" t="s">
        <v>344</v>
      </c>
      <c r="E2320" s="1" t="s">
        <v>153</v>
      </c>
      <c r="F2320" s="1" t="s">
        <v>36</v>
      </c>
      <c r="G2320" s="1" t="s">
        <v>842</v>
      </c>
      <c r="H2320" s="1" t="s">
        <v>231</v>
      </c>
      <c r="I2320" s="1" t="s">
        <v>238</v>
      </c>
      <c r="J2320" s="1" t="s">
        <v>281</v>
      </c>
    </row>
    <row r="2321" spans="1:10" x14ac:dyDescent="0.25">
      <c r="A2321" s="1" t="s">
        <v>3264</v>
      </c>
      <c r="B2321" s="1" t="s">
        <v>336</v>
      </c>
      <c r="C2321" s="1" t="s">
        <v>578</v>
      </c>
      <c r="D2321" s="1" t="s">
        <v>589</v>
      </c>
      <c r="E2321" s="1" t="s">
        <v>1106</v>
      </c>
      <c r="F2321" s="1" t="s">
        <v>36</v>
      </c>
      <c r="G2321" s="1" t="s">
        <v>717</v>
      </c>
      <c r="H2321" s="1" t="s">
        <v>273</v>
      </c>
      <c r="I2321" s="1" t="s">
        <v>238</v>
      </c>
      <c r="J2321" s="1" t="s">
        <v>539</v>
      </c>
    </row>
    <row r="2322" spans="1:10" x14ac:dyDescent="0.25">
      <c r="A2322" s="1" t="s">
        <v>3265</v>
      </c>
      <c r="B2322" s="1" t="s">
        <v>285</v>
      </c>
      <c r="C2322" s="1" t="s">
        <v>806</v>
      </c>
      <c r="D2322" s="1" t="s">
        <v>804</v>
      </c>
      <c r="E2322" s="1" t="s">
        <v>340</v>
      </c>
      <c r="F2322" s="1" t="s">
        <v>36</v>
      </c>
      <c r="G2322" s="1" t="s">
        <v>717</v>
      </c>
      <c r="H2322" s="1" t="s">
        <v>273</v>
      </c>
      <c r="I2322" s="1" t="s">
        <v>219</v>
      </c>
      <c r="J2322" s="1" t="s">
        <v>292</v>
      </c>
    </row>
    <row r="2323" spans="1:10" x14ac:dyDescent="0.25">
      <c r="A2323" s="1" t="s">
        <v>3266</v>
      </c>
      <c r="B2323" s="1" t="s">
        <v>305</v>
      </c>
      <c r="C2323" s="1" t="s">
        <v>329</v>
      </c>
      <c r="D2323" s="1" t="s">
        <v>245</v>
      </c>
      <c r="E2323" s="1" t="s">
        <v>290</v>
      </c>
      <c r="F2323" s="1" t="s">
        <v>36</v>
      </c>
      <c r="G2323" s="1" t="s">
        <v>1642</v>
      </c>
      <c r="H2323" s="1" t="s">
        <v>237</v>
      </c>
      <c r="I2323" s="1" t="s">
        <v>274</v>
      </c>
      <c r="J2323" s="1" t="s">
        <v>493</v>
      </c>
    </row>
    <row r="2324" spans="1:10" x14ac:dyDescent="0.25">
      <c r="A2324" s="1" t="s">
        <v>3267</v>
      </c>
      <c r="B2324" s="1" t="s">
        <v>592</v>
      </c>
      <c r="C2324" s="1" t="s">
        <v>1010</v>
      </c>
      <c r="D2324" s="1" t="s">
        <v>382</v>
      </c>
      <c r="E2324" s="1" t="s">
        <v>1110</v>
      </c>
      <c r="F2324" s="1" t="s">
        <v>36</v>
      </c>
      <c r="G2324" s="1" t="s">
        <v>196</v>
      </c>
      <c r="H2324" s="1" t="s">
        <v>273</v>
      </c>
      <c r="I2324" s="1" t="s">
        <v>219</v>
      </c>
      <c r="J2324" s="1" t="s">
        <v>317</v>
      </c>
    </row>
    <row r="2325" spans="1:10" x14ac:dyDescent="0.25">
      <c r="A2325" s="1" t="s">
        <v>3268</v>
      </c>
      <c r="B2325" s="1" t="s">
        <v>937</v>
      </c>
      <c r="C2325" s="1" t="s">
        <v>558</v>
      </c>
      <c r="D2325" s="1" t="s">
        <v>641</v>
      </c>
      <c r="E2325" s="1" t="s">
        <v>1230</v>
      </c>
      <c r="F2325" s="1" t="s">
        <v>36</v>
      </c>
      <c r="G2325" s="1" t="s">
        <v>931</v>
      </c>
      <c r="H2325" s="1" t="s">
        <v>261</v>
      </c>
      <c r="I2325" s="1" t="s">
        <v>219</v>
      </c>
      <c r="J2325" s="1" t="s">
        <v>375</v>
      </c>
    </row>
    <row r="2326" spans="1:10" x14ac:dyDescent="0.25">
      <c r="A2326" s="1" t="s">
        <v>3269</v>
      </c>
      <c r="B2326" s="1" t="s">
        <v>770</v>
      </c>
      <c r="C2326" s="1" t="s">
        <v>999</v>
      </c>
      <c r="D2326" s="1" t="s">
        <v>384</v>
      </c>
      <c r="E2326" s="1" t="s">
        <v>314</v>
      </c>
      <c r="F2326" s="1" t="s">
        <v>36</v>
      </c>
      <c r="G2326" s="1" t="s">
        <v>781</v>
      </c>
      <c r="H2326" s="1" t="s">
        <v>307</v>
      </c>
      <c r="I2326" s="1" t="s">
        <v>204</v>
      </c>
      <c r="J2326" s="1" t="s">
        <v>455</v>
      </c>
    </row>
    <row r="2327" spans="1:10" x14ac:dyDescent="0.25">
      <c r="A2327" s="1" t="s">
        <v>3270</v>
      </c>
      <c r="B2327" s="1" t="s">
        <v>607</v>
      </c>
      <c r="C2327" s="1" t="s">
        <v>555</v>
      </c>
      <c r="D2327" s="1" t="s">
        <v>391</v>
      </c>
      <c r="E2327" s="1" t="s">
        <v>304</v>
      </c>
      <c r="F2327" s="1" t="s">
        <v>36</v>
      </c>
      <c r="G2327" s="1" t="s">
        <v>755</v>
      </c>
      <c r="H2327" s="1" t="s">
        <v>261</v>
      </c>
      <c r="I2327" s="1" t="s">
        <v>204</v>
      </c>
      <c r="J2327" s="1" t="s">
        <v>312</v>
      </c>
    </row>
    <row r="2328" spans="1:10" x14ac:dyDescent="0.25">
      <c r="A2328" s="1" t="s">
        <v>3271</v>
      </c>
      <c r="B2328" s="1" t="s">
        <v>1215</v>
      </c>
      <c r="C2328" s="1" t="s">
        <v>818</v>
      </c>
      <c r="D2328" s="1" t="s">
        <v>817</v>
      </c>
      <c r="E2328" s="1" t="s">
        <v>314</v>
      </c>
      <c r="F2328" s="1" t="s">
        <v>36</v>
      </c>
      <c r="G2328" s="1" t="s">
        <v>717</v>
      </c>
      <c r="H2328" s="1" t="s">
        <v>261</v>
      </c>
      <c r="I2328" s="1" t="s">
        <v>219</v>
      </c>
      <c r="J2328" s="1" t="s">
        <v>312</v>
      </c>
    </row>
    <row r="2329" spans="1:10" x14ac:dyDescent="0.25">
      <c r="A2329" s="1" t="s">
        <v>3272</v>
      </c>
      <c r="B2329" s="1" t="s">
        <v>591</v>
      </c>
      <c r="C2329" s="1" t="s">
        <v>1267</v>
      </c>
      <c r="D2329" s="1" t="s">
        <v>398</v>
      </c>
      <c r="E2329" s="1" t="s">
        <v>588</v>
      </c>
      <c r="F2329" s="1" t="s">
        <v>36</v>
      </c>
      <c r="G2329" s="1" t="s">
        <v>763</v>
      </c>
      <c r="H2329" s="1" t="s">
        <v>302</v>
      </c>
      <c r="I2329" s="1" t="s">
        <v>204</v>
      </c>
      <c r="J2329" s="1" t="s">
        <v>330</v>
      </c>
    </row>
    <row r="2330" spans="1:10" x14ac:dyDescent="0.25">
      <c r="A2330" s="1" t="s">
        <v>3273</v>
      </c>
      <c r="B2330" s="1" t="s">
        <v>571</v>
      </c>
      <c r="C2330" s="1" t="s">
        <v>813</v>
      </c>
      <c r="D2330" s="1" t="s">
        <v>198</v>
      </c>
      <c r="E2330" s="1" t="s">
        <v>1215</v>
      </c>
      <c r="F2330" s="1" t="s">
        <v>36</v>
      </c>
      <c r="G2330" s="1" t="s">
        <v>758</v>
      </c>
      <c r="H2330" s="1" t="s">
        <v>302</v>
      </c>
      <c r="I2330" s="1" t="s">
        <v>204</v>
      </c>
      <c r="J2330" s="1" t="s">
        <v>455</v>
      </c>
    </row>
    <row r="2331" spans="1:10" x14ac:dyDescent="0.25">
      <c r="A2331" s="1" t="s">
        <v>3274</v>
      </c>
      <c r="B2331" s="1" t="s">
        <v>607</v>
      </c>
      <c r="C2331" s="1" t="s">
        <v>989</v>
      </c>
      <c r="D2331" s="1" t="s">
        <v>404</v>
      </c>
      <c r="E2331" s="1" t="s">
        <v>310</v>
      </c>
      <c r="F2331" s="1" t="s">
        <v>36</v>
      </c>
      <c r="G2331" s="1" t="s">
        <v>1319</v>
      </c>
      <c r="H2331" s="1" t="s">
        <v>585</v>
      </c>
      <c r="I2331" s="1" t="s">
        <v>237</v>
      </c>
      <c r="J2331" s="1" t="s">
        <v>378</v>
      </c>
    </row>
    <row r="2332" spans="1:10" x14ac:dyDescent="0.25">
      <c r="A2332" s="1" t="s">
        <v>3275</v>
      </c>
      <c r="B2332" s="1" t="s">
        <v>598</v>
      </c>
      <c r="C2332" s="1" t="s">
        <v>768</v>
      </c>
      <c r="D2332" s="1" t="s">
        <v>671</v>
      </c>
      <c r="E2332" s="1" t="s">
        <v>1230</v>
      </c>
      <c r="F2332" s="1" t="s">
        <v>36</v>
      </c>
      <c r="G2332" s="1" t="s">
        <v>763</v>
      </c>
      <c r="H2332" s="1" t="s">
        <v>544</v>
      </c>
      <c r="I2332" s="1" t="s">
        <v>231</v>
      </c>
      <c r="J2332" s="1" t="s">
        <v>234</v>
      </c>
    </row>
    <row r="2333" spans="1:10" x14ac:dyDescent="0.25">
      <c r="A2333" s="1" t="s">
        <v>3276</v>
      </c>
      <c r="B2333" s="1" t="s">
        <v>937</v>
      </c>
      <c r="C2333" s="1" t="s">
        <v>1232</v>
      </c>
      <c r="D2333" s="1" t="s">
        <v>63</v>
      </c>
      <c r="E2333" s="1" t="s">
        <v>325</v>
      </c>
      <c r="F2333" s="1" t="s">
        <v>36</v>
      </c>
      <c r="G2333" s="1" t="s">
        <v>758</v>
      </c>
      <c r="H2333" s="1" t="s">
        <v>307</v>
      </c>
      <c r="I2333" s="1" t="s">
        <v>237</v>
      </c>
      <c r="J2333" s="1" t="s">
        <v>227</v>
      </c>
    </row>
    <row r="2334" spans="1:10" x14ac:dyDescent="0.25">
      <c r="A2334" s="1" t="s">
        <v>3277</v>
      </c>
      <c r="B2334" s="1" t="s">
        <v>1204</v>
      </c>
      <c r="C2334" s="1" t="s">
        <v>1229</v>
      </c>
      <c r="D2334" s="1" t="s">
        <v>617</v>
      </c>
      <c r="E2334" s="1" t="s">
        <v>937</v>
      </c>
      <c r="F2334" s="1" t="s">
        <v>36</v>
      </c>
      <c r="G2334" s="1" t="s">
        <v>751</v>
      </c>
      <c r="H2334" s="1" t="s">
        <v>302</v>
      </c>
      <c r="I2334" s="1" t="s">
        <v>231</v>
      </c>
      <c r="J2334" s="1" t="s">
        <v>640</v>
      </c>
    </row>
    <row r="2335" spans="1:10" x14ac:dyDescent="0.25">
      <c r="A2335" s="1" t="s">
        <v>3278</v>
      </c>
      <c r="B2335" s="1" t="s">
        <v>538</v>
      </c>
      <c r="C2335" s="1" t="s">
        <v>760</v>
      </c>
      <c r="D2335" s="1" t="s">
        <v>125</v>
      </c>
      <c r="E2335" s="1" t="s">
        <v>580</v>
      </c>
      <c r="F2335" s="1" t="s">
        <v>36</v>
      </c>
      <c r="G2335" s="1" t="s">
        <v>823</v>
      </c>
      <c r="H2335" s="1" t="s">
        <v>307</v>
      </c>
      <c r="I2335" s="1" t="s">
        <v>231</v>
      </c>
      <c r="J2335" s="1" t="s">
        <v>227</v>
      </c>
    </row>
    <row r="2336" spans="1:10" x14ac:dyDescent="0.25">
      <c r="A2336" s="1" t="s">
        <v>3279</v>
      </c>
      <c r="B2336" s="1" t="s">
        <v>1211</v>
      </c>
      <c r="C2336" s="1" t="s">
        <v>813</v>
      </c>
      <c r="D2336" s="1" t="s">
        <v>125</v>
      </c>
      <c r="E2336" s="1" t="s">
        <v>935</v>
      </c>
      <c r="F2336" s="1" t="s">
        <v>36</v>
      </c>
      <c r="G2336" s="1" t="s">
        <v>1642</v>
      </c>
      <c r="H2336" s="1" t="s">
        <v>547</v>
      </c>
      <c r="I2336" s="1" t="s">
        <v>237</v>
      </c>
      <c r="J2336" s="1" t="s">
        <v>359</v>
      </c>
    </row>
    <row r="2337" spans="1:10" x14ac:dyDescent="0.25">
      <c r="A2337" s="1" t="s">
        <v>3280</v>
      </c>
      <c r="B2337" s="1" t="s">
        <v>768</v>
      </c>
      <c r="C2337" s="1" t="s">
        <v>1003</v>
      </c>
      <c r="D2337" s="1" t="s">
        <v>123</v>
      </c>
      <c r="E2337" s="1" t="s">
        <v>1215</v>
      </c>
      <c r="F2337" s="1" t="s">
        <v>36</v>
      </c>
      <c r="G2337" s="1" t="s">
        <v>783</v>
      </c>
      <c r="H2337" s="1" t="s">
        <v>307</v>
      </c>
      <c r="I2337" s="1" t="s">
        <v>237</v>
      </c>
      <c r="J2337" s="1" t="s">
        <v>676</v>
      </c>
    </row>
    <row r="2338" spans="1:10" x14ac:dyDescent="0.25">
      <c r="A2338" s="1" t="s">
        <v>3281</v>
      </c>
      <c r="B2338" s="1" t="s">
        <v>1070</v>
      </c>
      <c r="C2338" s="1" t="s">
        <v>976</v>
      </c>
      <c r="D2338" s="1" t="s">
        <v>123</v>
      </c>
      <c r="E2338" s="1" t="s">
        <v>591</v>
      </c>
      <c r="F2338" s="1" t="s">
        <v>36</v>
      </c>
      <c r="G2338" s="1" t="s">
        <v>726</v>
      </c>
      <c r="H2338" s="1" t="s">
        <v>547</v>
      </c>
      <c r="I2338" s="1" t="s">
        <v>273</v>
      </c>
      <c r="J2338" s="1" t="s">
        <v>255</v>
      </c>
    </row>
    <row r="2339" spans="1:10" x14ac:dyDescent="0.25">
      <c r="A2339" s="1" t="s">
        <v>3282</v>
      </c>
      <c r="B2339" s="1" t="s">
        <v>933</v>
      </c>
      <c r="C2339" s="1" t="s">
        <v>1229</v>
      </c>
      <c r="D2339" s="1" t="s">
        <v>131</v>
      </c>
      <c r="E2339" s="1" t="s">
        <v>1175</v>
      </c>
      <c r="F2339" s="1" t="s">
        <v>36</v>
      </c>
      <c r="G2339" s="1" t="s">
        <v>823</v>
      </c>
      <c r="H2339" s="1" t="s">
        <v>585</v>
      </c>
      <c r="I2339" s="1" t="s">
        <v>273</v>
      </c>
      <c r="J2339" s="1" t="s">
        <v>246</v>
      </c>
    </row>
    <row r="2340" spans="1:10" x14ac:dyDescent="0.25">
      <c r="A2340" s="1" t="s">
        <v>3283</v>
      </c>
      <c r="B2340" s="1" t="s">
        <v>571</v>
      </c>
      <c r="C2340" s="1" t="s">
        <v>989</v>
      </c>
      <c r="D2340" s="1" t="s">
        <v>113</v>
      </c>
      <c r="E2340" s="1" t="s">
        <v>1215</v>
      </c>
      <c r="F2340" s="1" t="s">
        <v>36</v>
      </c>
      <c r="G2340" s="1" t="s">
        <v>823</v>
      </c>
      <c r="H2340" s="1" t="s">
        <v>302</v>
      </c>
      <c r="I2340" s="1" t="s">
        <v>231</v>
      </c>
      <c r="J2340" s="1" t="s">
        <v>227</v>
      </c>
    </row>
    <row r="2341" spans="1:10" x14ac:dyDescent="0.25">
      <c r="A2341" s="1" t="s">
        <v>3284</v>
      </c>
      <c r="B2341" s="1" t="s">
        <v>578</v>
      </c>
      <c r="C2341" s="1" t="s">
        <v>984</v>
      </c>
      <c r="D2341" s="1" t="s">
        <v>120</v>
      </c>
      <c r="E2341" s="1" t="s">
        <v>304</v>
      </c>
      <c r="F2341" s="1" t="s">
        <v>36</v>
      </c>
      <c r="G2341" s="1" t="s">
        <v>1353</v>
      </c>
      <c r="H2341" s="1" t="s">
        <v>585</v>
      </c>
      <c r="I2341" s="1" t="s">
        <v>273</v>
      </c>
      <c r="J2341" s="1" t="s">
        <v>379</v>
      </c>
    </row>
    <row r="2342" spans="1:10" x14ac:dyDescent="0.25">
      <c r="A2342" s="1" t="s">
        <v>3285</v>
      </c>
      <c r="B2342" s="1" t="s">
        <v>607</v>
      </c>
      <c r="C2342" s="1" t="s">
        <v>1287</v>
      </c>
      <c r="D2342" s="1" t="s">
        <v>112</v>
      </c>
      <c r="E2342" s="1" t="s">
        <v>806</v>
      </c>
      <c r="F2342" s="1" t="s">
        <v>36</v>
      </c>
      <c r="G2342" s="1" t="s">
        <v>931</v>
      </c>
      <c r="H2342" s="1" t="s">
        <v>307</v>
      </c>
      <c r="I2342" s="1" t="s">
        <v>237</v>
      </c>
      <c r="J2342" s="1" t="s">
        <v>746</v>
      </c>
    </row>
    <row r="2343" spans="1:10" x14ac:dyDescent="0.25">
      <c r="A2343" s="1" t="s">
        <v>3286</v>
      </c>
      <c r="B2343" s="1" t="s">
        <v>1563</v>
      </c>
      <c r="C2343" s="1" t="s">
        <v>851</v>
      </c>
      <c r="D2343" s="1" t="s">
        <v>120</v>
      </c>
      <c r="E2343" s="1" t="s">
        <v>1075</v>
      </c>
      <c r="F2343" s="1" t="s">
        <v>36</v>
      </c>
      <c r="G2343" s="1" t="s">
        <v>1353</v>
      </c>
      <c r="H2343" s="1" t="s">
        <v>585</v>
      </c>
      <c r="I2343" s="1" t="s">
        <v>273</v>
      </c>
      <c r="J2343" s="1" t="s">
        <v>246</v>
      </c>
    </row>
    <row r="2344" spans="1:10" x14ac:dyDescent="0.25">
      <c r="A2344" s="1" t="s">
        <v>3287</v>
      </c>
      <c r="B2344" s="1" t="s">
        <v>935</v>
      </c>
      <c r="C2344" s="1" t="s">
        <v>851</v>
      </c>
      <c r="D2344" s="1" t="s">
        <v>120</v>
      </c>
      <c r="E2344" s="1" t="s">
        <v>1075</v>
      </c>
      <c r="F2344" s="1" t="s">
        <v>36</v>
      </c>
      <c r="G2344" s="1" t="s">
        <v>801</v>
      </c>
      <c r="H2344" s="1" t="s">
        <v>547</v>
      </c>
      <c r="I2344" s="1" t="s">
        <v>273</v>
      </c>
      <c r="J2344" s="1" t="s">
        <v>246</v>
      </c>
    </row>
    <row r="2345" spans="1:10" x14ac:dyDescent="0.25">
      <c r="A2345" s="1" t="s">
        <v>3288</v>
      </c>
      <c r="B2345" s="1" t="s">
        <v>933</v>
      </c>
      <c r="C2345" s="1" t="s">
        <v>882</v>
      </c>
      <c r="D2345" s="1" t="s">
        <v>209</v>
      </c>
      <c r="E2345" s="1" t="s">
        <v>1351</v>
      </c>
      <c r="F2345" s="1" t="s">
        <v>36</v>
      </c>
      <c r="G2345" s="1" t="s">
        <v>931</v>
      </c>
      <c r="H2345" s="1" t="s">
        <v>307</v>
      </c>
      <c r="I2345" s="1" t="s">
        <v>237</v>
      </c>
      <c r="J2345" s="1" t="s">
        <v>746</v>
      </c>
    </row>
    <row r="2346" spans="1:10" x14ac:dyDescent="0.25">
      <c r="A2346" s="1" t="s">
        <v>3289</v>
      </c>
      <c r="B2346" s="1" t="s">
        <v>591</v>
      </c>
      <c r="C2346" s="1" t="s">
        <v>860</v>
      </c>
      <c r="D2346" s="1" t="s">
        <v>111</v>
      </c>
      <c r="E2346" s="1" t="s">
        <v>1351</v>
      </c>
      <c r="F2346" s="1" t="s">
        <v>36</v>
      </c>
      <c r="G2346" s="1" t="s">
        <v>751</v>
      </c>
      <c r="H2346" s="1" t="s">
        <v>544</v>
      </c>
      <c r="I2346" s="1" t="s">
        <v>237</v>
      </c>
      <c r="J2346" s="1" t="s">
        <v>359</v>
      </c>
    </row>
    <row r="2347" spans="1:10" x14ac:dyDescent="0.25">
      <c r="A2347" s="1" t="s">
        <v>3290</v>
      </c>
      <c r="B2347" s="1" t="s">
        <v>1204</v>
      </c>
      <c r="C2347" s="1" t="s">
        <v>847</v>
      </c>
      <c r="D2347" s="1" t="s">
        <v>98</v>
      </c>
      <c r="E2347" s="1" t="s">
        <v>304</v>
      </c>
      <c r="F2347" s="1" t="s">
        <v>36</v>
      </c>
      <c r="G2347" s="1" t="s">
        <v>931</v>
      </c>
      <c r="H2347" s="1" t="s">
        <v>261</v>
      </c>
      <c r="I2347" s="1" t="s">
        <v>204</v>
      </c>
      <c r="J2347" s="1" t="s">
        <v>640</v>
      </c>
    </row>
    <row r="2348" spans="1:10" x14ac:dyDescent="0.25">
      <c r="A2348" s="1" t="s">
        <v>3291</v>
      </c>
      <c r="B2348" s="1" t="s">
        <v>588</v>
      </c>
      <c r="C2348" s="1" t="s">
        <v>966</v>
      </c>
      <c r="D2348" s="1" t="s">
        <v>107</v>
      </c>
      <c r="E2348" s="1" t="s">
        <v>1583</v>
      </c>
      <c r="F2348" s="1" t="s">
        <v>36</v>
      </c>
      <c r="G2348" s="1" t="s">
        <v>717</v>
      </c>
      <c r="H2348" s="1" t="s">
        <v>547</v>
      </c>
      <c r="I2348" s="1" t="s">
        <v>237</v>
      </c>
      <c r="J2348" s="1" t="s">
        <v>379</v>
      </c>
    </row>
    <row r="2349" spans="1:10" x14ac:dyDescent="0.25">
      <c r="A2349" s="1" t="s">
        <v>3292</v>
      </c>
      <c r="B2349" s="1" t="s">
        <v>1245</v>
      </c>
      <c r="C2349" s="1" t="s">
        <v>1504</v>
      </c>
      <c r="D2349" s="1" t="s">
        <v>617</v>
      </c>
      <c r="E2349" s="1" t="s">
        <v>731</v>
      </c>
      <c r="F2349" s="1" t="s">
        <v>36</v>
      </c>
      <c r="G2349" s="1" t="s">
        <v>783</v>
      </c>
      <c r="H2349" s="1" t="s">
        <v>307</v>
      </c>
      <c r="I2349" s="1" t="s">
        <v>231</v>
      </c>
      <c r="J2349" s="1" t="s">
        <v>242</v>
      </c>
    </row>
    <row r="2350" spans="1:10" x14ac:dyDescent="0.25">
      <c r="A2350" s="1" t="s">
        <v>3293</v>
      </c>
      <c r="B2350" s="1" t="s">
        <v>601</v>
      </c>
      <c r="C2350" s="1" t="s">
        <v>1204</v>
      </c>
      <c r="D2350" s="1" t="s">
        <v>71</v>
      </c>
      <c r="E2350" s="1" t="s">
        <v>556</v>
      </c>
      <c r="F2350" s="1" t="s">
        <v>36</v>
      </c>
      <c r="G2350" s="1" t="s">
        <v>928</v>
      </c>
      <c r="H2350" s="1" t="s">
        <v>307</v>
      </c>
      <c r="I2350" s="1" t="s">
        <v>231</v>
      </c>
      <c r="J2350" s="1" t="s">
        <v>649</v>
      </c>
    </row>
    <row r="2351" spans="1:10" x14ac:dyDescent="0.25">
      <c r="A2351" s="1" t="s">
        <v>3294</v>
      </c>
      <c r="B2351" s="1" t="s">
        <v>294</v>
      </c>
      <c r="C2351" s="1" t="s">
        <v>808</v>
      </c>
      <c r="D2351" s="1" t="s">
        <v>66</v>
      </c>
      <c r="E2351" s="1" t="s">
        <v>294</v>
      </c>
      <c r="F2351" s="1" t="s">
        <v>36</v>
      </c>
      <c r="G2351" s="1" t="s">
        <v>783</v>
      </c>
      <c r="H2351" s="1" t="s">
        <v>302</v>
      </c>
      <c r="I2351" s="1" t="s">
        <v>219</v>
      </c>
      <c r="J2351" s="1" t="s">
        <v>637</v>
      </c>
    </row>
    <row r="2352" spans="1:10" x14ac:dyDescent="0.25">
      <c r="A2352" s="1" t="s">
        <v>3295</v>
      </c>
      <c r="B2352" s="1" t="s">
        <v>1078</v>
      </c>
      <c r="C2352" s="1" t="s">
        <v>575</v>
      </c>
      <c r="D2352" s="1" t="s">
        <v>424</v>
      </c>
      <c r="E2352" s="1" t="s">
        <v>556</v>
      </c>
      <c r="F2352" s="1" t="s">
        <v>36</v>
      </c>
      <c r="G2352" s="1" t="s">
        <v>781</v>
      </c>
      <c r="H2352" s="1" t="s">
        <v>283</v>
      </c>
      <c r="I2352" s="1" t="s">
        <v>219</v>
      </c>
      <c r="J2352" s="1" t="s">
        <v>764</v>
      </c>
    </row>
    <row r="2353" spans="1:10" x14ac:dyDescent="0.25">
      <c r="A2353" s="1" t="s">
        <v>3296</v>
      </c>
      <c r="B2353" s="1" t="s">
        <v>326</v>
      </c>
      <c r="C2353" s="1" t="s">
        <v>531</v>
      </c>
      <c r="D2353" s="1" t="s">
        <v>621</v>
      </c>
      <c r="E2353" s="1" t="s">
        <v>289</v>
      </c>
      <c r="F2353" s="1" t="s">
        <v>36</v>
      </c>
      <c r="G2353" s="1" t="s">
        <v>823</v>
      </c>
      <c r="H2353" s="1" t="s">
        <v>261</v>
      </c>
      <c r="I2353" s="1" t="s">
        <v>219</v>
      </c>
      <c r="J2353" s="1" t="s">
        <v>504</v>
      </c>
    </row>
    <row r="2354" spans="1:10" x14ac:dyDescent="0.25">
      <c r="A2354" s="1" t="s">
        <v>3297</v>
      </c>
      <c r="B2354" s="1" t="s">
        <v>290</v>
      </c>
      <c r="C2354" s="1" t="s">
        <v>333</v>
      </c>
      <c r="D2354" s="1" t="s">
        <v>660</v>
      </c>
      <c r="E2354" s="1" t="s">
        <v>290</v>
      </c>
      <c r="F2354" s="1" t="s">
        <v>36</v>
      </c>
      <c r="G2354" s="1" t="s">
        <v>928</v>
      </c>
      <c r="H2354" s="1" t="s">
        <v>237</v>
      </c>
      <c r="I2354" s="1" t="s">
        <v>238</v>
      </c>
      <c r="J2354" s="1" t="s">
        <v>508</v>
      </c>
    </row>
    <row r="2355" spans="1:10" x14ac:dyDescent="0.25">
      <c r="A2355" s="1" t="s">
        <v>3298</v>
      </c>
      <c r="B2355" s="1" t="s">
        <v>156</v>
      </c>
      <c r="C2355" s="1" t="s">
        <v>610</v>
      </c>
      <c r="D2355" s="1" t="s">
        <v>752</v>
      </c>
      <c r="E2355" s="1" t="s">
        <v>152</v>
      </c>
      <c r="F2355" s="1" t="s">
        <v>36</v>
      </c>
      <c r="G2355" s="1" t="s">
        <v>726</v>
      </c>
      <c r="H2355" s="1" t="s">
        <v>204</v>
      </c>
      <c r="I2355" s="1" t="s">
        <v>212</v>
      </c>
      <c r="J2355" s="1" t="s">
        <v>764</v>
      </c>
    </row>
    <row r="2356" spans="1:10" x14ac:dyDescent="0.25">
      <c r="A2356" s="1" t="s">
        <v>3299</v>
      </c>
      <c r="B2356" s="1" t="s">
        <v>115</v>
      </c>
      <c r="C2356" s="1" t="s">
        <v>87</v>
      </c>
      <c r="D2356" s="1" t="s">
        <v>359</v>
      </c>
      <c r="E2356" s="1" t="s">
        <v>87</v>
      </c>
      <c r="F2356" s="1" t="s">
        <v>36</v>
      </c>
      <c r="G2356" s="1" t="s">
        <v>783</v>
      </c>
      <c r="H2356" s="1" t="s">
        <v>204</v>
      </c>
      <c r="I2356" s="1" t="s">
        <v>392</v>
      </c>
      <c r="J2356" s="1" t="s">
        <v>504</v>
      </c>
    </row>
    <row r="2357" spans="1:10" x14ac:dyDescent="0.25">
      <c r="A2357" s="1" t="s">
        <v>3300</v>
      </c>
      <c r="B2357" s="1" t="s">
        <v>67</v>
      </c>
      <c r="C2357" s="1" t="s">
        <v>73</v>
      </c>
      <c r="D2357" s="1" t="s">
        <v>455</v>
      </c>
      <c r="E2357" s="1" t="s">
        <v>344</v>
      </c>
      <c r="F2357" s="1" t="s">
        <v>36</v>
      </c>
      <c r="G2357" s="1" t="s">
        <v>755</v>
      </c>
      <c r="H2357" s="1" t="s">
        <v>238</v>
      </c>
      <c r="I2357" s="1" t="s">
        <v>405</v>
      </c>
      <c r="J2357" s="1" t="s">
        <v>242</v>
      </c>
    </row>
    <row r="2358" spans="1:10" x14ac:dyDescent="0.25">
      <c r="A2358" s="1" t="s">
        <v>3301</v>
      </c>
      <c r="B2358" s="1" t="s">
        <v>62</v>
      </c>
      <c r="C2358" s="1" t="s">
        <v>67</v>
      </c>
      <c r="D2358" s="1" t="s">
        <v>337</v>
      </c>
      <c r="E2358" s="1" t="s">
        <v>62</v>
      </c>
      <c r="F2358" s="1" t="s">
        <v>36</v>
      </c>
      <c r="G2358" s="1" t="s">
        <v>1642</v>
      </c>
      <c r="H2358" s="1" t="s">
        <v>274</v>
      </c>
      <c r="I2358" s="1" t="s">
        <v>405</v>
      </c>
      <c r="J2358" s="1" t="s">
        <v>242</v>
      </c>
    </row>
    <row r="2359" spans="1:10" x14ac:dyDescent="0.25">
      <c r="A2359" s="1" t="s">
        <v>3302</v>
      </c>
      <c r="B2359" s="1" t="s">
        <v>341</v>
      </c>
      <c r="C2359" s="1" t="s">
        <v>714</v>
      </c>
      <c r="D2359" s="1" t="s">
        <v>515</v>
      </c>
      <c r="E2359" s="1" t="s">
        <v>714</v>
      </c>
      <c r="F2359" s="1" t="s">
        <v>36</v>
      </c>
      <c r="G2359" s="1" t="s">
        <v>715</v>
      </c>
      <c r="H2359" s="1" t="s">
        <v>274</v>
      </c>
      <c r="I2359" s="1" t="s">
        <v>405</v>
      </c>
      <c r="J2359" s="1" t="s">
        <v>235</v>
      </c>
    </row>
    <row r="2360" spans="1:10" x14ac:dyDescent="0.25">
      <c r="A2360" s="1" t="s">
        <v>3303</v>
      </c>
      <c r="B2360" s="1" t="s">
        <v>76</v>
      </c>
      <c r="C2360" s="1" t="s">
        <v>711</v>
      </c>
      <c r="D2360" s="1" t="s">
        <v>804</v>
      </c>
      <c r="E2360" s="1" t="s">
        <v>341</v>
      </c>
      <c r="F2360" s="1" t="s">
        <v>36</v>
      </c>
      <c r="G2360" s="1" t="s">
        <v>751</v>
      </c>
      <c r="H2360" s="1" t="s">
        <v>212</v>
      </c>
      <c r="I2360" s="1" t="s">
        <v>405</v>
      </c>
      <c r="J2360" s="1" t="s">
        <v>235</v>
      </c>
    </row>
    <row r="2361" spans="1:10" x14ac:dyDescent="0.25">
      <c r="A2361" s="1" t="s">
        <v>3304</v>
      </c>
      <c r="B2361" s="1" t="s">
        <v>250</v>
      </c>
      <c r="C2361" s="1" t="s">
        <v>627</v>
      </c>
      <c r="D2361" s="1" t="s">
        <v>222</v>
      </c>
      <c r="E2361" s="1" t="s">
        <v>602</v>
      </c>
      <c r="F2361" s="1" t="s">
        <v>36</v>
      </c>
      <c r="G2361" s="1" t="s">
        <v>758</v>
      </c>
      <c r="H2361" s="1" t="s">
        <v>212</v>
      </c>
      <c r="I2361" s="1" t="s">
        <v>405</v>
      </c>
      <c r="J2361" s="1" t="s">
        <v>242</v>
      </c>
    </row>
    <row r="2362" spans="1:10" x14ac:dyDescent="0.25">
      <c r="A2362" s="1" t="s">
        <v>3305</v>
      </c>
      <c r="B2362" s="1" t="s">
        <v>76</v>
      </c>
      <c r="C2362" s="1" t="s">
        <v>711</v>
      </c>
      <c r="D2362" s="1" t="s">
        <v>521</v>
      </c>
      <c r="E2362" s="1" t="s">
        <v>514</v>
      </c>
      <c r="F2362" s="1" t="s">
        <v>36</v>
      </c>
      <c r="G2362" s="1" t="s">
        <v>715</v>
      </c>
      <c r="H2362" s="1" t="s">
        <v>274</v>
      </c>
      <c r="I2362" s="1" t="s">
        <v>392</v>
      </c>
      <c r="J2362" s="1" t="s">
        <v>235</v>
      </c>
    </row>
    <row r="2363" spans="1:10" x14ac:dyDescent="0.25">
      <c r="A2363" s="1" t="s">
        <v>3306</v>
      </c>
      <c r="B2363" s="1" t="s">
        <v>175</v>
      </c>
      <c r="C2363" s="1" t="s">
        <v>344</v>
      </c>
      <c r="D2363" s="1" t="s">
        <v>356</v>
      </c>
      <c r="E2363" s="1" t="s">
        <v>73</v>
      </c>
      <c r="F2363" s="1" t="s">
        <v>36</v>
      </c>
      <c r="G2363" s="1" t="s">
        <v>729</v>
      </c>
      <c r="H2363" s="1" t="s">
        <v>219</v>
      </c>
      <c r="I2363" s="1" t="s">
        <v>212</v>
      </c>
      <c r="J2363" s="1" t="s">
        <v>242</v>
      </c>
    </row>
    <row r="2364" spans="1:10" x14ac:dyDescent="0.25">
      <c r="A2364" s="1" t="s">
        <v>3307</v>
      </c>
      <c r="B2364" s="1" t="s">
        <v>62</v>
      </c>
      <c r="C2364" s="1" t="s">
        <v>67</v>
      </c>
      <c r="D2364" s="1" t="s">
        <v>356</v>
      </c>
      <c r="E2364" s="1" t="s">
        <v>70</v>
      </c>
      <c r="F2364" s="1" t="s">
        <v>36</v>
      </c>
      <c r="G2364" s="1" t="s">
        <v>715</v>
      </c>
      <c r="H2364" s="1" t="s">
        <v>273</v>
      </c>
      <c r="I2364" s="1" t="s">
        <v>219</v>
      </c>
      <c r="J2364" s="1" t="s">
        <v>504</v>
      </c>
    </row>
    <row r="2365" spans="1:10" x14ac:dyDescent="0.25">
      <c r="A2365" s="1" t="s">
        <v>3308</v>
      </c>
      <c r="B2365" s="1" t="s">
        <v>65</v>
      </c>
      <c r="C2365" s="1" t="s">
        <v>70</v>
      </c>
      <c r="D2365" s="1" t="s">
        <v>312</v>
      </c>
      <c r="E2365" s="1" t="s">
        <v>73</v>
      </c>
      <c r="F2365" s="1" t="s">
        <v>36</v>
      </c>
      <c r="G2365" s="1" t="s">
        <v>758</v>
      </c>
      <c r="H2365" s="1" t="s">
        <v>261</v>
      </c>
      <c r="I2365" s="1" t="s">
        <v>219</v>
      </c>
      <c r="J2365" s="1" t="s">
        <v>235</v>
      </c>
    </row>
    <row r="2366" spans="1:10" x14ac:dyDescent="0.25">
      <c r="A2366" s="1" t="s">
        <v>3309</v>
      </c>
      <c r="B2366" s="1" t="s">
        <v>73</v>
      </c>
      <c r="C2366" s="1" t="s">
        <v>341</v>
      </c>
      <c r="D2366" s="1" t="s">
        <v>584</v>
      </c>
      <c r="E2366" s="1" t="s">
        <v>514</v>
      </c>
      <c r="F2366" s="1" t="s">
        <v>36</v>
      </c>
      <c r="G2366" s="1" t="s">
        <v>755</v>
      </c>
      <c r="H2366" s="1" t="s">
        <v>283</v>
      </c>
      <c r="I2366" s="1" t="s">
        <v>219</v>
      </c>
      <c r="J2366" s="1" t="s">
        <v>229</v>
      </c>
    </row>
    <row r="2367" spans="1:10" x14ac:dyDescent="0.25">
      <c r="A2367" s="1" t="s">
        <v>3310</v>
      </c>
      <c r="B2367" s="1" t="s">
        <v>341</v>
      </c>
      <c r="C2367" s="1" t="s">
        <v>250</v>
      </c>
      <c r="D2367" s="1" t="s">
        <v>353</v>
      </c>
      <c r="E2367" s="1" t="s">
        <v>714</v>
      </c>
      <c r="F2367" s="1" t="s">
        <v>36</v>
      </c>
      <c r="G2367" s="1" t="s">
        <v>743</v>
      </c>
      <c r="H2367" s="1" t="s">
        <v>283</v>
      </c>
      <c r="I2367" s="1" t="s">
        <v>219</v>
      </c>
      <c r="J2367" s="1" t="s">
        <v>229</v>
      </c>
    </row>
    <row r="2368" spans="1:10" x14ac:dyDescent="0.25">
      <c r="A2368" s="1" t="s">
        <v>3311</v>
      </c>
      <c r="B2368" s="1" t="s">
        <v>714</v>
      </c>
      <c r="C2368" s="1" t="s">
        <v>602</v>
      </c>
      <c r="D2368" s="1" t="s">
        <v>353</v>
      </c>
      <c r="E2368" s="1" t="s">
        <v>581</v>
      </c>
      <c r="F2368" s="1" t="s">
        <v>36</v>
      </c>
      <c r="G2368" s="1" t="s">
        <v>758</v>
      </c>
      <c r="H2368" s="1" t="s">
        <v>261</v>
      </c>
      <c r="I2368" s="1" t="s">
        <v>204</v>
      </c>
      <c r="J2368" s="1" t="s">
        <v>752</v>
      </c>
    </row>
    <row r="2369" spans="1:10" x14ac:dyDescent="0.25">
      <c r="A2369" s="1" t="s">
        <v>3312</v>
      </c>
      <c r="B2369" s="1" t="s">
        <v>222</v>
      </c>
      <c r="C2369" s="1" t="s">
        <v>550</v>
      </c>
      <c r="D2369" s="1" t="s">
        <v>253</v>
      </c>
      <c r="E2369" s="1" t="s">
        <v>249</v>
      </c>
      <c r="F2369" s="1" t="s">
        <v>36</v>
      </c>
      <c r="G2369" s="1" t="s">
        <v>196</v>
      </c>
      <c r="H2369" s="1" t="s">
        <v>283</v>
      </c>
      <c r="I2369" s="1" t="s">
        <v>274</v>
      </c>
      <c r="J2369" s="1" t="s">
        <v>817</v>
      </c>
    </row>
    <row r="2370" spans="1:10" x14ac:dyDescent="0.25">
      <c r="A2370" s="1" t="s">
        <v>3313</v>
      </c>
      <c r="B2370" s="1" t="s">
        <v>249</v>
      </c>
      <c r="C2370" s="1" t="s">
        <v>589</v>
      </c>
      <c r="D2370" s="1" t="s">
        <v>76</v>
      </c>
      <c r="E2370" s="1" t="s">
        <v>620</v>
      </c>
      <c r="F2370" s="1" t="s">
        <v>36</v>
      </c>
      <c r="G2370" s="1" t="s">
        <v>717</v>
      </c>
      <c r="H2370" s="1" t="s">
        <v>237</v>
      </c>
      <c r="I2370" s="1" t="s">
        <v>238</v>
      </c>
      <c r="J2370" s="1" t="s">
        <v>223</v>
      </c>
    </row>
    <row r="2371" spans="1:10" x14ac:dyDescent="0.25">
      <c r="A2371" s="1" t="s">
        <v>3314</v>
      </c>
      <c r="B2371" s="1" t="s">
        <v>367</v>
      </c>
      <c r="C2371" s="1" t="s">
        <v>300</v>
      </c>
      <c r="D2371" s="1" t="s">
        <v>62</v>
      </c>
      <c r="E2371" s="1" t="s">
        <v>623</v>
      </c>
      <c r="F2371" s="1" t="s">
        <v>36</v>
      </c>
      <c r="G2371" s="1" t="s">
        <v>726</v>
      </c>
      <c r="H2371" s="1" t="s">
        <v>231</v>
      </c>
      <c r="I2371" s="1" t="s">
        <v>238</v>
      </c>
      <c r="J2371" s="1" t="s">
        <v>850</v>
      </c>
    </row>
    <row r="2372" spans="1:10" x14ac:dyDescent="0.25">
      <c r="A2372" s="1" t="s">
        <v>3315</v>
      </c>
      <c r="B2372" s="1" t="s">
        <v>521</v>
      </c>
      <c r="C2372" s="1" t="s">
        <v>804</v>
      </c>
      <c r="D2372" s="1" t="s">
        <v>711</v>
      </c>
      <c r="E2372" s="1" t="s">
        <v>804</v>
      </c>
      <c r="F2372" s="1" t="s">
        <v>36</v>
      </c>
      <c r="G2372" s="1" t="s">
        <v>712</v>
      </c>
      <c r="H2372" s="1" t="s">
        <v>237</v>
      </c>
      <c r="I2372" s="1" t="s">
        <v>238</v>
      </c>
      <c r="J2372" s="1" t="s">
        <v>201</v>
      </c>
    </row>
    <row r="2373" spans="1:10" x14ac:dyDescent="0.25">
      <c r="A2373" s="1" t="s">
        <v>3316</v>
      </c>
      <c r="B2373" s="1" t="s">
        <v>312</v>
      </c>
      <c r="C2373" s="1" t="s">
        <v>483</v>
      </c>
      <c r="D2373" s="1" t="s">
        <v>47</v>
      </c>
      <c r="E2373" s="1" t="s">
        <v>317</v>
      </c>
      <c r="F2373" s="1" t="s">
        <v>36</v>
      </c>
      <c r="G2373" s="1" t="s">
        <v>715</v>
      </c>
      <c r="H2373" s="1" t="s">
        <v>204</v>
      </c>
      <c r="I2373" s="1" t="s">
        <v>212</v>
      </c>
      <c r="J2373" s="1" t="s">
        <v>217</v>
      </c>
    </row>
    <row r="2374" spans="1:10" x14ac:dyDescent="0.25">
      <c r="A2374" s="1" t="s">
        <v>3317</v>
      </c>
      <c r="B2374" s="1" t="s">
        <v>281</v>
      </c>
      <c r="C2374" s="1" t="s">
        <v>350</v>
      </c>
      <c r="D2374" s="1" t="s">
        <v>792</v>
      </c>
      <c r="E2374" s="1" t="s">
        <v>345</v>
      </c>
      <c r="F2374" s="1" t="s">
        <v>36</v>
      </c>
      <c r="G2374" s="1" t="s">
        <v>196</v>
      </c>
      <c r="H2374" s="1" t="s">
        <v>238</v>
      </c>
      <c r="I2374" s="1" t="s">
        <v>405</v>
      </c>
      <c r="J2374" s="1" t="s">
        <v>394</v>
      </c>
    </row>
    <row r="2375" spans="1:10" x14ac:dyDescent="0.25">
      <c r="A2375" s="1" t="s">
        <v>3318</v>
      </c>
      <c r="B2375" s="1" t="s">
        <v>532</v>
      </c>
      <c r="C2375" s="1" t="s">
        <v>459</v>
      </c>
      <c r="D2375" s="1" t="s">
        <v>289</v>
      </c>
      <c r="E2375" s="1" t="s">
        <v>476</v>
      </c>
      <c r="F2375" s="1" t="s">
        <v>36</v>
      </c>
      <c r="G2375" s="1" t="s">
        <v>715</v>
      </c>
      <c r="H2375" s="1" t="s">
        <v>238</v>
      </c>
      <c r="I2375" s="1" t="s">
        <v>405</v>
      </c>
      <c r="J2375" s="1" t="s">
        <v>510</v>
      </c>
    </row>
    <row r="2376" spans="1:10" x14ac:dyDescent="0.25">
      <c r="A2376" s="1" t="s">
        <v>3319</v>
      </c>
      <c r="B2376" s="1" t="s">
        <v>459</v>
      </c>
      <c r="C2376" s="1" t="s">
        <v>382</v>
      </c>
      <c r="D2376" s="1" t="s">
        <v>221</v>
      </c>
      <c r="E2376" s="1" t="s">
        <v>265</v>
      </c>
      <c r="F2376" s="1" t="s">
        <v>36</v>
      </c>
      <c r="G2376" s="1" t="s">
        <v>726</v>
      </c>
      <c r="H2376" s="1" t="s">
        <v>238</v>
      </c>
      <c r="I2376" s="1" t="s">
        <v>405</v>
      </c>
      <c r="J2376" s="1" t="s">
        <v>210</v>
      </c>
    </row>
    <row r="2377" spans="1:10" x14ac:dyDescent="0.25">
      <c r="A2377" s="1" t="s">
        <v>3320</v>
      </c>
      <c r="B2377" s="1" t="s">
        <v>470</v>
      </c>
      <c r="C2377" s="1" t="s">
        <v>227</v>
      </c>
      <c r="D2377" s="1" t="s">
        <v>322</v>
      </c>
      <c r="E2377" s="1" t="s">
        <v>528</v>
      </c>
      <c r="F2377" s="1" t="s">
        <v>36</v>
      </c>
      <c r="G2377" s="1" t="s">
        <v>196</v>
      </c>
      <c r="H2377" s="1" t="s">
        <v>212</v>
      </c>
      <c r="I2377" s="1" t="s">
        <v>405</v>
      </c>
      <c r="J2377" s="1" t="s">
        <v>631</v>
      </c>
    </row>
    <row r="2378" spans="1:10" x14ac:dyDescent="0.25">
      <c r="A2378" s="1" t="s">
        <v>3321</v>
      </c>
      <c r="B2378" s="1" t="s">
        <v>357</v>
      </c>
      <c r="C2378" s="1" t="s">
        <v>528</v>
      </c>
      <c r="D2378" s="1" t="s">
        <v>1583</v>
      </c>
      <c r="E2378" s="1" t="s">
        <v>227</v>
      </c>
      <c r="F2378" s="1" t="s">
        <v>36</v>
      </c>
      <c r="G2378" s="1" t="s">
        <v>751</v>
      </c>
      <c r="H2378" s="1" t="s">
        <v>212</v>
      </c>
      <c r="I2378" s="1" t="s">
        <v>405</v>
      </c>
      <c r="J2378" s="1" t="s">
        <v>210</v>
      </c>
    </row>
    <row r="2379" spans="1:10" x14ac:dyDescent="0.25">
      <c r="A2379" s="1" t="s">
        <v>3322</v>
      </c>
      <c r="B2379" s="1" t="s">
        <v>532</v>
      </c>
      <c r="C2379" s="1" t="s">
        <v>372</v>
      </c>
      <c r="D2379" s="1" t="s">
        <v>772</v>
      </c>
      <c r="E2379" s="1" t="s">
        <v>476</v>
      </c>
      <c r="F2379" s="1" t="s">
        <v>36</v>
      </c>
      <c r="G2379" s="1" t="s">
        <v>1454</v>
      </c>
      <c r="H2379" s="1" t="s">
        <v>238</v>
      </c>
      <c r="I2379" s="1" t="s">
        <v>392</v>
      </c>
      <c r="J2379" s="1" t="s">
        <v>394</v>
      </c>
    </row>
    <row r="2380" spans="1:10" x14ac:dyDescent="0.25">
      <c r="A2380" s="1" t="s">
        <v>3323</v>
      </c>
      <c r="B2380" s="1" t="s">
        <v>723</v>
      </c>
      <c r="C2380" s="1" t="s">
        <v>194</v>
      </c>
      <c r="D2380" s="1" t="s">
        <v>336</v>
      </c>
      <c r="E2380" s="1" t="s">
        <v>459</v>
      </c>
      <c r="F2380" s="1" t="s">
        <v>36</v>
      </c>
      <c r="G2380" s="1" t="s">
        <v>781</v>
      </c>
      <c r="H2380" s="1" t="s">
        <v>274</v>
      </c>
      <c r="I2380" s="1" t="s">
        <v>392</v>
      </c>
      <c r="J2380" s="1" t="s">
        <v>510</v>
      </c>
    </row>
    <row r="2381" spans="1:10" x14ac:dyDescent="0.25">
      <c r="A2381" s="1" t="s">
        <v>3324</v>
      </c>
      <c r="B2381" s="1" t="s">
        <v>636</v>
      </c>
      <c r="C2381" s="1" t="s">
        <v>528</v>
      </c>
      <c r="D2381" s="1" t="s">
        <v>592</v>
      </c>
      <c r="E2381" s="1" t="s">
        <v>528</v>
      </c>
      <c r="F2381" s="1" t="s">
        <v>36</v>
      </c>
      <c r="G2381" s="1" t="s">
        <v>729</v>
      </c>
      <c r="H2381" s="1" t="s">
        <v>231</v>
      </c>
      <c r="I2381" s="1" t="s">
        <v>238</v>
      </c>
      <c r="J2381" s="1" t="s">
        <v>701</v>
      </c>
    </row>
    <row r="2382" spans="1:10" x14ac:dyDescent="0.25">
      <c r="A2382" s="1" t="s">
        <v>3325</v>
      </c>
      <c r="B2382" s="1" t="s">
        <v>382</v>
      </c>
      <c r="C2382" s="1" t="s">
        <v>357</v>
      </c>
      <c r="D2382" s="1" t="s">
        <v>1233</v>
      </c>
      <c r="E2382" s="1" t="s">
        <v>234</v>
      </c>
      <c r="F2382" s="1" t="s">
        <v>36</v>
      </c>
      <c r="G2382" s="1" t="s">
        <v>1319</v>
      </c>
      <c r="H2382" s="1" t="s">
        <v>261</v>
      </c>
      <c r="I2382" s="1" t="s">
        <v>219</v>
      </c>
      <c r="J2382" s="1" t="s">
        <v>655</v>
      </c>
    </row>
    <row r="2383" spans="1:10" x14ac:dyDescent="0.25">
      <c r="A2383" s="1" t="s">
        <v>3326</v>
      </c>
      <c r="B2383" s="1" t="s">
        <v>265</v>
      </c>
      <c r="C2383" s="1" t="s">
        <v>636</v>
      </c>
      <c r="D2383" s="1" t="s">
        <v>336</v>
      </c>
      <c r="E2383" s="1" t="s">
        <v>636</v>
      </c>
      <c r="F2383" s="1" t="s">
        <v>36</v>
      </c>
      <c r="G2383" s="1" t="s">
        <v>1319</v>
      </c>
      <c r="H2383" s="1" t="s">
        <v>547</v>
      </c>
      <c r="I2383" s="1" t="s">
        <v>231</v>
      </c>
      <c r="J2383" s="1" t="s">
        <v>396</v>
      </c>
    </row>
    <row r="2384" spans="1:10" x14ac:dyDescent="0.25">
      <c r="A2384" s="1" t="s">
        <v>3327</v>
      </c>
      <c r="B2384" s="1" t="s">
        <v>272</v>
      </c>
      <c r="C2384" s="1" t="s">
        <v>470</v>
      </c>
      <c r="D2384" s="1" t="s">
        <v>326</v>
      </c>
      <c r="E2384" s="1" t="s">
        <v>470</v>
      </c>
      <c r="F2384" s="1" t="s">
        <v>36</v>
      </c>
      <c r="G2384" s="1" t="s">
        <v>707</v>
      </c>
      <c r="H2384" s="1" t="s">
        <v>547</v>
      </c>
      <c r="I2384" s="1" t="s">
        <v>237</v>
      </c>
      <c r="J2384" s="1" t="s">
        <v>416</v>
      </c>
    </row>
    <row r="2385" spans="1:10" x14ac:dyDescent="0.25">
      <c r="A2385" s="1" t="s">
        <v>3328</v>
      </c>
      <c r="B2385" s="1" t="s">
        <v>194</v>
      </c>
      <c r="C2385" s="1" t="s">
        <v>265</v>
      </c>
      <c r="D2385" s="1" t="s">
        <v>1106</v>
      </c>
      <c r="E2385" s="1" t="s">
        <v>265</v>
      </c>
      <c r="F2385" s="1" t="s">
        <v>36</v>
      </c>
      <c r="G2385" s="1" t="s">
        <v>1319</v>
      </c>
      <c r="H2385" s="1" t="s">
        <v>582</v>
      </c>
      <c r="I2385" s="1" t="s">
        <v>237</v>
      </c>
      <c r="J2385" s="1" t="s">
        <v>396</v>
      </c>
    </row>
    <row r="2386" spans="1:10" x14ac:dyDescent="0.25">
      <c r="A2386" s="1" t="s">
        <v>3329</v>
      </c>
      <c r="B2386" s="1" t="s">
        <v>194</v>
      </c>
      <c r="C2386" s="1" t="s">
        <v>501</v>
      </c>
      <c r="D2386" s="1" t="s">
        <v>290</v>
      </c>
      <c r="E2386" s="1" t="s">
        <v>501</v>
      </c>
      <c r="F2386" s="1" t="s">
        <v>36</v>
      </c>
      <c r="G2386" s="1" t="s">
        <v>763</v>
      </c>
      <c r="H2386" s="1" t="s">
        <v>573</v>
      </c>
      <c r="I2386" s="1" t="s">
        <v>273</v>
      </c>
      <c r="J2386" s="1" t="s">
        <v>416</v>
      </c>
    </row>
    <row r="2387" spans="1:10" x14ac:dyDescent="0.25">
      <c r="A2387" s="1" t="s">
        <v>3330</v>
      </c>
      <c r="B2387" s="1" t="s">
        <v>501</v>
      </c>
      <c r="C2387" s="1" t="s">
        <v>636</v>
      </c>
      <c r="D2387" s="1" t="s">
        <v>1106</v>
      </c>
      <c r="E2387" s="1" t="s">
        <v>470</v>
      </c>
      <c r="F2387" s="1" t="s">
        <v>36</v>
      </c>
      <c r="G2387" s="1" t="s">
        <v>801</v>
      </c>
      <c r="H2387" s="1" t="s">
        <v>261</v>
      </c>
      <c r="I2387" s="1" t="s">
        <v>204</v>
      </c>
      <c r="J2387" s="1" t="s">
        <v>503</v>
      </c>
    </row>
    <row r="2388" spans="1:10" x14ac:dyDescent="0.25">
      <c r="A2388" s="1" t="s">
        <v>3331</v>
      </c>
      <c r="B2388" s="1" t="s">
        <v>636</v>
      </c>
      <c r="C2388" s="1" t="s">
        <v>227</v>
      </c>
      <c r="D2388" s="1" t="s">
        <v>601</v>
      </c>
      <c r="E2388" s="1" t="s">
        <v>528</v>
      </c>
      <c r="F2388" s="1" t="s">
        <v>36</v>
      </c>
      <c r="G2388" s="1" t="s">
        <v>724</v>
      </c>
      <c r="H2388" s="1" t="s">
        <v>283</v>
      </c>
      <c r="I2388" s="1" t="s">
        <v>219</v>
      </c>
      <c r="J2388" s="1" t="s">
        <v>503</v>
      </c>
    </row>
    <row r="2389" spans="1:10" x14ac:dyDescent="0.25">
      <c r="A2389" s="1" t="s">
        <v>3332</v>
      </c>
      <c r="B2389" s="1" t="s">
        <v>234</v>
      </c>
      <c r="C2389" s="1" t="s">
        <v>359</v>
      </c>
      <c r="D2389" s="1" t="s">
        <v>556</v>
      </c>
      <c r="E2389" s="1" t="s">
        <v>674</v>
      </c>
      <c r="F2389" s="1" t="s">
        <v>36</v>
      </c>
      <c r="G2389" s="1" t="s">
        <v>1348</v>
      </c>
      <c r="H2389" s="1" t="s">
        <v>273</v>
      </c>
      <c r="I2389" s="1" t="s">
        <v>274</v>
      </c>
      <c r="J2389" s="1" t="s">
        <v>643</v>
      </c>
    </row>
    <row r="2390" spans="1:10" x14ac:dyDescent="0.25">
      <c r="A2390" s="1" t="s">
        <v>3333</v>
      </c>
      <c r="B2390" s="1" t="s">
        <v>359</v>
      </c>
      <c r="C2390" s="1" t="s">
        <v>505</v>
      </c>
      <c r="D2390" s="1" t="s">
        <v>1493</v>
      </c>
      <c r="E2390" s="1" t="s">
        <v>255</v>
      </c>
      <c r="F2390" s="1" t="s">
        <v>36</v>
      </c>
      <c r="G2390" s="1" t="s">
        <v>1448</v>
      </c>
      <c r="H2390" s="1" t="s">
        <v>261</v>
      </c>
      <c r="I2390" s="1" t="s">
        <v>274</v>
      </c>
      <c r="J2390" s="1" t="s">
        <v>198</v>
      </c>
    </row>
    <row r="2391" spans="1:10" x14ac:dyDescent="0.25">
      <c r="A2391" s="1" t="s">
        <v>3334</v>
      </c>
      <c r="B2391" s="1" t="s">
        <v>505</v>
      </c>
      <c r="C2391" s="1" t="s">
        <v>442</v>
      </c>
      <c r="D2391" s="1" t="s">
        <v>588</v>
      </c>
      <c r="E2391" s="1" t="s">
        <v>379</v>
      </c>
      <c r="F2391" s="1" t="s">
        <v>36</v>
      </c>
      <c r="G2391" s="1" t="s">
        <v>2773</v>
      </c>
      <c r="H2391" s="1" t="s">
        <v>231</v>
      </c>
      <c r="I2391" s="1" t="s">
        <v>212</v>
      </c>
      <c r="J2391" s="1" t="s">
        <v>198</v>
      </c>
    </row>
    <row r="2392" spans="1:10" x14ac:dyDescent="0.25">
      <c r="A2392" s="1" t="s">
        <v>3335</v>
      </c>
      <c r="B2392" s="1" t="s">
        <v>373</v>
      </c>
      <c r="C2392" s="1" t="s">
        <v>242</v>
      </c>
      <c r="D2392" s="1" t="s">
        <v>935</v>
      </c>
      <c r="E2392" s="1" t="s">
        <v>764</v>
      </c>
      <c r="F2392" s="1" t="s">
        <v>36</v>
      </c>
      <c r="G2392" s="1" t="s">
        <v>1454</v>
      </c>
      <c r="H2392" s="1" t="s">
        <v>238</v>
      </c>
      <c r="I2392" s="1" t="s">
        <v>405</v>
      </c>
      <c r="J2392" s="1" t="s">
        <v>512</v>
      </c>
    </row>
    <row r="2393" spans="1:10" x14ac:dyDescent="0.25">
      <c r="A2393" s="1" t="s">
        <v>3336</v>
      </c>
      <c r="B2393" s="1" t="s">
        <v>637</v>
      </c>
      <c r="C2393" s="1" t="s">
        <v>242</v>
      </c>
      <c r="D2393" s="1" t="s">
        <v>1070</v>
      </c>
      <c r="E2393" s="1" t="s">
        <v>508</v>
      </c>
      <c r="F2393" s="1" t="s">
        <v>36</v>
      </c>
      <c r="G2393" s="1" t="s">
        <v>931</v>
      </c>
      <c r="H2393" s="1" t="s">
        <v>238</v>
      </c>
      <c r="I2393" s="1" t="s">
        <v>405</v>
      </c>
      <c r="J2393" s="1" t="s">
        <v>512</v>
      </c>
    </row>
    <row r="2394" spans="1:10" x14ac:dyDescent="0.25">
      <c r="A2394" s="1" t="s">
        <v>3337</v>
      </c>
      <c r="B2394" s="1" t="s">
        <v>242</v>
      </c>
      <c r="C2394" s="1" t="s">
        <v>522</v>
      </c>
      <c r="D2394" s="1" t="s">
        <v>541</v>
      </c>
      <c r="E2394" s="1" t="s">
        <v>649</v>
      </c>
      <c r="F2394" s="1" t="s">
        <v>36</v>
      </c>
      <c r="G2394" s="1" t="s">
        <v>196</v>
      </c>
      <c r="H2394" s="1" t="s">
        <v>238</v>
      </c>
      <c r="I2394" s="1" t="s">
        <v>205</v>
      </c>
      <c r="J2394" s="1" t="s">
        <v>438</v>
      </c>
    </row>
    <row r="2395" spans="1:10" x14ac:dyDescent="0.25">
      <c r="A2395" s="1" t="s">
        <v>3338</v>
      </c>
      <c r="B2395" s="1" t="s">
        <v>764</v>
      </c>
      <c r="C2395" s="1" t="s">
        <v>504</v>
      </c>
      <c r="D2395" s="1" t="s">
        <v>768</v>
      </c>
      <c r="E2395" s="1" t="s">
        <v>764</v>
      </c>
      <c r="F2395" s="1" t="s">
        <v>36</v>
      </c>
      <c r="G2395" s="1" t="s">
        <v>724</v>
      </c>
      <c r="H2395" s="1" t="s">
        <v>238</v>
      </c>
      <c r="I2395" s="1" t="s">
        <v>405</v>
      </c>
      <c r="J2395" s="1" t="s">
        <v>643</v>
      </c>
    </row>
    <row r="2396" spans="1:10" x14ac:dyDescent="0.25">
      <c r="A2396" s="1" t="s">
        <v>3339</v>
      </c>
      <c r="B2396" s="1" t="s">
        <v>255</v>
      </c>
      <c r="C2396" s="1" t="s">
        <v>363</v>
      </c>
      <c r="D2396" s="1" t="s">
        <v>329</v>
      </c>
      <c r="E2396" s="1" t="s">
        <v>676</v>
      </c>
      <c r="F2396" s="1" t="s">
        <v>36</v>
      </c>
      <c r="G2396" s="1" t="s">
        <v>726</v>
      </c>
      <c r="H2396" s="1" t="s">
        <v>238</v>
      </c>
      <c r="I2396" s="1" t="s">
        <v>405</v>
      </c>
      <c r="J2396" s="1" t="s">
        <v>655</v>
      </c>
    </row>
    <row r="2397" spans="1:10" x14ac:dyDescent="0.25">
      <c r="A2397" s="1" t="s">
        <v>3340</v>
      </c>
      <c r="B2397" s="1" t="s">
        <v>528</v>
      </c>
      <c r="C2397" s="1" t="s">
        <v>281</v>
      </c>
      <c r="D2397" s="1" t="s">
        <v>333</v>
      </c>
      <c r="E2397" s="1" t="s">
        <v>636</v>
      </c>
      <c r="F2397" s="1" t="s">
        <v>36</v>
      </c>
      <c r="G2397" s="1" t="s">
        <v>763</v>
      </c>
      <c r="H2397" s="1" t="s">
        <v>238</v>
      </c>
      <c r="I2397" s="1" t="s">
        <v>392</v>
      </c>
      <c r="J2397" s="1" t="s">
        <v>510</v>
      </c>
    </row>
    <row r="2398" spans="1:10" x14ac:dyDescent="0.25">
      <c r="A2398" s="1" t="s">
        <v>3341</v>
      </c>
      <c r="B2398" s="1" t="s">
        <v>372</v>
      </c>
      <c r="C2398" s="1" t="s">
        <v>241</v>
      </c>
      <c r="D2398" s="1" t="s">
        <v>772</v>
      </c>
      <c r="E2398" s="1" t="s">
        <v>489</v>
      </c>
      <c r="F2398" s="1" t="s">
        <v>36</v>
      </c>
      <c r="G2398" s="1" t="s">
        <v>196</v>
      </c>
      <c r="H2398" s="1" t="s">
        <v>219</v>
      </c>
      <c r="I2398" s="1" t="s">
        <v>212</v>
      </c>
      <c r="J2398" s="1" t="s">
        <v>811</v>
      </c>
    </row>
    <row r="2399" spans="1:10" x14ac:dyDescent="0.25">
      <c r="A2399" s="1" t="s">
        <v>3342</v>
      </c>
      <c r="B2399" s="1" t="s">
        <v>208</v>
      </c>
      <c r="C2399" s="1" t="s">
        <v>620</v>
      </c>
      <c r="D2399" s="1" t="s">
        <v>1245</v>
      </c>
      <c r="E2399" s="1" t="s">
        <v>476</v>
      </c>
      <c r="F2399" s="1" t="s">
        <v>36</v>
      </c>
      <c r="G2399" s="1" t="s">
        <v>1642</v>
      </c>
      <c r="H2399" s="1" t="s">
        <v>219</v>
      </c>
      <c r="I2399" s="1" t="s">
        <v>212</v>
      </c>
      <c r="J2399" s="1" t="s">
        <v>811</v>
      </c>
    </row>
    <row r="2400" spans="1:10" x14ac:dyDescent="0.25">
      <c r="A2400" s="1" t="s">
        <v>3343</v>
      </c>
      <c r="B2400" s="1" t="s">
        <v>292</v>
      </c>
      <c r="C2400" s="1" t="s">
        <v>50</v>
      </c>
      <c r="D2400" s="1" t="s">
        <v>305</v>
      </c>
      <c r="E2400" s="1" t="s">
        <v>207</v>
      </c>
      <c r="F2400" s="1" t="s">
        <v>36</v>
      </c>
      <c r="G2400" s="1" t="s">
        <v>931</v>
      </c>
      <c r="H2400" s="1" t="s">
        <v>237</v>
      </c>
      <c r="I2400" s="1" t="s">
        <v>238</v>
      </c>
      <c r="J2400" s="1" t="s">
        <v>653</v>
      </c>
    </row>
    <row r="2401" spans="1:10" x14ac:dyDescent="0.25">
      <c r="A2401" s="1" t="s">
        <v>3344</v>
      </c>
      <c r="B2401" s="1" t="s">
        <v>317</v>
      </c>
      <c r="C2401" s="1" t="s">
        <v>145</v>
      </c>
      <c r="D2401" s="1" t="s">
        <v>289</v>
      </c>
      <c r="E2401" s="1" t="s">
        <v>207</v>
      </c>
      <c r="F2401" s="1" t="s">
        <v>36</v>
      </c>
      <c r="G2401" s="1" t="s">
        <v>900</v>
      </c>
      <c r="H2401" s="1" t="s">
        <v>204</v>
      </c>
      <c r="I2401" s="1" t="s">
        <v>238</v>
      </c>
      <c r="J2401" s="1" t="s">
        <v>653</v>
      </c>
    </row>
    <row r="2402" spans="1:10" x14ac:dyDescent="0.25">
      <c r="A2402" s="1" t="s">
        <v>3345</v>
      </c>
      <c r="B2402" s="1" t="s">
        <v>371</v>
      </c>
      <c r="C2402" s="1" t="s">
        <v>153</v>
      </c>
      <c r="D2402" s="1" t="s">
        <v>315</v>
      </c>
      <c r="E2402" s="1" t="s">
        <v>295</v>
      </c>
      <c r="F2402" s="1" t="s">
        <v>36</v>
      </c>
      <c r="G2402" s="1" t="s">
        <v>724</v>
      </c>
      <c r="H2402" s="1" t="s">
        <v>204</v>
      </c>
      <c r="I2402" s="1" t="s">
        <v>212</v>
      </c>
      <c r="J2402" s="1" t="s">
        <v>817</v>
      </c>
    </row>
    <row r="2403" spans="1:10" x14ac:dyDescent="0.25">
      <c r="A2403" s="1" t="s">
        <v>3346</v>
      </c>
      <c r="B2403" s="1" t="s">
        <v>620</v>
      </c>
      <c r="C2403" s="1" t="s">
        <v>153</v>
      </c>
      <c r="D2403" s="1" t="s">
        <v>152</v>
      </c>
      <c r="E2403" s="1" t="s">
        <v>245</v>
      </c>
      <c r="F2403" s="1" t="s">
        <v>3347</v>
      </c>
      <c r="G2403" s="1" t="s">
        <v>1353</v>
      </c>
      <c r="H2403" s="1" t="s">
        <v>219</v>
      </c>
      <c r="I2403" s="1" t="s">
        <v>212</v>
      </c>
      <c r="J2403" s="1" t="s">
        <v>380</v>
      </c>
    </row>
    <row r="2404" spans="1:10" x14ac:dyDescent="0.25">
      <c r="A2404" s="1" t="s">
        <v>3348</v>
      </c>
      <c r="B2404" s="1" t="s">
        <v>76</v>
      </c>
      <c r="C2404" s="1" t="s">
        <v>11</v>
      </c>
      <c r="D2404" s="1" t="s">
        <v>45</v>
      </c>
      <c r="E2404" s="1" t="s">
        <v>515</v>
      </c>
      <c r="F2404" s="1" t="s">
        <v>36</v>
      </c>
      <c r="G2404" s="1" t="s">
        <v>734</v>
      </c>
      <c r="H2404" s="1" t="s">
        <v>204</v>
      </c>
      <c r="I2404" s="1" t="s">
        <v>238</v>
      </c>
      <c r="J2404" s="1" t="s">
        <v>235</v>
      </c>
    </row>
    <row r="2405" spans="1:10" x14ac:dyDescent="0.25">
      <c r="A2405" s="1" t="s">
        <v>3349</v>
      </c>
      <c r="B2405" s="1" t="s">
        <v>51</v>
      </c>
      <c r="C2405" s="1" t="s">
        <v>11</v>
      </c>
      <c r="D2405" s="1" t="s">
        <v>51</v>
      </c>
      <c r="E2405" s="1" t="s">
        <v>550</v>
      </c>
      <c r="F2405" s="1" t="s">
        <v>36</v>
      </c>
      <c r="G2405" s="1" t="s">
        <v>236</v>
      </c>
      <c r="H2405" s="1" t="s">
        <v>219</v>
      </c>
      <c r="I2405" s="1" t="s">
        <v>212</v>
      </c>
      <c r="J2405" s="1" t="s">
        <v>504</v>
      </c>
    </row>
    <row r="2406" spans="1:10" x14ac:dyDescent="0.25">
      <c r="A2406" s="1" t="s">
        <v>3350</v>
      </c>
      <c r="B2406" s="1" t="s">
        <v>146</v>
      </c>
      <c r="C2406" s="1" t="s">
        <v>11</v>
      </c>
      <c r="D2406" s="1" t="s">
        <v>341</v>
      </c>
      <c r="E2406" s="1" t="s">
        <v>627</v>
      </c>
      <c r="F2406" s="1" t="s">
        <v>36</v>
      </c>
      <c r="G2406" s="1" t="s">
        <v>463</v>
      </c>
      <c r="H2406" s="1" t="s">
        <v>231</v>
      </c>
      <c r="I2406" s="1" t="s">
        <v>212</v>
      </c>
      <c r="J2406" s="1" t="s">
        <v>764</v>
      </c>
    </row>
    <row r="2407" spans="1:10" x14ac:dyDescent="0.25">
      <c r="A2407" s="1" t="s">
        <v>3351</v>
      </c>
      <c r="B2407" s="1" t="s">
        <v>290</v>
      </c>
      <c r="C2407" s="1" t="s">
        <v>11</v>
      </c>
      <c r="D2407" s="1" t="s">
        <v>215</v>
      </c>
      <c r="E2407" s="1" t="s">
        <v>76</v>
      </c>
      <c r="F2407" s="1" t="s">
        <v>36</v>
      </c>
      <c r="G2407" s="1" t="s">
        <v>444</v>
      </c>
      <c r="H2407" s="1" t="s">
        <v>204</v>
      </c>
      <c r="I2407" s="1" t="s">
        <v>212</v>
      </c>
      <c r="J2407" s="1" t="s">
        <v>373</v>
      </c>
    </row>
    <row r="2408" spans="1:10" x14ac:dyDescent="0.25">
      <c r="A2408" s="1" t="s">
        <v>3352</v>
      </c>
      <c r="B2408" s="1" t="s">
        <v>1206</v>
      </c>
      <c r="C2408" s="1" t="s">
        <v>11</v>
      </c>
      <c r="D2408" s="1" t="s">
        <v>312</v>
      </c>
      <c r="E2408" s="1" t="s">
        <v>84</v>
      </c>
      <c r="F2408" s="1" t="s">
        <v>36</v>
      </c>
      <c r="G2408" s="1" t="s">
        <v>1027</v>
      </c>
      <c r="H2408" s="1" t="s">
        <v>204</v>
      </c>
      <c r="I2408" s="1" t="s">
        <v>212</v>
      </c>
      <c r="J2408" s="1" t="s">
        <v>505</v>
      </c>
    </row>
    <row r="2409" spans="1:10" x14ac:dyDescent="0.25">
      <c r="A2409" s="1" t="s">
        <v>3353</v>
      </c>
      <c r="B2409" s="1" t="s">
        <v>326</v>
      </c>
      <c r="C2409" s="1" t="s">
        <v>11</v>
      </c>
      <c r="D2409" s="1" t="s">
        <v>281</v>
      </c>
      <c r="E2409" s="1" t="s">
        <v>91</v>
      </c>
      <c r="F2409" s="1" t="s">
        <v>36</v>
      </c>
      <c r="G2409" s="1" t="s">
        <v>987</v>
      </c>
      <c r="H2409" s="1" t="s">
        <v>219</v>
      </c>
      <c r="I2409" s="1" t="s">
        <v>212</v>
      </c>
      <c r="J2409" s="1" t="s">
        <v>505</v>
      </c>
    </row>
    <row r="2410" spans="1:10" x14ac:dyDescent="0.25">
      <c r="A2410" s="1" t="s">
        <v>3354</v>
      </c>
      <c r="B2410" s="1" t="s">
        <v>1219</v>
      </c>
      <c r="C2410" s="1" t="s">
        <v>11</v>
      </c>
      <c r="D2410" s="1" t="s">
        <v>489</v>
      </c>
      <c r="E2410" s="1" t="s">
        <v>141</v>
      </c>
      <c r="F2410" s="1" t="s">
        <v>36</v>
      </c>
      <c r="G2410" s="1" t="s">
        <v>964</v>
      </c>
      <c r="H2410" s="1" t="s">
        <v>231</v>
      </c>
      <c r="I2410" s="1" t="s">
        <v>392</v>
      </c>
      <c r="J2410" s="1" t="s">
        <v>363</v>
      </c>
    </row>
    <row r="2411" spans="1:10" x14ac:dyDescent="0.25">
      <c r="A2411" s="1" t="s">
        <v>3355</v>
      </c>
      <c r="B2411" s="1" t="s">
        <v>285</v>
      </c>
      <c r="C2411" s="1" t="s">
        <v>11</v>
      </c>
      <c r="D2411" s="1" t="s">
        <v>372</v>
      </c>
      <c r="E2411" s="1" t="s">
        <v>100</v>
      </c>
      <c r="F2411" s="1" t="s">
        <v>36</v>
      </c>
      <c r="G2411" s="1" t="s">
        <v>967</v>
      </c>
      <c r="H2411" s="1" t="s">
        <v>219</v>
      </c>
      <c r="I2411" s="1" t="s">
        <v>392</v>
      </c>
      <c r="J2411" s="1" t="s">
        <v>379</v>
      </c>
    </row>
    <row r="2412" spans="1:10" x14ac:dyDescent="0.25">
      <c r="A2412" s="1" t="s">
        <v>3356</v>
      </c>
      <c r="B2412" s="1" t="s">
        <v>294</v>
      </c>
      <c r="C2412" s="1" t="s">
        <v>11</v>
      </c>
      <c r="D2412" s="1" t="s">
        <v>676</v>
      </c>
      <c r="E2412" s="1" t="s">
        <v>315</v>
      </c>
      <c r="F2412" s="1" t="s">
        <v>36</v>
      </c>
      <c r="G2412" s="1" t="s">
        <v>961</v>
      </c>
      <c r="H2412" s="1" t="s">
        <v>219</v>
      </c>
      <c r="I2412" s="1" t="s">
        <v>212</v>
      </c>
      <c r="J2412" s="1" t="s">
        <v>676</v>
      </c>
    </row>
    <row r="2413" spans="1:10" x14ac:dyDescent="0.25">
      <c r="A2413" s="1" t="s">
        <v>3357</v>
      </c>
      <c r="B2413" s="1" t="s">
        <v>731</v>
      </c>
      <c r="C2413" s="1" t="s">
        <v>11</v>
      </c>
      <c r="D2413" s="1" t="s">
        <v>470</v>
      </c>
      <c r="E2413" s="1" t="s">
        <v>792</v>
      </c>
      <c r="F2413" s="1" t="s">
        <v>36</v>
      </c>
      <c r="G2413" s="1" t="s">
        <v>858</v>
      </c>
      <c r="H2413" s="1" t="s">
        <v>219</v>
      </c>
      <c r="I2413" s="1" t="s">
        <v>392</v>
      </c>
      <c r="J2413" s="1" t="s">
        <v>674</v>
      </c>
    </row>
    <row r="2414" spans="1:10" x14ac:dyDescent="0.25">
      <c r="A2414" s="1" t="s">
        <v>3358</v>
      </c>
      <c r="B2414" s="1" t="s">
        <v>299</v>
      </c>
      <c r="C2414" s="1" t="s">
        <v>11</v>
      </c>
      <c r="D2414" s="1" t="s">
        <v>501</v>
      </c>
      <c r="E2414" s="1" t="s">
        <v>315</v>
      </c>
      <c r="F2414" s="1" t="s">
        <v>36</v>
      </c>
      <c r="G2414" s="1" t="s">
        <v>1176</v>
      </c>
      <c r="H2414" s="1" t="s">
        <v>219</v>
      </c>
      <c r="I2414" s="1" t="s">
        <v>392</v>
      </c>
      <c r="J2414" s="1" t="s">
        <v>528</v>
      </c>
    </row>
    <row r="2415" spans="1:10" x14ac:dyDescent="0.25">
      <c r="A2415" s="1" t="s">
        <v>3359</v>
      </c>
      <c r="B2415" s="1" t="s">
        <v>562</v>
      </c>
      <c r="C2415" s="1" t="s">
        <v>11</v>
      </c>
      <c r="D2415" s="1" t="s">
        <v>470</v>
      </c>
      <c r="E2415" s="1" t="s">
        <v>159</v>
      </c>
      <c r="F2415" s="1" t="s">
        <v>36</v>
      </c>
      <c r="G2415" s="1" t="s">
        <v>967</v>
      </c>
      <c r="H2415" s="1" t="s">
        <v>219</v>
      </c>
      <c r="I2415" s="1" t="s">
        <v>392</v>
      </c>
      <c r="J2415" s="1" t="s">
        <v>234</v>
      </c>
    </row>
    <row r="2416" spans="1:10" x14ac:dyDescent="0.25">
      <c r="A2416" s="1" t="s">
        <v>3360</v>
      </c>
      <c r="B2416" s="1" t="s">
        <v>588</v>
      </c>
      <c r="C2416" s="1" t="s">
        <v>11</v>
      </c>
      <c r="D2416" s="1" t="s">
        <v>255</v>
      </c>
      <c r="E2416" s="1" t="s">
        <v>290</v>
      </c>
      <c r="F2416" s="1" t="s">
        <v>36</v>
      </c>
      <c r="G2416" s="1" t="s">
        <v>915</v>
      </c>
      <c r="H2416" s="1" t="s">
        <v>204</v>
      </c>
      <c r="I2416" s="1" t="s">
        <v>392</v>
      </c>
      <c r="J2416" s="1" t="s">
        <v>382</v>
      </c>
    </row>
    <row r="2417" spans="1:10" x14ac:dyDescent="0.25">
      <c r="A2417" s="1" t="s">
        <v>3361</v>
      </c>
      <c r="B2417" s="1" t="s">
        <v>1563</v>
      </c>
      <c r="C2417" s="1" t="s">
        <v>11</v>
      </c>
      <c r="D2417" s="1" t="s">
        <v>373</v>
      </c>
      <c r="E2417" s="1" t="s">
        <v>305</v>
      </c>
      <c r="F2417" s="1" t="s">
        <v>36</v>
      </c>
      <c r="G2417" s="1" t="s">
        <v>743</v>
      </c>
      <c r="H2417" s="1" t="s">
        <v>274</v>
      </c>
      <c r="I2417" s="1" t="s">
        <v>405</v>
      </c>
      <c r="J2417" s="1" t="s">
        <v>265</v>
      </c>
    </row>
    <row r="2418" spans="1:10" x14ac:dyDescent="0.25">
      <c r="A2418" s="1" t="s">
        <v>3362</v>
      </c>
      <c r="B2418" s="1" t="s">
        <v>935</v>
      </c>
      <c r="C2418" s="1" t="s">
        <v>11</v>
      </c>
      <c r="D2418" s="1" t="s">
        <v>379</v>
      </c>
      <c r="E2418" s="1" t="s">
        <v>524</v>
      </c>
      <c r="F2418" s="1" t="s">
        <v>36</v>
      </c>
      <c r="G2418" s="1" t="s">
        <v>2042</v>
      </c>
      <c r="H2418" s="1" t="s">
        <v>238</v>
      </c>
      <c r="I2418" s="1" t="s">
        <v>405</v>
      </c>
      <c r="J2418" s="1" t="s">
        <v>528</v>
      </c>
    </row>
    <row r="2419" spans="1:10" x14ac:dyDescent="0.25">
      <c r="A2419" s="1" t="s">
        <v>3363</v>
      </c>
      <c r="B2419" s="1" t="s">
        <v>310</v>
      </c>
      <c r="C2419" s="1" t="s">
        <v>11</v>
      </c>
      <c r="D2419" s="1" t="s">
        <v>817</v>
      </c>
      <c r="E2419" s="1" t="s">
        <v>336</v>
      </c>
      <c r="F2419" s="1" t="s">
        <v>36</v>
      </c>
      <c r="G2419" s="1" t="s">
        <v>912</v>
      </c>
      <c r="H2419" s="1" t="s">
        <v>219</v>
      </c>
      <c r="I2419" s="1" t="s">
        <v>405</v>
      </c>
      <c r="J2419" s="1" t="s">
        <v>272</v>
      </c>
    </row>
    <row r="2420" spans="1:10" x14ac:dyDescent="0.25">
      <c r="A2420" s="1" t="s">
        <v>3364</v>
      </c>
      <c r="B2420" s="1" t="s">
        <v>1563</v>
      </c>
      <c r="C2420" s="1" t="s">
        <v>11</v>
      </c>
      <c r="D2420" s="1" t="s">
        <v>886</v>
      </c>
      <c r="E2420" s="1" t="s">
        <v>1078</v>
      </c>
      <c r="F2420" s="1" t="s">
        <v>36</v>
      </c>
      <c r="G2420" s="1" t="s">
        <v>724</v>
      </c>
      <c r="H2420" s="1" t="s">
        <v>219</v>
      </c>
      <c r="I2420" s="1" t="s">
        <v>405</v>
      </c>
      <c r="J2420" s="1" t="s">
        <v>272</v>
      </c>
    </row>
    <row r="2421" spans="1:10" x14ac:dyDescent="0.25">
      <c r="A2421" s="1" t="s">
        <v>3365</v>
      </c>
      <c r="B2421" s="1" t="s">
        <v>1267</v>
      </c>
      <c r="C2421" s="1" t="s">
        <v>11</v>
      </c>
      <c r="D2421" s="1" t="s">
        <v>399</v>
      </c>
      <c r="E2421" s="1" t="s">
        <v>1230</v>
      </c>
      <c r="F2421" s="1" t="s">
        <v>36</v>
      </c>
      <c r="G2421" s="1" t="s">
        <v>785</v>
      </c>
      <c r="H2421" s="1" t="s">
        <v>204</v>
      </c>
      <c r="I2421" s="1" t="s">
        <v>405</v>
      </c>
      <c r="J2421" s="1" t="s">
        <v>476</v>
      </c>
    </row>
    <row r="2422" spans="1:10" x14ac:dyDescent="0.25">
      <c r="A2422" s="1" t="s">
        <v>3366</v>
      </c>
      <c r="B2422" s="1" t="s">
        <v>1232</v>
      </c>
      <c r="C2422" s="1" t="s">
        <v>11</v>
      </c>
      <c r="D2422" s="1" t="s">
        <v>512</v>
      </c>
      <c r="E2422" s="1" t="s">
        <v>592</v>
      </c>
      <c r="F2422" s="1" t="s">
        <v>36</v>
      </c>
      <c r="G2422" s="1" t="s">
        <v>525</v>
      </c>
      <c r="H2422" s="1" t="s">
        <v>274</v>
      </c>
      <c r="I2422" s="1" t="s">
        <v>405</v>
      </c>
      <c r="J2422" s="1" t="s">
        <v>194</v>
      </c>
    </row>
    <row r="2423" spans="1:10" x14ac:dyDescent="0.25">
      <c r="A2423" s="1" t="s">
        <v>3367</v>
      </c>
      <c r="B2423" s="1" t="s">
        <v>568</v>
      </c>
      <c r="C2423" s="1" t="s">
        <v>11</v>
      </c>
      <c r="D2423" s="1" t="s">
        <v>516</v>
      </c>
      <c r="E2423" s="1" t="s">
        <v>588</v>
      </c>
      <c r="F2423" s="1" t="s">
        <v>36</v>
      </c>
      <c r="G2423" s="1" t="s">
        <v>320</v>
      </c>
      <c r="H2423" s="1" t="s">
        <v>238</v>
      </c>
      <c r="I2423" s="1" t="s">
        <v>205</v>
      </c>
      <c r="J2423" s="1" t="s">
        <v>476</v>
      </c>
    </row>
    <row r="2424" spans="1:10" x14ac:dyDescent="0.25">
      <c r="A2424" s="1" t="s">
        <v>3368</v>
      </c>
      <c r="B2424" s="1" t="s">
        <v>815</v>
      </c>
      <c r="C2424" s="1" t="s">
        <v>11</v>
      </c>
      <c r="D2424" s="1" t="s">
        <v>68</v>
      </c>
      <c r="E2424" s="1" t="s">
        <v>1204</v>
      </c>
      <c r="F2424" s="1" t="s">
        <v>36</v>
      </c>
      <c r="G2424" s="1" t="s">
        <v>461</v>
      </c>
      <c r="H2424" s="1" t="s">
        <v>238</v>
      </c>
      <c r="I2424" s="1" t="s">
        <v>205</v>
      </c>
      <c r="J2424" s="1" t="s">
        <v>476</v>
      </c>
    </row>
    <row r="2425" spans="1:10" x14ac:dyDescent="0.25">
      <c r="A2425" s="1" t="s">
        <v>3369</v>
      </c>
      <c r="B2425" s="1" t="s">
        <v>808</v>
      </c>
      <c r="C2425" s="1" t="s">
        <v>11</v>
      </c>
      <c r="D2425" s="1" t="s">
        <v>98</v>
      </c>
      <c r="E2425" s="1" t="s">
        <v>1075</v>
      </c>
      <c r="F2425" s="1" t="s">
        <v>36</v>
      </c>
      <c r="G2425" s="1" t="s">
        <v>478</v>
      </c>
      <c r="H2425" s="1" t="s">
        <v>238</v>
      </c>
      <c r="I2425" s="1" t="s">
        <v>35</v>
      </c>
      <c r="J2425" s="1" t="s">
        <v>359</v>
      </c>
    </row>
    <row r="2426" spans="1:10" x14ac:dyDescent="0.25">
      <c r="A2426" s="1" t="s">
        <v>3370</v>
      </c>
      <c r="B2426" s="1" t="s">
        <v>571</v>
      </c>
      <c r="C2426" s="1" t="s">
        <v>11</v>
      </c>
      <c r="D2426" s="1" t="s">
        <v>102</v>
      </c>
      <c r="E2426" s="1" t="s">
        <v>1351</v>
      </c>
      <c r="F2426" s="1" t="s">
        <v>36</v>
      </c>
      <c r="G2426" s="1" t="s">
        <v>569</v>
      </c>
      <c r="H2426" s="1" t="s">
        <v>274</v>
      </c>
      <c r="I2426" s="1" t="s">
        <v>205</v>
      </c>
      <c r="J2426" s="1" t="s">
        <v>674</v>
      </c>
    </row>
    <row r="2427" spans="1:10" x14ac:dyDescent="0.25">
      <c r="A2427" s="1" t="s">
        <v>3371</v>
      </c>
      <c r="B2427" s="1" t="s">
        <v>815</v>
      </c>
      <c r="C2427" s="1" t="s">
        <v>11</v>
      </c>
      <c r="D2427" s="1" t="s">
        <v>49</v>
      </c>
      <c r="E2427" s="1" t="s">
        <v>770</v>
      </c>
      <c r="F2427" s="1" t="s">
        <v>36</v>
      </c>
      <c r="G2427" s="1" t="s">
        <v>1400</v>
      </c>
      <c r="H2427" s="1" t="s">
        <v>274</v>
      </c>
      <c r="I2427" s="1" t="s">
        <v>205</v>
      </c>
      <c r="J2427" s="1" t="s">
        <v>640</v>
      </c>
    </row>
    <row r="2428" spans="1:10" x14ac:dyDescent="0.25">
      <c r="A2428" s="1" t="s">
        <v>3372</v>
      </c>
      <c r="B2428" s="1" t="s">
        <v>966</v>
      </c>
      <c r="C2428" s="1" t="s">
        <v>11</v>
      </c>
      <c r="D2428" s="1" t="s">
        <v>277</v>
      </c>
      <c r="E2428" s="1" t="s">
        <v>1010</v>
      </c>
      <c r="F2428" s="1" t="s">
        <v>36</v>
      </c>
      <c r="G2428" s="1" t="s">
        <v>385</v>
      </c>
      <c r="H2428" s="1" t="s">
        <v>238</v>
      </c>
      <c r="I2428" s="1" t="s">
        <v>35</v>
      </c>
      <c r="J2428" s="1" t="s">
        <v>636</v>
      </c>
    </row>
    <row r="2429" spans="1:10" x14ac:dyDescent="0.25">
      <c r="A2429" s="1" t="s">
        <v>3373</v>
      </c>
      <c r="B2429" s="1" t="s">
        <v>565</v>
      </c>
      <c r="C2429" s="1" t="s">
        <v>11</v>
      </c>
      <c r="D2429" s="1" t="s">
        <v>576</v>
      </c>
      <c r="E2429" s="1" t="s">
        <v>1075</v>
      </c>
      <c r="F2429" s="1" t="s">
        <v>36</v>
      </c>
      <c r="G2429" s="1" t="s">
        <v>931</v>
      </c>
      <c r="H2429" s="1" t="s">
        <v>405</v>
      </c>
      <c r="I2429" s="1" t="s">
        <v>35</v>
      </c>
      <c r="J2429" s="1" t="s">
        <v>255</v>
      </c>
    </row>
    <row r="2430" spans="1:10" x14ac:dyDescent="0.25">
      <c r="A2430" s="1" t="s">
        <v>3374</v>
      </c>
      <c r="B2430" s="1" t="s">
        <v>555</v>
      </c>
      <c r="C2430" s="1" t="s">
        <v>11</v>
      </c>
      <c r="D2430" s="1" t="s">
        <v>118</v>
      </c>
      <c r="E2430" s="1" t="s">
        <v>571</v>
      </c>
      <c r="F2430" s="1" t="s">
        <v>36</v>
      </c>
      <c r="G2430" s="1" t="s">
        <v>955</v>
      </c>
      <c r="H2430" s="1" t="s">
        <v>205</v>
      </c>
      <c r="I2430" s="1" t="s">
        <v>35</v>
      </c>
      <c r="J2430" s="1" t="s">
        <v>501</v>
      </c>
    </row>
    <row r="2431" spans="1:10" x14ac:dyDescent="0.25">
      <c r="A2431" s="1" t="s">
        <v>3375</v>
      </c>
      <c r="B2431" s="1" t="s">
        <v>989</v>
      </c>
      <c r="C2431" s="1" t="s">
        <v>11</v>
      </c>
      <c r="D2431" s="1" t="s">
        <v>81</v>
      </c>
      <c r="E2431" s="1" t="s">
        <v>304</v>
      </c>
      <c r="F2431" s="1" t="s">
        <v>36</v>
      </c>
      <c r="G2431" s="1" t="s">
        <v>1011</v>
      </c>
      <c r="H2431" s="1" t="s">
        <v>392</v>
      </c>
      <c r="I2431" s="1" t="s">
        <v>35</v>
      </c>
      <c r="J2431" s="1" t="s">
        <v>528</v>
      </c>
    </row>
    <row r="2432" spans="1:10" x14ac:dyDescent="0.25">
      <c r="A2432" s="1" t="s">
        <v>3376</v>
      </c>
      <c r="B2432" s="1" t="s">
        <v>531</v>
      </c>
      <c r="C2432" s="1" t="s">
        <v>11</v>
      </c>
      <c r="D2432" s="1" t="s">
        <v>1019</v>
      </c>
      <c r="E2432" s="1" t="s">
        <v>310</v>
      </c>
      <c r="F2432" s="1" t="s">
        <v>36</v>
      </c>
      <c r="G2432" s="1" t="s">
        <v>446</v>
      </c>
      <c r="H2432" s="1" t="s">
        <v>405</v>
      </c>
      <c r="I2432" s="1" t="s">
        <v>35</v>
      </c>
      <c r="J2432" s="1" t="s">
        <v>357</v>
      </c>
    </row>
    <row r="2433" spans="1:10" x14ac:dyDescent="0.25">
      <c r="A2433" s="1" t="s">
        <v>3377</v>
      </c>
      <c r="B2433" s="1" t="s">
        <v>1481</v>
      </c>
      <c r="C2433" s="1" t="s">
        <v>11</v>
      </c>
      <c r="D2433" s="1" t="s">
        <v>109</v>
      </c>
      <c r="E2433" s="1" t="s">
        <v>1215</v>
      </c>
      <c r="F2433" s="1" t="s">
        <v>36</v>
      </c>
      <c r="G2433" s="1" t="s">
        <v>900</v>
      </c>
      <c r="H2433" s="1" t="s">
        <v>392</v>
      </c>
      <c r="I2433" s="1" t="s">
        <v>35</v>
      </c>
      <c r="J2433" s="1" t="s">
        <v>357</v>
      </c>
    </row>
    <row r="2434" spans="1:10" x14ac:dyDescent="0.25">
      <c r="A2434" s="1" t="s">
        <v>3378</v>
      </c>
      <c r="B2434" s="1" t="s">
        <v>1209</v>
      </c>
      <c r="C2434" s="1" t="s">
        <v>11</v>
      </c>
      <c r="D2434" s="1" t="s">
        <v>77</v>
      </c>
      <c r="E2434" s="1" t="s">
        <v>588</v>
      </c>
      <c r="F2434" s="1" t="s">
        <v>36</v>
      </c>
      <c r="G2434" s="1" t="s">
        <v>1419</v>
      </c>
      <c r="H2434" s="1" t="s">
        <v>392</v>
      </c>
      <c r="I2434" s="1" t="s">
        <v>35</v>
      </c>
      <c r="J2434" s="1" t="s">
        <v>676</v>
      </c>
    </row>
    <row r="2435" spans="1:10" x14ac:dyDescent="0.25">
      <c r="A2435" s="1" t="s">
        <v>3379</v>
      </c>
      <c r="B2435" s="1" t="s">
        <v>768</v>
      </c>
      <c r="C2435" s="1" t="s">
        <v>11</v>
      </c>
      <c r="D2435" s="1" t="s">
        <v>436</v>
      </c>
      <c r="E2435" s="1" t="s">
        <v>325</v>
      </c>
      <c r="F2435" s="1" t="s">
        <v>36</v>
      </c>
      <c r="G2435" s="1" t="s">
        <v>1376</v>
      </c>
      <c r="H2435" s="1" t="s">
        <v>405</v>
      </c>
      <c r="I2435" s="1" t="s">
        <v>35</v>
      </c>
      <c r="J2435" s="1" t="s">
        <v>676</v>
      </c>
    </row>
    <row r="2436" spans="1:10" x14ac:dyDescent="0.25">
      <c r="A2436" s="1" t="s">
        <v>3380</v>
      </c>
      <c r="B2436" s="1" t="s">
        <v>531</v>
      </c>
      <c r="C2436" s="1" t="s">
        <v>11</v>
      </c>
      <c r="D2436" s="1" t="s">
        <v>61</v>
      </c>
      <c r="E2436" s="1" t="s">
        <v>298</v>
      </c>
      <c r="F2436" s="1" t="s">
        <v>36</v>
      </c>
      <c r="G2436" s="1" t="s">
        <v>1176</v>
      </c>
      <c r="H2436" s="1" t="s">
        <v>392</v>
      </c>
      <c r="I2436" s="1" t="s">
        <v>35</v>
      </c>
      <c r="J2436" s="1" t="s">
        <v>234</v>
      </c>
    </row>
    <row r="2437" spans="1:10" x14ac:dyDescent="0.25">
      <c r="A2437" s="1" t="s">
        <v>3381</v>
      </c>
      <c r="B2437" s="1" t="s">
        <v>558</v>
      </c>
      <c r="C2437" s="1" t="s">
        <v>11</v>
      </c>
      <c r="D2437" s="1" t="s">
        <v>111</v>
      </c>
      <c r="E2437" s="1" t="s">
        <v>770</v>
      </c>
      <c r="F2437" s="1" t="s">
        <v>36</v>
      </c>
      <c r="G2437" s="1" t="s">
        <v>1743</v>
      </c>
      <c r="H2437" s="1" t="s">
        <v>392</v>
      </c>
      <c r="I2437" s="1" t="s">
        <v>35</v>
      </c>
      <c r="J2437" s="1" t="s">
        <v>272</v>
      </c>
    </row>
    <row r="2438" spans="1:10" x14ac:dyDescent="0.25">
      <c r="A2438" s="1" t="s">
        <v>3382</v>
      </c>
      <c r="B2438" s="1" t="s">
        <v>897</v>
      </c>
      <c r="C2438" s="1" t="s">
        <v>11</v>
      </c>
      <c r="D2438" s="1" t="s">
        <v>166</v>
      </c>
      <c r="E2438" s="1" t="s">
        <v>1209</v>
      </c>
      <c r="F2438" s="1" t="s">
        <v>36</v>
      </c>
      <c r="G2438" s="1" t="s">
        <v>417</v>
      </c>
      <c r="H2438" s="1" t="s">
        <v>274</v>
      </c>
      <c r="I2438" s="1" t="s">
        <v>405</v>
      </c>
      <c r="J2438" s="1" t="s">
        <v>723</v>
      </c>
    </row>
    <row r="2439" spans="1:10" x14ac:dyDescent="0.25">
      <c r="A2439" s="1" t="s">
        <v>3383</v>
      </c>
      <c r="B2439" s="1" t="s">
        <v>920</v>
      </c>
      <c r="C2439" s="1" t="s">
        <v>11</v>
      </c>
      <c r="D2439" s="1" t="s">
        <v>123</v>
      </c>
      <c r="E2439" s="1" t="s">
        <v>808</v>
      </c>
      <c r="F2439" s="1" t="s">
        <v>36</v>
      </c>
      <c r="G2439" s="1" t="s">
        <v>751</v>
      </c>
      <c r="H2439" s="1" t="s">
        <v>238</v>
      </c>
      <c r="I2439" s="1" t="s">
        <v>205</v>
      </c>
      <c r="J2439" s="1" t="s">
        <v>272</v>
      </c>
    </row>
    <row r="2440" spans="1:10" x14ac:dyDescent="0.25">
      <c r="A2440" s="1" t="s">
        <v>3384</v>
      </c>
      <c r="B2440" s="1" t="s">
        <v>762</v>
      </c>
      <c r="C2440" s="1" t="s">
        <v>11</v>
      </c>
      <c r="D2440" s="1" t="s">
        <v>167</v>
      </c>
      <c r="E2440" s="1" t="s">
        <v>541</v>
      </c>
      <c r="F2440" s="1" t="s">
        <v>36</v>
      </c>
      <c r="G2440" s="1" t="s">
        <v>795</v>
      </c>
      <c r="H2440" s="1" t="s">
        <v>238</v>
      </c>
      <c r="I2440" s="1" t="s">
        <v>205</v>
      </c>
      <c r="J2440" s="1" t="s">
        <v>532</v>
      </c>
    </row>
    <row r="2441" spans="1:10" x14ac:dyDescent="0.25">
      <c r="A2441" s="1" t="s">
        <v>3385</v>
      </c>
      <c r="B2441" s="1" t="s">
        <v>908</v>
      </c>
      <c r="C2441" s="1" t="s">
        <v>11</v>
      </c>
      <c r="D2441" s="1" t="s">
        <v>112</v>
      </c>
      <c r="E2441" s="1" t="s">
        <v>536</v>
      </c>
      <c r="F2441" s="1" t="s">
        <v>36</v>
      </c>
      <c r="G2441" s="1" t="s">
        <v>945</v>
      </c>
      <c r="H2441" s="1" t="s">
        <v>392</v>
      </c>
      <c r="I2441" s="1" t="s">
        <v>205</v>
      </c>
      <c r="J2441" s="1" t="s">
        <v>532</v>
      </c>
    </row>
    <row r="2442" spans="1:10" x14ac:dyDescent="0.25">
      <c r="A2442" s="1" t="s">
        <v>3386</v>
      </c>
      <c r="B2442" s="1" t="s">
        <v>546</v>
      </c>
      <c r="C2442" s="1" t="s">
        <v>11</v>
      </c>
      <c r="D2442" s="1" t="s">
        <v>209</v>
      </c>
      <c r="E2442" s="1" t="s">
        <v>768</v>
      </c>
      <c r="F2442" s="1" t="s">
        <v>36</v>
      </c>
      <c r="G2442" s="1" t="s">
        <v>413</v>
      </c>
      <c r="H2442" s="1" t="s">
        <v>392</v>
      </c>
      <c r="I2442" s="1" t="s">
        <v>205</v>
      </c>
      <c r="J2442" s="1" t="s">
        <v>476</v>
      </c>
    </row>
    <row r="2443" spans="1:10" x14ac:dyDescent="0.25">
      <c r="A2443" s="1" t="s">
        <v>3387</v>
      </c>
      <c r="B2443" s="1" t="s">
        <v>1339</v>
      </c>
      <c r="C2443" s="1" t="s">
        <v>11</v>
      </c>
      <c r="D2443" s="1" t="s">
        <v>123</v>
      </c>
      <c r="E2443" s="1" t="s">
        <v>538</v>
      </c>
      <c r="F2443" s="1" t="s">
        <v>36</v>
      </c>
      <c r="G2443" s="1" t="s">
        <v>211</v>
      </c>
      <c r="H2443" s="1" t="s">
        <v>212</v>
      </c>
      <c r="I2443" s="1" t="s">
        <v>205</v>
      </c>
      <c r="J2443" s="1" t="s">
        <v>208</v>
      </c>
    </row>
    <row r="2444" spans="1:10" x14ac:dyDescent="0.25">
      <c r="A2444" s="1" t="s">
        <v>3388</v>
      </c>
      <c r="B2444" s="1" t="s">
        <v>745</v>
      </c>
      <c r="C2444" s="1" t="s">
        <v>11</v>
      </c>
      <c r="D2444" s="1" t="s">
        <v>112</v>
      </c>
      <c r="E2444" s="1" t="s">
        <v>808</v>
      </c>
      <c r="F2444" s="1" t="s">
        <v>36</v>
      </c>
      <c r="G2444" s="1" t="s">
        <v>1056</v>
      </c>
      <c r="H2444" s="1" t="s">
        <v>392</v>
      </c>
      <c r="I2444" s="1" t="s">
        <v>205</v>
      </c>
      <c r="J2444" s="1" t="s">
        <v>723</v>
      </c>
    </row>
    <row r="2445" spans="1:10" x14ac:dyDescent="0.25">
      <c r="A2445" s="1" t="s">
        <v>3389</v>
      </c>
      <c r="B2445" s="1" t="s">
        <v>580</v>
      </c>
      <c r="C2445" s="1" t="s">
        <v>11</v>
      </c>
      <c r="D2445" s="1" t="s">
        <v>48</v>
      </c>
      <c r="E2445" s="1" t="s">
        <v>1175</v>
      </c>
      <c r="F2445" s="1" t="s">
        <v>36</v>
      </c>
      <c r="G2445" s="1" t="s">
        <v>468</v>
      </c>
      <c r="H2445" s="1" t="s">
        <v>405</v>
      </c>
      <c r="I2445" s="1" t="s">
        <v>35</v>
      </c>
      <c r="J2445" s="1" t="s">
        <v>372</v>
      </c>
    </row>
    <row r="2446" spans="1:10" x14ac:dyDescent="0.25">
      <c r="A2446" s="1" t="s">
        <v>3390</v>
      </c>
      <c r="B2446" s="1" t="s">
        <v>298</v>
      </c>
      <c r="C2446" s="1" t="s">
        <v>11</v>
      </c>
      <c r="D2446" s="1" t="s">
        <v>201</v>
      </c>
      <c r="E2446" s="1" t="s">
        <v>592</v>
      </c>
      <c r="F2446" s="1" t="s">
        <v>36</v>
      </c>
      <c r="G2446" s="1" t="s">
        <v>698</v>
      </c>
      <c r="H2446" s="1" t="s">
        <v>392</v>
      </c>
      <c r="I2446" s="1" t="s">
        <v>35</v>
      </c>
      <c r="J2446" s="1" t="s">
        <v>345</v>
      </c>
    </row>
    <row r="2447" spans="1:10" x14ac:dyDescent="0.25">
      <c r="A2447" s="1" t="s">
        <v>3391</v>
      </c>
      <c r="B2447" s="1" t="s">
        <v>1225</v>
      </c>
      <c r="C2447" s="1" t="s">
        <v>11</v>
      </c>
      <c r="D2447" s="1" t="s">
        <v>242</v>
      </c>
      <c r="E2447" s="1" t="s">
        <v>1233</v>
      </c>
      <c r="F2447" s="1" t="s">
        <v>36</v>
      </c>
      <c r="G2447" s="1" t="s">
        <v>461</v>
      </c>
      <c r="H2447" s="1" t="s">
        <v>405</v>
      </c>
      <c r="I2447" s="1" t="s">
        <v>35</v>
      </c>
      <c r="J2447" s="1" t="s">
        <v>207</v>
      </c>
    </row>
    <row r="2448" spans="1:10" x14ac:dyDescent="0.25">
      <c r="A2448" s="1" t="s">
        <v>3392</v>
      </c>
      <c r="B2448" s="1" t="s">
        <v>221</v>
      </c>
      <c r="C2448" s="1" t="s">
        <v>11</v>
      </c>
      <c r="D2448" s="1" t="s">
        <v>641</v>
      </c>
      <c r="E2448" s="1" t="s">
        <v>556</v>
      </c>
      <c r="F2448" s="1" t="s">
        <v>36</v>
      </c>
      <c r="G2448" s="1" t="s">
        <v>698</v>
      </c>
      <c r="H2448" s="1" t="s">
        <v>405</v>
      </c>
      <c r="I2448" s="1" t="s">
        <v>35</v>
      </c>
      <c r="J2448" s="1" t="s">
        <v>489</v>
      </c>
    </row>
    <row r="2449" spans="1:10" x14ac:dyDescent="0.25">
      <c r="A2449" s="1" t="s">
        <v>3393</v>
      </c>
      <c r="B2449" s="1" t="s">
        <v>772</v>
      </c>
      <c r="C2449" s="1" t="s">
        <v>11</v>
      </c>
      <c r="D2449" s="1" t="s">
        <v>368</v>
      </c>
      <c r="E2449" s="1" t="s">
        <v>1106</v>
      </c>
      <c r="F2449" s="1" t="s">
        <v>36</v>
      </c>
      <c r="G2449" s="1" t="s">
        <v>1359</v>
      </c>
      <c r="H2449" s="1" t="s">
        <v>405</v>
      </c>
      <c r="I2449" s="1" t="s">
        <v>35</v>
      </c>
      <c r="J2449" s="1" t="s">
        <v>281</v>
      </c>
    </row>
    <row r="2450" spans="1:10" x14ac:dyDescent="0.25">
      <c r="A2450" s="1" t="s">
        <v>3394</v>
      </c>
      <c r="B2450" s="1" t="s">
        <v>610</v>
      </c>
      <c r="C2450" s="1" t="s">
        <v>11</v>
      </c>
      <c r="D2450" s="1" t="s">
        <v>292</v>
      </c>
      <c r="E2450" s="1" t="s">
        <v>290</v>
      </c>
      <c r="F2450" s="1" t="s">
        <v>36</v>
      </c>
      <c r="G2450" s="1" t="s">
        <v>1359</v>
      </c>
      <c r="H2450" s="1" t="s">
        <v>405</v>
      </c>
      <c r="I2450" s="1" t="s">
        <v>35</v>
      </c>
      <c r="J2450" s="1" t="s">
        <v>345</v>
      </c>
    </row>
    <row r="2451" spans="1:10" x14ac:dyDescent="0.25">
      <c r="A2451" s="1" t="s">
        <v>3395</v>
      </c>
      <c r="B2451" s="1" t="s">
        <v>290</v>
      </c>
      <c r="C2451" s="1" t="s">
        <v>11</v>
      </c>
      <c r="D2451" s="1" t="s">
        <v>483</v>
      </c>
      <c r="E2451" s="1" t="s">
        <v>572</v>
      </c>
      <c r="F2451" s="1" t="s">
        <v>36</v>
      </c>
      <c r="G2451" s="1" t="s">
        <v>1893</v>
      </c>
      <c r="H2451" s="1" t="s">
        <v>405</v>
      </c>
      <c r="I2451" s="1" t="s">
        <v>35</v>
      </c>
      <c r="J2451" s="1" t="s">
        <v>378</v>
      </c>
    </row>
    <row r="2452" spans="1:10" x14ac:dyDescent="0.25">
      <c r="A2452" s="1" t="s">
        <v>3396</v>
      </c>
      <c r="B2452" s="1" t="s">
        <v>160</v>
      </c>
      <c r="C2452" s="1" t="s">
        <v>11</v>
      </c>
      <c r="D2452" s="1" t="s">
        <v>804</v>
      </c>
      <c r="E2452" s="1" t="s">
        <v>160</v>
      </c>
      <c r="F2452" s="1" t="s">
        <v>36</v>
      </c>
      <c r="G2452" s="1" t="s">
        <v>1424</v>
      </c>
      <c r="H2452" s="1" t="s">
        <v>205</v>
      </c>
      <c r="I2452" s="1" t="s">
        <v>35</v>
      </c>
      <c r="J2452" s="1" t="s">
        <v>350</v>
      </c>
    </row>
    <row r="2453" spans="1:10" x14ac:dyDescent="0.25">
      <c r="A2453" s="1" t="s">
        <v>3397</v>
      </c>
      <c r="B2453" s="1" t="s">
        <v>148</v>
      </c>
      <c r="C2453" s="1" t="s">
        <v>11</v>
      </c>
      <c r="D2453" s="1" t="s">
        <v>215</v>
      </c>
      <c r="E2453" s="1" t="s">
        <v>146</v>
      </c>
      <c r="F2453" s="1" t="s">
        <v>36</v>
      </c>
      <c r="G2453" s="1" t="s">
        <v>471</v>
      </c>
      <c r="H2453" s="1" t="s">
        <v>238</v>
      </c>
      <c r="I2453" s="1" t="s">
        <v>205</v>
      </c>
      <c r="J2453" s="1" t="s">
        <v>372</v>
      </c>
    </row>
    <row r="2454" spans="1:10" x14ac:dyDescent="0.25">
      <c r="A2454" s="1" t="s">
        <v>3398</v>
      </c>
      <c r="B2454" s="1" t="s">
        <v>47</v>
      </c>
      <c r="C2454" s="1" t="s">
        <v>11</v>
      </c>
      <c r="D2454" s="1" t="s">
        <v>378</v>
      </c>
      <c r="E2454" s="1" t="s">
        <v>65</v>
      </c>
      <c r="F2454" s="1" t="s">
        <v>36</v>
      </c>
      <c r="G2454" s="1" t="s">
        <v>287</v>
      </c>
      <c r="H2454" s="1" t="s">
        <v>212</v>
      </c>
      <c r="I2454" s="1" t="s">
        <v>205</v>
      </c>
      <c r="J2454" s="1" t="s">
        <v>649</v>
      </c>
    </row>
    <row r="2455" spans="1:10" x14ac:dyDescent="0.25">
      <c r="A2455" s="1" t="s">
        <v>3399</v>
      </c>
      <c r="B2455" s="1" t="s">
        <v>250</v>
      </c>
      <c r="C2455" s="1" t="s">
        <v>11</v>
      </c>
      <c r="D2455" s="1" t="s">
        <v>489</v>
      </c>
      <c r="E2455" s="1" t="s">
        <v>581</v>
      </c>
      <c r="F2455" s="1" t="s">
        <v>36</v>
      </c>
      <c r="G2455" s="1" t="s">
        <v>421</v>
      </c>
      <c r="H2455" s="1" t="s">
        <v>405</v>
      </c>
      <c r="I2455" s="1" t="s">
        <v>35</v>
      </c>
      <c r="J2455" s="1" t="s">
        <v>739</v>
      </c>
    </row>
    <row r="2456" spans="1:10" x14ac:dyDescent="0.25">
      <c r="A2456" s="1" t="s">
        <v>3400</v>
      </c>
      <c r="B2456" s="1" t="s">
        <v>453</v>
      </c>
      <c r="C2456" s="1" t="s">
        <v>11</v>
      </c>
      <c r="D2456" s="1" t="s">
        <v>584</v>
      </c>
      <c r="E2456" s="1" t="s">
        <v>353</v>
      </c>
      <c r="F2456" s="1" t="s">
        <v>36</v>
      </c>
      <c r="G2456" s="1" t="s">
        <v>1486</v>
      </c>
      <c r="H2456" s="1" t="s">
        <v>405</v>
      </c>
      <c r="I2456" s="1" t="s">
        <v>35</v>
      </c>
      <c r="J2456" s="1" t="s">
        <v>739</v>
      </c>
    </row>
    <row r="2457" spans="1:10" x14ac:dyDescent="0.25">
      <c r="A2457" s="1" t="s">
        <v>3401</v>
      </c>
      <c r="B2457" s="1" t="s">
        <v>589</v>
      </c>
      <c r="C2457" s="1" t="s">
        <v>11</v>
      </c>
      <c r="D2457" s="1" t="s">
        <v>73</v>
      </c>
      <c r="E2457" s="1" t="s">
        <v>300</v>
      </c>
      <c r="F2457" s="1" t="s">
        <v>36</v>
      </c>
      <c r="G2457" s="1" t="s">
        <v>236</v>
      </c>
      <c r="H2457" s="1" t="s">
        <v>392</v>
      </c>
      <c r="I2457" s="1" t="s">
        <v>35</v>
      </c>
      <c r="J2457" s="1" t="s">
        <v>850</v>
      </c>
    </row>
    <row r="2458" spans="1:10" x14ac:dyDescent="0.25">
      <c r="A2458" s="1" t="s">
        <v>3402</v>
      </c>
      <c r="B2458" s="1" t="s">
        <v>453</v>
      </c>
      <c r="C2458" s="1" t="s">
        <v>11</v>
      </c>
      <c r="D2458" s="1" t="s">
        <v>250</v>
      </c>
      <c r="E2458" s="1" t="s">
        <v>620</v>
      </c>
      <c r="F2458" s="1" t="s">
        <v>36</v>
      </c>
      <c r="G2458" s="1" t="s">
        <v>230</v>
      </c>
      <c r="H2458" s="1" t="s">
        <v>392</v>
      </c>
      <c r="I2458" s="1" t="s">
        <v>205</v>
      </c>
      <c r="J2458" s="1" t="s">
        <v>384</v>
      </c>
    </row>
    <row r="2459" spans="1:10" x14ac:dyDescent="0.25">
      <c r="A2459" s="1" t="s">
        <v>3403</v>
      </c>
      <c r="B2459" s="1" t="s">
        <v>711</v>
      </c>
      <c r="C2459" s="1" t="s">
        <v>11</v>
      </c>
      <c r="D2459" s="1" t="s">
        <v>286</v>
      </c>
      <c r="E2459" s="1" t="s">
        <v>250</v>
      </c>
      <c r="F2459" s="1" t="s">
        <v>36</v>
      </c>
      <c r="G2459" s="1" t="s">
        <v>758</v>
      </c>
      <c r="H2459" s="1" t="s">
        <v>204</v>
      </c>
      <c r="I2459" s="1" t="s">
        <v>212</v>
      </c>
      <c r="J2459" s="1" t="s">
        <v>389</v>
      </c>
    </row>
    <row r="2460" spans="1:10" x14ac:dyDescent="0.25">
      <c r="A2460" s="1" t="s">
        <v>3404</v>
      </c>
      <c r="B2460" s="1" t="s">
        <v>581</v>
      </c>
      <c r="C2460" s="1" t="s">
        <v>11</v>
      </c>
      <c r="D2460" s="1" t="s">
        <v>183</v>
      </c>
      <c r="E2460" s="1" t="s">
        <v>589</v>
      </c>
      <c r="F2460" s="1" t="s">
        <v>950</v>
      </c>
      <c r="G2460" s="1" t="s">
        <v>842</v>
      </c>
      <c r="H2460" s="1" t="s">
        <v>238</v>
      </c>
      <c r="I2460" s="1" t="s">
        <v>405</v>
      </c>
      <c r="J2460" s="1" t="s">
        <v>508</v>
      </c>
    </row>
    <row r="2461" spans="1:10" x14ac:dyDescent="0.25">
      <c r="A2461" s="1" t="s">
        <v>3405</v>
      </c>
      <c r="B2461" s="1" t="s">
        <v>584</v>
      </c>
      <c r="C2461" s="1" t="s">
        <v>11</v>
      </c>
      <c r="D2461" s="1" t="s">
        <v>806</v>
      </c>
      <c r="E2461" s="1" t="s">
        <v>455</v>
      </c>
      <c r="F2461" s="1" t="s">
        <v>195</v>
      </c>
      <c r="G2461" s="1" t="s">
        <v>961</v>
      </c>
      <c r="H2461" s="1" t="s">
        <v>392</v>
      </c>
      <c r="I2461" s="1" t="s">
        <v>35</v>
      </c>
      <c r="J2461" s="1" t="s">
        <v>369</v>
      </c>
    </row>
    <row r="2462" spans="1:10" x14ac:dyDescent="0.25">
      <c r="A2462" s="1" t="s">
        <v>3406</v>
      </c>
      <c r="B2462" s="1" t="s">
        <v>371</v>
      </c>
      <c r="C2462" s="1" t="s">
        <v>11</v>
      </c>
      <c r="D2462" s="1" t="s">
        <v>1351</v>
      </c>
      <c r="E2462" s="1" t="s">
        <v>375</v>
      </c>
      <c r="F2462" s="1" t="s">
        <v>948</v>
      </c>
      <c r="G2462" s="1" t="s">
        <v>863</v>
      </c>
      <c r="H2462" s="1" t="s">
        <v>405</v>
      </c>
      <c r="I2462" s="1" t="s">
        <v>35</v>
      </c>
      <c r="J2462" s="1" t="s">
        <v>641</v>
      </c>
    </row>
    <row r="2463" spans="1:10" x14ac:dyDescent="0.25">
      <c r="A2463" s="1" t="s">
        <v>3407</v>
      </c>
      <c r="B2463" s="1" t="s">
        <v>295</v>
      </c>
      <c r="C2463" s="1" t="s">
        <v>11</v>
      </c>
      <c r="D2463" s="1" t="s">
        <v>568</v>
      </c>
      <c r="E2463" s="1" t="s">
        <v>493</v>
      </c>
      <c r="F2463" s="1" t="s">
        <v>36</v>
      </c>
      <c r="G2463" s="1" t="s">
        <v>1400</v>
      </c>
      <c r="H2463" s="1" t="s">
        <v>392</v>
      </c>
      <c r="I2463" s="1" t="s">
        <v>35</v>
      </c>
      <c r="J2463" s="1" t="s">
        <v>246</v>
      </c>
    </row>
    <row r="2464" spans="1:10" x14ac:dyDescent="0.25">
      <c r="A2464" s="1" t="s">
        <v>3408</v>
      </c>
      <c r="B2464" s="1" t="s">
        <v>286</v>
      </c>
      <c r="C2464" s="1" t="s">
        <v>11</v>
      </c>
      <c r="D2464" s="1" t="s">
        <v>552</v>
      </c>
      <c r="E2464" s="1" t="s">
        <v>345</v>
      </c>
      <c r="F2464" s="1" t="s">
        <v>36</v>
      </c>
      <c r="G2464" s="1" t="s">
        <v>376</v>
      </c>
      <c r="H2464" s="1" t="s">
        <v>405</v>
      </c>
      <c r="I2464" s="1" t="s">
        <v>35</v>
      </c>
      <c r="J2464" s="1" t="s">
        <v>255</v>
      </c>
    </row>
    <row r="2465" spans="1:10" x14ac:dyDescent="0.25">
      <c r="A2465" s="1" t="s">
        <v>3409</v>
      </c>
      <c r="B2465" s="1" t="s">
        <v>292</v>
      </c>
      <c r="C2465" s="1" t="s">
        <v>11</v>
      </c>
      <c r="D2465" s="1" t="s">
        <v>745</v>
      </c>
      <c r="E2465" s="1" t="s">
        <v>345</v>
      </c>
      <c r="F2465" s="1" t="s">
        <v>195</v>
      </c>
      <c r="G2465" s="1" t="s">
        <v>417</v>
      </c>
      <c r="H2465" s="1" t="s">
        <v>238</v>
      </c>
      <c r="I2465" s="1" t="s">
        <v>205</v>
      </c>
      <c r="J2465" s="1" t="s">
        <v>363</v>
      </c>
    </row>
    <row r="2466" spans="1:10" x14ac:dyDescent="0.25">
      <c r="A2466" s="1" t="s">
        <v>3410</v>
      </c>
      <c r="B2466" s="1" t="s">
        <v>493</v>
      </c>
      <c r="C2466" s="1" t="s">
        <v>11</v>
      </c>
      <c r="D2466" s="1" t="s">
        <v>1267</v>
      </c>
      <c r="E2466" s="1" t="s">
        <v>378</v>
      </c>
      <c r="F2466" s="1" t="s">
        <v>36</v>
      </c>
      <c r="G2466" s="1" t="s">
        <v>1726</v>
      </c>
      <c r="H2466" s="1" t="s">
        <v>274</v>
      </c>
      <c r="I2466" s="1" t="s">
        <v>405</v>
      </c>
      <c r="J2466" s="1" t="s">
        <v>246</v>
      </c>
    </row>
    <row r="2467" spans="1:10" x14ac:dyDescent="0.25">
      <c r="A2467" s="1" t="s">
        <v>3411</v>
      </c>
      <c r="B2467" s="1" t="s">
        <v>345</v>
      </c>
      <c r="C2467" s="1" t="s">
        <v>11</v>
      </c>
      <c r="D2467" s="1" t="s">
        <v>1339</v>
      </c>
      <c r="E2467" s="1" t="s">
        <v>372</v>
      </c>
      <c r="F2467" s="1" t="s">
        <v>36</v>
      </c>
      <c r="G2467" s="1" t="s">
        <v>1034</v>
      </c>
      <c r="H2467" s="1" t="s">
        <v>405</v>
      </c>
      <c r="I2467" s="1" t="s">
        <v>35</v>
      </c>
      <c r="J2467" s="1" t="s">
        <v>764</v>
      </c>
    </row>
    <row r="2468" spans="1:10" x14ac:dyDescent="0.25">
      <c r="A2468" s="1" t="s">
        <v>3412</v>
      </c>
      <c r="B2468" s="1" t="s">
        <v>208</v>
      </c>
      <c r="C2468" s="1" t="s">
        <v>11</v>
      </c>
      <c r="D2468" s="1" t="s">
        <v>953</v>
      </c>
      <c r="E2468" s="1" t="s">
        <v>194</v>
      </c>
      <c r="F2468" s="1" t="s">
        <v>36</v>
      </c>
      <c r="G2468" s="1" t="s">
        <v>1704</v>
      </c>
      <c r="H2468" s="1" t="s">
        <v>392</v>
      </c>
      <c r="I2468" s="1" t="s">
        <v>35</v>
      </c>
      <c r="J2468" s="1" t="s">
        <v>522</v>
      </c>
    </row>
    <row r="2469" spans="1:10" x14ac:dyDescent="0.25">
      <c r="A2469" s="1" t="s">
        <v>3413</v>
      </c>
      <c r="B2469" s="1" t="s">
        <v>501</v>
      </c>
      <c r="C2469" s="1" t="s">
        <v>11</v>
      </c>
      <c r="D2469" s="1" t="s">
        <v>571</v>
      </c>
      <c r="E2469" s="1" t="s">
        <v>528</v>
      </c>
      <c r="F2469" s="1" t="s">
        <v>36</v>
      </c>
      <c r="G2469" s="1" t="s">
        <v>413</v>
      </c>
      <c r="H2469" s="1" t="s">
        <v>212</v>
      </c>
      <c r="I2469" s="1" t="s">
        <v>205</v>
      </c>
      <c r="J2469" s="1" t="s">
        <v>391</v>
      </c>
    </row>
    <row r="2470" spans="1:10" x14ac:dyDescent="0.25">
      <c r="A2470" s="1" t="s">
        <v>3414</v>
      </c>
      <c r="B2470" s="1" t="s">
        <v>357</v>
      </c>
      <c r="C2470" s="1" t="s">
        <v>11</v>
      </c>
      <c r="D2470" s="1" t="s">
        <v>541</v>
      </c>
      <c r="E2470" s="1" t="s">
        <v>676</v>
      </c>
      <c r="F2470" s="1" t="s">
        <v>195</v>
      </c>
      <c r="G2470" s="1" t="s">
        <v>1899</v>
      </c>
      <c r="H2470" s="1" t="s">
        <v>274</v>
      </c>
      <c r="I2470" s="1" t="s">
        <v>392</v>
      </c>
      <c r="J2470" s="1" t="s">
        <v>201</v>
      </c>
    </row>
    <row r="2471" spans="1:10" x14ac:dyDescent="0.25">
      <c r="A2471" s="1" t="s">
        <v>3415</v>
      </c>
      <c r="B2471" s="1" t="s">
        <v>227</v>
      </c>
      <c r="C2471" s="1" t="s">
        <v>11</v>
      </c>
      <c r="D2471" s="1" t="s">
        <v>604</v>
      </c>
      <c r="E2471" s="1" t="s">
        <v>363</v>
      </c>
      <c r="F2471" s="1" t="s">
        <v>948</v>
      </c>
      <c r="G2471" s="1" t="s">
        <v>2093</v>
      </c>
      <c r="H2471" s="1" t="s">
        <v>274</v>
      </c>
      <c r="I2471" s="1" t="s">
        <v>392</v>
      </c>
      <c r="J2471" s="1" t="s">
        <v>811</v>
      </c>
    </row>
    <row r="2472" spans="1:10" x14ac:dyDescent="0.25">
      <c r="A2472" s="1" t="s">
        <v>3416</v>
      </c>
      <c r="B2472" s="1" t="s">
        <v>746</v>
      </c>
      <c r="C2472" s="1" t="s">
        <v>11</v>
      </c>
      <c r="D2472" s="1" t="s">
        <v>1504</v>
      </c>
      <c r="E2472" s="1" t="s">
        <v>246</v>
      </c>
      <c r="F2472" s="1" t="s">
        <v>195</v>
      </c>
      <c r="G2472" s="1" t="s">
        <v>461</v>
      </c>
      <c r="H2472" s="1" t="s">
        <v>237</v>
      </c>
      <c r="I2472" s="1" t="s">
        <v>212</v>
      </c>
      <c r="J2472" s="1" t="s">
        <v>510</v>
      </c>
    </row>
    <row r="2473" spans="1:10" x14ac:dyDescent="0.25">
      <c r="A2473" s="1" t="s">
        <v>3417</v>
      </c>
      <c r="B2473" s="1" t="s">
        <v>442</v>
      </c>
      <c r="C2473" s="1" t="s">
        <v>11</v>
      </c>
      <c r="D2473" s="1" t="s">
        <v>1383</v>
      </c>
      <c r="E2473" s="1" t="s">
        <v>504</v>
      </c>
      <c r="F2473" s="1" t="s">
        <v>36</v>
      </c>
      <c r="G2473" s="1" t="s">
        <v>468</v>
      </c>
      <c r="H2473" s="1" t="s">
        <v>237</v>
      </c>
      <c r="I2473" s="1" t="s">
        <v>238</v>
      </c>
      <c r="J2473" s="1" t="s">
        <v>503</v>
      </c>
    </row>
    <row r="2474" spans="1:10" x14ac:dyDescent="0.25">
      <c r="A2474" s="1" t="s">
        <v>3418</v>
      </c>
      <c r="B2474" s="1" t="s">
        <v>388</v>
      </c>
      <c r="C2474" s="1" t="s">
        <v>11</v>
      </c>
      <c r="D2474" s="1" t="s">
        <v>815</v>
      </c>
      <c r="E2474" s="1" t="s">
        <v>242</v>
      </c>
      <c r="F2474" s="1" t="s">
        <v>36</v>
      </c>
      <c r="G2474" s="1" t="s">
        <v>1897</v>
      </c>
      <c r="H2474" s="1" t="s">
        <v>231</v>
      </c>
      <c r="I2474" s="1" t="s">
        <v>212</v>
      </c>
      <c r="J2474" s="1" t="s">
        <v>655</v>
      </c>
    </row>
    <row r="2475" spans="1:10" x14ac:dyDescent="0.25">
      <c r="A2475" s="1" t="s">
        <v>3419</v>
      </c>
      <c r="B2475" s="1" t="s">
        <v>764</v>
      </c>
      <c r="C2475" s="1" t="s">
        <v>11</v>
      </c>
      <c r="D2475" s="1" t="s">
        <v>762</v>
      </c>
      <c r="E2475" s="1" t="s">
        <v>229</v>
      </c>
      <c r="F2475" s="1" t="s">
        <v>36</v>
      </c>
      <c r="G2475" s="1" t="s">
        <v>448</v>
      </c>
      <c r="H2475" s="1" t="s">
        <v>219</v>
      </c>
      <c r="I2475" s="1" t="s">
        <v>392</v>
      </c>
      <c r="J2475" s="1" t="s">
        <v>701</v>
      </c>
    </row>
    <row r="2476" spans="1:10" x14ac:dyDescent="0.25">
      <c r="A2476" s="1" t="s">
        <v>3420</v>
      </c>
      <c r="B2476" s="1" t="s">
        <v>383</v>
      </c>
      <c r="C2476" s="1" t="s">
        <v>11</v>
      </c>
      <c r="D2476" s="1" t="s">
        <v>745</v>
      </c>
      <c r="E2476" s="1" t="s">
        <v>229</v>
      </c>
      <c r="F2476" s="1" t="s">
        <v>36</v>
      </c>
      <c r="G2476" s="1" t="s">
        <v>266</v>
      </c>
      <c r="H2476" s="1" t="s">
        <v>204</v>
      </c>
      <c r="I2476" s="1" t="s">
        <v>392</v>
      </c>
      <c r="J2476" s="1" t="s">
        <v>737</v>
      </c>
    </row>
    <row r="2477" spans="1:10" x14ac:dyDescent="0.25">
      <c r="A2477" s="1" t="s">
        <v>3421</v>
      </c>
      <c r="B2477" s="1" t="s">
        <v>508</v>
      </c>
      <c r="C2477" s="1" t="s">
        <v>11</v>
      </c>
      <c r="D2477" s="1" t="s">
        <v>762</v>
      </c>
      <c r="E2477" s="1" t="s">
        <v>522</v>
      </c>
      <c r="F2477" s="1" t="s">
        <v>36</v>
      </c>
      <c r="G2477" s="1" t="s">
        <v>327</v>
      </c>
      <c r="H2477" s="1" t="s">
        <v>274</v>
      </c>
      <c r="I2477" s="1" t="s">
        <v>392</v>
      </c>
      <c r="J2477" s="1" t="s">
        <v>737</v>
      </c>
    </row>
    <row r="2478" spans="1:10" x14ac:dyDescent="0.25">
      <c r="A2478" s="1" t="s">
        <v>3422</v>
      </c>
      <c r="B2478" s="1" t="s">
        <v>508</v>
      </c>
      <c r="C2478" s="1" t="s">
        <v>11</v>
      </c>
      <c r="D2478" s="1" t="s">
        <v>914</v>
      </c>
      <c r="E2478" s="1" t="s">
        <v>522</v>
      </c>
      <c r="F2478" s="1" t="s">
        <v>36</v>
      </c>
      <c r="G2478" s="1" t="s">
        <v>282</v>
      </c>
      <c r="H2478" s="1" t="s">
        <v>238</v>
      </c>
      <c r="I2478" s="1" t="s">
        <v>205</v>
      </c>
      <c r="J2478" s="1" t="s">
        <v>701</v>
      </c>
    </row>
    <row r="2479" spans="1:10" x14ac:dyDescent="0.25">
      <c r="A2479" s="1" t="s">
        <v>3423</v>
      </c>
      <c r="B2479" s="1" t="s">
        <v>508</v>
      </c>
      <c r="C2479" s="1" t="s">
        <v>11</v>
      </c>
      <c r="D2479" s="1" t="s">
        <v>760</v>
      </c>
      <c r="E2479" s="1" t="s">
        <v>649</v>
      </c>
      <c r="F2479" s="1" t="s">
        <v>36</v>
      </c>
      <c r="G2479" s="1" t="s">
        <v>1579</v>
      </c>
      <c r="H2479" s="1" t="s">
        <v>212</v>
      </c>
      <c r="I2479" s="1" t="s">
        <v>205</v>
      </c>
      <c r="J2479" s="1" t="s">
        <v>631</v>
      </c>
    </row>
    <row r="2480" spans="1:10" x14ac:dyDescent="0.25">
      <c r="A2480" s="1" t="s">
        <v>3424</v>
      </c>
      <c r="B2480" s="1" t="s">
        <v>383</v>
      </c>
      <c r="C2480" s="1" t="s">
        <v>11</v>
      </c>
      <c r="D2480" s="1" t="s">
        <v>984</v>
      </c>
      <c r="E2480" s="1" t="s">
        <v>229</v>
      </c>
      <c r="F2480" s="1" t="s">
        <v>36</v>
      </c>
      <c r="G2480" s="1" t="s">
        <v>448</v>
      </c>
      <c r="H2480" s="1" t="s">
        <v>392</v>
      </c>
      <c r="I2480" s="1" t="s">
        <v>35</v>
      </c>
      <c r="J2480" s="1" t="s">
        <v>394</v>
      </c>
    </row>
    <row r="2481" spans="1:10" x14ac:dyDescent="0.25">
      <c r="A2481" s="1" t="s">
        <v>3425</v>
      </c>
      <c r="B2481" s="1" t="s">
        <v>637</v>
      </c>
      <c r="C2481" s="1" t="s">
        <v>11</v>
      </c>
      <c r="D2481" s="1" t="s">
        <v>986</v>
      </c>
      <c r="E2481" s="1" t="s">
        <v>235</v>
      </c>
      <c r="F2481" s="1" t="s">
        <v>36</v>
      </c>
      <c r="G2481" s="1" t="s">
        <v>348</v>
      </c>
      <c r="H2481" s="1" t="s">
        <v>392</v>
      </c>
      <c r="I2481" s="1" t="s">
        <v>35</v>
      </c>
      <c r="J2481" s="1" t="s">
        <v>398</v>
      </c>
    </row>
    <row r="2482" spans="1:10" x14ac:dyDescent="0.25">
      <c r="A2482" s="1" t="s">
        <v>3426</v>
      </c>
      <c r="B2482" s="1" t="s">
        <v>641</v>
      </c>
      <c r="C2482" s="1" t="s">
        <v>11</v>
      </c>
      <c r="D2482" s="1" t="s">
        <v>760</v>
      </c>
      <c r="E2482" s="1" t="s">
        <v>508</v>
      </c>
      <c r="F2482" s="1" t="s">
        <v>36</v>
      </c>
      <c r="G2482" s="1" t="s">
        <v>360</v>
      </c>
      <c r="H2482" s="1" t="s">
        <v>219</v>
      </c>
      <c r="I2482" s="1" t="s">
        <v>212</v>
      </c>
      <c r="J2482" s="1" t="s">
        <v>217</v>
      </c>
    </row>
    <row r="2483" spans="1:10" x14ac:dyDescent="0.25">
      <c r="A2483" s="1" t="s">
        <v>3427</v>
      </c>
      <c r="B2483" s="1" t="s">
        <v>442</v>
      </c>
      <c r="C2483" s="1" t="s">
        <v>11</v>
      </c>
      <c r="D2483" s="1" t="s">
        <v>914</v>
      </c>
      <c r="E2483" s="1" t="s">
        <v>383</v>
      </c>
      <c r="F2483" s="1" t="s">
        <v>36</v>
      </c>
      <c r="G2483" s="1" t="s">
        <v>360</v>
      </c>
      <c r="H2483" s="1" t="s">
        <v>274</v>
      </c>
      <c r="I2483" s="1" t="s">
        <v>392</v>
      </c>
      <c r="J2483" s="1" t="s">
        <v>398</v>
      </c>
    </row>
    <row r="2484" spans="1:10" x14ac:dyDescent="0.25">
      <c r="A2484" s="1" t="s">
        <v>3428</v>
      </c>
      <c r="B2484" s="1" t="s">
        <v>442</v>
      </c>
      <c r="C2484" s="1" t="s">
        <v>11</v>
      </c>
      <c r="D2484" s="1" t="s">
        <v>914</v>
      </c>
      <c r="E2484" s="1" t="s">
        <v>764</v>
      </c>
      <c r="F2484" s="1" t="s">
        <v>36</v>
      </c>
      <c r="G2484" s="1" t="s">
        <v>456</v>
      </c>
      <c r="H2484" s="1" t="s">
        <v>405</v>
      </c>
      <c r="I2484" s="1" t="s">
        <v>35</v>
      </c>
      <c r="J2484" s="1" t="s">
        <v>739</v>
      </c>
    </row>
    <row r="2485" spans="1:10" x14ac:dyDescent="0.25">
      <c r="A2485" s="1" t="s">
        <v>3429</v>
      </c>
      <c r="B2485" s="1" t="s">
        <v>633</v>
      </c>
      <c r="C2485" s="1" t="s">
        <v>11</v>
      </c>
      <c r="D2485" s="1" t="s">
        <v>984</v>
      </c>
      <c r="E2485" s="1" t="s">
        <v>764</v>
      </c>
      <c r="F2485" s="1" t="s">
        <v>36</v>
      </c>
      <c r="G2485" s="1" t="s">
        <v>3147</v>
      </c>
      <c r="H2485" s="1" t="s">
        <v>205</v>
      </c>
      <c r="I2485" s="1" t="s">
        <v>35</v>
      </c>
      <c r="J2485" s="1" t="s">
        <v>201</v>
      </c>
    </row>
    <row r="2486" spans="1:10" x14ac:dyDescent="0.25">
      <c r="A2486" s="1" t="s">
        <v>3430</v>
      </c>
      <c r="B2486" s="1" t="s">
        <v>641</v>
      </c>
      <c r="C2486" s="1" t="s">
        <v>11</v>
      </c>
      <c r="D2486" s="1" t="s">
        <v>857</v>
      </c>
      <c r="E2486" s="1" t="s">
        <v>508</v>
      </c>
      <c r="F2486" s="1" t="s">
        <v>36</v>
      </c>
      <c r="G2486" s="1" t="s">
        <v>3147</v>
      </c>
      <c r="H2486" s="1" t="s">
        <v>205</v>
      </c>
      <c r="I2486" s="1" t="s">
        <v>35</v>
      </c>
      <c r="J2486" s="1" t="s">
        <v>811</v>
      </c>
    </row>
    <row r="2487" spans="1:10" x14ac:dyDescent="0.25">
      <c r="A2487" s="1" t="s">
        <v>3431</v>
      </c>
      <c r="B2487" s="1" t="s">
        <v>388</v>
      </c>
      <c r="C2487" s="1" t="s">
        <v>11</v>
      </c>
      <c r="D2487" s="1" t="s">
        <v>760</v>
      </c>
      <c r="E2487" s="1" t="s">
        <v>508</v>
      </c>
      <c r="F2487" s="1" t="s">
        <v>36</v>
      </c>
      <c r="G2487" s="1" t="s">
        <v>301</v>
      </c>
      <c r="H2487" s="1" t="s">
        <v>405</v>
      </c>
      <c r="I2487" s="1" t="s">
        <v>35</v>
      </c>
      <c r="J2487" s="1" t="s">
        <v>217</v>
      </c>
    </row>
    <row r="2488" spans="1:10" x14ac:dyDescent="0.25">
      <c r="A2488" s="1" t="s">
        <v>3432</v>
      </c>
      <c r="B2488" s="1" t="s">
        <v>388</v>
      </c>
      <c r="C2488" s="1" t="s">
        <v>11</v>
      </c>
      <c r="D2488" s="1" t="s">
        <v>1003</v>
      </c>
      <c r="E2488" s="1" t="s">
        <v>508</v>
      </c>
      <c r="F2488" s="1" t="s">
        <v>36</v>
      </c>
      <c r="G2488" s="1" t="s">
        <v>553</v>
      </c>
      <c r="H2488" s="1" t="s">
        <v>405</v>
      </c>
      <c r="I2488" s="1" t="s">
        <v>35</v>
      </c>
      <c r="J2488" s="1" t="s">
        <v>517</v>
      </c>
    </row>
    <row r="2489" spans="1:10" x14ac:dyDescent="0.25">
      <c r="A2489" s="1" t="s">
        <v>3433</v>
      </c>
      <c r="B2489" s="1" t="s">
        <v>637</v>
      </c>
      <c r="C2489" s="1" t="s">
        <v>11</v>
      </c>
      <c r="D2489" s="1" t="s">
        <v>813</v>
      </c>
      <c r="E2489" s="1" t="s">
        <v>242</v>
      </c>
      <c r="F2489" s="1" t="s">
        <v>36</v>
      </c>
      <c r="G2489" s="1" t="s">
        <v>566</v>
      </c>
      <c r="H2489" s="1" t="s">
        <v>392</v>
      </c>
      <c r="I2489" s="1" t="s">
        <v>205</v>
      </c>
      <c r="J2489" s="1" t="s">
        <v>510</v>
      </c>
    </row>
    <row r="2490" spans="1:10" x14ac:dyDescent="0.25">
      <c r="A2490" s="1" t="s">
        <v>3434</v>
      </c>
      <c r="B2490" s="1" t="s">
        <v>764</v>
      </c>
      <c r="C2490" s="1" t="s">
        <v>11</v>
      </c>
      <c r="D2490" s="1" t="s">
        <v>966</v>
      </c>
      <c r="E2490" s="1" t="s">
        <v>235</v>
      </c>
      <c r="F2490" s="1" t="s">
        <v>36</v>
      </c>
      <c r="G2490" s="1" t="s">
        <v>224</v>
      </c>
      <c r="H2490" s="1" t="s">
        <v>392</v>
      </c>
      <c r="I2490" s="1" t="s">
        <v>205</v>
      </c>
      <c r="J2490" s="1" t="s">
        <v>210</v>
      </c>
    </row>
    <row r="2491" spans="1:10" x14ac:dyDescent="0.25">
      <c r="A2491" s="1" t="s">
        <v>3435</v>
      </c>
      <c r="B2491" s="1" t="s">
        <v>637</v>
      </c>
      <c r="C2491" s="1" t="s">
        <v>11</v>
      </c>
      <c r="D2491" s="1" t="s">
        <v>745</v>
      </c>
      <c r="E2491" s="1" t="s">
        <v>508</v>
      </c>
      <c r="F2491" s="1" t="s">
        <v>36</v>
      </c>
      <c r="G2491" s="1" t="s">
        <v>320</v>
      </c>
      <c r="H2491" s="1" t="s">
        <v>392</v>
      </c>
      <c r="I2491" s="1" t="s">
        <v>405</v>
      </c>
      <c r="J2491" s="1" t="s">
        <v>210</v>
      </c>
    </row>
    <row r="2492" spans="1:10" x14ac:dyDescent="0.25">
      <c r="A2492" s="1" t="s">
        <v>3436</v>
      </c>
      <c r="B2492" s="1" t="s">
        <v>388</v>
      </c>
      <c r="C2492" s="1" t="s">
        <v>11</v>
      </c>
      <c r="D2492" s="1" t="s">
        <v>989</v>
      </c>
      <c r="E2492" s="1" t="s">
        <v>383</v>
      </c>
      <c r="F2492" s="1" t="s">
        <v>36</v>
      </c>
      <c r="G2492" s="1" t="s">
        <v>563</v>
      </c>
      <c r="H2492" s="1" t="s">
        <v>238</v>
      </c>
      <c r="I2492" s="1" t="s">
        <v>405</v>
      </c>
      <c r="J2492" s="1" t="s">
        <v>631</v>
      </c>
    </row>
    <row r="2493" spans="1:10" x14ac:dyDescent="0.25">
      <c r="A2493" s="1" t="s">
        <v>3437</v>
      </c>
      <c r="B2493" s="1" t="s">
        <v>641</v>
      </c>
      <c r="C2493" s="1" t="s">
        <v>11</v>
      </c>
      <c r="D2493" s="1" t="s">
        <v>815</v>
      </c>
      <c r="E2493" s="1" t="s">
        <v>383</v>
      </c>
      <c r="F2493" s="1" t="s">
        <v>36</v>
      </c>
      <c r="G2493" s="1" t="s">
        <v>563</v>
      </c>
      <c r="H2493" s="1" t="s">
        <v>212</v>
      </c>
      <c r="I2493" s="1" t="s">
        <v>405</v>
      </c>
      <c r="J2493" s="1" t="s">
        <v>210</v>
      </c>
    </row>
    <row r="2494" spans="1:10" x14ac:dyDescent="0.25">
      <c r="A2494" s="1" t="s">
        <v>3438</v>
      </c>
      <c r="B2494" s="1" t="s">
        <v>379</v>
      </c>
      <c r="C2494" s="1" t="s">
        <v>11</v>
      </c>
      <c r="D2494" s="1" t="s">
        <v>555</v>
      </c>
      <c r="E2494" s="1" t="s">
        <v>388</v>
      </c>
      <c r="F2494" s="1" t="s">
        <v>36</v>
      </c>
      <c r="G2494" s="1" t="s">
        <v>563</v>
      </c>
      <c r="H2494" s="1" t="s">
        <v>212</v>
      </c>
      <c r="I2494" s="1" t="s">
        <v>405</v>
      </c>
      <c r="J2494" s="1" t="s">
        <v>398</v>
      </c>
    </row>
    <row r="2495" spans="1:10" x14ac:dyDescent="0.25">
      <c r="A2495" s="1" t="s">
        <v>3439</v>
      </c>
      <c r="B2495" s="1" t="s">
        <v>372</v>
      </c>
      <c r="C2495" s="1" t="s">
        <v>11</v>
      </c>
      <c r="D2495" s="1" t="s">
        <v>1383</v>
      </c>
      <c r="E2495" s="1" t="s">
        <v>357</v>
      </c>
      <c r="F2495" s="1" t="s">
        <v>36</v>
      </c>
      <c r="G2495" s="1" t="s">
        <v>338</v>
      </c>
      <c r="H2495" s="1" t="s">
        <v>238</v>
      </c>
      <c r="I2495" s="1" t="s">
        <v>405</v>
      </c>
      <c r="J2495" s="1" t="s">
        <v>651</v>
      </c>
    </row>
    <row r="2496" spans="1:10" x14ac:dyDescent="0.25">
      <c r="A2496" s="1" t="s">
        <v>3440</v>
      </c>
      <c r="B2496" s="1" t="s">
        <v>207</v>
      </c>
      <c r="C2496" s="1" t="s">
        <v>11</v>
      </c>
      <c r="D2496" s="1" t="s">
        <v>580</v>
      </c>
      <c r="E2496" s="1" t="s">
        <v>532</v>
      </c>
      <c r="F2496" s="1" t="s">
        <v>36</v>
      </c>
      <c r="G2496" s="1" t="s">
        <v>320</v>
      </c>
      <c r="H2496" s="1" t="s">
        <v>219</v>
      </c>
      <c r="I2496" s="1" t="s">
        <v>405</v>
      </c>
      <c r="J2496" s="1" t="s">
        <v>649</v>
      </c>
    </row>
    <row r="2497" spans="1:10" x14ac:dyDescent="0.25">
      <c r="A2497" s="1" t="s">
        <v>3441</v>
      </c>
      <c r="B2497" s="1" t="s">
        <v>455</v>
      </c>
      <c r="C2497" s="1" t="s">
        <v>11</v>
      </c>
      <c r="D2497" s="1" t="s">
        <v>310</v>
      </c>
      <c r="E2497" s="1" t="s">
        <v>368</v>
      </c>
      <c r="F2497" s="1" t="s">
        <v>36</v>
      </c>
      <c r="G2497" s="1" t="s">
        <v>224</v>
      </c>
      <c r="H2497" s="1" t="s">
        <v>219</v>
      </c>
      <c r="I2497" s="1" t="s">
        <v>392</v>
      </c>
      <c r="J2497" s="1" t="s">
        <v>242</v>
      </c>
    </row>
    <row r="2498" spans="1:10" x14ac:dyDescent="0.25">
      <c r="A2498" s="1" t="s">
        <v>3442</v>
      </c>
      <c r="B2498" s="1" t="s">
        <v>215</v>
      </c>
      <c r="C2498" s="1" t="s">
        <v>11</v>
      </c>
      <c r="D2498" s="1" t="s">
        <v>527</v>
      </c>
      <c r="E2498" s="1" t="s">
        <v>371</v>
      </c>
      <c r="F2498" s="1" t="s">
        <v>36</v>
      </c>
      <c r="G2498" s="1" t="s">
        <v>360</v>
      </c>
      <c r="H2498" s="1" t="s">
        <v>219</v>
      </c>
      <c r="I2498" s="1" t="s">
        <v>212</v>
      </c>
      <c r="J2498" s="1" t="s">
        <v>641</v>
      </c>
    </row>
    <row r="2499" spans="1:10" x14ac:dyDescent="0.25">
      <c r="A2499" s="1" t="s">
        <v>3443</v>
      </c>
      <c r="B2499" s="1" t="s">
        <v>714</v>
      </c>
      <c r="C2499" s="1" t="s">
        <v>11</v>
      </c>
      <c r="D2499" s="1" t="s">
        <v>336</v>
      </c>
      <c r="E2499" s="1" t="s">
        <v>521</v>
      </c>
      <c r="F2499" s="1" t="s">
        <v>36</v>
      </c>
      <c r="G2499" s="1" t="s">
        <v>566</v>
      </c>
      <c r="H2499" s="1" t="s">
        <v>204</v>
      </c>
      <c r="I2499" s="1" t="s">
        <v>238</v>
      </c>
      <c r="J2499" s="1" t="s">
        <v>246</v>
      </c>
    </row>
    <row r="2500" spans="1:10" x14ac:dyDescent="0.25">
      <c r="A2500" s="1" t="s">
        <v>3444</v>
      </c>
      <c r="B2500" s="1" t="s">
        <v>173</v>
      </c>
      <c r="C2500" s="1" t="s">
        <v>11</v>
      </c>
      <c r="D2500" s="1" t="s">
        <v>1078</v>
      </c>
      <c r="E2500" s="1" t="s">
        <v>453</v>
      </c>
      <c r="F2500" s="1" t="s">
        <v>36</v>
      </c>
      <c r="G2500" s="1" t="s">
        <v>218</v>
      </c>
      <c r="H2500" s="1" t="s">
        <v>204</v>
      </c>
      <c r="I2500" s="1" t="s">
        <v>212</v>
      </c>
      <c r="J2500" s="1" t="s">
        <v>640</v>
      </c>
    </row>
    <row r="2501" spans="1:10" x14ac:dyDescent="0.25">
      <c r="A2501" s="1" t="s">
        <v>3445</v>
      </c>
      <c r="B2501" s="1" t="s">
        <v>59</v>
      </c>
      <c r="C2501" s="1" t="s">
        <v>11</v>
      </c>
      <c r="D2501" s="1" t="s">
        <v>1078</v>
      </c>
      <c r="E2501" s="1" t="s">
        <v>253</v>
      </c>
      <c r="F2501" s="1" t="s">
        <v>36</v>
      </c>
      <c r="G2501" s="1" t="s">
        <v>566</v>
      </c>
      <c r="H2501" s="1" t="s">
        <v>219</v>
      </c>
      <c r="I2501" s="1" t="s">
        <v>212</v>
      </c>
      <c r="J2501" s="1" t="s">
        <v>470</v>
      </c>
    </row>
    <row r="2502" spans="1:10" x14ac:dyDescent="0.25">
      <c r="A2502" s="1" t="s">
        <v>3446</v>
      </c>
      <c r="B2502" s="1" t="s">
        <v>177</v>
      </c>
      <c r="C2502" s="1" t="s">
        <v>11</v>
      </c>
      <c r="D2502" s="1" t="s">
        <v>336</v>
      </c>
      <c r="E2502" s="1" t="s">
        <v>73</v>
      </c>
      <c r="F2502" s="1" t="s">
        <v>36</v>
      </c>
      <c r="G2502" s="1" t="s">
        <v>763</v>
      </c>
      <c r="H2502" s="1" t="s">
        <v>238</v>
      </c>
      <c r="I2502" s="1" t="s">
        <v>392</v>
      </c>
      <c r="J2502" s="1" t="s">
        <v>372</v>
      </c>
    </row>
    <row r="2503" spans="1:10" x14ac:dyDescent="0.25">
      <c r="A2503" s="1" t="s">
        <v>3447</v>
      </c>
      <c r="B2503" s="1" t="s">
        <v>1085</v>
      </c>
      <c r="C2503" s="1" t="s">
        <v>11</v>
      </c>
      <c r="D2503" s="1" t="s">
        <v>1106</v>
      </c>
      <c r="E2503" s="1" t="s">
        <v>133</v>
      </c>
      <c r="F2503" s="1" t="s">
        <v>36</v>
      </c>
      <c r="G2503" s="1" t="s">
        <v>1319</v>
      </c>
      <c r="H2503" s="1" t="s">
        <v>274</v>
      </c>
      <c r="I2503" s="1" t="s">
        <v>392</v>
      </c>
      <c r="J2503" s="1" t="s">
        <v>489</v>
      </c>
    </row>
    <row r="2504" spans="1:10" x14ac:dyDescent="0.25">
      <c r="A2504" s="1" t="s">
        <v>3448</v>
      </c>
      <c r="B2504" s="1" t="s">
        <v>1226</v>
      </c>
      <c r="C2504" s="1" t="s">
        <v>11</v>
      </c>
      <c r="D2504" s="1" t="s">
        <v>1144</v>
      </c>
      <c r="E2504" s="1" t="s">
        <v>97</v>
      </c>
      <c r="F2504" s="1" t="s">
        <v>36</v>
      </c>
      <c r="G2504" s="1" t="s">
        <v>823</v>
      </c>
      <c r="H2504" s="1" t="s">
        <v>238</v>
      </c>
      <c r="I2504" s="1" t="s">
        <v>405</v>
      </c>
      <c r="J2504" s="1" t="s">
        <v>292</v>
      </c>
    </row>
    <row r="2505" spans="1:10" x14ac:dyDescent="0.25">
      <c r="A2505" s="1" t="s">
        <v>3449</v>
      </c>
      <c r="B2505" s="1" t="s">
        <v>1563</v>
      </c>
      <c r="C2505" s="1" t="s">
        <v>11</v>
      </c>
      <c r="D2505" s="1" t="s">
        <v>183</v>
      </c>
      <c r="E2505" s="1" t="s">
        <v>149</v>
      </c>
      <c r="F2505" s="1" t="s">
        <v>36</v>
      </c>
      <c r="G2505" s="1" t="s">
        <v>1064</v>
      </c>
      <c r="H2505" s="1" t="s">
        <v>212</v>
      </c>
      <c r="I2505" s="1" t="s">
        <v>405</v>
      </c>
      <c r="J2505" s="1" t="s">
        <v>483</v>
      </c>
    </row>
    <row r="2506" spans="1:10" x14ac:dyDescent="0.25">
      <c r="A2506" s="1" t="s">
        <v>3450</v>
      </c>
      <c r="B2506" s="1" t="s">
        <v>568</v>
      </c>
      <c r="C2506" s="1" t="s">
        <v>11</v>
      </c>
      <c r="D2506" s="1" t="s">
        <v>602</v>
      </c>
      <c r="E2506" s="1" t="s">
        <v>311</v>
      </c>
      <c r="F2506" s="1" t="s">
        <v>36</v>
      </c>
      <c r="G2506" s="1" t="s">
        <v>842</v>
      </c>
      <c r="H2506" s="1" t="s">
        <v>392</v>
      </c>
      <c r="I2506" s="1" t="s">
        <v>35</v>
      </c>
      <c r="J2506" s="1" t="s">
        <v>334</v>
      </c>
    </row>
    <row r="2507" spans="1:10" x14ac:dyDescent="0.25">
      <c r="A2507" s="1" t="s">
        <v>3451</v>
      </c>
      <c r="B2507" s="1" t="s">
        <v>536</v>
      </c>
      <c r="C2507" s="1" t="s">
        <v>11</v>
      </c>
      <c r="D2507" s="1" t="s">
        <v>67</v>
      </c>
      <c r="E2507" s="1" t="s">
        <v>572</v>
      </c>
      <c r="F2507" s="1" t="s">
        <v>36</v>
      </c>
      <c r="G2507" s="1" t="s">
        <v>979</v>
      </c>
      <c r="H2507" s="1" t="s">
        <v>238</v>
      </c>
      <c r="I2507" s="1" t="s">
        <v>205</v>
      </c>
      <c r="J2507" s="1" t="s">
        <v>312</v>
      </c>
    </row>
    <row r="2508" spans="1:10" x14ac:dyDescent="0.25">
      <c r="A2508" s="1" t="s">
        <v>3452</v>
      </c>
      <c r="B2508" s="1" t="s">
        <v>536</v>
      </c>
      <c r="C2508" s="1" t="s">
        <v>11</v>
      </c>
      <c r="D2508" s="1" t="s">
        <v>711</v>
      </c>
      <c r="E2508" s="1" t="s">
        <v>305</v>
      </c>
      <c r="F2508" s="1" t="s">
        <v>36</v>
      </c>
      <c r="G2508" s="1" t="s">
        <v>751</v>
      </c>
      <c r="H2508" s="1" t="s">
        <v>212</v>
      </c>
      <c r="I2508" s="1" t="s">
        <v>205</v>
      </c>
      <c r="J2508" s="1" t="s">
        <v>804</v>
      </c>
    </row>
    <row r="2509" spans="1:10" x14ac:dyDescent="0.25">
      <c r="A2509" s="1" t="s">
        <v>3453</v>
      </c>
      <c r="B2509" s="1" t="s">
        <v>1003</v>
      </c>
      <c r="C2509" s="1" t="s">
        <v>11</v>
      </c>
      <c r="D2509" s="1" t="s">
        <v>584</v>
      </c>
      <c r="E2509" s="1" t="s">
        <v>527</v>
      </c>
      <c r="F2509" s="1" t="s">
        <v>36</v>
      </c>
      <c r="G2509" s="1" t="s">
        <v>858</v>
      </c>
      <c r="H2509" s="1" t="s">
        <v>212</v>
      </c>
      <c r="I2509" s="1" t="s">
        <v>205</v>
      </c>
      <c r="J2509" s="1" t="s">
        <v>584</v>
      </c>
    </row>
    <row r="2510" spans="1:10" x14ac:dyDescent="0.25">
      <c r="A2510" s="1" t="s">
        <v>3454</v>
      </c>
      <c r="B2510" s="1" t="s">
        <v>1593</v>
      </c>
      <c r="C2510" s="1" t="s">
        <v>11</v>
      </c>
      <c r="D2510" s="1" t="s">
        <v>489</v>
      </c>
      <c r="E2510" s="1" t="s">
        <v>1245</v>
      </c>
      <c r="F2510" s="1" t="s">
        <v>36</v>
      </c>
      <c r="G2510" s="1" t="s">
        <v>987</v>
      </c>
      <c r="H2510" s="1" t="s">
        <v>238</v>
      </c>
      <c r="I2510" s="1" t="s">
        <v>205</v>
      </c>
      <c r="J2510" s="1" t="s">
        <v>371</v>
      </c>
    </row>
    <row r="2511" spans="1:10" x14ac:dyDescent="0.25">
      <c r="A2511" s="1" t="s">
        <v>3455</v>
      </c>
      <c r="B2511" s="1" t="s">
        <v>1555</v>
      </c>
      <c r="C2511" s="1" t="s">
        <v>11</v>
      </c>
      <c r="D2511" s="1" t="s">
        <v>357</v>
      </c>
      <c r="E2511" s="1" t="s">
        <v>595</v>
      </c>
      <c r="F2511" s="1" t="s">
        <v>36</v>
      </c>
      <c r="G2511" s="1" t="s">
        <v>1256</v>
      </c>
      <c r="H2511" s="1" t="s">
        <v>392</v>
      </c>
      <c r="I2511" s="1" t="s">
        <v>35</v>
      </c>
      <c r="J2511" s="1" t="s">
        <v>623</v>
      </c>
    </row>
    <row r="2512" spans="1:10" x14ac:dyDescent="0.25">
      <c r="A2512" s="1" t="s">
        <v>3456</v>
      </c>
      <c r="B2512" s="1" t="s">
        <v>837</v>
      </c>
      <c r="C2512" s="1" t="s">
        <v>11</v>
      </c>
      <c r="D2512" s="1" t="s">
        <v>459</v>
      </c>
      <c r="E2512" s="1" t="s">
        <v>333</v>
      </c>
      <c r="F2512" s="1" t="s">
        <v>36</v>
      </c>
      <c r="G2512" s="1" t="s">
        <v>964</v>
      </c>
      <c r="H2512" s="1" t="s">
        <v>392</v>
      </c>
      <c r="I2512" s="1" t="s">
        <v>35</v>
      </c>
      <c r="J2512" s="1" t="s">
        <v>584</v>
      </c>
    </row>
    <row r="2513" spans="1:10" x14ac:dyDescent="0.25">
      <c r="A2513" s="1" t="s">
        <v>3457</v>
      </c>
      <c r="B2513" s="1" t="s">
        <v>1538</v>
      </c>
      <c r="C2513" s="1" t="s">
        <v>11</v>
      </c>
      <c r="D2513" s="1" t="s">
        <v>532</v>
      </c>
      <c r="E2513" s="1" t="s">
        <v>1225</v>
      </c>
      <c r="F2513" s="1" t="s">
        <v>36</v>
      </c>
      <c r="G2513" s="1" t="s">
        <v>2219</v>
      </c>
      <c r="H2513" s="1" t="s">
        <v>238</v>
      </c>
      <c r="I2513" s="1" t="s">
        <v>405</v>
      </c>
      <c r="J2513" s="1" t="s">
        <v>353</v>
      </c>
    </row>
    <row r="2514" spans="1:10" x14ac:dyDescent="0.25">
      <c r="A2514" s="1" t="s">
        <v>3458</v>
      </c>
      <c r="B2514" s="1" t="s">
        <v>895</v>
      </c>
      <c r="C2514" s="1" t="s">
        <v>11</v>
      </c>
      <c r="D2514" s="1" t="s">
        <v>528</v>
      </c>
      <c r="E2514" s="1" t="s">
        <v>595</v>
      </c>
      <c r="F2514" s="1" t="s">
        <v>36</v>
      </c>
      <c r="G2514" s="1" t="s">
        <v>1200</v>
      </c>
      <c r="H2514" s="1" t="s">
        <v>212</v>
      </c>
      <c r="I2514" s="1" t="s">
        <v>205</v>
      </c>
      <c r="J2514" s="1" t="s">
        <v>804</v>
      </c>
    </row>
    <row r="2515" spans="1:10" x14ac:dyDescent="0.25">
      <c r="A2515" s="1" t="s">
        <v>3459</v>
      </c>
      <c r="B2515" s="1" t="s">
        <v>549</v>
      </c>
      <c r="C2515" s="1" t="s">
        <v>11</v>
      </c>
      <c r="D2515" s="1" t="s">
        <v>532</v>
      </c>
      <c r="E2515" s="1" t="s">
        <v>299</v>
      </c>
      <c r="F2515" s="1" t="s">
        <v>36</v>
      </c>
      <c r="G2515" s="1" t="s">
        <v>1461</v>
      </c>
      <c r="H2515" s="1" t="s">
        <v>212</v>
      </c>
      <c r="I2515" s="1" t="s">
        <v>205</v>
      </c>
      <c r="J2515" s="1" t="s">
        <v>623</v>
      </c>
    </row>
    <row r="2516" spans="1:10" x14ac:dyDescent="0.25">
      <c r="A2516" s="1" t="s">
        <v>3460</v>
      </c>
      <c r="B2516" s="1" t="s">
        <v>594</v>
      </c>
      <c r="C2516" s="1" t="s">
        <v>11</v>
      </c>
      <c r="D2516" s="1" t="s">
        <v>476</v>
      </c>
      <c r="E2516" s="1" t="s">
        <v>299</v>
      </c>
      <c r="F2516" s="1" t="s">
        <v>36</v>
      </c>
      <c r="G2516" s="1" t="s">
        <v>1516</v>
      </c>
      <c r="H2516" s="1" t="s">
        <v>238</v>
      </c>
      <c r="I2516" s="1" t="s">
        <v>205</v>
      </c>
      <c r="J2516" s="1" t="s">
        <v>371</v>
      </c>
    </row>
    <row r="2517" spans="1:10" x14ac:dyDescent="0.25">
      <c r="A2517" s="1" t="s">
        <v>3461</v>
      </c>
      <c r="B2517" s="1" t="s">
        <v>989</v>
      </c>
      <c r="C2517" s="1" t="s">
        <v>11</v>
      </c>
      <c r="D2517" s="1" t="s">
        <v>817</v>
      </c>
      <c r="E2517" s="1" t="s">
        <v>806</v>
      </c>
      <c r="F2517" s="1" t="s">
        <v>36</v>
      </c>
      <c r="G2517" s="1" t="s">
        <v>1358</v>
      </c>
      <c r="H2517" s="1" t="s">
        <v>212</v>
      </c>
      <c r="I2517" s="1" t="s">
        <v>205</v>
      </c>
      <c r="J2517" s="1" t="s">
        <v>371</v>
      </c>
    </row>
    <row r="2518" spans="1:10" x14ac:dyDescent="0.25">
      <c r="A2518" s="1" t="s">
        <v>3462</v>
      </c>
      <c r="B2518" s="1" t="s">
        <v>813</v>
      </c>
      <c r="C2518" s="1" t="s">
        <v>11</v>
      </c>
      <c r="D2518" s="1" t="s">
        <v>517</v>
      </c>
      <c r="E2518" s="1" t="s">
        <v>937</v>
      </c>
      <c r="F2518" s="1" t="s">
        <v>36</v>
      </c>
      <c r="G2518" s="1" t="s">
        <v>1370</v>
      </c>
      <c r="H2518" s="1" t="s">
        <v>238</v>
      </c>
      <c r="I2518" s="1" t="s">
        <v>205</v>
      </c>
      <c r="J2518" s="1" t="s">
        <v>317</v>
      </c>
    </row>
    <row r="2519" spans="1:10" x14ac:dyDescent="0.25">
      <c r="A2519" s="1" t="s">
        <v>3463</v>
      </c>
      <c r="B2519" s="1" t="s">
        <v>911</v>
      </c>
      <c r="C2519" s="1" t="s">
        <v>11</v>
      </c>
      <c r="D2519" s="1" t="s">
        <v>655</v>
      </c>
      <c r="E2519" s="1" t="s">
        <v>935</v>
      </c>
      <c r="F2519" s="1" t="s">
        <v>36</v>
      </c>
      <c r="G2519" s="1" t="s">
        <v>1366</v>
      </c>
      <c r="H2519" s="1" t="s">
        <v>212</v>
      </c>
      <c r="I2519" s="1" t="s">
        <v>205</v>
      </c>
      <c r="J2519" s="1" t="s">
        <v>245</v>
      </c>
    </row>
    <row r="2520" spans="1:10" x14ac:dyDescent="0.25">
      <c r="A2520" s="1" t="s">
        <v>3464</v>
      </c>
      <c r="B2520" s="1" t="s">
        <v>925</v>
      </c>
      <c r="C2520" s="1" t="s">
        <v>11</v>
      </c>
      <c r="D2520" s="1" t="s">
        <v>412</v>
      </c>
      <c r="E2520" s="1" t="s">
        <v>768</v>
      </c>
      <c r="F2520" s="1" t="s">
        <v>36</v>
      </c>
      <c r="G2520" s="1" t="s">
        <v>1378</v>
      </c>
      <c r="H2520" s="1" t="s">
        <v>219</v>
      </c>
      <c r="I2520" s="1" t="s">
        <v>405</v>
      </c>
      <c r="J2520" s="1" t="s">
        <v>483</v>
      </c>
    </row>
    <row r="2521" spans="1:10" x14ac:dyDescent="0.25">
      <c r="A2521" s="1" t="s">
        <v>3465</v>
      </c>
      <c r="B2521" s="1" t="s">
        <v>999</v>
      </c>
      <c r="C2521" s="1" t="s">
        <v>11</v>
      </c>
      <c r="D2521" s="1" t="s">
        <v>498</v>
      </c>
      <c r="E2521" s="1" t="s">
        <v>578</v>
      </c>
      <c r="F2521" s="1" t="s">
        <v>36</v>
      </c>
      <c r="G2521" s="1" t="s">
        <v>1374</v>
      </c>
      <c r="H2521" s="1" t="s">
        <v>238</v>
      </c>
      <c r="I2521" s="1" t="s">
        <v>405</v>
      </c>
      <c r="J2521" s="1" t="s">
        <v>455</v>
      </c>
    </row>
    <row r="2522" spans="1:10" x14ac:dyDescent="0.25">
      <c r="A2522" s="1" t="s">
        <v>3466</v>
      </c>
      <c r="B2522" s="1" t="s">
        <v>854</v>
      </c>
      <c r="C2522" s="1" t="s">
        <v>11</v>
      </c>
      <c r="D2522" s="1" t="s">
        <v>512</v>
      </c>
      <c r="E2522" s="1" t="s">
        <v>933</v>
      </c>
      <c r="F2522" s="1" t="s">
        <v>36</v>
      </c>
      <c r="G2522" s="1" t="s">
        <v>1370</v>
      </c>
      <c r="H2522" s="1" t="s">
        <v>238</v>
      </c>
      <c r="I2522" s="1" t="s">
        <v>405</v>
      </c>
      <c r="J2522" s="1" t="s">
        <v>356</v>
      </c>
    </row>
    <row r="2523" spans="1:10" x14ac:dyDescent="0.25">
      <c r="A2523" s="1" t="s">
        <v>3467</v>
      </c>
      <c r="B2523" s="1" t="s">
        <v>558</v>
      </c>
      <c r="C2523" s="1" t="s">
        <v>11</v>
      </c>
      <c r="D2523" s="1" t="s">
        <v>223</v>
      </c>
      <c r="E2523" s="1" t="s">
        <v>588</v>
      </c>
      <c r="F2523" s="1" t="s">
        <v>36</v>
      </c>
      <c r="G2523" s="1" t="s">
        <v>1368</v>
      </c>
      <c r="H2523" s="1" t="s">
        <v>274</v>
      </c>
      <c r="I2523" s="1" t="s">
        <v>405</v>
      </c>
      <c r="J2523" s="1" t="s">
        <v>539</v>
      </c>
    </row>
    <row r="2524" spans="1:10" x14ac:dyDescent="0.25">
      <c r="A2524" s="1" t="s">
        <v>3468</v>
      </c>
      <c r="B2524" s="1" t="s">
        <v>591</v>
      </c>
      <c r="C2524" s="1" t="s">
        <v>11</v>
      </c>
      <c r="D2524" s="1" t="s">
        <v>651</v>
      </c>
      <c r="E2524" s="1" t="s">
        <v>588</v>
      </c>
      <c r="F2524" s="1" t="s">
        <v>36</v>
      </c>
      <c r="G2524" s="1" t="s">
        <v>1541</v>
      </c>
      <c r="H2524" s="1" t="s">
        <v>238</v>
      </c>
      <c r="I2524" s="1" t="s">
        <v>405</v>
      </c>
      <c r="J2524" s="1" t="s">
        <v>295</v>
      </c>
    </row>
    <row r="2525" spans="1:10" x14ac:dyDescent="0.25">
      <c r="A2525" s="1" t="s">
        <v>3469</v>
      </c>
      <c r="B2525" s="1" t="s">
        <v>1070</v>
      </c>
      <c r="C2525" s="1" t="s">
        <v>11</v>
      </c>
      <c r="D2525" s="1" t="s">
        <v>662</v>
      </c>
      <c r="E2525" s="1" t="s">
        <v>580</v>
      </c>
      <c r="F2525" s="1" t="s">
        <v>36</v>
      </c>
      <c r="G2525" s="1" t="s">
        <v>1029</v>
      </c>
      <c r="H2525" s="1" t="s">
        <v>219</v>
      </c>
      <c r="I2525" s="1" t="s">
        <v>392</v>
      </c>
      <c r="J2525" s="1" t="s">
        <v>295</v>
      </c>
    </row>
    <row r="2526" spans="1:10" x14ac:dyDescent="0.25">
      <c r="A2526" s="1" t="s">
        <v>3470</v>
      </c>
      <c r="B2526" s="1" t="s">
        <v>808</v>
      </c>
      <c r="C2526" s="1" t="s">
        <v>11</v>
      </c>
      <c r="D2526" s="1" t="s">
        <v>1023</v>
      </c>
      <c r="E2526" s="1" t="s">
        <v>607</v>
      </c>
      <c r="F2526" s="1" t="s">
        <v>36</v>
      </c>
      <c r="G2526" s="1" t="s">
        <v>1813</v>
      </c>
      <c r="H2526" s="1" t="s">
        <v>231</v>
      </c>
      <c r="I2526" s="1" t="s">
        <v>238</v>
      </c>
      <c r="J2526" s="1" t="s">
        <v>208</v>
      </c>
    </row>
    <row r="2527" spans="1:10" x14ac:dyDescent="0.25">
      <c r="A2527" s="1" t="s">
        <v>3471</v>
      </c>
      <c r="B2527" s="1" t="s">
        <v>571</v>
      </c>
      <c r="C2527" s="1" t="s">
        <v>11</v>
      </c>
      <c r="D2527" s="1" t="s">
        <v>412</v>
      </c>
      <c r="E2527" s="1" t="s">
        <v>607</v>
      </c>
      <c r="F2527" s="1" t="s">
        <v>36</v>
      </c>
      <c r="G2527" s="1" t="s">
        <v>1362</v>
      </c>
      <c r="H2527" s="1" t="s">
        <v>273</v>
      </c>
      <c r="I2527" s="1" t="s">
        <v>274</v>
      </c>
      <c r="J2527" s="1" t="s">
        <v>281</v>
      </c>
    </row>
    <row r="2528" spans="1:10" x14ac:dyDescent="0.25">
      <c r="A2528" s="1" t="s">
        <v>3472</v>
      </c>
      <c r="B2528" s="1" t="s">
        <v>953</v>
      </c>
      <c r="C2528" s="1" t="s">
        <v>11</v>
      </c>
      <c r="D2528" s="1" t="s">
        <v>519</v>
      </c>
      <c r="E2528" s="1" t="s">
        <v>607</v>
      </c>
      <c r="F2528" s="1" t="s">
        <v>36</v>
      </c>
      <c r="G2528" s="1" t="s">
        <v>3473</v>
      </c>
      <c r="H2528" s="1" t="s">
        <v>204</v>
      </c>
      <c r="I2528" s="1" t="s">
        <v>212</v>
      </c>
      <c r="J2528" s="1" t="s">
        <v>334</v>
      </c>
    </row>
    <row r="2529" spans="1:10" x14ac:dyDescent="0.25">
      <c r="A2529" s="1" t="s">
        <v>3474</v>
      </c>
      <c r="B2529" s="1" t="s">
        <v>1242</v>
      </c>
      <c r="C2529" s="1" t="s">
        <v>11</v>
      </c>
      <c r="D2529" s="1" t="s">
        <v>693</v>
      </c>
      <c r="E2529" s="1" t="s">
        <v>304</v>
      </c>
      <c r="F2529" s="1" t="s">
        <v>36</v>
      </c>
      <c r="G2529" s="1" t="s">
        <v>1366</v>
      </c>
      <c r="H2529" s="1" t="s">
        <v>231</v>
      </c>
      <c r="I2529" s="1" t="s">
        <v>238</v>
      </c>
      <c r="J2529" s="1" t="s">
        <v>368</v>
      </c>
    </row>
    <row r="2530" spans="1:10" x14ac:dyDescent="0.25">
      <c r="A2530" s="1" t="s">
        <v>3475</v>
      </c>
      <c r="B2530" s="1" t="s">
        <v>1204</v>
      </c>
      <c r="C2530" s="1" t="s">
        <v>11</v>
      </c>
      <c r="D2530" s="1" t="s">
        <v>662</v>
      </c>
      <c r="E2530" s="1" t="s">
        <v>1075</v>
      </c>
      <c r="F2530" s="1" t="s">
        <v>36</v>
      </c>
      <c r="G2530" s="1" t="s">
        <v>566</v>
      </c>
      <c r="H2530" s="1" t="s">
        <v>261</v>
      </c>
      <c r="I2530" s="1" t="s">
        <v>219</v>
      </c>
      <c r="J2530" s="1" t="s">
        <v>337</v>
      </c>
    </row>
    <row r="2531" spans="1:10" x14ac:dyDescent="0.25">
      <c r="A2531" s="1" t="s">
        <v>3476</v>
      </c>
      <c r="B2531" s="1" t="s">
        <v>578</v>
      </c>
      <c r="C2531" s="1" t="s">
        <v>11</v>
      </c>
      <c r="D2531" s="1" t="s">
        <v>660</v>
      </c>
      <c r="E2531" s="1" t="s">
        <v>1075</v>
      </c>
      <c r="F2531" s="1" t="s">
        <v>36</v>
      </c>
      <c r="G2531" s="1" t="s">
        <v>1400</v>
      </c>
      <c r="H2531" s="1" t="s">
        <v>307</v>
      </c>
      <c r="I2531" s="1" t="s">
        <v>274</v>
      </c>
      <c r="J2531" s="1" t="s">
        <v>281</v>
      </c>
    </row>
    <row r="2532" spans="1:10" x14ac:dyDescent="0.25">
      <c r="A2532" s="1" t="s">
        <v>3477</v>
      </c>
      <c r="B2532" s="1" t="s">
        <v>1175</v>
      </c>
      <c r="C2532" s="1" t="s">
        <v>11</v>
      </c>
      <c r="D2532" s="1" t="s">
        <v>198</v>
      </c>
      <c r="E2532" s="1" t="s">
        <v>1225</v>
      </c>
      <c r="F2532" s="1" t="s">
        <v>36</v>
      </c>
      <c r="G2532" s="1" t="s">
        <v>566</v>
      </c>
      <c r="H2532" s="1" t="s">
        <v>261</v>
      </c>
      <c r="I2532" s="1" t="s">
        <v>204</v>
      </c>
      <c r="J2532" s="1" t="s">
        <v>489</v>
      </c>
    </row>
    <row r="2533" spans="1:10" x14ac:dyDescent="0.25">
      <c r="A2533" s="1" t="s">
        <v>3478</v>
      </c>
      <c r="B2533" s="1" t="s">
        <v>1075</v>
      </c>
      <c r="C2533" s="1" t="s">
        <v>11</v>
      </c>
      <c r="D2533" s="1" t="s">
        <v>398</v>
      </c>
      <c r="E2533" s="1" t="s">
        <v>612</v>
      </c>
      <c r="F2533" s="1" t="s">
        <v>36</v>
      </c>
      <c r="G2533" s="1" t="s">
        <v>1745</v>
      </c>
      <c r="H2533" s="1" t="s">
        <v>307</v>
      </c>
      <c r="I2533" s="1" t="s">
        <v>219</v>
      </c>
      <c r="J2533" s="1" t="s">
        <v>345</v>
      </c>
    </row>
    <row r="2534" spans="1:10" x14ac:dyDescent="0.25">
      <c r="A2534" s="1" t="s">
        <v>3479</v>
      </c>
      <c r="B2534" s="1" t="s">
        <v>322</v>
      </c>
      <c r="C2534" s="1" t="s">
        <v>11</v>
      </c>
      <c r="D2534" s="1" t="s">
        <v>389</v>
      </c>
      <c r="E2534" s="1" t="s">
        <v>1493</v>
      </c>
      <c r="F2534" s="1" t="s">
        <v>36</v>
      </c>
      <c r="G2534" s="1" t="s">
        <v>1050</v>
      </c>
      <c r="H2534" s="1" t="s">
        <v>273</v>
      </c>
      <c r="I2534" s="1" t="s">
        <v>274</v>
      </c>
      <c r="J2534" s="1" t="s">
        <v>337</v>
      </c>
    </row>
    <row r="2535" spans="1:10" x14ac:dyDescent="0.25">
      <c r="A2535" s="1" t="s">
        <v>3480</v>
      </c>
      <c r="B2535" s="1" t="s">
        <v>333</v>
      </c>
      <c r="C2535" s="1" t="s">
        <v>11</v>
      </c>
      <c r="D2535" s="1" t="s">
        <v>369</v>
      </c>
      <c r="E2535" s="1" t="s">
        <v>1233</v>
      </c>
      <c r="F2535" s="1" t="s">
        <v>36</v>
      </c>
      <c r="G2535" s="1" t="s">
        <v>1513</v>
      </c>
      <c r="H2535" s="1" t="s">
        <v>219</v>
      </c>
      <c r="I2535" s="1" t="s">
        <v>212</v>
      </c>
      <c r="J2535" s="1" t="s">
        <v>286</v>
      </c>
    </row>
    <row r="2536" spans="1:10" x14ac:dyDescent="0.25">
      <c r="A2536" s="1" t="s">
        <v>3481</v>
      </c>
      <c r="B2536" s="1" t="s">
        <v>562</v>
      </c>
      <c r="C2536" s="1" t="s">
        <v>11</v>
      </c>
      <c r="D2536" s="1" t="s">
        <v>476</v>
      </c>
      <c r="E2536" s="1" t="s">
        <v>527</v>
      </c>
      <c r="F2536" s="1" t="s">
        <v>36</v>
      </c>
      <c r="G2536" s="1" t="s">
        <v>1541</v>
      </c>
      <c r="H2536" s="1" t="s">
        <v>204</v>
      </c>
      <c r="I2536" s="1" t="s">
        <v>212</v>
      </c>
      <c r="J2536" s="1" t="s">
        <v>483</v>
      </c>
    </row>
    <row r="2537" spans="1:10" x14ac:dyDescent="0.25">
      <c r="A2537" s="1" t="s">
        <v>3482</v>
      </c>
      <c r="B2537" s="1" t="s">
        <v>1219</v>
      </c>
      <c r="C2537" s="1" t="s">
        <v>11</v>
      </c>
      <c r="D2537" s="1" t="s">
        <v>207</v>
      </c>
      <c r="E2537" s="1" t="s">
        <v>772</v>
      </c>
      <c r="F2537" s="1" t="s">
        <v>36</v>
      </c>
      <c r="G2537" s="1" t="s">
        <v>1541</v>
      </c>
      <c r="H2537" s="1" t="s">
        <v>231</v>
      </c>
      <c r="I2537" s="1" t="s">
        <v>392</v>
      </c>
      <c r="J2537" s="1" t="s">
        <v>286</v>
      </c>
    </row>
    <row r="2538" spans="1:10" x14ac:dyDescent="0.25">
      <c r="A2538" s="1" t="s">
        <v>3483</v>
      </c>
      <c r="B2538" s="1" t="s">
        <v>728</v>
      </c>
      <c r="C2538" s="1" t="s">
        <v>11</v>
      </c>
      <c r="D2538" s="1" t="s">
        <v>368</v>
      </c>
      <c r="E2538" s="1" t="s">
        <v>289</v>
      </c>
      <c r="F2538" s="1" t="s">
        <v>36</v>
      </c>
      <c r="G2538" s="1" t="s">
        <v>1541</v>
      </c>
      <c r="H2538" s="1" t="s">
        <v>219</v>
      </c>
      <c r="I2538" s="1" t="s">
        <v>212</v>
      </c>
      <c r="J2538" s="1" t="s">
        <v>493</v>
      </c>
    </row>
    <row r="2539" spans="1:10" x14ac:dyDescent="0.25">
      <c r="A2539" s="1" t="s">
        <v>3484</v>
      </c>
      <c r="B2539" s="1" t="s">
        <v>772</v>
      </c>
      <c r="C2539" s="1" t="s">
        <v>11</v>
      </c>
      <c r="D2539" s="1" t="s">
        <v>723</v>
      </c>
      <c r="E2539" s="1" t="s">
        <v>289</v>
      </c>
      <c r="F2539" s="1" t="s">
        <v>36</v>
      </c>
      <c r="G2539" s="1" t="s">
        <v>1513</v>
      </c>
      <c r="H2539" s="1" t="s">
        <v>219</v>
      </c>
      <c r="I2539" s="1" t="s">
        <v>392</v>
      </c>
      <c r="J2539" s="1" t="s">
        <v>337</v>
      </c>
    </row>
    <row r="2540" spans="1:10" x14ac:dyDescent="0.25">
      <c r="A2540" s="1" t="s">
        <v>3485</v>
      </c>
      <c r="B2540" s="1" t="s">
        <v>326</v>
      </c>
      <c r="C2540" s="1" t="s">
        <v>11</v>
      </c>
      <c r="D2540" s="1" t="s">
        <v>620</v>
      </c>
      <c r="E2540" s="1" t="s">
        <v>610</v>
      </c>
      <c r="F2540" s="1" t="s">
        <v>36</v>
      </c>
      <c r="G2540" s="1" t="s">
        <v>1541</v>
      </c>
      <c r="H2540" s="1" t="s">
        <v>238</v>
      </c>
      <c r="I2540" s="1" t="s">
        <v>405</v>
      </c>
      <c r="J2540" s="1" t="s">
        <v>330</v>
      </c>
    </row>
    <row r="2541" spans="1:10" x14ac:dyDescent="0.25">
      <c r="A2541" s="1" t="s">
        <v>3486</v>
      </c>
      <c r="B2541" s="1" t="s">
        <v>700</v>
      </c>
      <c r="C2541" s="1" t="s">
        <v>11</v>
      </c>
      <c r="D2541" s="1" t="s">
        <v>453</v>
      </c>
      <c r="E2541" s="1" t="s">
        <v>572</v>
      </c>
      <c r="F2541" s="1" t="s">
        <v>36</v>
      </c>
      <c r="G2541" s="1" t="s">
        <v>1543</v>
      </c>
      <c r="H2541" s="1" t="s">
        <v>238</v>
      </c>
      <c r="I2541" s="1" t="s">
        <v>405</v>
      </c>
      <c r="J2541" s="1" t="s">
        <v>286</v>
      </c>
    </row>
    <row r="2542" spans="1:10" x14ac:dyDescent="0.25">
      <c r="A2542" s="1" t="s">
        <v>3487</v>
      </c>
      <c r="B2542" s="1" t="s">
        <v>1157</v>
      </c>
      <c r="C2542" s="1" t="s">
        <v>11</v>
      </c>
      <c r="D2542" s="1" t="s">
        <v>133</v>
      </c>
      <c r="E2542" s="1" t="s">
        <v>279</v>
      </c>
      <c r="F2542" s="1" t="s">
        <v>36</v>
      </c>
      <c r="G2542" s="1" t="s">
        <v>3473</v>
      </c>
      <c r="H2542" s="1" t="s">
        <v>392</v>
      </c>
      <c r="I2542" s="1" t="s">
        <v>35</v>
      </c>
      <c r="J2542" s="1" t="s">
        <v>312</v>
      </c>
    </row>
    <row r="2543" spans="1:10" x14ac:dyDescent="0.25">
      <c r="A2543" s="1" t="s">
        <v>3488</v>
      </c>
      <c r="B2543" s="1" t="s">
        <v>1157</v>
      </c>
      <c r="C2543" s="1" t="s">
        <v>11</v>
      </c>
      <c r="D2543" s="1" t="s">
        <v>76</v>
      </c>
      <c r="E2543" s="1" t="s">
        <v>311</v>
      </c>
      <c r="F2543" s="1" t="s">
        <v>36</v>
      </c>
      <c r="G2543" s="1" t="s">
        <v>1939</v>
      </c>
      <c r="H2543" s="1" t="s">
        <v>238</v>
      </c>
      <c r="I2543" s="1" t="s">
        <v>205</v>
      </c>
      <c r="J2543" s="1" t="s">
        <v>330</v>
      </c>
    </row>
    <row r="2544" spans="1:10" x14ac:dyDescent="0.25">
      <c r="A2544" s="1" t="s">
        <v>3489</v>
      </c>
      <c r="B2544" s="1" t="s">
        <v>1144</v>
      </c>
      <c r="C2544" s="1" t="s">
        <v>11</v>
      </c>
      <c r="D2544" s="1" t="s">
        <v>62</v>
      </c>
      <c r="E2544" s="1" t="s">
        <v>156</v>
      </c>
      <c r="F2544" s="1" t="s">
        <v>36</v>
      </c>
      <c r="G2544" s="1" t="s">
        <v>1985</v>
      </c>
      <c r="H2544" s="1" t="s">
        <v>212</v>
      </c>
      <c r="I2544" s="1" t="s">
        <v>205</v>
      </c>
      <c r="J2544" s="1" t="s">
        <v>334</v>
      </c>
    </row>
    <row r="2545" spans="1:10" x14ac:dyDescent="0.25">
      <c r="A2545" s="1" t="s">
        <v>3490</v>
      </c>
      <c r="B2545" s="1" t="s">
        <v>1085</v>
      </c>
      <c r="C2545" s="1" t="s">
        <v>11</v>
      </c>
      <c r="D2545" s="1" t="s">
        <v>97</v>
      </c>
      <c r="E2545" s="1" t="s">
        <v>180</v>
      </c>
      <c r="F2545" s="1" t="s">
        <v>36</v>
      </c>
      <c r="G2545" s="1" t="s">
        <v>1939</v>
      </c>
      <c r="H2545" s="1" t="s">
        <v>392</v>
      </c>
      <c r="I2545" s="1" t="s">
        <v>205</v>
      </c>
      <c r="J2545" s="1" t="s">
        <v>292</v>
      </c>
    </row>
    <row r="2546" spans="1:10" x14ac:dyDescent="0.25">
      <c r="A2546" s="1" t="s">
        <v>3491</v>
      </c>
      <c r="B2546" s="1" t="s">
        <v>152</v>
      </c>
      <c r="C2546" s="1" t="s">
        <v>11</v>
      </c>
      <c r="D2546" s="1" t="s">
        <v>159</v>
      </c>
      <c r="E2546" s="1" t="s">
        <v>143</v>
      </c>
      <c r="F2546" s="1" t="s">
        <v>36</v>
      </c>
      <c r="G2546" s="1" t="s">
        <v>1378</v>
      </c>
      <c r="H2546" s="1" t="s">
        <v>212</v>
      </c>
      <c r="I2546" s="1" t="s">
        <v>205</v>
      </c>
      <c r="J2546" s="1" t="s">
        <v>330</v>
      </c>
    </row>
    <row r="2547" spans="1:10" x14ac:dyDescent="0.25">
      <c r="A2547" s="1" t="s">
        <v>3492</v>
      </c>
      <c r="B2547" s="1" t="s">
        <v>183</v>
      </c>
      <c r="C2547" s="1" t="s">
        <v>11</v>
      </c>
      <c r="D2547" s="1" t="s">
        <v>289</v>
      </c>
      <c r="E2547" s="1" t="s">
        <v>87</v>
      </c>
      <c r="F2547" s="1" t="s">
        <v>36</v>
      </c>
      <c r="G2547" s="1" t="s">
        <v>1368</v>
      </c>
      <c r="H2547" s="1" t="s">
        <v>392</v>
      </c>
      <c r="I2547" s="1" t="s">
        <v>205</v>
      </c>
      <c r="J2547" s="1" t="s">
        <v>330</v>
      </c>
    </row>
    <row r="2548" spans="1:10" x14ac:dyDescent="0.25">
      <c r="A2548" s="1" t="s">
        <v>3493</v>
      </c>
      <c r="B2548" s="1" t="s">
        <v>115</v>
      </c>
      <c r="C2548" s="1" t="s">
        <v>11</v>
      </c>
      <c r="D2548" s="1" t="s">
        <v>340</v>
      </c>
      <c r="E2548" s="1" t="s">
        <v>127</v>
      </c>
      <c r="F2548" s="1" t="s">
        <v>36</v>
      </c>
      <c r="G2548" s="1" t="s">
        <v>1362</v>
      </c>
      <c r="H2548" s="1" t="s">
        <v>392</v>
      </c>
      <c r="I2548" s="1" t="s">
        <v>35</v>
      </c>
      <c r="J2548" s="1" t="s">
        <v>368</v>
      </c>
    </row>
    <row r="2549" spans="1:10" x14ac:dyDescent="0.25">
      <c r="A2549" s="1" t="s">
        <v>3494</v>
      </c>
      <c r="B2549" s="1" t="s">
        <v>47</v>
      </c>
      <c r="C2549" s="1" t="s">
        <v>11</v>
      </c>
      <c r="D2549" s="1" t="s">
        <v>1226</v>
      </c>
      <c r="E2549" s="1" t="s">
        <v>62</v>
      </c>
      <c r="F2549" s="1" t="s">
        <v>36</v>
      </c>
      <c r="G2549" s="1" t="s">
        <v>955</v>
      </c>
      <c r="H2549" s="1" t="s">
        <v>392</v>
      </c>
      <c r="I2549" s="1" t="s">
        <v>35</v>
      </c>
      <c r="J2549" s="1" t="s">
        <v>378</v>
      </c>
    </row>
    <row r="2550" spans="1:10" x14ac:dyDescent="0.25">
      <c r="A2550" s="1" t="s">
        <v>3495</v>
      </c>
      <c r="B2550" s="1" t="s">
        <v>344</v>
      </c>
      <c r="C2550" s="1" t="s">
        <v>11</v>
      </c>
      <c r="D2550" s="1" t="s">
        <v>612</v>
      </c>
      <c r="E2550" s="1" t="s">
        <v>344</v>
      </c>
      <c r="F2550" s="1" t="s">
        <v>36</v>
      </c>
      <c r="G2550" s="1" t="s">
        <v>955</v>
      </c>
      <c r="H2550" s="1" t="s">
        <v>205</v>
      </c>
      <c r="I2550" s="1" t="s">
        <v>35</v>
      </c>
      <c r="J2550" s="1" t="s">
        <v>345</v>
      </c>
    </row>
    <row r="2551" spans="1:10" x14ac:dyDescent="0.25">
      <c r="A2551" s="1" t="s">
        <v>3496</v>
      </c>
      <c r="B2551" s="1" t="s">
        <v>714</v>
      </c>
      <c r="C2551" s="1" t="s">
        <v>11</v>
      </c>
      <c r="D2551" s="1" t="s">
        <v>578</v>
      </c>
      <c r="E2551" s="1" t="s">
        <v>253</v>
      </c>
      <c r="F2551" s="1" t="s">
        <v>36</v>
      </c>
      <c r="G2551" s="1" t="s">
        <v>955</v>
      </c>
      <c r="H2551" s="1" t="s">
        <v>405</v>
      </c>
      <c r="I2551" s="1" t="s">
        <v>35</v>
      </c>
      <c r="J2551" s="1" t="s">
        <v>345</v>
      </c>
    </row>
    <row r="2552" spans="1:10" x14ac:dyDescent="0.25">
      <c r="A2552" s="1" t="s">
        <v>3497</v>
      </c>
      <c r="B2552" s="1" t="s">
        <v>241</v>
      </c>
      <c r="C2552" s="1" t="s">
        <v>11</v>
      </c>
      <c r="D2552" s="1" t="s">
        <v>808</v>
      </c>
      <c r="E2552" s="1" t="s">
        <v>550</v>
      </c>
      <c r="F2552" s="1" t="s">
        <v>36</v>
      </c>
      <c r="G2552" s="1" t="s">
        <v>955</v>
      </c>
      <c r="H2552" s="1" t="s">
        <v>405</v>
      </c>
      <c r="I2552" s="1" t="s">
        <v>35</v>
      </c>
      <c r="J2552" s="1" t="s">
        <v>489</v>
      </c>
    </row>
    <row r="2553" spans="1:10" x14ac:dyDescent="0.25">
      <c r="A2553" s="1" t="s">
        <v>3498</v>
      </c>
      <c r="B2553" s="1" t="s">
        <v>589</v>
      </c>
      <c r="C2553" s="1" t="s">
        <v>11</v>
      </c>
      <c r="D2553" s="1" t="s">
        <v>1383</v>
      </c>
      <c r="E2553" s="1" t="s">
        <v>367</v>
      </c>
      <c r="F2553" s="1" t="s">
        <v>36</v>
      </c>
      <c r="G2553" s="1" t="s">
        <v>1364</v>
      </c>
      <c r="H2553" s="1" t="s">
        <v>405</v>
      </c>
      <c r="I2553" s="1" t="s">
        <v>35</v>
      </c>
      <c r="J2553" s="1" t="s">
        <v>372</v>
      </c>
    </row>
    <row r="2554" spans="1:10" x14ac:dyDescent="0.25">
      <c r="A2554" s="1" t="s">
        <v>3499</v>
      </c>
      <c r="B2554" s="1" t="s">
        <v>620</v>
      </c>
      <c r="C2554" s="1" t="s">
        <v>11</v>
      </c>
      <c r="D2554" s="1" t="s">
        <v>538</v>
      </c>
      <c r="E2554" s="1" t="s">
        <v>620</v>
      </c>
      <c r="F2554" s="1" t="s">
        <v>36</v>
      </c>
      <c r="G2554" s="1" t="s">
        <v>1806</v>
      </c>
      <c r="H2554" s="1" t="s">
        <v>392</v>
      </c>
      <c r="I2554" s="1" t="s">
        <v>205</v>
      </c>
      <c r="J2554" s="1" t="s">
        <v>476</v>
      </c>
    </row>
    <row r="2555" spans="1:10" x14ac:dyDescent="0.25">
      <c r="A2555" s="1" t="s">
        <v>3500</v>
      </c>
      <c r="B2555" s="1" t="s">
        <v>367</v>
      </c>
      <c r="C2555" s="1" t="s">
        <v>11</v>
      </c>
      <c r="D2555" s="1" t="s">
        <v>541</v>
      </c>
      <c r="E2555" s="1" t="s">
        <v>367</v>
      </c>
      <c r="F2555" s="1" t="s">
        <v>36</v>
      </c>
      <c r="G2555" s="1" t="s">
        <v>1378</v>
      </c>
      <c r="H2555" s="1" t="s">
        <v>212</v>
      </c>
      <c r="I2555" s="1" t="s">
        <v>205</v>
      </c>
      <c r="J2555" s="1" t="s">
        <v>194</v>
      </c>
    </row>
    <row r="2556" spans="1:10" x14ac:dyDescent="0.25">
      <c r="A2556" s="1" t="s">
        <v>3501</v>
      </c>
      <c r="B2556" s="1" t="s">
        <v>584</v>
      </c>
      <c r="C2556" s="1" t="s">
        <v>11</v>
      </c>
      <c r="D2556" s="1" t="s">
        <v>1383</v>
      </c>
      <c r="E2556" s="1" t="s">
        <v>804</v>
      </c>
      <c r="F2556" s="1" t="s">
        <v>36</v>
      </c>
      <c r="G2556" s="1" t="s">
        <v>199</v>
      </c>
      <c r="H2556" s="1" t="s">
        <v>392</v>
      </c>
      <c r="I2556" s="1" t="s">
        <v>205</v>
      </c>
      <c r="J2556" s="1" t="s">
        <v>501</v>
      </c>
    </row>
    <row r="2557" spans="1:10" x14ac:dyDescent="0.25">
      <c r="A2557" s="1" t="s">
        <v>3502</v>
      </c>
      <c r="B2557" s="1" t="s">
        <v>245</v>
      </c>
      <c r="C2557" s="1" t="s">
        <v>11</v>
      </c>
      <c r="D2557" s="1" t="s">
        <v>1339</v>
      </c>
      <c r="E2557" s="1" t="s">
        <v>312</v>
      </c>
      <c r="F2557" s="1" t="s">
        <v>36</v>
      </c>
      <c r="G2557" s="1" t="s">
        <v>1737</v>
      </c>
      <c r="H2557" s="1" t="s">
        <v>392</v>
      </c>
      <c r="I2557" s="1" t="s">
        <v>35</v>
      </c>
      <c r="J2557" s="1" t="s">
        <v>636</v>
      </c>
    </row>
    <row r="2558" spans="1:10" x14ac:dyDescent="0.25">
      <c r="A2558" s="1" t="s">
        <v>3503</v>
      </c>
      <c r="B2558" s="1" t="s">
        <v>295</v>
      </c>
      <c r="C2558" s="1" t="s">
        <v>11</v>
      </c>
      <c r="D2558" s="1" t="s">
        <v>818</v>
      </c>
      <c r="E2558" s="1" t="s">
        <v>317</v>
      </c>
      <c r="F2558" s="1" t="s">
        <v>36</v>
      </c>
      <c r="G2558" s="1" t="s">
        <v>1499</v>
      </c>
      <c r="H2558" s="1" t="s">
        <v>35</v>
      </c>
      <c r="I2558" s="1" t="s">
        <v>35</v>
      </c>
      <c r="J2558" s="1" t="s">
        <v>636</v>
      </c>
    </row>
    <row r="2559" spans="1:10" x14ac:dyDescent="0.25">
      <c r="A2559" s="1" t="s">
        <v>3504</v>
      </c>
      <c r="B2559" s="1" t="s">
        <v>375</v>
      </c>
      <c r="C2559" s="1" t="s">
        <v>11</v>
      </c>
      <c r="D2559" s="1" t="s">
        <v>745</v>
      </c>
      <c r="E2559" s="1" t="s">
        <v>375</v>
      </c>
      <c r="F2559" s="1" t="s">
        <v>36</v>
      </c>
      <c r="G2559" s="1" t="s">
        <v>1499</v>
      </c>
      <c r="H2559" s="1" t="s">
        <v>205</v>
      </c>
      <c r="I2559" s="1" t="s">
        <v>35</v>
      </c>
      <c r="J2559" s="1" t="s">
        <v>357</v>
      </c>
    </row>
    <row r="2560" spans="1:10" x14ac:dyDescent="0.25">
      <c r="A2560" s="1" t="s">
        <v>3505</v>
      </c>
      <c r="B2560" s="1" t="s">
        <v>312</v>
      </c>
      <c r="C2560" s="1" t="s">
        <v>11</v>
      </c>
      <c r="D2560" s="1" t="s">
        <v>546</v>
      </c>
      <c r="E2560" s="1" t="s">
        <v>214</v>
      </c>
      <c r="F2560" s="1" t="s">
        <v>36</v>
      </c>
      <c r="G2560" s="1" t="s">
        <v>3506</v>
      </c>
      <c r="H2560" s="1" t="s">
        <v>392</v>
      </c>
      <c r="I2560" s="1" t="s">
        <v>35</v>
      </c>
      <c r="J2560" s="1" t="s">
        <v>382</v>
      </c>
    </row>
    <row r="2561" spans="1:10" x14ac:dyDescent="0.25">
      <c r="A2561" s="1" t="s">
        <v>3507</v>
      </c>
      <c r="B2561" s="1" t="s">
        <v>620</v>
      </c>
      <c r="C2561" s="1" t="s">
        <v>11</v>
      </c>
      <c r="D2561" s="1" t="s">
        <v>1383</v>
      </c>
      <c r="E2561" s="1" t="s">
        <v>371</v>
      </c>
      <c r="F2561" s="1" t="s">
        <v>36</v>
      </c>
      <c r="G2561" s="1" t="s">
        <v>1622</v>
      </c>
      <c r="H2561" s="1" t="s">
        <v>392</v>
      </c>
      <c r="I2561" s="1" t="s">
        <v>35</v>
      </c>
      <c r="J2561" s="1" t="s">
        <v>265</v>
      </c>
    </row>
    <row r="2562" spans="1:10" x14ac:dyDescent="0.25">
      <c r="A2562" s="1" t="s">
        <v>3508</v>
      </c>
      <c r="B2562" s="1" t="s">
        <v>584</v>
      </c>
      <c r="C2562" s="1" t="s">
        <v>11</v>
      </c>
      <c r="D2562" s="1" t="s">
        <v>549</v>
      </c>
      <c r="E2562" s="1" t="s">
        <v>356</v>
      </c>
      <c r="F2562" s="1" t="s">
        <v>36</v>
      </c>
      <c r="G2562" s="1" t="s">
        <v>3115</v>
      </c>
      <c r="H2562" s="1" t="s">
        <v>392</v>
      </c>
      <c r="I2562" s="1" t="s">
        <v>35</v>
      </c>
      <c r="J2562" s="1" t="s">
        <v>501</v>
      </c>
    </row>
    <row r="2563" spans="1:10" x14ac:dyDescent="0.25">
      <c r="A2563" s="1" t="s">
        <v>3509</v>
      </c>
      <c r="B2563" s="1" t="s">
        <v>623</v>
      </c>
      <c r="C2563" s="1" t="s">
        <v>11</v>
      </c>
      <c r="D2563" s="1" t="s">
        <v>989</v>
      </c>
      <c r="E2563" s="1" t="s">
        <v>455</v>
      </c>
      <c r="F2563" s="1" t="s">
        <v>36</v>
      </c>
      <c r="G2563" s="1" t="s">
        <v>2332</v>
      </c>
      <c r="H2563" s="1" t="s">
        <v>405</v>
      </c>
      <c r="I2563" s="1" t="s">
        <v>35</v>
      </c>
      <c r="J2563" s="1" t="s">
        <v>382</v>
      </c>
    </row>
    <row r="2564" spans="1:10" x14ac:dyDescent="0.25">
      <c r="A2564" s="1" t="s">
        <v>3510</v>
      </c>
      <c r="B2564" s="1" t="s">
        <v>317</v>
      </c>
      <c r="C2564" s="1" t="s">
        <v>11</v>
      </c>
      <c r="D2564" s="1" t="s">
        <v>1003</v>
      </c>
      <c r="E2564" s="1" t="s">
        <v>286</v>
      </c>
      <c r="F2564" s="1" t="s">
        <v>36</v>
      </c>
      <c r="G2564" s="1" t="s">
        <v>2372</v>
      </c>
      <c r="H2564" s="1" t="s">
        <v>212</v>
      </c>
      <c r="I2564" s="1" t="s">
        <v>205</v>
      </c>
      <c r="J2564" s="1" t="s">
        <v>470</v>
      </c>
    </row>
    <row r="2565" spans="1:10" x14ac:dyDescent="0.25">
      <c r="A2565" s="1" t="s">
        <v>3511</v>
      </c>
      <c r="B2565" s="1" t="s">
        <v>356</v>
      </c>
      <c r="C2565" s="1" t="s">
        <v>11</v>
      </c>
      <c r="D2565" s="1" t="s">
        <v>989</v>
      </c>
      <c r="E2565" s="1" t="s">
        <v>317</v>
      </c>
      <c r="F2565" s="1" t="s">
        <v>36</v>
      </c>
      <c r="G2565" s="1" t="s">
        <v>2332</v>
      </c>
      <c r="H2565" s="1" t="s">
        <v>392</v>
      </c>
      <c r="I2565" s="1" t="s">
        <v>205</v>
      </c>
      <c r="J2565" s="1" t="s">
        <v>357</v>
      </c>
    </row>
    <row r="2566" spans="1:10" x14ac:dyDescent="0.25">
      <c r="A2566" s="1" t="s">
        <v>3512</v>
      </c>
      <c r="B2566" s="1" t="s">
        <v>334</v>
      </c>
      <c r="C2566" s="1" t="s">
        <v>11</v>
      </c>
      <c r="D2566" s="1" t="s">
        <v>966</v>
      </c>
      <c r="E2566" s="1" t="s">
        <v>345</v>
      </c>
      <c r="F2566" s="1" t="s">
        <v>36</v>
      </c>
      <c r="G2566" s="1" t="s">
        <v>1417</v>
      </c>
      <c r="H2566" s="1" t="s">
        <v>392</v>
      </c>
      <c r="I2566" s="1" t="s">
        <v>35</v>
      </c>
      <c r="J2566" s="1" t="s">
        <v>359</v>
      </c>
    </row>
    <row r="2567" spans="1:10" x14ac:dyDescent="0.25">
      <c r="A2567" s="1" t="s">
        <v>3513</v>
      </c>
      <c r="B2567" s="1" t="s">
        <v>378</v>
      </c>
      <c r="C2567" s="1" t="s">
        <v>11</v>
      </c>
      <c r="D2567" s="1" t="s">
        <v>552</v>
      </c>
      <c r="E2567" s="1" t="s">
        <v>350</v>
      </c>
      <c r="F2567" s="1" t="s">
        <v>36</v>
      </c>
      <c r="G2567" s="1" t="s">
        <v>1513</v>
      </c>
      <c r="H2567" s="1" t="s">
        <v>392</v>
      </c>
      <c r="I2567" s="1" t="s">
        <v>205</v>
      </c>
      <c r="J2567" s="1" t="s">
        <v>505</v>
      </c>
    </row>
    <row r="2568" spans="1:10" x14ac:dyDescent="0.25">
      <c r="A2568" s="1" t="s">
        <v>3514</v>
      </c>
      <c r="B2568" s="1" t="s">
        <v>723</v>
      </c>
      <c r="C2568" s="1" t="s">
        <v>11</v>
      </c>
      <c r="D2568" s="1" t="s">
        <v>1024</v>
      </c>
      <c r="E2568" s="1" t="s">
        <v>476</v>
      </c>
      <c r="F2568" s="1" t="s">
        <v>36</v>
      </c>
      <c r="G2568" s="1" t="s">
        <v>1541</v>
      </c>
      <c r="H2568" s="1" t="s">
        <v>405</v>
      </c>
      <c r="I2568" s="1" t="s">
        <v>35</v>
      </c>
      <c r="J2568" s="1" t="s">
        <v>442</v>
      </c>
    </row>
    <row r="2569" spans="1:10" x14ac:dyDescent="0.25">
      <c r="A2569" s="1" t="s">
        <v>3515</v>
      </c>
      <c r="B2569" s="1" t="s">
        <v>501</v>
      </c>
      <c r="C2569" s="1" t="s">
        <v>11</v>
      </c>
      <c r="D2569" s="1" t="s">
        <v>760</v>
      </c>
      <c r="E2569" s="1" t="s">
        <v>470</v>
      </c>
      <c r="F2569" s="1" t="s">
        <v>36</v>
      </c>
      <c r="G2569" s="1" t="s">
        <v>1541</v>
      </c>
      <c r="H2569" s="1" t="s">
        <v>405</v>
      </c>
      <c r="I2569" s="1" t="s">
        <v>35</v>
      </c>
      <c r="J2569" s="1" t="s">
        <v>637</v>
      </c>
    </row>
    <row r="2570" spans="1:10" x14ac:dyDescent="0.25">
      <c r="A2570" s="1" t="s">
        <v>3516</v>
      </c>
      <c r="B2570" s="1" t="s">
        <v>357</v>
      </c>
      <c r="C2570" s="1" t="s">
        <v>11</v>
      </c>
      <c r="D2570" s="1" t="s">
        <v>984</v>
      </c>
      <c r="E2570" s="1" t="s">
        <v>357</v>
      </c>
      <c r="F2570" s="1" t="s">
        <v>36</v>
      </c>
      <c r="G2570" s="1" t="s">
        <v>1541</v>
      </c>
      <c r="H2570" s="1" t="s">
        <v>405</v>
      </c>
      <c r="I2570" s="1" t="s">
        <v>35</v>
      </c>
      <c r="J2570" s="1" t="s">
        <v>637</v>
      </c>
    </row>
    <row r="2571" spans="1:10" x14ac:dyDescent="0.25">
      <c r="A2571" s="1" t="s">
        <v>3517</v>
      </c>
      <c r="B2571" s="1" t="s">
        <v>382</v>
      </c>
      <c r="C2571" s="1" t="s">
        <v>11</v>
      </c>
      <c r="D2571" s="1" t="s">
        <v>914</v>
      </c>
      <c r="E2571" s="1" t="s">
        <v>382</v>
      </c>
      <c r="F2571" s="1" t="s">
        <v>36</v>
      </c>
      <c r="G2571" s="1" t="s">
        <v>1541</v>
      </c>
      <c r="H2571" s="1" t="s">
        <v>205</v>
      </c>
      <c r="I2571" s="1" t="s">
        <v>35</v>
      </c>
      <c r="J2571" s="1" t="s">
        <v>373</v>
      </c>
    </row>
    <row r="2572" spans="1:10" x14ac:dyDescent="0.25">
      <c r="A2572" s="1" t="s">
        <v>3518</v>
      </c>
      <c r="B2572" s="1" t="s">
        <v>382</v>
      </c>
      <c r="C2572" s="1" t="s">
        <v>11</v>
      </c>
      <c r="D2572" s="1" t="s">
        <v>1003</v>
      </c>
      <c r="E2572" s="1" t="s">
        <v>501</v>
      </c>
      <c r="F2572" s="1" t="s">
        <v>36</v>
      </c>
      <c r="G2572" s="1" t="s">
        <v>1541</v>
      </c>
      <c r="H2572" s="1" t="s">
        <v>35</v>
      </c>
      <c r="I2572" s="1" t="s">
        <v>35</v>
      </c>
      <c r="J2572" s="1" t="s">
        <v>388</v>
      </c>
    </row>
    <row r="2573" spans="1:10" x14ac:dyDescent="0.25">
      <c r="A2573" s="1" t="s">
        <v>3519</v>
      </c>
      <c r="B2573" s="1" t="s">
        <v>528</v>
      </c>
      <c r="C2573" s="1" t="s">
        <v>11</v>
      </c>
      <c r="D2573" s="1" t="s">
        <v>1033</v>
      </c>
      <c r="E2573" s="1" t="s">
        <v>501</v>
      </c>
      <c r="F2573" s="1" t="s">
        <v>36</v>
      </c>
      <c r="G2573" s="1" t="s">
        <v>1374</v>
      </c>
      <c r="H2573" s="1" t="s">
        <v>392</v>
      </c>
      <c r="I2573" s="1" t="s">
        <v>35</v>
      </c>
      <c r="J2573" s="1" t="s">
        <v>388</v>
      </c>
    </row>
    <row r="2574" spans="1:10" x14ac:dyDescent="0.25">
      <c r="A2574" s="1" t="s">
        <v>3520</v>
      </c>
      <c r="B2574" s="1" t="s">
        <v>382</v>
      </c>
      <c r="C2574" s="1" t="s">
        <v>11</v>
      </c>
      <c r="D2574" s="1" t="s">
        <v>760</v>
      </c>
      <c r="E2574" s="1" t="s">
        <v>501</v>
      </c>
      <c r="F2574" s="1" t="s">
        <v>36</v>
      </c>
      <c r="G2574" s="1" t="s">
        <v>1370</v>
      </c>
      <c r="H2574" s="1" t="s">
        <v>392</v>
      </c>
      <c r="I2574" s="1" t="s">
        <v>205</v>
      </c>
      <c r="J2574" s="1" t="s">
        <v>641</v>
      </c>
    </row>
    <row r="2575" spans="1:10" x14ac:dyDescent="0.25">
      <c r="A2575" s="1" t="s">
        <v>3521</v>
      </c>
      <c r="B2575" s="1" t="s">
        <v>272</v>
      </c>
      <c r="C2575" s="1" t="s">
        <v>11</v>
      </c>
      <c r="D2575" s="1" t="s">
        <v>920</v>
      </c>
      <c r="E2575" s="1" t="s">
        <v>501</v>
      </c>
      <c r="F2575" s="1" t="s">
        <v>36</v>
      </c>
      <c r="G2575" s="1" t="s">
        <v>1804</v>
      </c>
      <c r="H2575" s="1" t="s">
        <v>212</v>
      </c>
      <c r="I2575" s="1" t="s">
        <v>205</v>
      </c>
      <c r="J2575" s="1" t="s">
        <v>442</v>
      </c>
    </row>
    <row r="2576" spans="1:10" x14ac:dyDescent="0.25">
      <c r="A2576" s="1" t="s">
        <v>3522</v>
      </c>
      <c r="B2576" s="1" t="s">
        <v>194</v>
      </c>
      <c r="C2576" s="1" t="s">
        <v>11</v>
      </c>
      <c r="D2576" s="1" t="s">
        <v>920</v>
      </c>
      <c r="E2576" s="1" t="s">
        <v>459</v>
      </c>
      <c r="F2576" s="1" t="s">
        <v>36</v>
      </c>
      <c r="G2576" s="1" t="s">
        <v>1366</v>
      </c>
      <c r="H2576" s="1" t="s">
        <v>212</v>
      </c>
      <c r="I2576" s="1" t="s">
        <v>405</v>
      </c>
      <c r="J2576" s="1" t="s">
        <v>246</v>
      </c>
    </row>
    <row r="2577" spans="1:10" x14ac:dyDescent="0.25">
      <c r="A2577" s="1" t="s">
        <v>3523</v>
      </c>
      <c r="B2577" s="1" t="s">
        <v>723</v>
      </c>
      <c r="C2577" s="1" t="s">
        <v>11</v>
      </c>
      <c r="D2577" s="1" t="s">
        <v>1003</v>
      </c>
      <c r="E2577" s="1" t="s">
        <v>372</v>
      </c>
      <c r="F2577" s="1" t="s">
        <v>36</v>
      </c>
      <c r="G2577" s="1" t="s">
        <v>1362</v>
      </c>
      <c r="H2577" s="1" t="s">
        <v>392</v>
      </c>
      <c r="I2577" s="1" t="s">
        <v>205</v>
      </c>
      <c r="J2577" s="1" t="s">
        <v>379</v>
      </c>
    </row>
    <row r="2578" spans="1:10" x14ac:dyDescent="0.25">
      <c r="A2578" s="1" t="s">
        <v>3524</v>
      </c>
      <c r="B2578" s="1" t="s">
        <v>208</v>
      </c>
      <c r="C2578" s="1" t="s">
        <v>11</v>
      </c>
      <c r="D2578" s="1" t="s">
        <v>813</v>
      </c>
      <c r="E2578" s="1" t="s">
        <v>208</v>
      </c>
      <c r="F2578" s="1" t="s">
        <v>36</v>
      </c>
      <c r="G2578" s="1" t="s">
        <v>1364</v>
      </c>
      <c r="H2578" s="1" t="s">
        <v>392</v>
      </c>
      <c r="I2578" s="1" t="s">
        <v>205</v>
      </c>
      <c r="J2578" s="1" t="s">
        <v>505</v>
      </c>
    </row>
    <row r="2579" spans="1:10" x14ac:dyDescent="0.25">
      <c r="A2579" s="1" t="s">
        <v>3525</v>
      </c>
      <c r="B2579" s="1" t="s">
        <v>350</v>
      </c>
      <c r="C2579" s="1" t="s">
        <v>11</v>
      </c>
      <c r="D2579" s="1" t="s">
        <v>902</v>
      </c>
      <c r="E2579" s="1" t="s">
        <v>345</v>
      </c>
      <c r="F2579" s="1" t="s">
        <v>3526</v>
      </c>
      <c r="G2579" s="1" t="s">
        <v>1370</v>
      </c>
      <c r="H2579" s="1" t="s">
        <v>212</v>
      </c>
      <c r="I2579" s="1" t="s">
        <v>205</v>
      </c>
      <c r="J2579" s="1" t="s">
        <v>363</v>
      </c>
    </row>
    <row r="2580" spans="1:10" x14ac:dyDescent="0.25">
      <c r="A2580" s="1" t="s">
        <v>3527</v>
      </c>
      <c r="B2580" s="1" t="s">
        <v>493</v>
      </c>
      <c r="C2580" s="1" t="s">
        <v>11</v>
      </c>
      <c r="D2580" s="1" t="s">
        <v>597</v>
      </c>
      <c r="E2580" s="1" t="s">
        <v>334</v>
      </c>
      <c r="F2580" s="1" t="s">
        <v>1437</v>
      </c>
      <c r="G2580" s="1" t="s">
        <v>1513</v>
      </c>
      <c r="H2580" s="1" t="s">
        <v>219</v>
      </c>
      <c r="I2580" s="1" t="s">
        <v>392</v>
      </c>
      <c r="J2580" s="1" t="s">
        <v>746</v>
      </c>
    </row>
    <row r="2581" spans="1:10" x14ac:dyDescent="0.25">
      <c r="A2581" s="1" t="s">
        <v>3528</v>
      </c>
      <c r="B2581" s="1" t="s">
        <v>539</v>
      </c>
      <c r="C2581" s="1" t="s">
        <v>11</v>
      </c>
      <c r="D2581" s="1" t="s">
        <v>580</v>
      </c>
      <c r="E2581" s="1" t="s">
        <v>317</v>
      </c>
      <c r="F2581" s="1" t="s">
        <v>36</v>
      </c>
      <c r="G2581" s="1" t="s">
        <v>726</v>
      </c>
      <c r="H2581" s="1" t="s">
        <v>231</v>
      </c>
      <c r="I2581" s="1" t="s">
        <v>392</v>
      </c>
      <c r="J2581" s="1" t="s">
        <v>505</v>
      </c>
    </row>
    <row r="2582" spans="1:10" x14ac:dyDescent="0.25">
      <c r="A2582" s="1" t="s">
        <v>3529</v>
      </c>
      <c r="B2582" s="1" t="s">
        <v>368</v>
      </c>
      <c r="C2582" s="1" t="s">
        <v>11</v>
      </c>
      <c r="D2582" s="1" t="s">
        <v>555</v>
      </c>
      <c r="E2582" s="1" t="s">
        <v>723</v>
      </c>
      <c r="F2582" s="1" t="s">
        <v>3530</v>
      </c>
      <c r="G2582" s="1" t="s">
        <v>417</v>
      </c>
      <c r="H2582" s="1" t="s">
        <v>582</v>
      </c>
      <c r="I2582" s="1" t="s">
        <v>219</v>
      </c>
      <c r="J2582" s="1" t="s">
        <v>633</v>
      </c>
    </row>
    <row r="2583" spans="1:10" x14ac:dyDescent="0.25">
      <c r="A2583" s="1" t="s">
        <v>3531</v>
      </c>
      <c r="B2583" s="1" t="s">
        <v>234</v>
      </c>
      <c r="C2583" s="1" t="s">
        <v>11</v>
      </c>
      <c r="D2583" s="1" t="s">
        <v>1058</v>
      </c>
      <c r="E2583" s="1" t="s">
        <v>363</v>
      </c>
      <c r="F2583" s="1" t="s">
        <v>3532</v>
      </c>
      <c r="G2583" s="1" t="s">
        <v>327</v>
      </c>
      <c r="H2583" s="1" t="s">
        <v>283</v>
      </c>
      <c r="I2583" s="1" t="s">
        <v>212</v>
      </c>
      <c r="J2583" s="1" t="s">
        <v>383</v>
      </c>
    </row>
    <row r="2584" spans="1:10" x14ac:dyDescent="0.25">
      <c r="A2584" s="1" t="s">
        <v>3533</v>
      </c>
      <c r="B2584" s="1" t="s">
        <v>676</v>
      </c>
      <c r="C2584" s="1" t="s">
        <v>11</v>
      </c>
      <c r="D2584" s="1" t="s">
        <v>1538</v>
      </c>
      <c r="E2584" s="1" t="s">
        <v>633</v>
      </c>
      <c r="F2584" s="1" t="s">
        <v>742</v>
      </c>
      <c r="G2584" s="1" t="s">
        <v>385</v>
      </c>
      <c r="H2584" s="1" t="s">
        <v>219</v>
      </c>
      <c r="I2584" s="1" t="s">
        <v>392</v>
      </c>
      <c r="J2584" s="1" t="s">
        <v>235</v>
      </c>
    </row>
    <row r="2585" spans="1:10" x14ac:dyDescent="0.25">
      <c r="A2585" s="1" t="s">
        <v>3534</v>
      </c>
      <c r="B2585" s="1" t="s">
        <v>676</v>
      </c>
      <c r="C2585" s="1" t="s">
        <v>11</v>
      </c>
      <c r="D2585" s="1" t="s">
        <v>1061</v>
      </c>
      <c r="E2585" s="1" t="s">
        <v>633</v>
      </c>
      <c r="F2585" s="1" t="s">
        <v>948</v>
      </c>
      <c r="G2585" s="1" t="s">
        <v>269</v>
      </c>
      <c r="H2585" s="1" t="s">
        <v>219</v>
      </c>
      <c r="I2585" s="1" t="s">
        <v>392</v>
      </c>
      <c r="J2585" s="1" t="s">
        <v>649</v>
      </c>
    </row>
    <row r="2586" spans="1:10" x14ac:dyDescent="0.25">
      <c r="A2586" s="1" t="s">
        <v>3535</v>
      </c>
      <c r="B2586" s="1" t="s">
        <v>359</v>
      </c>
      <c r="C2586" s="1" t="s">
        <v>11</v>
      </c>
      <c r="D2586" s="1" t="s">
        <v>854</v>
      </c>
      <c r="E2586" s="1" t="s">
        <v>369</v>
      </c>
      <c r="F2586" s="1" t="s">
        <v>3526</v>
      </c>
      <c r="G2586" s="1" t="s">
        <v>970</v>
      </c>
      <c r="H2586" s="1" t="s">
        <v>212</v>
      </c>
      <c r="I2586" s="1" t="s">
        <v>405</v>
      </c>
      <c r="J2586" s="1" t="s">
        <v>522</v>
      </c>
    </row>
    <row r="2587" spans="1:10" x14ac:dyDescent="0.25">
      <c r="A2587" s="1" t="s">
        <v>3536</v>
      </c>
      <c r="B2587" s="1" t="s">
        <v>359</v>
      </c>
      <c r="C2587" s="1" t="s">
        <v>11</v>
      </c>
      <c r="D2587" s="1" t="s">
        <v>892</v>
      </c>
      <c r="E2587" s="1" t="s">
        <v>379</v>
      </c>
      <c r="F2587" s="1" t="s">
        <v>202</v>
      </c>
      <c r="G2587" s="1" t="s">
        <v>1378</v>
      </c>
      <c r="H2587" s="1" t="s">
        <v>212</v>
      </c>
      <c r="I2587" s="1" t="s">
        <v>392</v>
      </c>
      <c r="J2587" s="1" t="s">
        <v>229</v>
      </c>
    </row>
    <row r="2588" spans="1:10" x14ac:dyDescent="0.25">
      <c r="A2588" s="1" t="s">
        <v>3537</v>
      </c>
      <c r="B2588" s="1" t="s">
        <v>359</v>
      </c>
      <c r="C2588" s="1" t="s">
        <v>11</v>
      </c>
      <c r="D2588" s="1" t="s">
        <v>889</v>
      </c>
      <c r="E2588" s="1" t="s">
        <v>246</v>
      </c>
      <c r="F2588" s="1" t="s">
        <v>3538</v>
      </c>
      <c r="G2588" s="1" t="s">
        <v>1364</v>
      </c>
      <c r="H2588" s="1" t="s">
        <v>204</v>
      </c>
      <c r="I2588" s="1" t="s">
        <v>392</v>
      </c>
      <c r="J2588" s="1" t="s">
        <v>229</v>
      </c>
    </row>
    <row r="2589" spans="1:10" x14ac:dyDescent="0.25">
      <c r="A2589" s="1" t="s">
        <v>3539</v>
      </c>
      <c r="B2589" s="1" t="s">
        <v>746</v>
      </c>
      <c r="C2589" s="1" t="s">
        <v>11</v>
      </c>
      <c r="D2589" s="1" t="s">
        <v>914</v>
      </c>
      <c r="E2589" s="1" t="s">
        <v>505</v>
      </c>
      <c r="F2589" s="1" t="s">
        <v>1441</v>
      </c>
      <c r="G2589" s="1" t="s">
        <v>1258</v>
      </c>
      <c r="H2589" s="1" t="s">
        <v>231</v>
      </c>
      <c r="I2589" s="1" t="s">
        <v>212</v>
      </c>
      <c r="J2589" s="1" t="s">
        <v>817</v>
      </c>
    </row>
    <row r="2590" spans="1:10" x14ac:dyDescent="0.25">
      <c r="A2590" s="1" t="s">
        <v>3540</v>
      </c>
      <c r="B2590" s="1" t="s">
        <v>746</v>
      </c>
      <c r="C2590" s="1" t="s">
        <v>11</v>
      </c>
      <c r="D2590" s="1" t="s">
        <v>857</v>
      </c>
      <c r="E2590" s="1" t="s">
        <v>379</v>
      </c>
      <c r="F2590" s="1" t="s">
        <v>1702</v>
      </c>
      <c r="G2590" s="1" t="s">
        <v>1614</v>
      </c>
      <c r="H2590" s="1" t="s">
        <v>219</v>
      </c>
      <c r="I2590" s="1" t="s">
        <v>392</v>
      </c>
      <c r="J2590" s="1" t="s">
        <v>651</v>
      </c>
    </row>
    <row r="2591" spans="1:10" x14ac:dyDescent="0.25">
      <c r="A2591" s="1" t="s">
        <v>3541</v>
      </c>
      <c r="B2591" s="1" t="s">
        <v>746</v>
      </c>
      <c r="C2591" s="1" t="s">
        <v>11</v>
      </c>
      <c r="D2591" s="1" t="s">
        <v>969</v>
      </c>
      <c r="E2591" s="1" t="s">
        <v>379</v>
      </c>
      <c r="F2591" s="1" t="s">
        <v>1702</v>
      </c>
      <c r="G2591" s="1" t="s">
        <v>1743</v>
      </c>
      <c r="H2591" s="1" t="s">
        <v>219</v>
      </c>
      <c r="I2591" s="1" t="s">
        <v>405</v>
      </c>
      <c r="J2591" s="1" t="s">
        <v>817</v>
      </c>
    </row>
    <row r="2592" spans="1:10" x14ac:dyDescent="0.25">
      <c r="A2592" s="1" t="s">
        <v>3542</v>
      </c>
      <c r="B2592" s="1" t="s">
        <v>255</v>
      </c>
      <c r="C2592" s="1" t="s">
        <v>11</v>
      </c>
      <c r="D2592" s="1" t="s">
        <v>1346</v>
      </c>
      <c r="E2592" s="1" t="s">
        <v>633</v>
      </c>
      <c r="F2592" s="1" t="s">
        <v>1702</v>
      </c>
      <c r="G2592" s="1" t="s">
        <v>230</v>
      </c>
      <c r="H2592" s="1" t="s">
        <v>204</v>
      </c>
      <c r="I2592" s="1" t="s">
        <v>405</v>
      </c>
      <c r="J2592" s="1" t="s">
        <v>380</v>
      </c>
    </row>
    <row r="2593" spans="1:10" x14ac:dyDescent="0.25">
      <c r="A2593" s="1" t="s">
        <v>3543</v>
      </c>
      <c r="B2593" s="1" t="s">
        <v>505</v>
      </c>
      <c r="C2593" s="1" t="s">
        <v>11</v>
      </c>
      <c r="D2593" s="1" t="s">
        <v>1346</v>
      </c>
      <c r="E2593" s="1" t="s">
        <v>641</v>
      </c>
      <c r="F2593" s="1" t="s">
        <v>1702</v>
      </c>
      <c r="G2593" s="1" t="s">
        <v>712</v>
      </c>
      <c r="H2593" s="1" t="s">
        <v>219</v>
      </c>
      <c r="I2593" s="1" t="s">
        <v>405</v>
      </c>
      <c r="J2593" s="1" t="s">
        <v>651</v>
      </c>
    </row>
    <row r="2594" spans="1:10" x14ac:dyDescent="0.25">
      <c r="A2594" s="1" t="s">
        <v>3544</v>
      </c>
      <c r="B2594" s="1" t="s">
        <v>505</v>
      </c>
      <c r="C2594" s="1" t="s">
        <v>11</v>
      </c>
      <c r="D2594" s="1" t="s">
        <v>847</v>
      </c>
      <c r="E2594" s="1" t="s">
        <v>388</v>
      </c>
      <c r="F2594" s="1" t="s">
        <v>948</v>
      </c>
      <c r="G2594" s="1" t="s">
        <v>712</v>
      </c>
      <c r="H2594" s="1" t="s">
        <v>212</v>
      </c>
      <c r="I2594" s="1" t="s">
        <v>35</v>
      </c>
      <c r="J2594" s="1" t="s">
        <v>752</v>
      </c>
    </row>
    <row r="2595" spans="1:10" x14ac:dyDescent="0.25">
      <c r="A2595" s="1" t="s">
        <v>3545</v>
      </c>
      <c r="B2595" s="1" t="s">
        <v>505</v>
      </c>
      <c r="C2595" s="1" t="s">
        <v>11</v>
      </c>
      <c r="D2595" s="1" t="s">
        <v>1341</v>
      </c>
      <c r="E2595" s="1" t="s">
        <v>388</v>
      </c>
      <c r="F2595" s="1" t="s">
        <v>948</v>
      </c>
      <c r="G2595" s="1" t="s">
        <v>1217</v>
      </c>
      <c r="H2595" s="1" t="s">
        <v>231</v>
      </c>
      <c r="I2595" s="1" t="s">
        <v>405</v>
      </c>
      <c r="J2595" s="1" t="s">
        <v>380</v>
      </c>
    </row>
    <row r="2596" spans="1:10" x14ac:dyDescent="0.25">
      <c r="A2596" s="1" t="s">
        <v>3546</v>
      </c>
      <c r="B2596" s="1" t="s">
        <v>369</v>
      </c>
      <c r="C2596" s="1" t="s">
        <v>11</v>
      </c>
      <c r="D2596" s="1" t="s">
        <v>1593</v>
      </c>
      <c r="E2596" s="1" t="s">
        <v>373</v>
      </c>
      <c r="F2596" s="1" t="s">
        <v>954</v>
      </c>
      <c r="G2596" s="1" t="s">
        <v>1856</v>
      </c>
      <c r="H2596" s="1" t="s">
        <v>283</v>
      </c>
      <c r="I2596" s="1" t="s">
        <v>219</v>
      </c>
      <c r="J2596" s="1" t="s">
        <v>752</v>
      </c>
    </row>
    <row r="2597" spans="1:10" x14ac:dyDescent="0.25">
      <c r="A2597" s="1" t="s">
        <v>3547</v>
      </c>
      <c r="B2597" s="1" t="s">
        <v>505</v>
      </c>
      <c r="C2597" s="1" t="s">
        <v>11</v>
      </c>
      <c r="D2597" s="1" t="s">
        <v>844</v>
      </c>
      <c r="E2597" s="1" t="s">
        <v>633</v>
      </c>
      <c r="F2597" s="1" t="s">
        <v>195</v>
      </c>
      <c r="G2597" s="1" t="s">
        <v>1520</v>
      </c>
      <c r="H2597" s="1" t="s">
        <v>283</v>
      </c>
      <c r="I2597" s="1" t="s">
        <v>219</v>
      </c>
      <c r="J2597" s="1" t="s">
        <v>522</v>
      </c>
    </row>
    <row r="2598" spans="1:10" x14ac:dyDescent="0.25">
      <c r="A2598" s="1" t="s">
        <v>3548</v>
      </c>
      <c r="B2598" s="1" t="s">
        <v>505</v>
      </c>
      <c r="C2598" s="1" t="s">
        <v>11</v>
      </c>
      <c r="D2598" s="1" t="s">
        <v>844</v>
      </c>
      <c r="E2598" s="1" t="s">
        <v>641</v>
      </c>
      <c r="F2598" s="1" t="s">
        <v>948</v>
      </c>
      <c r="G2598" s="1" t="s">
        <v>1985</v>
      </c>
      <c r="H2598" s="1" t="s">
        <v>3549</v>
      </c>
      <c r="I2598" s="1" t="s">
        <v>544</v>
      </c>
      <c r="J2598" s="1" t="s">
        <v>752</v>
      </c>
    </row>
    <row r="2599" spans="1:10" x14ac:dyDescent="0.25">
      <c r="A2599" s="1" t="s">
        <v>3550</v>
      </c>
      <c r="B2599" s="1" t="s">
        <v>363</v>
      </c>
      <c r="C2599" s="1" t="s">
        <v>11</v>
      </c>
      <c r="D2599" s="1" t="s">
        <v>882</v>
      </c>
      <c r="E2599" s="1" t="s">
        <v>633</v>
      </c>
      <c r="F2599" s="1" t="s">
        <v>195</v>
      </c>
      <c r="G2599" s="1" t="s">
        <v>1463</v>
      </c>
      <c r="H2599" s="1" t="s">
        <v>2004</v>
      </c>
      <c r="I2599" s="1" t="s">
        <v>544</v>
      </c>
      <c r="J2599" s="1" t="s">
        <v>380</v>
      </c>
    </row>
    <row r="2600" spans="1:10" x14ac:dyDescent="0.25">
      <c r="A2600" s="1" t="s">
        <v>3551</v>
      </c>
      <c r="B2600" s="1" t="s">
        <v>359</v>
      </c>
      <c r="C2600" s="1" t="s">
        <v>11</v>
      </c>
      <c r="D2600" s="1" t="s">
        <v>925</v>
      </c>
      <c r="E2600" s="1" t="s">
        <v>363</v>
      </c>
      <c r="F2600" s="1" t="s">
        <v>36</v>
      </c>
      <c r="G2600" s="1" t="s">
        <v>1858</v>
      </c>
      <c r="H2600" s="1" t="s">
        <v>1359</v>
      </c>
      <c r="I2600" s="1" t="s">
        <v>547</v>
      </c>
      <c r="J2600" s="1" t="s">
        <v>522</v>
      </c>
    </row>
    <row r="2601" spans="1:10" x14ac:dyDescent="0.25">
      <c r="A2601" s="1" t="s">
        <v>3552</v>
      </c>
      <c r="B2601" s="1" t="s">
        <v>676</v>
      </c>
      <c r="C2601" s="1" t="s">
        <v>11</v>
      </c>
      <c r="D2601" s="1" t="s">
        <v>1279</v>
      </c>
      <c r="E2601" s="1" t="s">
        <v>505</v>
      </c>
      <c r="F2601" s="1" t="s">
        <v>1702</v>
      </c>
      <c r="G2601" s="1" t="s">
        <v>1364</v>
      </c>
      <c r="H2601" s="1" t="s">
        <v>2010</v>
      </c>
      <c r="I2601" s="1" t="s">
        <v>261</v>
      </c>
      <c r="J2601" s="1" t="s">
        <v>229</v>
      </c>
    </row>
    <row r="2602" spans="1:10" x14ac:dyDescent="0.25">
      <c r="A2602" s="1" t="s">
        <v>3553</v>
      </c>
      <c r="B2602" s="1" t="s">
        <v>227</v>
      </c>
      <c r="C2602" s="1" t="s">
        <v>11</v>
      </c>
      <c r="D2602" s="1" t="s">
        <v>854</v>
      </c>
      <c r="E2602" s="1" t="s">
        <v>255</v>
      </c>
      <c r="F2602" s="1" t="s">
        <v>202</v>
      </c>
      <c r="G2602" s="1" t="s">
        <v>199</v>
      </c>
      <c r="H2602" s="1" t="s">
        <v>39</v>
      </c>
      <c r="I2602" s="1" t="s">
        <v>283</v>
      </c>
      <c r="J2602" s="1" t="s">
        <v>235</v>
      </c>
    </row>
    <row r="2603" spans="1:10" x14ac:dyDescent="0.25">
      <c r="A2603" s="1" t="s">
        <v>3554</v>
      </c>
      <c r="B2603" s="1" t="s">
        <v>227</v>
      </c>
      <c r="C2603" s="1" t="s">
        <v>11</v>
      </c>
      <c r="D2603" s="1" t="s">
        <v>851</v>
      </c>
      <c r="E2603" s="1" t="s">
        <v>746</v>
      </c>
      <c r="F2603" s="1" t="s">
        <v>948</v>
      </c>
      <c r="G2603" s="1" t="s">
        <v>1856</v>
      </c>
      <c r="H2603" s="1" t="s">
        <v>1422</v>
      </c>
      <c r="I2603" s="1" t="s">
        <v>302</v>
      </c>
      <c r="J2603" s="1" t="s">
        <v>504</v>
      </c>
    </row>
    <row r="2604" spans="1:10" x14ac:dyDescent="0.25">
      <c r="A2604" s="1" t="s">
        <v>3555</v>
      </c>
      <c r="B2604" s="1" t="s">
        <v>528</v>
      </c>
      <c r="C2604" s="1" t="s">
        <v>11</v>
      </c>
      <c r="D2604" s="1" t="s">
        <v>882</v>
      </c>
      <c r="E2604" s="1" t="s">
        <v>746</v>
      </c>
      <c r="F2604" s="1" t="s">
        <v>948</v>
      </c>
      <c r="G2604" s="1" t="s">
        <v>1378</v>
      </c>
      <c r="H2604" s="1" t="s">
        <v>573</v>
      </c>
      <c r="I2604" s="1" t="s">
        <v>261</v>
      </c>
      <c r="J2604" s="1" t="s">
        <v>508</v>
      </c>
    </row>
    <row r="2605" spans="1:10" x14ac:dyDescent="0.25">
      <c r="A2605" s="1" t="s">
        <v>3556</v>
      </c>
      <c r="B2605" s="1" t="s">
        <v>470</v>
      </c>
      <c r="C2605" s="1" t="s">
        <v>11</v>
      </c>
      <c r="D2605" s="1" t="s">
        <v>854</v>
      </c>
      <c r="E2605" s="1" t="s">
        <v>674</v>
      </c>
      <c r="F2605" s="1" t="s">
        <v>36</v>
      </c>
      <c r="G2605" s="1" t="s">
        <v>1943</v>
      </c>
      <c r="H2605" s="1" t="s">
        <v>1870</v>
      </c>
      <c r="I2605" s="1" t="s">
        <v>302</v>
      </c>
      <c r="J2605" s="1" t="s">
        <v>764</v>
      </c>
    </row>
    <row r="2606" spans="1:10" x14ac:dyDescent="0.25">
      <c r="A2606" s="1" t="s">
        <v>3557</v>
      </c>
      <c r="B2606" s="1" t="s">
        <v>470</v>
      </c>
      <c r="C2606" s="1" t="s">
        <v>11</v>
      </c>
      <c r="D2606" s="1" t="s">
        <v>920</v>
      </c>
      <c r="E2606" s="1" t="s">
        <v>640</v>
      </c>
      <c r="F2606" s="1" t="s">
        <v>195</v>
      </c>
      <c r="G2606" s="1" t="s">
        <v>1499</v>
      </c>
      <c r="H2606" s="1" t="s">
        <v>1870</v>
      </c>
      <c r="I2606" s="1" t="s">
        <v>307</v>
      </c>
      <c r="J2606" s="1" t="s">
        <v>235</v>
      </c>
    </row>
    <row r="2607" spans="1:10" x14ac:dyDescent="0.25">
      <c r="A2607" s="1" t="s">
        <v>3558</v>
      </c>
      <c r="B2607" s="1" t="s">
        <v>470</v>
      </c>
      <c r="C2607" s="1" t="s">
        <v>11</v>
      </c>
      <c r="D2607" s="1" t="s">
        <v>1063</v>
      </c>
      <c r="E2607" s="1" t="s">
        <v>359</v>
      </c>
      <c r="F2607" s="1" t="s">
        <v>195</v>
      </c>
      <c r="G2607" s="1" t="s">
        <v>1737</v>
      </c>
      <c r="H2607" s="1" t="s">
        <v>582</v>
      </c>
      <c r="I2607" s="1" t="s">
        <v>283</v>
      </c>
      <c r="J2607" s="1" t="s">
        <v>508</v>
      </c>
    </row>
    <row r="2608" spans="1:10" x14ac:dyDescent="0.25">
      <c r="A2608" s="1" t="s">
        <v>3559</v>
      </c>
      <c r="B2608" s="1" t="s">
        <v>2951</v>
      </c>
      <c r="C2608" s="1" t="s">
        <v>11</v>
      </c>
      <c r="D2608" s="1" t="s">
        <v>549</v>
      </c>
      <c r="E2608" s="1" t="s">
        <v>378</v>
      </c>
      <c r="F2608" s="1" t="s">
        <v>950</v>
      </c>
      <c r="G2608" s="1" t="s">
        <v>1539</v>
      </c>
      <c r="H2608" s="1" t="s">
        <v>582</v>
      </c>
      <c r="I2608" s="1" t="s">
        <v>273</v>
      </c>
      <c r="J2608" s="1" t="s">
        <v>379</v>
      </c>
    </row>
    <row r="2609" spans="1:10" x14ac:dyDescent="0.25">
      <c r="A2609" s="1" t="s">
        <v>3560</v>
      </c>
      <c r="B2609" s="1" t="s">
        <v>11</v>
      </c>
      <c r="C2609" s="1" t="s">
        <v>11</v>
      </c>
      <c r="D2609" s="1" t="s">
        <v>546</v>
      </c>
      <c r="E2609" s="1" t="s">
        <v>317</v>
      </c>
      <c r="F2609" s="1" t="s">
        <v>36</v>
      </c>
      <c r="G2609" s="1" t="s">
        <v>1737</v>
      </c>
      <c r="H2609" s="1" t="s">
        <v>1726</v>
      </c>
      <c r="I2609" s="1" t="s">
        <v>261</v>
      </c>
      <c r="J2609" s="1" t="s">
        <v>227</v>
      </c>
    </row>
    <row r="2610" spans="1:10" x14ac:dyDescent="0.25">
      <c r="A2610" s="1" t="s">
        <v>3561</v>
      </c>
      <c r="B2610" s="1" t="s">
        <v>11</v>
      </c>
      <c r="C2610" s="1" t="s">
        <v>11</v>
      </c>
      <c r="D2610" s="1" t="s">
        <v>1070</v>
      </c>
      <c r="E2610" s="1" t="s">
        <v>521</v>
      </c>
      <c r="F2610" s="1" t="s">
        <v>36</v>
      </c>
      <c r="G2610" s="1" t="s">
        <v>1737</v>
      </c>
      <c r="H2610" s="1" t="s">
        <v>2004</v>
      </c>
      <c r="I2610" s="1" t="s">
        <v>544</v>
      </c>
      <c r="J2610" s="1" t="s">
        <v>382</v>
      </c>
    </row>
    <row r="2611" spans="1:10" x14ac:dyDescent="0.25">
      <c r="A2611" s="1" t="s">
        <v>3562</v>
      </c>
      <c r="B2611" s="1" t="s">
        <v>11</v>
      </c>
      <c r="C2611" s="1" t="s">
        <v>11</v>
      </c>
      <c r="D2611" s="1" t="s">
        <v>314</v>
      </c>
      <c r="E2611" s="1" t="s">
        <v>215</v>
      </c>
      <c r="F2611" s="1" t="s">
        <v>36</v>
      </c>
      <c r="G2611" s="1" t="s">
        <v>1539</v>
      </c>
      <c r="H2611" s="1" t="s">
        <v>2004</v>
      </c>
      <c r="I2611" s="1" t="s">
        <v>547</v>
      </c>
      <c r="J2611" s="1" t="s">
        <v>272</v>
      </c>
    </row>
    <row r="2612" spans="1:10" x14ac:dyDescent="0.25">
      <c r="A2612" s="1" t="s">
        <v>3563</v>
      </c>
      <c r="B2612" s="1" t="s">
        <v>11</v>
      </c>
      <c r="C2612" s="1" t="s">
        <v>11</v>
      </c>
      <c r="D2612" s="1" t="s">
        <v>1225</v>
      </c>
      <c r="E2612" s="1" t="s">
        <v>249</v>
      </c>
      <c r="F2612" s="1" t="s">
        <v>36</v>
      </c>
      <c r="G2612" s="1" t="s">
        <v>1417</v>
      </c>
      <c r="H2612" s="1" t="s">
        <v>1726</v>
      </c>
      <c r="I2612" s="1" t="s">
        <v>307</v>
      </c>
      <c r="J2612" s="1" t="s">
        <v>357</v>
      </c>
    </row>
    <row r="2613" spans="1:10" x14ac:dyDescent="0.25">
      <c r="A2613" s="1" t="s">
        <v>3564</v>
      </c>
      <c r="B2613" s="1" t="s">
        <v>11</v>
      </c>
      <c r="C2613" s="1" t="s">
        <v>11</v>
      </c>
      <c r="D2613" s="1" t="s">
        <v>1233</v>
      </c>
      <c r="E2613" s="1" t="s">
        <v>453</v>
      </c>
      <c r="F2613" s="1" t="s">
        <v>36</v>
      </c>
      <c r="G2613" s="1" t="s">
        <v>1737</v>
      </c>
      <c r="H2613" s="1" t="s">
        <v>2004</v>
      </c>
      <c r="I2613" s="1" t="s">
        <v>547</v>
      </c>
      <c r="J2613" s="1" t="s">
        <v>528</v>
      </c>
    </row>
    <row r="2614" spans="1:10" x14ac:dyDescent="0.25">
      <c r="A2614" s="1" t="s">
        <v>3565</v>
      </c>
      <c r="B2614" s="1" t="s">
        <v>11</v>
      </c>
      <c r="C2614" s="1" t="s">
        <v>11</v>
      </c>
      <c r="D2614" s="1" t="s">
        <v>285</v>
      </c>
      <c r="E2614" s="1" t="s">
        <v>714</v>
      </c>
      <c r="F2614" s="1" t="s">
        <v>36</v>
      </c>
      <c r="G2614" s="1" t="s">
        <v>1376</v>
      </c>
      <c r="H2614" s="1" t="s">
        <v>702</v>
      </c>
      <c r="I2614" s="1" t="s">
        <v>302</v>
      </c>
      <c r="J2614" s="1" t="s">
        <v>470</v>
      </c>
    </row>
    <row r="2615" spans="1:10" x14ac:dyDescent="0.25">
      <c r="A2615" s="1" t="s">
        <v>3566</v>
      </c>
      <c r="B2615" s="1" t="s">
        <v>11</v>
      </c>
      <c r="C2615" s="1" t="s">
        <v>11</v>
      </c>
      <c r="D2615" s="1" t="s">
        <v>279</v>
      </c>
      <c r="E2615" s="1" t="s">
        <v>711</v>
      </c>
      <c r="F2615" s="1" t="s">
        <v>36</v>
      </c>
      <c r="G2615" s="1" t="s">
        <v>1419</v>
      </c>
      <c r="H2615" s="1" t="s">
        <v>1870</v>
      </c>
      <c r="I2615" s="1" t="s">
        <v>307</v>
      </c>
      <c r="J2615" s="1" t="s">
        <v>357</v>
      </c>
    </row>
    <row r="2616" spans="1:10" x14ac:dyDescent="0.25">
      <c r="A2616" s="1" t="s">
        <v>3567</v>
      </c>
      <c r="B2616" s="1" t="s">
        <v>11</v>
      </c>
      <c r="C2616" s="1" t="s">
        <v>11</v>
      </c>
      <c r="D2616" s="1" t="s">
        <v>1085</v>
      </c>
      <c r="E2616" s="1" t="s">
        <v>65</v>
      </c>
      <c r="F2616" s="1" t="s">
        <v>36</v>
      </c>
      <c r="G2616" s="1" t="s">
        <v>1376</v>
      </c>
      <c r="H2616" s="1" t="s">
        <v>39</v>
      </c>
      <c r="I2616" s="1" t="s">
        <v>302</v>
      </c>
      <c r="J2616" s="1" t="s">
        <v>272</v>
      </c>
    </row>
    <row r="2617" spans="1:10" x14ac:dyDescent="0.25">
      <c r="A2617" s="1" t="s">
        <v>3568</v>
      </c>
      <c r="B2617" s="1" t="s">
        <v>11</v>
      </c>
      <c r="C2617" s="1" t="s">
        <v>11</v>
      </c>
      <c r="D2617" s="1" t="s">
        <v>145</v>
      </c>
      <c r="E2617" s="1" t="s">
        <v>127</v>
      </c>
      <c r="F2617" s="1" t="s">
        <v>36</v>
      </c>
      <c r="G2617" s="1" t="s">
        <v>1419</v>
      </c>
      <c r="H2617" s="1" t="s">
        <v>585</v>
      </c>
      <c r="I2617" s="1" t="s">
        <v>237</v>
      </c>
      <c r="J2617" s="1" t="s">
        <v>208</v>
      </c>
    </row>
    <row r="2618" spans="1:10" x14ac:dyDescent="0.25">
      <c r="A2618" s="1" t="s">
        <v>3569</v>
      </c>
      <c r="B2618" s="1" t="s">
        <v>11</v>
      </c>
      <c r="C2618" s="1" t="s">
        <v>11</v>
      </c>
      <c r="D2618" s="1" t="s">
        <v>62</v>
      </c>
      <c r="E2618" s="1" t="s">
        <v>145</v>
      </c>
      <c r="F2618" s="1" t="s">
        <v>36</v>
      </c>
      <c r="G2618" s="1" t="s">
        <v>1856</v>
      </c>
      <c r="H2618" s="1" t="s">
        <v>582</v>
      </c>
      <c r="I2618" s="1" t="s">
        <v>273</v>
      </c>
      <c r="J2618" s="1" t="s">
        <v>378</v>
      </c>
    </row>
    <row r="2619" spans="1:10" x14ac:dyDescent="0.25">
      <c r="A2619" s="1" t="s">
        <v>3570</v>
      </c>
      <c r="B2619" s="1" t="s">
        <v>11</v>
      </c>
      <c r="C2619" s="1" t="s">
        <v>11</v>
      </c>
      <c r="D2619" s="1" t="s">
        <v>173</v>
      </c>
      <c r="E2619" s="1" t="s">
        <v>152</v>
      </c>
      <c r="F2619" s="1" t="s">
        <v>36</v>
      </c>
      <c r="G2619" s="1" t="s">
        <v>1541</v>
      </c>
      <c r="H2619" s="1" t="s">
        <v>544</v>
      </c>
      <c r="I2619" s="1" t="s">
        <v>237</v>
      </c>
      <c r="J2619" s="1" t="s">
        <v>368</v>
      </c>
    </row>
    <row r="2620" spans="1:10" x14ac:dyDescent="0.25">
      <c r="A2620" s="1" t="s">
        <v>3571</v>
      </c>
      <c r="B2620" s="1" t="s">
        <v>11</v>
      </c>
      <c r="C2620" s="1" t="s">
        <v>11</v>
      </c>
      <c r="D2620" s="1" t="s">
        <v>70</v>
      </c>
      <c r="E2620" s="1" t="s">
        <v>156</v>
      </c>
      <c r="F2620" s="1" t="s">
        <v>36</v>
      </c>
      <c r="G2620" s="1" t="s">
        <v>1372</v>
      </c>
      <c r="H2620" s="1" t="s">
        <v>547</v>
      </c>
      <c r="I2620" s="1" t="s">
        <v>273</v>
      </c>
      <c r="J2620" s="1" t="s">
        <v>493</v>
      </c>
    </row>
    <row r="2621" spans="1:10" x14ac:dyDescent="0.25">
      <c r="A2621" s="1" t="s">
        <v>3572</v>
      </c>
      <c r="B2621" s="1" t="s">
        <v>11</v>
      </c>
      <c r="C2621" s="1" t="s">
        <v>11</v>
      </c>
      <c r="D2621" s="1" t="s">
        <v>250</v>
      </c>
      <c r="E2621" s="1" t="s">
        <v>610</v>
      </c>
      <c r="F2621" s="1" t="s">
        <v>36</v>
      </c>
      <c r="G2621" s="1" t="s">
        <v>1541</v>
      </c>
      <c r="H2621" s="1" t="s">
        <v>307</v>
      </c>
      <c r="I2621" s="1" t="s">
        <v>204</v>
      </c>
      <c r="J2621" s="1" t="s">
        <v>455</v>
      </c>
    </row>
    <row r="2622" spans="1:10" x14ac:dyDescent="0.25">
      <c r="A2622" s="1" t="s">
        <v>3573</v>
      </c>
      <c r="B2622" s="1" t="s">
        <v>11</v>
      </c>
      <c r="C2622" s="1" t="s">
        <v>11</v>
      </c>
      <c r="D2622" s="1" t="s">
        <v>371</v>
      </c>
      <c r="E2622" s="1" t="s">
        <v>285</v>
      </c>
      <c r="F2622" s="1" t="s">
        <v>36</v>
      </c>
      <c r="G2622" s="1" t="s">
        <v>1376</v>
      </c>
      <c r="H2622" s="1" t="s">
        <v>547</v>
      </c>
      <c r="I2622" s="1" t="s">
        <v>237</v>
      </c>
      <c r="J2622" s="1" t="s">
        <v>455</v>
      </c>
    </row>
    <row r="2623" spans="1:10" x14ac:dyDescent="0.25">
      <c r="A2623" s="1" t="s">
        <v>3574</v>
      </c>
      <c r="B2623" s="1" t="s">
        <v>11</v>
      </c>
      <c r="C2623" s="1" t="s">
        <v>11</v>
      </c>
      <c r="D2623" s="1" t="s">
        <v>292</v>
      </c>
      <c r="E2623" s="1" t="s">
        <v>221</v>
      </c>
      <c r="F2623" s="1" t="s">
        <v>36</v>
      </c>
      <c r="G2623" s="1" t="s">
        <v>1531</v>
      </c>
      <c r="H2623" s="1" t="s">
        <v>547</v>
      </c>
      <c r="I2623" s="1" t="s">
        <v>231</v>
      </c>
      <c r="J2623" s="1" t="s">
        <v>245</v>
      </c>
    </row>
    <row r="2624" spans="1:10" x14ac:dyDescent="0.25">
      <c r="A2624" s="1" t="s">
        <v>3575</v>
      </c>
      <c r="B2624" s="1" t="s">
        <v>11</v>
      </c>
      <c r="C2624" s="1" t="s">
        <v>11</v>
      </c>
      <c r="D2624" s="1" t="s">
        <v>476</v>
      </c>
      <c r="E2624" s="1" t="s">
        <v>1233</v>
      </c>
      <c r="F2624" s="1" t="s">
        <v>36</v>
      </c>
      <c r="G2624" s="1" t="s">
        <v>1804</v>
      </c>
      <c r="H2624" s="1" t="s">
        <v>585</v>
      </c>
      <c r="I2624" s="1" t="s">
        <v>237</v>
      </c>
      <c r="J2624" s="1" t="s">
        <v>312</v>
      </c>
    </row>
    <row r="2625" spans="1:10" x14ac:dyDescent="0.25">
      <c r="A2625" s="1" t="s">
        <v>3576</v>
      </c>
      <c r="B2625" s="1" t="s">
        <v>11</v>
      </c>
      <c r="C2625" s="1" t="s">
        <v>11</v>
      </c>
      <c r="D2625" s="1" t="s">
        <v>368</v>
      </c>
      <c r="E2625" s="1" t="s">
        <v>527</v>
      </c>
      <c r="F2625" s="1" t="s">
        <v>36</v>
      </c>
      <c r="G2625" s="1" t="s">
        <v>1258</v>
      </c>
      <c r="H2625" s="1" t="s">
        <v>585</v>
      </c>
      <c r="I2625" s="1" t="s">
        <v>231</v>
      </c>
      <c r="J2625" s="1" t="s">
        <v>312</v>
      </c>
    </row>
    <row r="2626" spans="1:10" x14ac:dyDescent="0.25">
      <c r="A2626" s="1" t="s">
        <v>3577</v>
      </c>
      <c r="B2626" s="1" t="s">
        <v>11</v>
      </c>
      <c r="C2626" s="1" t="s">
        <v>11</v>
      </c>
      <c r="D2626" s="1" t="s">
        <v>245</v>
      </c>
      <c r="E2626" s="1" t="s">
        <v>289</v>
      </c>
      <c r="F2626" s="1" t="s">
        <v>36</v>
      </c>
      <c r="G2626" s="1" t="s">
        <v>566</v>
      </c>
      <c r="H2626" s="1" t="s">
        <v>283</v>
      </c>
      <c r="I2626" s="1" t="s">
        <v>219</v>
      </c>
      <c r="J2626" s="1" t="s">
        <v>483</v>
      </c>
    </row>
    <row r="2627" spans="1:10" x14ac:dyDescent="0.25">
      <c r="A2627" s="1" t="s">
        <v>3578</v>
      </c>
      <c r="B2627" s="1" t="s">
        <v>11</v>
      </c>
      <c r="C2627" s="1" t="s">
        <v>11</v>
      </c>
      <c r="D2627" s="1" t="s">
        <v>312</v>
      </c>
      <c r="E2627" s="1" t="s">
        <v>1078</v>
      </c>
      <c r="F2627" s="1" t="s">
        <v>36</v>
      </c>
      <c r="G2627" s="1" t="s">
        <v>1050</v>
      </c>
      <c r="H2627" s="1" t="s">
        <v>302</v>
      </c>
      <c r="I2627" s="1" t="s">
        <v>219</v>
      </c>
      <c r="J2627" s="1" t="s">
        <v>245</v>
      </c>
    </row>
    <row r="2628" spans="1:10" x14ac:dyDescent="0.25">
      <c r="A2628" s="1" t="s">
        <v>3579</v>
      </c>
      <c r="B2628" s="1" t="s">
        <v>11</v>
      </c>
      <c r="C2628" s="1" t="s">
        <v>11</v>
      </c>
      <c r="D2628" s="1" t="s">
        <v>300</v>
      </c>
      <c r="E2628" s="1" t="s">
        <v>614</v>
      </c>
      <c r="F2628" s="1" t="s">
        <v>36</v>
      </c>
      <c r="G2628" s="1" t="s">
        <v>1804</v>
      </c>
      <c r="H2628" s="1" t="s">
        <v>302</v>
      </c>
      <c r="I2628" s="1" t="s">
        <v>204</v>
      </c>
      <c r="J2628" s="1" t="s">
        <v>455</v>
      </c>
    </row>
    <row r="2629" spans="1:10" x14ac:dyDescent="0.25">
      <c r="A2629" s="1" t="s">
        <v>3580</v>
      </c>
      <c r="B2629" s="1" t="s">
        <v>11</v>
      </c>
      <c r="C2629" s="1" t="s">
        <v>11</v>
      </c>
      <c r="D2629" s="1" t="s">
        <v>589</v>
      </c>
      <c r="E2629" s="1" t="s">
        <v>1226</v>
      </c>
      <c r="F2629" s="1" t="s">
        <v>36</v>
      </c>
      <c r="G2629" s="1" t="s">
        <v>1020</v>
      </c>
      <c r="H2629" s="1" t="s">
        <v>302</v>
      </c>
      <c r="I2629" s="1" t="s">
        <v>219</v>
      </c>
      <c r="J2629" s="1" t="s">
        <v>371</v>
      </c>
    </row>
    <row r="2630" spans="1:10" x14ac:dyDescent="0.25">
      <c r="A2630" s="1" t="s">
        <v>3581</v>
      </c>
      <c r="B2630" s="1" t="s">
        <v>11</v>
      </c>
      <c r="C2630" s="1" t="s">
        <v>11</v>
      </c>
      <c r="D2630" s="1" t="s">
        <v>317</v>
      </c>
      <c r="E2630" s="1" t="s">
        <v>1230</v>
      </c>
      <c r="F2630" s="1" t="s">
        <v>36</v>
      </c>
      <c r="G2630" s="1" t="s">
        <v>964</v>
      </c>
      <c r="H2630" s="1" t="s">
        <v>585</v>
      </c>
      <c r="I2630" s="1" t="s">
        <v>204</v>
      </c>
      <c r="J2630" s="1" t="s">
        <v>515</v>
      </c>
    </row>
    <row r="2631" spans="1:10" x14ac:dyDescent="0.25">
      <c r="A2631" s="1" t="s">
        <v>3582</v>
      </c>
      <c r="B2631" s="1" t="s">
        <v>11</v>
      </c>
      <c r="C2631" s="1" t="s">
        <v>11</v>
      </c>
      <c r="D2631" s="1" t="s">
        <v>317</v>
      </c>
      <c r="E2631" s="1" t="s">
        <v>598</v>
      </c>
      <c r="F2631" s="1" t="s">
        <v>36</v>
      </c>
      <c r="G2631" s="1" t="s">
        <v>1082</v>
      </c>
      <c r="H2631" s="1" t="s">
        <v>302</v>
      </c>
      <c r="I2631" s="1" t="s">
        <v>219</v>
      </c>
      <c r="J2631" s="1" t="s">
        <v>241</v>
      </c>
    </row>
    <row r="2632" spans="1:10" x14ac:dyDescent="0.25">
      <c r="A2632" s="1" t="s">
        <v>3583</v>
      </c>
      <c r="B2632" s="1" t="s">
        <v>11</v>
      </c>
      <c r="C2632" s="1" t="s">
        <v>11</v>
      </c>
      <c r="D2632" s="1" t="s">
        <v>292</v>
      </c>
      <c r="E2632" s="1" t="s">
        <v>1493</v>
      </c>
      <c r="F2632" s="1" t="s">
        <v>36</v>
      </c>
      <c r="G2632" s="1" t="s">
        <v>793</v>
      </c>
      <c r="H2632" s="1" t="s">
        <v>261</v>
      </c>
      <c r="I2632" s="1" t="s">
        <v>204</v>
      </c>
      <c r="J2632" s="1" t="s">
        <v>367</v>
      </c>
    </row>
    <row r="2633" spans="1:10" x14ac:dyDescent="0.25">
      <c r="A2633" s="1" t="s">
        <v>3584</v>
      </c>
      <c r="B2633" s="1" t="s">
        <v>11</v>
      </c>
      <c r="C2633" s="1" t="s">
        <v>11</v>
      </c>
      <c r="D2633" s="1" t="s">
        <v>334</v>
      </c>
      <c r="E2633" s="1" t="s">
        <v>333</v>
      </c>
      <c r="F2633" s="1" t="s">
        <v>36</v>
      </c>
      <c r="G2633" s="1" t="s">
        <v>855</v>
      </c>
      <c r="H2633" s="1" t="s">
        <v>261</v>
      </c>
      <c r="I2633" s="1" t="s">
        <v>274</v>
      </c>
      <c r="J2633" s="1" t="s">
        <v>515</v>
      </c>
    </row>
    <row r="2634" spans="1:10" x14ac:dyDescent="0.25">
      <c r="A2634" s="1" t="s">
        <v>3585</v>
      </c>
      <c r="B2634" s="1" t="s">
        <v>11</v>
      </c>
      <c r="C2634" s="1" t="s">
        <v>11</v>
      </c>
      <c r="D2634" s="1" t="s">
        <v>334</v>
      </c>
      <c r="E2634" s="1" t="s">
        <v>612</v>
      </c>
      <c r="F2634" s="1" t="s">
        <v>36</v>
      </c>
      <c r="G2634" s="1" t="s">
        <v>921</v>
      </c>
      <c r="H2634" s="1" t="s">
        <v>261</v>
      </c>
      <c r="I2634" s="1" t="s">
        <v>219</v>
      </c>
      <c r="J2634" s="1" t="s">
        <v>589</v>
      </c>
    </row>
    <row r="2635" spans="1:10" x14ac:dyDescent="0.25">
      <c r="A2635" s="1" t="s">
        <v>3586</v>
      </c>
      <c r="B2635" s="1" t="s">
        <v>11</v>
      </c>
      <c r="C2635" s="1" t="s">
        <v>11</v>
      </c>
      <c r="D2635" s="1" t="s">
        <v>375</v>
      </c>
      <c r="E2635" s="1" t="s">
        <v>612</v>
      </c>
      <c r="F2635" s="1" t="s">
        <v>36</v>
      </c>
      <c r="G2635" s="1" t="s">
        <v>799</v>
      </c>
      <c r="H2635" s="1" t="s">
        <v>283</v>
      </c>
      <c r="I2635" s="1" t="s">
        <v>219</v>
      </c>
      <c r="J2635" s="1" t="s">
        <v>228</v>
      </c>
    </row>
    <row r="2636" spans="1:10" x14ac:dyDescent="0.25">
      <c r="A2636" s="1" t="s">
        <v>3587</v>
      </c>
      <c r="B2636" s="1" t="s">
        <v>11</v>
      </c>
      <c r="C2636" s="1" t="s">
        <v>11</v>
      </c>
      <c r="D2636" s="1" t="s">
        <v>317</v>
      </c>
      <c r="E2636" s="1" t="s">
        <v>612</v>
      </c>
      <c r="F2636" s="1" t="s">
        <v>36</v>
      </c>
      <c r="G2636" s="1" t="s">
        <v>928</v>
      </c>
      <c r="H2636" s="1" t="s">
        <v>302</v>
      </c>
      <c r="I2636" s="1" t="s">
        <v>219</v>
      </c>
      <c r="J2636" s="1" t="s">
        <v>228</v>
      </c>
    </row>
    <row r="2637" spans="1:10" x14ac:dyDescent="0.25">
      <c r="A2637" s="1" t="s">
        <v>3588</v>
      </c>
      <c r="B2637" s="1" t="s">
        <v>11</v>
      </c>
      <c r="C2637" s="1" t="s">
        <v>11</v>
      </c>
      <c r="D2637" s="1" t="s">
        <v>455</v>
      </c>
      <c r="E2637" s="1" t="s">
        <v>612</v>
      </c>
      <c r="F2637" s="1" t="s">
        <v>36</v>
      </c>
      <c r="G2637" s="1" t="s">
        <v>1050</v>
      </c>
      <c r="H2637" s="1" t="s">
        <v>237</v>
      </c>
      <c r="I2637" s="1" t="s">
        <v>274</v>
      </c>
      <c r="J2637" s="1" t="s">
        <v>453</v>
      </c>
    </row>
    <row r="2638" spans="1:10" x14ac:dyDescent="0.25">
      <c r="A2638" s="1" t="s">
        <v>3589</v>
      </c>
      <c r="B2638" s="1" t="s">
        <v>11</v>
      </c>
      <c r="C2638" s="1" t="s">
        <v>11</v>
      </c>
      <c r="D2638" s="1" t="s">
        <v>620</v>
      </c>
      <c r="E2638" s="1" t="s">
        <v>612</v>
      </c>
      <c r="F2638" s="1" t="s">
        <v>36</v>
      </c>
      <c r="G2638" s="1" t="s">
        <v>1614</v>
      </c>
      <c r="H2638" s="1" t="s">
        <v>231</v>
      </c>
      <c r="I2638" s="1" t="s">
        <v>238</v>
      </c>
      <c r="J2638" s="1" t="s">
        <v>605</v>
      </c>
    </row>
    <row r="2639" spans="1:10" x14ac:dyDescent="0.25">
      <c r="A2639" s="1" t="s">
        <v>3590</v>
      </c>
      <c r="B2639" s="1" t="s">
        <v>11</v>
      </c>
      <c r="C2639" s="1" t="s">
        <v>11</v>
      </c>
      <c r="D2639" s="1" t="s">
        <v>714</v>
      </c>
      <c r="E2639" s="1" t="s">
        <v>1245</v>
      </c>
      <c r="F2639" s="1" t="s">
        <v>36</v>
      </c>
      <c r="G2639" s="1" t="s">
        <v>1368</v>
      </c>
      <c r="H2639" s="1" t="s">
        <v>204</v>
      </c>
      <c r="I2639" s="1" t="s">
        <v>212</v>
      </c>
      <c r="J2639" s="1" t="s">
        <v>605</v>
      </c>
    </row>
    <row r="2640" spans="1:10" x14ac:dyDescent="0.25">
      <c r="A2640" s="1" t="s">
        <v>3591</v>
      </c>
      <c r="B2640" s="1" t="s">
        <v>11</v>
      </c>
      <c r="C2640" s="1" t="s">
        <v>11</v>
      </c>
      <c r="D2640" s="1" t="s">
        <v>62</v>
      </c>
      <c r="E2640" s="1" t="s">
        <v>527</v>
      </c>
      <c r="F2640" s="1" t="s">
        <v>36</v>
      </c>
      <c r="G2640" s="1" t="s">
        <v>3506</v>
      </c>
      <c r="H2640" s="1" t="s">
        <v>204</v>
      </c>
      <c r="I2640" s="1" t="s">
        <v>212</v>
      </c>
      <c r="J2640" s="1" t="s">
        <v>241</v>
      </c>
    </row>
    <row r="2641" spans="1:10" x14ac:dyDescent="0.25">
      <c r="A2641" s="1" t="s">
        <v>3592</v>
      </c>
      <c r="B2641" s="1" t="s">
        <v>11</v>
      </c>
      <c r="C2641" s="1" t="s">
        <v>11</v>
      </c>
      <c r="D2641" s="1" t="s">
        <v>160</v>
      </c>
      <c r="E2641" s="1" t="s">
        <v>614</v>
      </c>
      <c r="F2641" s="1" t="s">
        <v>36</v>
      </c>
      <c r="G2641" s="1" t="s">
        <v>1417</v>
      </c>
      <c r="H2641" s="1" t="s">
        <v>238</v>
      </c>
      <c r="I2641" s="1" t="s">
        <v>405</v>
      </c>
      <c r="J2641" s="1" t="s">
        <v>253</v>
      </c>
    </row>
    <row r="2642" spans="1:10" x14ac:dyDescent="0.25">
      <c r="A2642" s="1" t="s">
        <v>3593</v>
      </c>
      <c r="B2642" s="1" t="s">
        <v>11</v>
      </c>
      <c r="C2642" s="1" t="s">
        <v>11</v>
      </c>
      <c r="D2642" s="1" t="s">
        <v>294</v>
      </c>
      <c r="E2642" s="1" t="s">
        <v>696</v>
      </c>
      <c r="F2642" s="1" t="s">
        <v>36</v>
      </c>
      <c r="G2642" s="1" t="s">
        <v>1499</v>
      </c>
      <c r="H2642" s="1" t="s">
        <v>212</v>
      </c>
      <c r="I2642" s="1" t="s">
        <v>205</v>
      </c>
      <c r="J2642" s="1" t="s">
        <v>602</v>
      </c>
    </row>
    <row r="2643" spans="1:10" x14ac:dyDescent="0.25">
      <c r="A2643" s="1" t="s">
        <v>3594</v>
      </c>
      <c r="B2643" s="1" t="s">
        <v>11</v>
      </c>
      <c r="C2643" s="1" t="s">
        <v>11</v>
      </c>
      <c r="D2643" s="1" t="s">
        <v>333</v>
      </c>
      <c r="E2643" s="1" t="s">
        <v>315</v>
      </c>
      <c r="F2643" s="1" t="s">
        <v>36</v>
      </c>
      <c r="G2643" s="1" t="s">
        <v>1539</v>
      </c>
      <c r="H2643" s="1" t="s">
        <v>238</v>
      </c>
      <c r="I2643" s="1" t="s">
        <v>405</v>
      </c>
      <c r="J2643" s="1" t="s">
        <v>215</v>
      </c>
    </row>
    <row r="2644" spans="1:10" x14ac:dyDescent="0.25">
      <c r="A2644" s="1" t="s">
        <v>3595</v>
      </c>
      <c r="B2644" s="1" t="s">
        <v>11</v>
      </c>
      <c r="C2644" s="1" t="s">
        <v>11</v>
      </c>
      <c r="D2644" s="1" t="s">
        <v>1242</v>
      </c>
      <c r="E2644" s="1" t="s">
        <v>145</v>
      </c>
      <c r="F2644" s="1" t="s">
        <v>36</v>
      </c>
      <c r="G2644" s="1" t="s">
        <v>1513</v>
      </c>
      <c r="H2644" s="1" t="s">
        <v>212</v>
      </c>
      <c r="I2644" s="1" t="s">
        <v>405</v>
      </c>
      <c r="J2644" s="1" t="s">
        <v>249</v>
      </c>
    </row>
    <row r="2645" spans="1:10" x14ac:dyDescent="0.25">
      <c r="A2645" s="1" t="s">
        <v>3596</v>
      </c>
      <c r="B2645" s="1" t="s">
        <v>11</v>
      </c>
      <c r="C2645" s="1" t="s">
        <v>11</v>
      </c>
      <c r="D2645" s="1" t="s">
        <v>594</v>
      </c>
      <c r="E2645" s="1" t="s">
        <v>127</v>
      </c>
      <c r="F2645" s="1" t="s">
        <v>36</v>
      </c>
      <c r="G2645" s="1" t="s">
        <v>1539</v>
      </c>
      <c r="H2645" s="1" t="s">
        <v>392</v>
      </c>
      <c r="I2645" s="1" t="s">
        <v>205</v>
      </c>
      <c r="J2645" s="1" t="s">
        <v>589</v>
      </c>
    </row>
    <row r="2646" spans="1:10" x14ac:dyDescent="0.25">
      <c r="A2646" s="1" t="s">
        <v>3597</v>
      </c>
      <c r="B2646" s="1" t="s">
        <v>11</v>
      </c>
      <c r="C2646" s="1" t="s">
        <v>11</v>
      </c>
      <c r="D2646" s="1" t="s">
        <v>604</v>
      </c>
      <c r="E2646" s="1" t="s">
        <v>59</v>
      </c>
      <c r="F2646" s="1" t="s">
        <v>36</v>
      </c>
      <c r="G2646" s="1" t="s">
        <v>1539</v>
      </c>
      <c r="H2646" s="1" t="s">
        <v>392</v>
      </c>
      <c r="I2646" s="1" t="s">
        <v>205</v>
      </c>
      <c r="J2646" s="1" t="s">
        <v>353</v>
      </c>
    </row>
    <row r="2647" spans="1:10" x14ac:dyDescent="0.25">
      <c r="A2647" s="1" t="s">
        <v>3598</v>
      </c>
      <c r="B2647" s="1" t="s">
        <v>11</v>
      </c>
      <c r="C2647" s="1" t="s">
        <v>11</v>
      </c>
      <c r="D2647" s="1" t="s">
        <v>549</v>
      </c>
      <c r="E2647" s="1" t="s">
        <v>133</v>
      </c>
      <c r="F2647" s="1" t="s">
        <v>36</v>
      </c>
      <c r="G2647" s="1" t="s">
        <v>1539</v>
      </c>
      <c r="H2647" s="1" t="s">
        <v>392</v>
      </c>
      <c r="I2647" s="1" t="s">
        <v>205</v>
      </c>
      <c r="J2647" s="1" t="s">
        <v>620</v>
      </c>
    </row>
    <row r="2648" spans="1:10" x14ac:dyDescent="0.25">
      <c r="A2648" s="1" t="s">
        <v>3599</v>
      </c>
      <c r="B2648" s="1" t="s">
        <v>11</v>
      </c>
      <c r="C2648" s="1" t="s">
        <v>11</v>
      </c>
      <c r="D2648" s="1" t="s">
        <v>558</v>
      </c>
      <c r="E2648" s="1" t="s">
        <v>65</v>
      </c>
      <c r="F2648" s="1" t="s">
        <v>36</v>
      </c>
      <c r="G2648" s="1" t="s">
        <v>1539</v>
      </c>
      <c r="H2648" s="1" t="s">
        <v>392</v>
      </c>
      <c r="I2648" s="1" t="s">
        <v>205</v>
      </c>
      <c r="J2648" s="1" t="s">
        <v>367</v>
      </c>
    </row>
    <row r="2649" spans="1:10" x14ac:dyDescent="0.25">
      <c r="A2649" s="1" t="s">
        <v>3600</v>
      </c>
      <c r="B2649" s="1" t="s">
        <v>11</v>
      </c>
      <c r="C2649" s="1" t="s">
        <v>11</v>
      </c>
      <c r="D2649" s="1" t="s">
        <v>555</v>
      </c>
      <c r="E2649" s="1" t="s">
        <v>65</v>
      </c>
      <c r="F2649" s="1" t="s">
        <v>36</v>
      </c>
      <c r="G2649" s="1" t="s">
        <v>1541</v>
      </c>
      <c r="H2649" s="1" t="s">
        <v>392</v>
      </c>
      <c r="I2649" s="1" t="s">
        <v>205</v>
      </c>
      <c r="J2649" s="1" t="s">
        <v>620</v>
      </c>
    </row>
    <row r="2650" spans="1:10" x14ac:dyDescent="0.25">
      <c r="A2650" s="1" t="s">
        <v>3601</v>
      </c>
      <c r="B2650" s="1" t="s">
        <v>11</v>
      </c>
      <c r="C2650" s="1" t="s">
        <v>11</v>
      </c>
      <c r="D2650" s="1" t="s">
        <v>908</v>
      </c>
      <c r="E2650" s="1" t="s">
        <v>173</v>
      </c>
      <c r="F2650" s="1" t="s">
        <v>36</v>
      </c>
      <c r="G2650" s="1" t="s">
        <v>1543</v>
      </c>
      <c r="H2650" s="1" t="s">
        <v>392</v>
      </c>
      <c r="I2650" s="1" t="s">
        <v>205</v>
      </c>
      <c r="J2650" s="1" t="s">
        <v>589</v>
      </c>
    </row>
    <row r="2651" spans="1:10" x14ac:dyDescent="0.25">
      <c r="A2651" s="1" t="s">
        <v>3602</v>
      </c>
      <c r="B2651" s="1" t="s">
        <v>11</v>
      </c>
      <c r="C2651" s="1" t="s">
        <v>11</v>
      </c>
      <c r="D2651" s="1" t="s">
        <v>966</v>
      </c>
      <c r="E2651" s="1" t="s">
        <v>70</v>
      </c>
      <c r="F2651" s="1" t="s">
        <v>36</v>
      </c>
      <c r="G2651" s="1" t="s">
        <v>1513</v>
      </c>
      <c r="H2651" s="1" t="s">
        <v>205</v>
      </c>
      <c r="I2651" s="1" t="s">
        <v>35</v>
      </c>
      <c r="J2651" s="1" t="s">
        <v>620</v>
      </c>
    </row>
    <row r="2652" spans="1:10" x14ac:dyDescent="0.25">
      <c r="A2652" s="1" t="s">
        <v>3603</v>
      </c>
      <c r="B2652" s="1" t="s">
        <v>11</v>
      </c>
      <c r="C2652" s="1" t="s">
        <v>11</v>
      </c>
      <c r="D2652" s="1" t="s">
        <v>762</v>
      </c>
      <c r="E2652" s="1" t="s">
        <v>65</v>
      </c>
      <c r="F2652" s="1" t="s">
        <v>36</v>
      </c>
      <c r="G2652" s="1" t="s">
        <v>1513</v>
      </c>
      <c r="H2652" s="1" t="s">
        <v>205</v>
      </c>
      <c r="I2652" s="1" t="s">
        <v>35</v>
      </c>
      <c r="J2652" s="1" t="s">
        <v>589</v>
      </c>
    </row>
    <row r="2653" spans="1:10" x14ac:dyDescent="0.25">
      <c r="A2653" s="1" t="s">
        <v>3604</v>
      </c>
      <c r="B2653" s="1" t="s">
        <v>11</v>
      </c>
      <c r="C2653" s="1" t="s">
        <v>11</v>
      </c>
      <c r="D2653" s="1" t="s">
        <v>966</v>
      </c>
      <c r="E2653" s="1" t="s">
        <v>344</v>
      </c>
      <c r="F2653" s="1" t="s">
        <v>36</v>
      </c>
      <c r="G2653" s="1" t="s">
        <v>1513</v>
      </c>
      <c r="H2653" s="1" t="s">
        <v>35</v>
      </c>
      <c r="I2653" s="1" t="s">
        <v>35</v>
      </c>
      <c r="J2653" s="1" t="s">
        <v>367</v>
      </c>
    </row>
    <row r="2654" spans="1:10" x14ac:dyDescent="0.25">
      <c r="A2654" s="1" t="s">
        <v>3605</v>
      </c>
      <c r="B2654" s="1" t="s">
        <v>11</v>
      </c>
      <c r="C2654" s="1" t="s">
        <v>11</v>
      </c>
      <c r="D2654" s="1" t="s">
        <v>2076</v>
      </c>
      <c r="E2654" s="1" t="s">
        <v>341</v>
      </c>
      <c r="F2654" s="1" t="s">
        <v>36</v>
      </c>
      <c r="G2654" s="1" t="s">
        <v>1513</v>
      </c>
      <c r="H2654" s="1" t="s">
        <v>35</v>
      </c>
      <c r="I2654" s="1" t="s">
        <v>35</v>
      </c>
      <c r="J2654" s="1" t="s">
        <v>620</v>
      </c>
    </row>
    <row r="2655" spans="1:10" x14ac:dyDescent="0.25">
      <c r="A2655" s="1" t="s">
        <v>3606</v>
      </c>
      <c r="B2655" s="1" t="s">
        <v>11</v>
      </c>
      <c r="C2655" s="1" t="s">
        <v>11</v>
      </c>
      <c r="D2655" s="1" t="s">
        <v>911</v>
      </c>
      <c r="E2655" s="1" t="s">
        <v>70</v>
      </c>
      <c r="F2655" s="1" t="s">
        <v>36</v>
      </c>
      <c r="G2655" s="1" t="s">
        <v>1513</v>
      </c>
      <c r="H2655" s="1" t="s">
        <v>405</v>
      </c>
      <c r="I2655" s="1" t="s">
        <v>35</v>
      </c>
      <c r="J2655" s="1" t="s">
        <v>353</v>
      </c>
    </row>
    <row r="2656" spans="1:10" x14ac:dyDescent="0.25">
      <c r="A2656" s="1" t="s">
        <v>3607</v>
      </c>
      <c r="B2656" s="1" t="s">
        <v>11</v>
      </c>
      <c r="C2656" s="1" t="s">
        <v>11</v>
      </c>
      <c r="D2656" s="1" t="s">
        <v>754</v>
      </c>
      <c r="E2656" s="1" t="s">
        <v>250</v>
      </c>
      <c r="F2656" s="1" t="s">
        <v>36</v>
      </c>
      <c r="G2656" s="1" t="s">
        <v>1513</v>
      </c>
      <c r="H2656" s="1" t="s">
        <v>205</v>
      </c>
      <c r="I2656" s="1" t="s">
        <v>35</v>
      </c>
      <c r="J2656" s="1" t="s">
        <v>521</v>
      </c>
    </row>
    <row r="2657" spans="1:10" x14ac:dyDescent="0.25">
      <c r="A2657" s="1" t="s">
        <v>3608</v>
      </c>
      <c r="B2657" s="1" t="s">
        <v>11</v>
      </c>
      <c r="C2657" s="1" t="s">
        <v>11</v>
      </c>
      <c r="D2657" s="1" t="s">
        <v>749</v>
      </c>
      <c r="E2657" s="1" t="s">
        <v>341</v>
      </c>
      <c r="F2657" s="1" t="s">
        <v>36</v>
      </c>
      <c r="G2657" s="1" t="s">
        <v>1499</v>
      </c>
      <c r="H2657" s="1" t="s">
        <v>405</v>
      </c>
      <c r="I2657" s="1" t="s">
        <v>35</v>
      </c>
      <c r="J2657" s="1" t="s">
        <v>353</v>
      </c>
    </row>
    <row r="2658" spans="1:10" x14ac:dyDescent="0.25">
      <c r="A2658" s="1" t="s">
        <v>3609</v>
      </c>
      <c r="B2658" s="1" t="s">
        <v>11</v>
      </c>
      <c r="C2658" s="1" t="s">
        <v>11</v>
      </c>
      <c r="D2658" s="1" t="s">
        <v>754</v>
      </c>
      <c r="E2658" s="1" t="s">
        <v>711</v>
      </c>
      <c r="F2658" s="1" t="s">
        <v>36</v>
      </c>
      <c r="G2658" s="1" t="s">
        <v>1539</v>
      </c>
      <c r="H2658" s="1" t="s">
        <v>405</v>
      </c>
      <c r="I2658" s="1" t="s">
        <v>35</v>
      </c>
      <c r="J2658" s="1" t="s">
        <v>620</v>
      </c>
    </row>
    <row r="2659" spans="1:10" x14ac:dyDescent="0.25">
      <c r="A2659" s="1" t="s">
        <v>3610</v>
      </c>
      <c r="B2659" s="1" t="s">
        <v>11</v>
      </c>
      <c r="C2659" s="1" t="s">
        <v>11</v>
      </c>
      <c r="D2659" s="1" t="s">
        <v>854</v>
      </c>
      <c r="E2659" s="1" t="s">
        <v>76</v>
      </c>
      <c r="F2659" s="1" t="s">
        <v>36</v>
      </c>
      <c r="G2659" s="1" t="s">
        <v>1539</v>
      </c>
      <c r="H2659" s="1" t="s">
        <v>392</v>
      </c>
      <c r="I2659" s="1" t="s">
        <v>205</v>
      </c>
      <c r="J2659" s="1" t="s">
        <v>515</v>
      </c>
    </row>
    <row r="2660" spans="1:10" x14ac:dyDescent="0.25">
      <c r="A2660" s="1" t="s">
        <v>3611</v>
      </c>
      <c r="B2660" s="1" t="s">
        <v>11</v>
      </c>
      <c r="C2660" s="1" t="s">
        <v>11</v>
      </c>
      <c r="D2660" s="1" t="s">
        <v>925</v>
      </c>
      <c r="E2660" s="1" t="s">
        <v>65</v>
      </c>
      <c r="F2660" s="1" t="s">
        <v>36</v>
      </c>
      <c r="G2660" s="1" t="s">
        <v>2332</v>
      </c>
      <c r="H2660" s="1" t="s">
        <v>392</v>
      </c>
      <c r="I2660" s="1" t="s">
        <v>205</v>
      </c>
      <c r="J2660" s="1" t="s">
        <v>550</v>
      </c>
    </row>
    <row r="2661" spans="1:10" x14ac:dyDescent="0.25">
      <c r="A2661" s="1" t="s">
        <v>3612</v>
      </c>
      <c r="B2661" s="1" t="s">
        <v>11</v>
      </c>
      <c r="C2661" s="1" t="s">
        <v>11</v>
      </c>
      <c r="D2661" s="1" t="s">
        <v>760</v>
      </c>
      <c r="E2661" s="1" t="s">
        <v>47</v>
      </c>
      <c r="F2661" s="1" t="s">
        <v>36</v>
      </c>
      <c r="G2661" s="1" t="s">
        <v>1856</v>
      </c>
      <c r="H2661" s="1" t="s">
        <v>238</v>
      </c>
      <c r="I2661" s="1" t="s">
        <v>405</v>
      </c>
      <c r="J2661" s="1" t="s">
        <v>222</v>
      </c>
    </row>
    <row r="2662" spans="1:10" x14ac:dyDescent="0.25">
      <c r="A2662" s="1" t="s">
        <v>3613</v>
      </c>
      <c r="B2662" s="1" t="s">
        <v>11</v>
      </c>
      <c r="C2662" s="1" t="s">
        <v>11</v>
      </c>
      <c r="D2662" s="1" t="s">
        <v>762</v>
      </c>
      <c r="E2662" s="1" t="s">
        <v>42</v>
      </c>
      <c r="F2662" s="1" t="s">
        <v>36</v>
      </c>
      <c r="G2662" s="1" t="s">
        <v>1539</v>
      </c>
      <c r="H2662" s="1" t="s">
        <v>219</v>
      </c>
      <c r="I2662" s="1" t="s">
        <v>212</v>
      </c>
      <c r="J2662" s="1" t="s">
        <v>253</v>
      </c>
    </row>
    <row r="2663" spans="1:10" x14ac:dyDescent="0.25">
      <c r="A2663" s="1" t="s">
        <v>3614</v>
      </c>
      <c r="B2663" s="1" t="s">
        <v>11</v>
      </c>
      <c r="C2663" s="1" t="s">
        <v>11</v>
      </c>
      <c r="D2663" s="1" t="s">
        <v>908</v>
      </c>
      <c r="E2663" s="1" t="s">
        <v>87</v>
      </c>
      <c r="F2663" s="1" t="s">
        <v>36</v>
      </c>
      <c r="G2663" s="1" t="s">
        <v>1539</v>
      </c>
      <c r="H2663" s="1" t="s">
        <v>204</v>
      </c>
      <c r="I2663" s="1" t="s">
        <v>392</v>
      </c>
      <c r="J2663" s="1" t="s">
        <v>602</v>
      </c>
    </row>
    <row r="2664" spans="1:10" x14ac:dyDescent="0.25">
      <c r="A2664" s="1" t="s">
        <v>3615</v>
      </c>
      <c r="B2664" s="1" t="s">
        <v>11</v>
      </c>
      <c r="C2664" s="1" t="s">
        <v>11</v>
      </c>
      <c r="D2664" s="1" t="s">
        <v>558</v>
      </c>
      <c r="E2664" s="1" t="s">
        <v>97</v>
      </c>
      <c r="F2664" s="1" t="s">
        <v>36</v>
      </c>
      <c r="G2664" s="1" t="s">
        <v>1419</v>
      </c>
      <c r="H2664" s="1" t="s">
        <v>238</v>
      </c>
      <c r="I2664" s="1" t="s">
        <v>405</v>
      </c>
      <c r="J2664" s="1" t="s">
        <v>714</v>
      </c>
    </row>
    <row r="2665" spans="1:10" x14ac:dyDescent="0.25">
      <c r="A2665" s="1" t="s">
        <v>3616</v>
      </c>
      <c r="B2665" s="1" t="s">
        <v>11</v>
      </c>
      <c r="C2665" s="1" t="s">
        <v>11</v>
      </c>
      <c r="D2665" s="1" t="s">
        <v>762</v>
      </c>
      <c r="E2665" s="1" t="s">
        <v>115</v>
      </c>
      <c r="F2665" s="1" t="s">
        <v>36</v>
      </c>
      <c r="G2665" s="1" t="s">
        <v>1620</v>
      </c>
      <c r="H2665" s="1" t="s">
        <v>212</v>
      </c>
      <c r="I2665" s="1" t="s">
        <v>35</v>
      </c>
      <c r="J2665" s="1" t="s">
        <v>714</v>
      </c>
    </row>
    <row r="2666" spans="1:10" x14ac:dyDescent="0.25">
      <c r="A2666" s="1" t="s">
        <v>3617</v>
      </c>
      <c r="B2666" s="1" t="s">
        <v>11</v>
      </c>
      <c r="C2666" s="1" t="s">
        <v>11</v>
      </c>
      <c r="D2666" s="1" t="s">
        <v>813</v>
      </c>
      <c r="E2666" s="1" t="s">
        <v>87</v>
      </c>
      <c r="F2666" s="1" t="s">
        <v>195</v>
      </c>
      <c r="G2666" s="1" t="s">
        <v>1858</v>
      </c>
      <c r="H2666" s="1" t="s">
        <v>392</v>
      </c>
      <c r="I2666" s="1" t="s">
        <v>205</v>
      </c>
      <c r="J2666" s="1" t="s">
        <v>714</v>
      </c>
    </row>
    <row r="2667" spans="1:10" x14ac:dyDescent="0.25">
      <c r="A2667" s="1" t="s">
        <v>3618</v>
      </c>
      <c r="B2667" s="1" t="s">
        <v>11</v>
      </c>
      <c r="C2667" s="1" t="s">
        <v>11</v>
      </c>
      <c r="D2667" s="1" t="s">
        <v>757</v>
      </c>
      <c r="E2667" s="1" t="s">
        <v>42</v>
      </c>
      <c r="F2667" s="1" t="s">
        <v>1702</v>
      </c>
      <c r="G2667" s="1" t="s">
        <v>1374</v>
      </c>
      <c r="H2667" s="1" t="s">
        <v>283</v>
      </c>
      <c r="I2667" s="1" t="s">
        <v>405</v>
      </c>
      <c r="J2667" s="1" t="s">
        <v>250</v>
      </c>
    </row>
    <row r="2668" spans="1:10" x14ac:dyDescent="0.25">
      <c r="A2668" s="1" t="s">
        <v>3619</v>
      </c>
      <c r="B2668" s="1" t="s">
        <v>11</v>
      </c>
      <c r="C2668" s="1" t="s">
        <v>11</v>
      </c>
      <c r="D2668" s="1" t="s">
        <v>813</v>
      </c>
      <c r="E2668" s="1" t="s">
        <v>371</v>
      </c>
      <c r="F2668" s="1" t="s">
        <v>1700</v>
      </c>
      <c r="G2668" s="1" t="s">
        <v>1579</v>
      </c>
      <c r="H2668" s="1" t="s">
        <v>1726</v>
      </c>
      <c r="I2668" s="1" t="s">
        <v>237</v>
      </c>
      <c r="J2668" s="1" t="s">
        <v>208</v>
      </c>
    </row>
    <row r="2669" spans="1:10" x14ac:dyDescent="0.25">
      <c r="A2669" s="1" t="s">
        <v>3620</v>
      </c>
      <c r="B2669" s="1" t="s">
        <v>11</v>
      </c>
      <c r="C2669" s="1" t="s">
        <v>11</v>
      </c>
      <c r="D2669" s="1" t="s">
        <v>1048</v>
      </c>
      <c r="E2669" s="1" t="s">
        <v>493</v>
      </c>
      <c r="F2669" s="1" t="s">
        <v>747</v>
      </c>
      <c r="G2669" s="1" t="s">
        <v>1642</v>
      </c>
      <c r="H2669" s="1" t="s">
        <v>237</v>
      </c>
      <c r="I2669" s="1" t="s">
        <v>238</v>
      </c>
      <c r="J2669" s="1" t="s">
        <v>272</v>
      </c>
    </row>
    <row r="2670" spans="1:10" x14ac:dyDescent="0.25">
      <c r="A2670" s="1" t="s">
        <v>3621</v>
      </c>
      <c r="B2670" s="1" t="s">
        <v>11</v>
      </c>
      <c r="C2670" s="1" t="s">
        <v>11</v>
      </c>
      <c r="D2670" s="1" t="s">
        <v>1339</v>
      </c>
      <c r="E2670" s="1" t="s">
        <v>317</v>
      </c>
      <c r="F2670" s="1" t="s">
        <v>36</v>
      </c>
      <c r="G2670" s="1" t="s">
        <v>1353</v>
      </c>
      <c r="H2670" s="1" t="s">
        <v>219</v>
      </c>
      <c r="I2670" s="1" t="s">
        <v>392</v>
      </c>
      <c r="J2670" s="1" t="s">
        <v>227</v>
      </c>
    </row>
    <row r="2671" spans="1:10" x14ac:dyDescent="0.25">
      <c r="A2671" s="1" t="s">
        <v>3622</v>
      </c>
      <c r="B2671" s="1" t="s">
        <v>11</v>
      </c>
      <c r="C2671" s="1" t="s">
        <v>11</v>
      </c>
      <c r="D2671" s="1" t="s">
        <v>820</v>
      </c>
      <c r="E2671" s="1" t="s">
        <v>281</v>
      </c>
      <c r="F2671" s="1" t="s">
        <v>948</v>
      </c>
      <c r="G2671" s="1" t="s">
        <v>269</v>
      </c>
      <c r="H2671" s="1" t="s">
        <v>231</v>
      </c>
      <c r="I2671" s="1" t="s">
        <v>405</v>
      </c>
      <c r="J2671" s="1" t="s">
        <v>640</v>
      </c>
    </row>
    <row r="2672" spans="1:10" x14ac:dyDescent="0.25">
      <c r="A2672" s="1" t="s">
        <v>3623</v>
      </c>
      <c r="B2672" s="1" t="s">
        <v>11</v>
      </c>
      <c r="C2672" s="1" t="s">
        <v>11</v>
      </c>
      <c r="D2672" s="1" t="s">
        <v>911</v>
      </c>
      <c r="E2672" s="1" t="s">
        <v>337</v>
      </c>
      <c r="F2672" s="1" t="s">
        <v>36</v>
      </c>
      <c r="G2672" s="1" t="s">
        <v>994</v>
      </c>
      <c r="H2672" s="1" t="s">
        <v>392</v>
      </c>
      <c r="I2672" s="1" t="s">
        <v>35</v>
      </c>
      <c r="J2672" s="1" t="s">
        <v>674</v>
      </c>
    </row>
    <row r="2673" spans="1:10" x14ac:dyDescent="0.25">
      <c r="A2673" s="1" t="s">
        <v>3624</v>
      </c>
      <c r="B2673" s="1" t="s">
        <v>11</v>
      </c>
      <c r="C2673" s="1" t="s">
        <v>11</v>
      </c>
      <c r="D2673" s="1" t="s">
        <v>568</v>
      </c>
      <c r="E2673" s="1" t="s">
        <v>375</v>
      </c>
      <c r="F2673" s="1" t="s">
        <v>195</v>
      </c>
      <c r="G2673" s="1" t="s">
        <v>887</v>
      </c>
      <c r="H2673" s="1" t="s">
        <v>231</v>
      </c>
      <c r="I2673" s="1" t="s">
        <v>212</v>
      </c>
      <c r="J2673" s="1" t="s">
        <v>255</v>
      </c>
    </row>
    <row r="2674" spans="1:10" x14ac:dyDescent="0.25">
      <c r="A2674" s="1" t="s">
        <v>3625</v>
      </c>
      <c r="B2674" s="1" t="s">
        <v>11</v>
      </c>
      <c r="C2674" s="1" t="s">
        <v>11</v>
      </c>
      <c r="D2674" s="1" t="s">
        <v>555</v>
      </c>
      <c r="E2674" s="1" t="s">
        <v>378</v>
      </c>
      <c r="F2674" s="1" t="s">
        <v>3626</v>
      </c>
      <c r="G2674" s="1" t="s">
        <v>915</v>
      </c>
      <c r="H2674" s="1" t="s">
        <v>283</v>
      </c>
      <c r="I2674" s="1" t="s">
        <v>219</v>
      </c>
      <c r="J2674" s="1" t="s">
        <v>363</v>
      </c>
    </row>
    <row r="2675" spans="1:10" x14ac:dyDescent="0.25">
      <c r="A2675" s="1" t="s">
        <v>3627</v>
      </c>
      <c r="B2675" s="1" t="s">
        <v>11</v>
      </c>
      <c r="C2675" s="1" t="s">
        <v>11</v>
      </c>
      <c r="D2675" s="1" t="s">
        <v>914</v>
      </c>
      <c r="E2675" s="1" t="s">
        <v>723</v>
      </c>
      <c r="F2675" s="1" t="s">
        <v>1702</v>
      </c>
      <c r="G2675" s="1" t="s">
        <v>448</v>
      </c>
      <c r="H2675" s="1" t="s">
        <v>261</v>
      </c>
      <c r="I2675" s="1" t="s">
        <v>219</v>
      </c>
      <c r="J2675" s="1" t="s">
        <v>369</v>
      </c>
    </row>
    <row r="2676" spans="1:10" x14ac:dyDescent="0.25">
      <c r="A2676" s="1" t="s">
        <v>3628</v>
      </c>
      <c r="B2676" s="1" t="s">
        <v>11</v>
      </c>
      <c r="C2676" s="1" t="s">
        <v>11</v>
      </c>
      <c r="D2676" s="1" t="s">
        <v>565</v>
      </c>
      <c r="E2676" s="1" t="s">
        <v>501</v>
      </c>
      <c r="F2676" s="1" t="s">
        <v>954</v>
      </c>
      <c r="G2676" s="1" t="s">
        <v>563</v>
      </c>
      <c r="H2676" s="1" t="s">
        <v>2004</v>
      </c>
      <c r="I2676" s="1" t="s">
        <v>237</v>
      </c>
      <c r="J2676" s="1" t="s">
        <v>508</v>
      </c>
    </row>
    <row r="2677" spans="1:10" x14ac:dyDescent="0.25">
      <c r="A2677" s="1" t="s">
        <v>3629</v>
      </c>
      <c r="B2677" s="1" t="s">
        <v>11</v>
      </c>
      <c r="C2677" s="1" t="s">
        <v>11</v>
      </c>
      <c r="D2677" s="1" t="s">
        <v>860</v>
      </c>
      <c r="E2677" s="1" t="s">
        <v>641</v>
      </c>
      <c r="F2677" s="1" t="s">
        <v>1949</v>
      </c>
      <c r="G2677" s="1" t="s">
        <v>256</v>
      </c>
      <c r="H2677" s="1" t="s">
        <v>2004</v>
      </c>
      <c r="I2677" s="1" t="s">
        <v>547</v>
      </c>
      <c r="J2677" s="1" t="s">
        <v>389</v>
      </c>
    </row>
    <row r="2678" spans="1:10" x14ac:dyDescent="0.25">
      <c r="A2678" s="1" t="s">
        <v>3630</v>
      </c>
      <c r="B2678" s="1" t="s">
        <v>11</v>
      </c>
      <c r="C2678" s="1" t="s">
        <v>11</v>
      </c>
      <c r="D2678" s="1" t="s">
        <v>1055</v>
      </c>
      <c r="E2678" s="1" t="s">
        <v>229</v>
      </c>
      <c r="F2678" s="1" t="s">
        <v>1435</v>
      </c>
      <c r="G2678" s="1" t="s">
        <v>1858</v>
      </c>
      <c r="H2678" s="1" t="s">
        <v>204</v>
      </c>
      <c r="I2678" s="1" t="s">
        <v>274</v>
      </c>
      <c r="J2678" s="1" t="s">
        <v>850</v>
      </c>
    </row>
    <row r="2679" spans="1:10" x14ac:dyDescent="0.25">
      <c r="A2679" s="1" t="s">
        <v>3631</v>
      </c>
      <c r="B2679" s="1" t="s">
        <v>11</v>
      </c>
      <c r="C2679" s="1" t="s">
        <v>11</v>
      </c>
      <c r="D2679" s="1" t="s">
        <v>1538</v>
      </c>
      <c r="E2679" s="1" t="s">
        <v>522</v>
      </c>
      <c r="F2679" s="1" t="s">
        <v>954</v>
      </c>
      <c r="G2679" s="1" t="s">
        <v>2893</v>
      </c>
      <c r="H2679" s="1" t="s">
        <v>274</v>
      </c>
      <c r="I2679" s="1" t="s">
        <v>205</v>
      </c>
      <c r="J2679" s="1" t="s">
        <v>391</v>
      </c>
    </row>
    <row r="2680" spans="1:10" x14ac:dyDescent="0.25">
      <c r="A2680" s="1" t="s">
        <v>3632</v>
      </c>
      <c r="B2680" s="1" t="s">
        <v>11</v>
      </c>
      <c r="C2680" s="1" t="s">
        <v>11</v>
      </c>
      <c r="D2680" s="1" t="s">
        <v>854</v>
      </c>
      <c r="E2680" s="1" t="s">
        <v>508</v>
      </c>
      <c r="F2680" s="1" t="s">
        <v>36</v>
      </c>
      <c r="G2680" s="1" t="s">
        <v>1463</v>
      </c>
      <c r="H2680" s="1" t="s">
        <v>261</v>
      </c>
      <c r="I2680" s="1" t="s">
        <v>204</v>
      </c>
      <c r="J2680" s="1" t="s">
        <v>391</v>
      </c>
    </row>
    <row r="2681" spans="1:10" x14ac:dyDescent="0.25">
      <c r="A2681" s="1" t="s">
        <v>3633</v>
      </c>
      <c r="B2681" s="1" t="s">
        <v>11</v>
      </c>
      <c r="C2681" s="1" t="s">
        <v>11</v>
      </c>
      <c r="D2681" s="1" t="s">
        <v>895</v>
      </c>
      <c r="E2681" s="1" t="s">
        <v>764</v>
      </c>
      <c r="F2681" s="1" t="s">
        <v>36</v>
      </c>
      <c r="G2681" s="1" t="s">
        <v>1541</v>
      </c>
      <c r="H2681" s="1" t="s">
        <v>283</v>
      </c>
      <c r="I2681" s="1" t="s">
        <v>274</v>
      </c>
      <c r="J2681" s="1" t="s">
        <v>653</v>
      </c>
    </row>
    <row r="2682" spans="1:10" x14ac:dyDescent="0.25">
      <c r="A2682" s="1" t="s">
        <v>3634</v>
      </c>
      <c r="B2682" s="1" t="s">
        <v>11</v>
      </c>
      <c r="C2682" s="1" t="s">
        <v>11</v>
      </c>
      <c r="D2682" s="1" t="s">
        <v>851</v>
      </c>
      <c r="E2682" s="1" t="s">
        <v>383</v>
      </c>
      <c r="F2682" s="1" t="s">
        <v>36</v>
      </c>
      <c r="G2682" s="1" t="s">
        <v>1539</v>
      </c>
      <c r="H2682" s="1" t="s">
        <v>237</v>
      </c>
      <c r="I2682" s="1" t="s">
        <v>238</v>
      </c>
      <c r="J2682" s="1" t="s">
        <v>850</v>
      </c>
    </row>
    <row r="2683" spans="1:10" x14ac:dyDescent="0.25">
      <c r="A2683" s="1" t="s">
        <v>3635</v>
      </c>
      <c r="B2683" s="1" t="s">
        <v>11</v>
      </c>
      <c r="C2683" s="1" t="s">
        <v>11</v>
      </c>
      <c r="D2683" s="1" t="s">
        <v>827</v>
      </c>
      <c r="E2683" s="1" t="s">
        <v>242</v>
      </c>
      <c r="F2683" s="1" t="s">
        <v>36</v>
      </c>
      <c r="G2683" s="1" t="s">
        <v>1543</v>
      </c>
      <c r="H2683" s="1" t="s">
        <v>237</v>
      </c>
      <c r="I2683" s="1" t="s">
        <v>274</v>
      </c>
      <c r="J2683" s="1" t="s">
        <v>653</v>
      </c>
    </row>
    <row r="2684" spans="1:10" x14ac:dyDescent="0.25">
      <c r="A2684" s="1" t="s">
        <v>3636</v>
      </c>
      <c r="B2684" s="1" t="s">
        <v>11</v>
      </c>
      <c r="C2684" s="1" t="s">
        <v>11</v>
      </c>
      <c r="D2684" s="1" t="s">
        <v>827</v>
      </c>
      <c r="E2684" s="1" t="s">
        <v>235</v>
      </c>
      <c r="F2684" s="1" t="s">
        <v>36</v>
      </c>
      <c r="G2684" s="1" t="s">
        <v>1737</v>
      </c>
      <c r="H2684" s="1" t="s">
        <v>237</v>
      </c>
      <c r="I2684" s="1" t="s">
        <v>238</v>
      </c>
      <c r="J2684" s="1" t="s">
        <v>391</v>
      </c>
    </row>
    <row r="2685" spans="1:10" x14ac:dyDescent="0.25">
      <c r="A2685" s="1" t="s">
        <v>3637</v>
      </c>
      <c r="B2685" s="1" t="s">
        <v>11</v>
      </c>
      <c r="C2685" s="1" t="s">
        <v>11</v>
      </c>
      <c r="D2685" s="1" t="s">
        <v>1043</v>
      </c>
      <c r="E2685" s="1" t="s">
        <v>504</v>
      </c>
      <c r="F2685" s="1" t="s">
        <v>36</v>
      </c>
      <c r="G2685" s="1" t="s">
        <v>1513</v>
      </c>
      <c r="H2685" s="1" t="s">
        <v>307</v>
      </c>
      <c r="I2685" s="1" t="s">
        <v>219</v>
      </c>
      <c r="J2685" s="1" t="s">
        <v>391</v>
      </c>
    </row>
    <row r="2686" spans="1:10" x14ac:dyDescent="0.25">
      <c r="A2686" s="1" t="s">
        <v>3638</v>
      </c>
      <c r="B2686" s="1" t="s">
        <v>11</v>
      </c>
      <c r="C2686" s="1" t="s">
        <v>11</v>
      </c>
      <c r="D2686" s="1" t="s">
        <v>2076</v>
      </c>
      <c r="E2686" s="1" t="s">
        <v>637</v>
      </c>
      <c r="F2686" s="1" t="s">
        <v>36</v>
      </c>
      <c r="G2686" s="1" t="s">
        <v>1419</v>
      </c>
      <c r="H2686" s="1" t="s">
        <v>283</v>
      </c>
      <c r="I2686" s="1" t="s">
        <v>274</v>
      </c>
      <c r="J2686" s="1" t="s">
        <v>653</v>
      </c>
    </row>
    <row r="2687" spans="1:10" x14ac:dyDescent="0.25">
      <c r="A2687" s="1" t="s">
        <v>3639</v>
      </c>
      <c r="B2687" s="1" t="s">
        <v>11</v>
      </c>
      <c r="C2687" s="1" t="s">
        <v>11</v>
      </c>
      <c r="D2687" s="1" t="s">
        <v>754</v>
      </c>
      <c r="E2687" s="1" t="s">
        <v>388</v>
      </c>
      <c r="F2687" s="1" t="s">
        <v>36</v>
      </c>
      <c r="G2687" s="1" t="s">
        <v>1093</v>
      </c>
      <c r="H2687" s="1" t="s">
        <v>204</v>
      </c>
      <c r="I2687" s="1" t="s">
        <v>405</v>
      </c>
      <c r="J2687" s="1" t="s">
        <v>850</v>
      </c>
    </row>
    <row r="2688" spans="1:10" x14ac:dyDescent="0.25">
      <c r="A2688" s="1" t="s">
        <v>3640</v>
      </c>
      <c r="B2688" s="1" t="s">
        <v>11</v>
      </c>
      <c r="C2688" s="1" t="s">
        <v>11</v>
      </c>
      <c r="D2688" s="1" t="s">
        <v>925</v>
      </c>
      <c r="E2688" s="1" t="s">
        <v>246</v>
      </c>
      <c r="F2688" s="1" t="s">
        <v>36</v>
      </c>
      <c r="G2688" s="1" t="s">
        <v>734</v>
      </c>
      <c r="H2688" s="1" t="s">
        <v>204</v>
      </c>
      <c r="I2688" s="1" t="s">
        <v>392</v>
      </c>
      <c r="J2688" s="1" t="s">
        <v>817</v>
      </c>
    </row>
    <row r="2689" spans="1:10" x14ac:dyDescent="0.25">
      <c r="A2689" s="1" t="s">
        <v>3641</v>
      </c>
      <c r="B2689" s="1" t="s">
        <v>11</v>
      </c>
      <c r="C2689" s="1" t="s">
        <v>11</v>
      </c>
      <c r="D2689" s="1" t="s">
        <v>2076</v>
      </c>
      <c r="E2689" s="1" t="s">
        <v>746</v>
      </c>
      <c r="F2689" s="1" t="s">
        <v>36</v>
      </c>
      <c r="G2689" s="1" t="s">
        <v>979</v>
      </c>
      <c r="H2689" s="1" t="s">
        <v>238</v>
      </c>
      <c r="I2689" s="1" t="s">
        <v>205</v>
      </c>
      <c r="J2689" s="1" t="s">
        <v>649</v>
      </c>
    </row>
    <row r="2690" spans="1:10" x14ac:dyDescent="0.25">
      <c r="A2690" s="1" t="s">
        <v>3642</v>
      </c>
      <c r="B2690" s="1" t="s">
        <v>11</v>
      </c>
      <c r="C2690" s="1" t="s">
        <v>11</v>
      </c>
      <c r="D2690" s="1" t="s">
        <v>604</v>
      </c>
      <c r="E2690" s="1" t="s">
        <v>489</v>
      </c>
      <c r="F2690" s="1" t="s">
        <v>36</v>
      </c>
      <c r="G2690" s="1" t="s">
        <v>1093</v>
      </c>
      <c r="H2690" s="1" t="s">
        <v>392</v>
      </c>
      <c r="I2690" s="1" t="s">
        <v>35</v>
      </c>
      <c r="J2690" s="1" t="s">
        <v>388</v>
      </c>
    </row>
    <row r="2691" spans="1:10" x14ac:dyDescent="0.25">
      <c r="A2691" s="1" t="s">
        <v>3643</v>
      </c>
      <c r="B2691" s="1" t="s">
        <v>11</v>
      </c>
      <c r="C2691" s="1" t="s">
        <v>11</v>
      </c>
      <c r="D2691" s="1" t="s">
        <v>580</v>
      </c>
      <c r="E2691" s="1" t="s">
        <v>483</v>
      </c>
      <c r="F2691" s="1" t="s">
        <v>36</v>
      </c>
      <c r="G2691" s="1" t="s">
        <v>987</v>
      </c>
      <c r="H2691" s="1" t="s">
        <v>212</v>
      </c>
      <c r="I2691" s="1" t="s">
        <v>205</v>
      </c>
      <c r="J2691" s="1" t="s">
        <v>369</v>
      </c>
    </row>
    <row r="2692" spans="1:10" x14ac:dyDescent="0.25">
      <c r="A2692" s="1" t="s">
        <v>3644</v>
      </c>
      <c r="B2692" s="1" t="s">
        <v>11</v>
      </c>
      <c r="C2692" s="1" t="s">
        <v>11</v>
      </c>
      <c r="D2692" s="1" t="s">
        <v>333</v>
      </c>
      <c r="E2692" s="1" t="s">
        <v>228</v>
      </c>
      <c r="F2692" s="1" t="s">
        <v>36</v>
      </c>
      <c r="G2692" s="1" t="s">
        <v>1531</v>
      </c>
      <c r="H2692" s="1" t="s">
        <v>238</v>
      </c>
      <c r="I2692" s="1" t="s">
        <v>405</v>
      </c>
      <c r="J2692" s="1" t="s">
        <v>528</v>
      </c>
    </row>
    <row r="2693" spans="1:10" x14ac:dyDescent="0.25">
      <c r="A2693" s="1" t="s">
        <v>3645</v>
      </c>
      <c r="B2693" s="1" t="s">
        <v>11</v>
      </c>
      <c r="C2693" s="1" t="s">
        <v>11</v>
      </c>
      <c r="D2693" s="1" t="s">
        <v>562</v>
      </c>
      <c r="E2693" s="1" t="s">
        <v>605</v>
      </c>
      <c r="F2693" s="1" t="s">
        <v>36</v>
      </c>
      <c r="G2693" s="1" t="s">
        <v>799</v>
      </c>
      <c r="H2693" s="1" t="s">
        <v>212</v>
      </c>
      <c r="I2693" s="1" t="s">
        <v>205</v>
      </c>
      <c r="J2693" s="1" t="s">
        <v>382</v>
      </c>
    </row>
    <row r="2694" spans="1:10" x14ac:dyDescent="0.25">
      <c r="A2694" s="1" t="s">
        <v>3646</v>
      </c>
      <c r="B2694" s="1" t="s">
        <v>11</v>
      </c>
      <c r="C2694" s="1" t="s">
        <v>11</v>
      </c>
      <c r="D2694" s="1" t="s">
        <v>731</v>
      </c>
      <c r="E2694" s="1" t="s">
        <v>250</v>
      </c>
      <c r="F2694" s="1" t="s">
        <v>36</v>
      </c>
      <c r="G2694" s="1" t="s">
        <v>1419</v>
      </c>
      <c r="H2694" s="1" t="s">
        <v>212</v>
      </c>
      <c r="I2694" s="1" t="s">
        <v>405</v>
      </c>
      <c r="J2694" s="1" t="s">
        <v>194</v>
      </c>
    </row>
    <row r="2695" spans="1:10" x14ac:dyDescent="0.25">
      <c r="A2695" s="1" t="s">
        <v>3647</v>
      </c>
      <c r="B2695" s="1" t="s">
        <v>11</v>
      </c>
      <c r="C2695" s="1" t="s">
        <v>11</v>
      </c>
      <c r="D2695" s="1" t="s">
        <v>1110</v>
      </c>
      <c r="E2695" s="1" t="s">
        <v>341</v>
      </c>
      <c r="F2695" s="1" t="s">
        <v>36</v>
      </c>
      <c r="G2695" s="1" t="s">
        <v>2410</v>
      </c>
      <c r="H2695" s="1" t="s">
        <v>212</v>
      </c>
      <c r="I2695" s="1" t="s">
        <v>405</v>
      </c>
      <c r="J2695" s="1" t="s">
        <v>723</v>
      </c>
    </row>
    <row r="2696" spans="1:10" x14ac:dyDescent="0.25">
      <c r="A2696" s="1" t="s">
        <v>3648</v>
      </c>
      <c r="B2696" s="1" t="s">
        <v>11</v>
      </c>
      <c r="C2696" s="1" t="s">
        <v>11</v>
      </c>
      <c r="D2696" s="1" t="s">
        <v>527</v>
      </c>
      <c r="E2696" s="1" t="s">
        <v>76</v>
      </c>
      <c r="F2696" s="1" t="s">
        <v>36</v>
      </c>
      <c r="G2696" s="1" t="s">
        <v>2332</v>
      </c>
      <c r="H2696" s="1" t="s">
        <v>212</v>
      </c>
      <c r="I2696" s="1" t="s">
        <v>405</v>
      </c>
      <c r="J2696" s="1" t="s">
        <v>372</v>
      </c>
    </row>
    <row r="2697" spans="1:10" x14ac:dyDescent="0.25">
      <c r="A2697" s="1" t="s">
        <v>3649</v>
      </c>
      <c r="B2697" s="1" t="s">
        <v>11</v>
      </c>
      <c r="C2697" s="1" t="s">
        <v>11</v>
      </c>
      <c r="D2697" s="1" t="s">
        <v>294</v>
      </c>
      <c r="E2697" s="1" t="s">
        <v>173</v>
      </c>
      <c r="F2697" s="1" t="s">
        <v>36</v>
      </c>
      <c r="G2697" s="1" t="s">
        <v>1539</v>
      </c>
      <c r="H2697" s="1" t="s">
        <v>212</v>
      </c>
      <c r="I2697" s="1" t="s">
        <v>405</v>
      </c>
      <c r="J2697" s="1" t="s">
        <v>337</v>
      </c>
    </row>
    <row r="2698" spans="1:10" x14ac:dyDescent="0.25">
      <c r="A2698" s="1" t="s">
        <v>3650</v>
      </c>
      <c r="B2698" s="1" t="s">
        <v>11</v>
      </c>
      <c r="C2698" s="1" t="s">
        <v>11</v>
      </c>
      <c r="D2698" s="1" t="s">
        <v>311</v>
      </c>
      <c r="E2698" s="1" t="s">
        <v>115</v>
      </c>
      <c r="F2698" s="1" t="s">
        <v>36</v>
      </c>
      <c r="G2698" s="1" t="s">
        <v>2372</v>
      </c>
      <c r="H2698" s="1" t="s">
        <v>238</v>
      </c>
      <c r="I2698" s="1" t="s">
        <v>392</v>
      </c>
      <c r="J2698" s="1" t="s">
        <v>493</v>
      </c>
    </row>
    <row r="2699" spans="1:10" x14ac:dyDescent="0.25">
      <c r="A2699" s="1" t="s">
        <v>3651</v>
      </c>
      <c r="B2699" s="1" t="s">
        <v>11</v>
      </c>
      <c r="C2699" s="1" t="s">
        <v>11</v>
      </c>
      <c r="D2699" s="1" t="s">
        <v>183</v>
      </c>
      <c r="E2699" s="1" t="s">
        <v>152</v>
      </c>
      <c r="F2699" s="1" t="s">
        <v>36</v>
      </c>
      <c r="G2699" s="1" t="s">
        <v>1417</v>
      </c>
      <c r="H2699" s="1" t="s">
        <v>274</v>
      </c>
      <c r="I2699" s="1" t="s">
        <v>392</v>
      </c>
      <c r="J2699" s="1" t="s">
        <v>317</v>
      </c>
    </row>
    <row r="2700" spans="1:10" x14ac:dyDescent="0.25">
      <c r="A2700" s="1" t="s">
        <v>3652</v>
      </c>
      <c r="B2700" s="1" t="s">
        <v>11</v>
      </c>
      <c r="C2700" s="1" t="s">
        <v>11</v>
      </c>
      <c r="D2700" s="1" t="s">
        <v>152</v>
      </c>
      <c r="E2700" s="1" t="s">
        <v>153</v>
      </c>
      <c r="F2700" s="1" t="s">
        <v>36</v>
      </c>
      <c r="G2700" s="1" t="s">
        <v>1737</v>
      </c>
      <c r="H2700" s="1" t="s">
        <v>273</v>
      </c>
      <c r="I2700" s="1" t="s">
        <v>238</v>
      </c>
      <c r="J2700" s="1" t="s">
        <v>455</v>
      </c>
    </row>
    <row r="2701" spans="1:10" x14ac:dyDescent="0.25">
      <c r="A2701" s="1" t="s">
        <v>3653</v>
      </c>
      <c r="B2701" s="1" t="s">
        <v>11</v>
      </c>
      <c r="C2701" s="1" t="s">
        <v>11</v>
      </c>
      <c r="D2701" s="1" t="s">
        <v>183</v>
      </c>
      <c r="E2701" s="1" t="s">
        <v>696</v>
      </c>
      <c r="F2701" s="1" t="s">
        <v>36</v>
      </c>
      <c r="G2701" s="1" t="s">
        <v>1463</v>
      </c>
      <c r="H2701" s="1" t="s">
        <v>204</v>
      </c>
      <c r="I2701" s="1" t="s">
        <v>212</v>
      </c>
      <c r="J2701" s="1" t="s">
        <v>521</v>
      </c>
    </row>
    <row r="2702" spans="1:10" x14ac:dyDescent="0.25">
      <c r="A2702" s="1" t="s">
        <v>3654</v>
      </c>
      <c r="B2702" s="1" t="s">
        <v>11</v>
      </c>
      <c r="C2702" s="1" t="s">
        <v>11</v>
      </c>
      <c r="D2702" s="1" t="s">
        <v>60</v>
      </c>
      <c r="E2702" s="1" t="s">
        <v>326</v>
      </c>
      <c r="F2702" s="1" t="s">
        <v>36</v>
      </c>
      <c r="G2702" s="1" t="s">
        <v>1499</v>
      </c>
      <c r="H2702" s="1" t="s">
        <v>219</v>
      </c>
      <c r="I2702" s="1" t="s">
        <v>212</v>
      </c>
      <c r="J2702" s="1" t="s">
        <v>589</v>
      </c>
    </row>
    <row r="2703" spans="1:10" x14ac:dyDescent="0.25">
      <c r="A2703" s="1" t="s">
        <v>3655</v>
      </c>
      <c r="B2703" s="1" t="s">
        <v>11</v>
      </c>
      <c r="C2703" s="1" t="s">
        <v>11</v>
      </c>
      <c r="D2703" s="1" t="s">
        <v>51</v>
      </c>
      <c r="E2703" s="1" t="s">
        <v>1219</v>
      </c>
      <c r="F2703" s="1" t="s">
        <v>36</v>
      </c>
      <c r="G2703" s="1" t="s">
        <v>1171</v>
      </c>
      <c r="H2703" s="1" t="s">
        <v>231</v>
      </c>
      <c r="I2703" s="1" t="s">
        <v>212</v>
      </c>
      <c r="J2703" s="1" t="s">
        <v>605</v>
      </c>
    </row>
    <row r="2704" spans="1:10" x14ac:dyDescent="0.25">
      <c r="A2704" s="1" t="s">
        <v>3656</v>
      </c>
      <c r="B2704" s="1" t="s">
        <v>11</v>
      </c>
      <c r="C2704" s="1" t="s">
        <v>11</v>
      </c>
      <c r="D2704" s="1" t="s">
        <v>51</v>
      </c>
      <c r="E2704" s="1" t="s">
        <v>731</v>
      </c>
      <c r="F2704" s="1" t="s">
        <v>195</v>
      </c>
      <c r="G2704" s="1" t="s">
        <v>1804</v>
      </c>
      <c r="H2704" s="1" t="s">
        <v>231</v>
      </c>
      <c r="I2704" s="1" t="s">
        <v>238</v>
      </c>
      <c r="J2704" s="1" t="s">
        <v>627</v>
      </c>
    </row>
    <row r="2705" spans="1:10" x14ac:dyDescent="0.25">
      <c r="A2705" s="1" t="s">
        <v>3657</v>
      </c>
      <c r="B2705" s="1" t="s">
        <v>11</v>
      </c>
      <c r="C2705" s="1" t="s">
        <v>11</v>
      </c>
      <c r="D2705" s="1" t="s">
        <v>73</v>
      </c>
      <c r="E2705" s="1" t="s">
        <v>1230</v>
      </c>
      <c r="F2705" s="1" t="s">
        <v>195</v>
      </c>
      <c r="G2705" s="1" t="s">
        <v>1031</v>
      </c>
      <c r="H2705" s="1" t="s">
        <v>231</v>
      </c>
      <c r="I2705" s="1" t="s">
        <v>212</v>
      </c>
      <c r="J2705" s="1" t="s">
        <v>250</v>
      </c>
    </row>
    <row r="2706" spans="1:10" x14ac:dyDescent="0.25">
      <c r="A2706" s="1" t="s">
        <v>3658</v>
      </c>
      <c r="B2706" s="1" t="s">
        <v>3659</v>
      </c>
      <c r="C2706" s="1" t="s">
        <v>3660</v>
      </c>
      <c r="D2706" s="1" t="s">
        <v>38</v>
      </c>
      <c r="E2706" s="1" t="s">
        <v>1230</v>
      </c>
      <c r="F2706" s="1" t="s">
        <v>1702</v>
      </c>
      <c r="G2706" s="1" t="s">
        <v>743</v>
      </c>
      <c r="H2706" s="1" t="s">
        <v>231</v>
      </c>
      <c r="I2706" s="1" t="s">
        <v>212</v>
      </c>
      <c r="J2706" s="1" t="s">
        <v>70</v>
      </c>
    </row>
    <row r="2707" spans="1:10" x14ac:dyDescent="0.25">
      <c r="A2707" s="1" t="s">
        <v>3661</v>
      </c>
      <c r="B2707" s="1" t="s">
        <v>1070</v>
      </c>
      <c r="C2707" s="1" t="s">
        <v>558</v>
      </c>
      <c r="D2707" s="1" t="s">
        <v>84</v>
      </c>
      <c r="E2707" s="1" t="s">
        <v>595</v>
      </c>
      <c r="F2707" s="1" t="s">
        <v>36</v>
      </c>
      <c r="G2707" s="1" t="s">
        <v>928</v>
      </c>
      <c r="H2707" s="1" t="s">
        <v>204</v>
      </c>
      <c r="I2707" s="1" t="s">
        <v>212</v>
      </c>
      <c r="J2707" s="1" t="s">
        <v>173</v>
      </c>
    </row>
    <row r="2708" spans="1:10" x14ac:dyDescent="0.25">
      <c r="A2708" s="1" t="s">
        <v>3662</v>
      </c>
      <c r="B2708" s="1" t="s">
        <v>1339</v>
      </c>
      <c r="C2708" s="1" t="s">
        <v>857</v>
      </c>
      <c r="D2708" s="1" t="s">
        <v>51</v>
      </c>
      <c r="E2708" s="1" t="s">
        <v>937</v>
      </c>
      <c r="F2708" s="1" t="s">
        <v>36</v>
      </c>
      <c r="G2708" s="1" t="s">
        <v>1448</v>
      </c>
      <c r="H2708" s="1" t="s">
        <v>204</v>
      </c>
      <c r="I2708" s="1" t="s">
        <v>392</v>
      </c>
      <c r="J2708" s="1" t="s">
        <v>60</v>
      </c>
    </row>
    <row r="2709" spans="1:10" x14ac:dyDescent="0.25">
      <c r="A2709" s="1" t="s">
        <v>3663</v>
      </c>
      <c r="B2709" s="1" t="s">
        <v>1229</v>
      </c>
      <c r="C2709" s="1" t="s">
        <v>882</v>
      </c>
      <c r="D2709" s="1" t="s">
        <v>70</v>
      </c>
      <c r="E2709" s="1" t="s">
        <v>1075</v>
      </c>
      <c r="F2709" s="1" t="s">
        <v>36</v>
      </c>
      <c r="G2709" s="1" t="s">
        <v>928</v>
      </c>
      <c r="H2709" s="1" t="s">
        <v>204</v>
      </c>
      <c r="I2709" s="1" t="s">
        <v>405</v>
      </c>
      <c r="J2709" s="1" t="s">
        <v>59</v>
      </c>
    </row>
    <row r="2710" spans="1:10" x14ac:dyDescent="0.25">
      <c r="A2710" s="1" t="s">
        <v>3664</v>
      </c>
      <c r="B2710" s="1" t="s">
        <v>575</v>
      </c>
      <c r="C2710" s="1" t="s">
        <v>851</v>
      </c>
      <c r="D2710" s="1" t="s">
        <v>581</v>
      </c>
      <c r="E2710" s="1" t="s">
        <v>1351</v>
      </c>
      <c r="F2710" s="1" t="s">
        <v>36</v>
      </c>
      <c r="G2710" s="1" t="s">
        <v>743</v>
      </c>
      <c r="H2710" s="1" t="s">
        <v>219</v>
      </c>
      <c r="I2710" s="1" t="s">
        <v>392</v>
      </c>
      <c r="J2710" s="1" t="s">
        <v>50</v>
      </c>
    </row>
    <row r="2711" spans="1:10" x14ac:dyDescent="0.25">
      <c r="A2711" s="1" t="s">
        <v>3665</v>
      </c>
      <c r="B2711" s="1" t="s">
        <v>1481</v>
      </c>
      <c r="C2711" s="1" t="s">
        <v>882</v>
      </c>
      <c r="D2711" s="1" t="s">
        <v>550</v>
      </c>
      <c r="E2711" s="1" t="s">
        <v>1215</v>
      </c>
      <c r="F2711" s="1" t="s">
        <v>36</v>
      </c>
      <c r="G2711" s="1" t="s">
        <v>931</v>
      </c>
      <c r="H2711" s="1" t="s">
        <v>238</v>
      </c>
      <c r="I2711" s="1" t="s">
        <v>405</v>
      </c>
      <c r="J2711" s="1" t="s">
        <v>45</v>
      </c>
    </row>
    <row r="2712" spans="1:10" x14ac:dyDescent="0.25">
      <c r="A2712" s="1" t="s">
        <v>3666</v>
      </c>
      <c r="B2712" s="1" t="s">
        <v>549</v>
      </c>
      <c r="C2712" s="1" t="s">
        <v>1058</v>
      </c>
      <c r="D2712" s="1" t="s">
        <v>295</v>
      </c>
      <c r="E2712" s="1" t="s">
        <v>571</v>
      </c>
      <c r="F2712" s="1" t="s">
        <v>36</v>
      </c>
      <c r="G2712" s="1" t="s">
        <v>755</v>
      </c>
      <c r="H2712" s="1" t="s">
        <v>219</v>
      </c>
      <c r="I2712" s="1" t="s">
        <v>392</v>
      </c>
      <c r="J2712" s="1" t="s">
        <v>84</v>
      </c>
    </row>
    <row r="2713" spans="1:10" x14ac:dyDescent="0.25">
      <c r="A2713" s="1" t="s">
        <v>3667</v>
      </c>
      <c r="B2713" s="1" t="s">
        <v>989</v>
      </c>
      <c r="C2713" s="1" t="s">
        <v>879</v>
      </c>
      <c r="D2713" s="1" t="s">
        <v>207</v>
      </c>
      <c r="E2713" s="1" t="s">
        <v>1070</v>
      </c>
      <c r="F2713" s="1" t="s">
        <v>36</v>
      </c>
      <c r="G2713" s="1" t="s">
        <v>1454</v>
      </c>
      <c r="H2713" s="1" t="s">
        <v>231</v>
      </c>
      <c r="I2713" s="1" t="s">
        <v>392</v>
      </c>
      <c r="J2713" s="1" t="s">
        <v>133</v>
      </c>
    </row>
    <row r="2714" spans="1:10" x14ac:dyDescent="0.25">
      <c r="A2714" s="1" t="s">
        <v>3668</v>
      </c>
      <c r="B2714" s="1" t="s">
        <v>984</v>
      </c>
      <c r="C2714" s="1" t="s">
        <v>1659</v>
      </c>
      <c r="D2714" s="1" t="s">
        <v>459</v>
      </c>
      <c r="E2714" s="1" t="s">
        <v>538</v>
      </c>
      <c r="F2714" s="1" t="s">
        <v>36</v>
      </c>
      <c r="G2714" s="1" t="s">
        <v>940</v>
      </c>
      <c r="H2714" s="1" t="s">
        <v>238</v>
      </c>
      <c r="I2714" s="1" t="s">
        <v>405</v>
      </c>
      <c r="J2714" s="1" t="s">
        <v>84</v>
      </c>
    </row>
    <row r="2715" spans="1:10" x14ac:dyDescent="0.25">
      <c r="A2715" s="1" t="s">
        <v>3669</v>
      </c>
      <c r="B2715" s="1" t="s">
        <v>1279</v>
      </c>
      <c r="C2715" s="1" t="s">
        <v>874</v>
      </c>
      <c r="D2715" s="1" t="s">
        <v>207</v>
      </c>
      <c r="E2715" s="1" t="s">
        <v>1481</v>
      </c>
      <c r="F2715" s="1" t="s">
        <v>36</v>
      </c>
      <c r="G2715" s="1" t="s">
        <v>903</v>
      </c>
      <c r="H2715" s="1" t="s">
        <v>274</v>
      </c>
      <c r="I2715" s="1" t="s">
        <v>405</v>
      </c>
      <c r="J2715" s="1" t="s">
        <v>100</v>
      </c>
    </row>
    <row r="2716" spans="1:10" x14ac:dyDescent="0.25">
      <c r="A2716" s="1" t="s">
        <v>3670</v>
      </c>
      <c r="B2716" s="1" t="s">
        <v>2076</v>
      </c>
      <c r="C2716" s="1" t="s">
        <v>1763</v>
      </c>
      <c r="D2716" s="1" t="s">
        <v>272</v>
      </c>
      <c r="E2716" s="1" t="s">
        <v>1339</v>
      </c>
      <c r="F2716" s="1" t="s">
        <v>36</v>
      </c>
      <c r="G2716" s="1" t="s">
        <v>1642</v>
      </c>
      <c r="H2716" s="1" t="s">
        <v>238</v>
      </c>
      <c r="I2716" s="1" t="s">
        <v>405</v>
      </c>
      <c r="J2716" s="1" t="s">
        <v>141</v>
      </c>
    </row>
    <row r="2717" spans="1:10" x14ac:dyDescent="0.25">
      <c r="A2717" s="1" t="s">
        <v>3671</v>
      </c>
      <c r="B2717" s="1" t="s">
        <v>787</v>
      </c>
      <c r="C2717" s="1" t="s">
        <v>1763</v>
      </c>
      <c r="D2717" s="1" t="s">
        <v>350</v>
      </c>
      <c r="E2717" s="1" t="s">
        <v>1339</v>
      </c>
      <c r="F2717" s="1" t="s">
        <v>36</v>
      </c>
      <c r="G2717" s="1" t="s">
        <v>707</v>
      </c>
      <c r="H2717" s="1" t="s">
        <v>219</v>
      </c>
      <c r="I2717" s="1" t="s">
        <v>392</v>
      </c>
      <c r="J2717" s="1" t="s">
        <v>145</v>
      </c>
    </row>
    <row r="2718" spans="1:10" x14ac:dyDescent="0.25">
      <c r="A2718" s="1" t="s">
        <v>3672</v>
      </c>
      <c r="B2718" s="1" t="s">
        <v>762</v>
      </c>
      <c r="C2718" s="1" t="s">
        <v>1552</v>
      </c>
      <c r="D2718" s="1" t="s">
        <v>194</v>
      </c>
      <c r="E2718" s="1" t="s">
        <v>1267</v>
      </c>
      <c r="F2718" s="1" t="s">
        <v>36</v>
      </c>
      <c r="G2718" s="1" t="s">
        <v>224</v>
      </c>
      <c r="H2718" s="1" t="s">
        <v>204</v>
      </c>
      <c r="I2718" s="1" t="s">
        <v>392</v>
      </c>
      <c r="J2718" s="1" t="s">
        <v>146</v>
      </c>
    </row>
    <row r="2719" spans="1:10" x14ac:dyDescent="0.25">
      <c r="A2719" s="1" t="s">
        <v>3673</v>
      </c>
      <c r="B2719" s="1" t="s">
        <v>558</v>
      </c>
      <c r="C2719" s="1" t="s">
        <v>1672</v>
      </c>
      <c r="D2719" s="1" t="s">
        <v>493</v>
      </c>
      <c r="E2719" s="1" t="s">
        <v>597</v>
      </c>
      <c r="F2719" s="1" t="s">
        <v>36</v>
      </c>
      <c r="G2719" s="1" t="s">
        <v>224</v>
      </c>
      <c r="H2719" s="1" t="s">
        <v>204</v>
      </c>
      <c r="I2719" s="1" t="s">
        <v>212</v>
      </c>
      <c r="J2719" s="1" t="s">
        <v>148</v>
      </c>
    </row>
    <row r="2720" spans="1:10" x14ac:dyDescent="0.25">
      <c r="A2720" s="1" t="s">
        <v>3674</v>
      </c>
      <c r="B2720" s="1" t="s">
        <v>818</v>
      </c>
      <c r="C2720" s="1" t="s">
        <v>1545</v>
      </c>
      <c r="D2720" s="1" t="s">
        <v>539</v>
      </c>
      <c r="E2720" s="1" t="s">
        <v>1229</v>
      </c>
      <c r="F2720" s="1" t="s">
        <v>36</v>
      </c>
      <c r="G2720" s="1" t="s">
        <v>569</v>
      </c>
      <c r="H2720" s="1" t="s">
        <v>237</v>
      </c>
      <c r="I2720" s="1" t="s">
        <v>274</v>
      </c>
      <c r="J2720" s="1" t="s">
        <v>315</v>
      </c>
    </row>
    <row r="2721" spans="1:10" x14ac:dyDescent="0.25">
      <c r="A2721" s="1" t="s">
        <v>3675</v>
      </c>
      <c r="B2721" s="1" t="s">
        <v>552</v>
      </c>
      <c r="C2721" s="1" t="s">
        <v>1335</v>
      </c>
      <c r="D2721" s="1" t="s">
        <v>378</v>
      </c>
      <c r="E2721" s="1" t="s">
        <v>930</v>
      </c>
      <c r="F2721" s="1" t="s">
        <v>36</v>
      </c>
      <c r="G2721" s="1" t="s">
        <v>566</v>
      </c>
      <c r="H2721" s="1" t="s">
        <v>273</v>
      </c>
      <c r="I2721" s="1" t="s">
        <v>219</v>
      </c>
      <c r="J2721" s="1" t="s">
        <v>156</v>
      </c>
    </row>
    <row r="2722" spans="1:10" x14ac:dyDescent="0.25">
      <c r="A2722" s="1" t="s">
        <v>3676</v>
      </c>
      <c r="B2722" s="1" t="s">
        <v>745</v>
      </c>
      <c r="C2722" s="1" t="s">
        <v>1593</v>
      </c>
      <c r="D2722" s="1" t="s">
        <v>350</v>
      </c>
      <c r="E2722" s="1" t="s">
        <v>549</v>
      </c>
      <c r="F2722" s="1" t="s">
        <v>36</v>
      </c>
      <c r="G2722" s="1" t="s">
        <v>707</v>
      </c>
      <c r="H2722" s="1" t="s">
        <v>273</v>
      </c>
      <c r="I2722" s="1" t="s">
        <v>219</v>
      </c>
      <c r="J2722" s="1" t="s">
        <v>156</v>
      </c>
    </row>
    <row r="2723" spans="1:10" x14ac:dyDescent="0.25">
      <c r="A2723" s="1" t="s">
        <v>3677</v>
      </c>
      <c r="B2723" s="1" t="s">
        <v>565</v>
      </c>
      <c r="C2723" s="1" t="s">
        <v>892</v>
      </c>
      <c r="D2723" s="1" t="s">
        <v>375</v>
      </c>
      <c r="E2723" s="1" t="s">
        <v>597</v>
      </c>
      <c r="F2723" s="1" t="s">
        <v>36</v>
      </c>
      <c r="G2723" s="1" t="s">
        <v>755</v>
      </c>
      <c r="H2723" s="1" t="s">
        <v>283</v>
      </c>
      <c r="I2723" s="1" t="s">
        <v>238</v>
      </c>
      <c r="J2723" s="1" t="s">
        <v>153</v>
      </c>
    </row>
    <row r="2724" spans="1:10" x14ac:dyDescent="0.25">
      <c r="A2724" s="1" t="s">
        <v>3678</v>
      </c>
      <c r="B2724" s="1" t="s">
        <v>565</v>
      </c>
      <c r="C2724" s="1" t="s">
        <v>1279</v>
      </c>
      <c r="D2724" s="1" t="s">
        <v>317</v>
      </c>
      <c r="E2724" s="1" t="s">
        <v>1267</v>
      </c>
      <c r="F2724" s="1" t="s">
        <v>36</v>
      </c>
      <c r="G2724" s="1" t="s">
        <v>763</v>
      </c>
      <c r="H2724" s="1" t="s">
        <v>204</v>
      </c>
      <c r="I2724" s="1" t="s">
        <v>212</v>
      </c>
      <c r="J2724" s="1" t="s">
        <v>1085</v>
      </c>
    </row>
    <row r="2725" spans="1:10" x14ac:dyDescent="0.25">
      <c r="A2725" s="1" t="s">
        <v>3679</v>
      </c>
      <c r="B2725" s="1" t="s">
        <v>558</v>
      </c>
      <c r="C2725" s="1" t="s">
        <v>1279</v>
      </c>
      <c r="D2725" s="1" t="s">
        <v>281</v>
      </c>
      <c r="E2725" s="1" t="s">
        <v>930</v>
      </c>
      <c r="F2725" s="1" t="s">
        <v>36</v>
      </c>
      <c r="G2725" s="1" t="s">
        <v>726</v>
      </c>
      <c r="H2725" s="1" t="s">
        <v>204</v>
      </c>
      <c r="I2725" s="1" t="s">
        <v>212</v>
      </c>
      <c r="J2725" s="1" t="s">
        <v>792</v>
      </c>
    </row>
    <row r="2726" spans="1:10" x14ac:dyDescent="0.25">
      <c r="A2726" s="1" t="s">
        <v>3680</v>
      </c>
      <c r="B2726" s="1" t="s">
        <v>818</v>
      </c>
      <c r="C2726" s="1" t="s">
        <v>986</v>
      </c>
      <c r="D2726" s="1" t="s">
        <v>483</v>
      </c>
      <c r="E2726" s="1" t="s">
        <v>930</v>
      </c>
      <c r="F2726" s="1" t="s">
        <v>36</v>
      </c>
      <c r="G2726" s="1" t="s">
        <v>758</v>
      </c>
      <c r="H2726" s="1" t="s">
        <v>219</v>
      </c>
      <c r="I2726" s="1" t="s">
        <v>392</v>
      </c>
      <c r="J2726" s="1" t="s">
        <v>160</v>
      </c>
    </row>
    <row r="2727" spans="1:10" x14ac:dyDescent="0.25">
      <c r="A2727" s="1" t="s">
        <v>3681</v>
      </c>
      <c r="B2727" s="1" t="s">
        <v>1003</v>
      </c>
      <c r="C2727" s="1" t="s">
        <v>854</v>
      </c>
      <c r="D2727" s="1" t="s">
        <v>528</v>
      </c>
      <c r="E2727" s="1" t="s">
        <v>552</v>
      </c>
      <c r="F2727" s="1" t="s">
        <v>36</v>
      </c>
      <c r="G2727" s="1" t="s">
        <v>823</v>
      </c>
      <c r="H2727" s="1" t="s">
        <v>204</v>
      </c>
      <c r="I2727" s="1" t="s">
        <v>212</v>
      </c>
      <c r="J2727" s="1" t="s">
        <v>792</v>
      </c>
    </row>
    <row r="2728" spans="1:10" x14ac:dyDescent="0.25">
      <c r="A2728" s="1" t="s">
        <v>3682</v>
      </c>
      <c r="B2728" s="1" t="s">
        <v>555</v>
      </c>
      <c r="C2728" s="1" t="s">
        <v>986</v>
      </c>
      <c r="D2728" s="1" t="s">
        <v>334</v>
      </c>
      <c r="E2728" s="1" t="s">
        <v>930</v>
      </c>
      <c r="F2728" s="1" t="s">
        <v>36</v>
      </c>
      <c r="G2728" s="1" t="s">
        <v>729</v>
      </c>
      <c r="H2728" s="1" t="s">
        <v>204</v>
      </c>
      <c r="I2728" s="1" t="s">
        <v>212</v>
      </c>
      <c r="J2728" s="1" t="s">
        <v>1085</v>
      </c>
    </row>
    <row r="2729" spans="1:10" x14ac:dyDescent="0.25">
      <c r="A2729" s="1" t="s">
        <v>3683</v>
      </c>
      <c r="B2729" s="1" t="s">
        <v>976</v>
      </c>
      <c r="C2729" s="1" t="s">
        <v>920</v>
      </c>
      <c r="D2729" s="1" t="s">
        <v>620</v>
      </c>
      <c r="E2729" s="1" t="s">
        <v>597</v>
      </c>
      <c r="F2729" s="1" t="s">
        <v>36</v>
      </c>
      <c r="G2729" s="1" t="s">
        <v>563</v>
      </c>
      <c r="H2729" s="1" t="s">
        <v>204</v>
      </c>
      <c r="I2729" s="1" t="s">
        <v>212</v>
      </c>
      <c r="J2729" s="1" t="s">
        <v>311</v>
      </c>
    </row>
    <row r="2730" spans="1:10" x14ac:dyDescent="0.25">
      <c r="A2730" s="1" t="s">
        <v>3684</v>
      </c>
      <c r="B2730" s="1" t="s">
        <v>565</v>
      </c>
      <c r="C2730" s="1" t="s">
        <v>911</v>
      </c>
      <c r="D2730" s="1" t="s">
        <v>317</v>
      </c>
      <c r="E2730" s="1" t="s">
        <v>600</v>
      </c>
      <c r="F2730" s="1" t="s">
        <v>36</v>
      </c>
      <c r="G2730" s="1" t="s">
        <v>569</v>
      </c>
      <c r="H2730" s="1" t="s">
        <v>273</v>
      </c>
      <c r="I2730" s="1" t="s">
        <v>238</v>
      </c>
      <c r="J2730" s="1" t="s">
        <v>315</v>
      </c>
    </row>
    <row r="2731" spans="1:10" x14ac:dyDescent="0.25">
      <c r="A2731" s="1" t="s">
        <v>3685</v>
      </c>
      <c r="B2731" s="1" t="s">
        <v>546</v>
      </c>
      <c r="C2731" s="1" t="s">
        <v>561</v>
      </c>
      <c r="D2731" s="1" t="s">
        <v>584</v>
      </c>
      <c r="E2731" s="1" t="s">
        <v>1010</v>
      </c>
      <c r="F2731" s="1" t="s">
        <v>36</v>
      </c>
      <c r="G2731" s="1" t="s">
        <v>563</v>
      </c>
      <c r="H2731" s="1" t="s">
        <v>237</v>
      </c>
      <c r="I2731" s="1" t="s">
        <v>274</v>
      </c>
      <c r="J2731" s="1" t="s">
        <v>152</v>
      </c>
    </row>
    <row r="2732" spans="1:10" x14ac:dyDescent="0.25">
      <c r="A2732" s="1" t="s">
        <v>3686</v>
      </c>
      <c r="B2732" s="1" t="s">
        <v>597</v>
      </c>
      <c r="C2732" s="1" t="s">
        <v>745</v>
      </c>
      <c r="D2732" s="1" t="s">
        <v>620</v>
      </c>
      <c r="E2732" s="1" t="s">
        <v>543</v>
      </c>
      <c r="F2732" s="1" t="s">
        <v>36</v>
      </c>
      <c r="G2732" s="1" t="s">
        <v>553</v>
      </c>
      <c r="H2732" s="1" t="s">
        <v>273</v>
      </c>
      <c r="I2732" s="1" t="s">
        <v>238</v>
      </c>
      <c r="J2732" s="1" t="s">
        <v>792</v>
      </c>
    </row>
    <row r="2733" spans="1:10" x14ac:dyDescent="0.25">
      <c r="A2733" s="1" t="s">
        <v>3687</v>
      </c>
      <c r="B2733" s="1" t="s">
        <v>1209</v>
      </c>
      <c r="C2733" s="1" t="s">
        <v>976</v>
      </c>
      <c r="D2733" s="1" t="s">
        <v>250</v>
      </c>
      <c r="E2733" s="1" t="s">
        <v>808</v>
      </c>
      <c r="F2733" s="1" t="s">
        <v>36</v>
      </c>
      <c r="G2733" s="1" t="s">
        <v>360</v>
      </c>
      <c r="H2733" s="1" t="s">
        <v>231</v>
      </c>
      <c r="I2733" s="1" t="s">
        <v>274</v>
      </c>
      <c r="J2733" s="1" t="s">
        <v>148</v>
      </c>
    </row>
    <row r="2734" spans="1:10" x14ac:dyDescent="0.25">
      <c r="A2734" s="1" t="s">
        <v>3688</v>
      </c>
      <c r="B2734" s="1" t="s">
        <v>1211</v>
      </c>
      <c r="C2734" s="1" t="s">
        <v>546</v>
      </c>
      <c r="D2734" s="1" t="s">
        <v>711</v>
      </c>
      <c r="E2734" s="1" t="s">
        <v>953</v>
      </c>
      <c r="F2734" s="1" t="s">
        <v>36</v>
      </c>
      <c r="G2734" s="1" t="s">
        <v>360</v>
      </c>
      <c r="H2734" s="1" t="s">
        <v>237</v>
      </c>
      <c r="I2734" s="1" t="s">
        <v>274</v>
      </c>
      <c r="J2734" s="1" t="s">
        <v>148</v>
      </c>
    </row>
    <row r="2735" spans="1:10" x14ac:dyDescent="0.25">
      <c r="A2735" s="1" t="s">
        <v>3689</v>
      </c>
      <c r="B2735" s="1" t="s">
        <v>768</v>
      </c>
      <c r="C2735" s="1" t="s">
        <v>538</v>
      </c>
      <c r="D2735" s="1" t="s">
        <v>341</v>
      </c>
      <c r="E2735" s="1" t="s">
        <v>571</v>
      </c>
      <c r="F2735" s="1" t="s">
        <v>36</v>
      </c>
      <c r="G2735" s="1" t="s">
        <v>224</v>
      </c>
      <c r="H2735" s="1" t="s">
        <v>231</v>
      </c>
      <c r="I2735" s="1" t="s">
        <v>238</v>
      </c>
      <c r="J2735" s="1" t="s">
        <v>177</v>
      </c>
    </row>
    <row r="2736" spans="1:10" x14ac:dyDescent="0.25">
      <c r="A2736" s="1" t="s">
        <v>3690</v>
      </c>
      <c r="B2736" s="1" t="s">
        <v>578</v>
      </c>
      <c r="C2736" s="1" t="s">
        <v>536</v>
      </c>
      <c r="D2736" s="1" t="s">
        <v>47</v>
      </c>
      <c r="E2736" s="1" t="s">
        <v>933</v>
      </c>
      <c r="F2736" s="1" t="s">
        <v>36</v>
      </c>
      <c r="G2736" s="1" t="s">
        <v>218</v>
      </c>
      <c r="H2736" s="1" t="s">
        <v>231</v>
      </c>
      <c r="I2736" s="1" t="s">
        <v>212</v>
      </c>
      <c r="J2736" s="1" t="s">
        <v>145</v>
      </c>
    </row>
    <row r="2737" spans="1:10" x14ac:dyDescent="0.25">
      <c r="A2737" s="1" t="s">
        <v>3691</v>
      </c>
      <c r="B2737" s="1" t="s">
        <v>314</v>
      </c>
      <c r="C2737" s="1" t="s">
        <v>578</v>
      </c>
      <c r="D2737" s="1" t="s">
        <v>1206</v>
      </c>
      <c r="E2737" s="1" t="s">
        <v>1583</v>
      </c>
      <c r="F2737" s="1" t="s">
        <v>36</v>
      </c>
      <c r="G2737" s="1" t="s">
        <v>734</v>
      </c>
      <c r="H2737" s="1" t="s">
        <v>274</v>
      </c>
      <c r="I2737" s="1" t="s">
        <v>392</v>
      </c>
      <c r="J2737" s="1" t="s">
        <v>91</v>
      </c>
    </row>
    <row r="2738" spans="1:10" x14ac:dyDescent="0.25">
      <c r="A2738" s="1" t="s">
        <v>3692</v>
      </c>
      <c r="B2738" s="1" t="s">
        <v>595</v>
      </c>
      <c r="C2738" s="1" t="s">
        <v>1242</v>
      </c>
      <c r="D2738" s="1" t="s">
        <v>728</v>
      </c>
      <c r="E2738" s="1" t="s">
        <v>592</v>
      </c>
      <c r="F2738" s="1" t="s">
        <v>36</v>
      </c>
      <c r="G2738" s="1" t="s">
        <v>360</v>
      </c>
      <c r="H2738" s="1" t="s">
        <v>274</v>
      </c>
      <c r="I2738" s="1" t="s">
        <v>392</v>
      </c>
      <c r="J2738" s="1" t="s">
        <v>115</v>
      </c>
    </row>
    <row r="2739" spans="1:10" x14ac:dyDescent="0.25">
      <c r="A2739" s="1" t="s">
        <v>3693</v>
      </c>
      <c r="B2739" s="1" t="s">
        <v>1230</v>
      </c>
      <c r="C2739" s="1" t="s">
        <v>314</v>
      </c>
      <c r="D2739" s="1" t="s">
        <v>1233</v>
      </c>
      <c r="E2739" s="1" t="s">
        <v>562</v>
      </c>
      <c r="F2739" s="1" t="s">
        <v>36</v>
      </c>
      <c r="G2739" s="1" t="s">
        <v>243</v>
      </c>
      <c r="H2739" s="1" t="s">
        <v>219</v>
      </c>
      <c r="I2739" s="1" t="s">
        <v>392</v>
      </c>
      <c r="J2739" s="1" t="s">
        <v>115</v>
      </c>
    </row>
    <row r="2740" spans="1:10" x14ac:dyDescent="0.25">
      <c r="A2740" s="1" t="s">
        <v>3694</v>
      </c>
      <c r="B2740" s="1" t="s">
        <v>1493</v>
      </c>
      <c r="C2740" s="1" t="s">
        <v>1225</v>
      </c>
      <c r="D2740" s="1" t="s">
        <v>1110</v>
      </c>
      <c r="E2740" s="1" t="s">
        <v>1245</v>
      </c>
      <c r="F2740" s="1" t="s">
        <v>36</v>
      </c>
      <c r="G2740" s="1" t="s">
        <v>320</v>
      </c>
      <c r="H2740" s="1" t="s">
        <v>231</v>
      </c>
      <c r="I2740" s="1" t="s">
        <v>212</v>
      </c>
      <c r="J2740" s="1" t="s">
        <v>38</v>
      </c>
    </row>
    <row r="2741" spans="1:10" x14ac:dyDescent="0.25">
      <c r="A2741" s="1" t="s">
        <v>3695</v>
      </c>
      <c r="B2741" s="1" t="s">
        <v>1245</v>
      </c>
      <c r="C2741" s="1" t="s">
        <v>1493</v>
      </c>
      <c r="D2741" s="1" t="s">
        <v>294</v>
      </c>
      <c r="E2741" s="1" t="s">
        <v>731</v>
      </c>
      <c r="F2741" s="1" t="s">
        <v>36</v>
      </c>
      <c r="G2741" s="1" t="s">
        <v>320</v>
      </c>
      <c r="H2741" s="1" t="s">
        <v>231</v>
      </c>
      <c r="I2741" s="1" t="s">
        <v>212</v>
      </c>
      <c r="J2741" s="1" t="s">
        <v>127</v>
      </c>
    </row>
    <row r="2742" spans="1:10" x14ac:dyDescent="0.25">
      <c r="A2742" s="1" t="s">
        <v>3696</v>
      </c>
      <c r="B2742" s="1" t="s">
        <v>1233</v>
      </c>
      <c r="C2742" s="1" t="s">
        <v>294</v>
      </c>
      <c r="D2742" s="1" t="s">
        <v>1110</v>
      </c>
      <c r="E2742" s="1" t="s">
        <v>731</v>
      </c>
      <c r="F2742" s="1" t="s">
        <v>36</v>
      </c>
      <c r="G2742" s="1" t="s">
        <v>224</v>
      </c>
      <c r="H2742" s="1" t="s">
        <v>231</v>
      </c>
      <c r="I2742" s="1" t="s">
        <v>238</v>
      </c>
      <c r="J2742" s="1" t="s">
        <v>127</v>
      </c>
    </row>
    <row r="2743" spans="1:10" x14ac:dyDescent="0.25">
      <c r="A2743" s="1" t="s">
        <v>3697</v>
      </c>
      <c r="B2743" s="1" t="s">
        <v>731</v>
      </c>
      <c r="C2743" s="1" t="s">
        <v>556</v>
      </c>
      <c r="D2743" s="1" t="s">
        <v>1245</v>
      </c>
      <c r="E2743" s="1" t="s">
        <v>294</v>
      </c>
      <c r="F2743" s="1" t="s">
        <v>36</v>
      </c>
      <c r="G2743" s="1" t="s">
        <v>734</v>
      </c>
      <c r="H2743" s="1" t="s">
        <v>231</v>
      </c>
      <c r="I2743" s="1" t="s">
        <v>238</v>
      </c>
      <c r="J2743" s="1" t="s">
        <v>84</v>
      </c>
    </row>
    <row r="2744" spans="1:10" x14ac:dyDescent="0.25">
      <c r="A2744" s="1" t="s">
        <v>3698</v>
      </c>
      <c r="B2744" s="1" t="s">
        <v>731</v>
      </c>
      <c r="C2744" s="1" t="s">
        <v>285</v>
      </c>
      <c r="D2744" s="1" t="s">
        <v>731</v>
      </c>
      <c r="E2744" s="1" t="s">
        <v>1110</v>
      </c>
      <c r="F2744" s="1" t="s">
        <v>36</v>
      </c>
      <c r="G2744" s="1" t="s">
        <v>553</v>
      </c>
      <c r="H2744" s="1" t="s">
        <v>237</v>
      </c>
      <c r="I2744" s="1" t="s">
        <v>274</v>
      </c>
      <c r="J2744" s="1" t="s">
        <v>84</v>
      </c>
    </row>
    <row r="2745" spans="1:10" x14ac:dyDescent="0.25">
      <c r="A2745" s="1" t="s">
        <v>3699</v>
      </c>
      <c r="B2745" s="1" t="s">
        <v>731</v>
      </c>
      <c r="C2745" s="1" t="s">
        <v>289</v>
      </c>
      <c r="D2745" s="1" t="s">
        <v>562</v>
      </c>
      <c r="E2745" s="1" t="s">
        <v>294</v>
      </c>
      <c r="F2745" s="1" t="s">
        <v>36</v>
      </c>
      <c r="G2745" s="1" t="s">
        <v>224</v>
      </c>
      <c r="H2745" s="1" t="s">
        <v>237</v>
      </c>
      <c r="I2745" s="1" t="s">
        <v>238</v>
      </c>
      <c r="J2745" s="1" t="s">
        <v>84</v>
      </c>
    </row>
    <row r="2746" spans="1:10" x14ac:dyDescent="0.25">
      <c r="A2746" s="1" t="s">
        <v>3700</v>
      </c>
      <c r="B2746" s="1" t="s">
        <v>1110</v>
      </c>
      <c r="C2746" s="1" t="s">
        <v>1157</v>
      </c>
      <c r="D2746" s="1" t="s">
        <v>1493</v>
      </c>
      <c r="E2746" s="1" t="s">
        <v>221</v>
      </c>
      <c r="F2746" s="1" t="s">
        <v>36</v>
      </c>
      <c r="G2746" s="1" t="s">
        <v>734</v>
      </c>
      <c r="H2746" s="1" t="s">
        <v>273</v>
      </c>
      <c r="I2746" s="1" t="s">
        <v>238</v>
      </c>
      <c r="J2746" s="1" t="s">
        <v>84</v>
      </c>
    </row>
    <row r="2747" spans="1:10" x14ac:dyDescent="0.25">
      <c r="A2747" s="1" t="s">
        <v>3701</v>
      </c>
      <c r="B2747" s="1" t="s">
        <v>221</v>
      </c>
      <c r="C2747" s="1" t="s">
        <v>610</v>
      </c>
      <c r="D2747" s="1" t="s">
        <v>612</v>
      </c>
      <c r="E2747" s="1" t="s">
        <v>527</v>
      </c>
      <c r="F2747" s="1" t="s">
        <v>36</v>
      </c>
      <c r="G2747" s="1" t="s">
        <v>566</v>
      </c>
      <c r="H2747" s="1" t="s">
        <v>219</v>
      </c>
      <c r="I2747" s="1" t="s">
        <v>392</v>
      </c>
      <c r="J2747" s="1" t="s">
        <v>45</v>
      </c>
    </row>
    <row r="2748" spans="1:10" x14ac:dyDescent="0.25">
      <c r="A2748" s="1" t="s">
        <v>3702</v>
      </c>
      <c r="B2748" s="1" t="s">
        <v>556</v>
      </c>
      <c r="C2748" s="1" t="s">
        <v>290</v>
      </c>
      <c r="D2748" s="1" t="s">
        <v>310</v>
      </c>
      <c r="E2748" s="1" t="s">
        <v>1226</v>
      </c>
      <c r="F2748" s="1" t="s">
        <v>36</v>
      </c>
      <c r="G2748" s="1" t="s">
        <v>569</v>
      </c>
      <c r="H2748" s="1" t="s">
        <v>219</v>
      </c>
      <c r="I2748" s="1" t="s">
        <v>392</v>
      </c>
      <c r="J2748" s="1" t="s">
        <v>59</v>
      </c>
    </row>
    <row r="2749" spans="1:10" x14ac:dyDescent="0.25">
      <c r="A2749" s="1" t="s">
        <v>3703</v>
      </c>
      <c r="B2749" s="1" t="s">
        <v>336</v>
      </c>
      <c r="C2749" s="1" t="s">
        <v>572</v>
      </c>
      <c r="D2749" s="1" t="s">
        <v>329</v>
      </c>
      <c r="E2749" s="1" t="s">
        <v>336</v>
      </c>
      <c r="F2749" s="1" t="s">
        <v>36</v>
      </c>
      <c r="G2749" s="1" t="s">
        <v>360</v>
      </c>
      <c r="H2749" s="1" t="s">
        <v>204</v>
      </c>
      <c r="I2749" s="1" t="s">
        <v>212</v>
      </c>
      <c r="J2749" s="1" t="s">
        <v>45</v>
      </c>
    </row>
    <row r="2750" spans="1:10" x14ac:dyDescent="0.25">
      <c r="A2750" s="1" t="s">
        <v>3704</v>
      </c>
      <c r="B2750" s="1" t="s">
        <v>601</v>
      </c>
      <c r="C2750" s="1" t="s">
        <v>279</v>
      </c>
      <c r="D2750" s="1" t="s">
        <v>588</v>
      </c>
      <c r="E2750" s="1" t="s">
        <v>336</v>
      </c>
      <c r="F2750" s="1" t="s">
        <v>36</v>
      </c>
      <c r="G2750" s="1" t="s">
        <v>566</v>
      </c>
      <c r="H2750" s="1" t="s">
        <v>231</v>
      </c>
      <c r="I2750" s="1" t="s">
        <v>212</v>
      </c>
      <c r="J2750" s="1" t="s">
        <v>45</v>
      </c>
    </row>
    <row r="2751" spans="1:10" x14ac:dyDescent="0.25">
      <c r="A2751" s="1" t="s">
        <v>3705</v>
      </c>
      <c r="B2751" s="1" t="s">
        <v>221</v>
      </c>
      <c r="C2751" s="1" t="s">
        <v>1144</v>
      </c>
      <c r="D2751" s="1" t="s">
        <v>1493</v>
      </c>
      <c r="E2751" s="1" t="s">
        <v>527</v>
      </c>
      <c r="F2751" s="1" t="s">
        <v>36</v>
      </c>
      <c r="G2751" s="1" t="s">
        <v>1333</v>
      </c>
      <c r="H2751" s="1" t="s">
        <v>231</v>
      </c>
      <c r="I2751" s="1" t="s">
        <v>238</v>
      </c>
      <c r="J2751" s="1" t="s">
        <v>60</v>
      </c>
    </row>
    <row r="2752" spans="1:10" x14ac:dyDescent="0.25">
      <c r="A2752" s="1" t="s">
        <v>3706</v>
      </c>
      <c r="B2752" s="1" t="s">
        <v>601</v>
      </c>
      <c r="C2752" s="1" t="s">
        <v>1206</v>
      </c>
      <c r="D2752" s="1" t="s">
        <v>333</v>
      </c>
      <c r="E2752" s="1" t="s">
        <v>336</v>
      </c>
      <c r="F2752" s="1" t="s">
        <v>36</v>
      </c>
      <c r="G2752" s="1" t="s">
        <v>211</v>
      </c>
      <c r="H2752" s="1" t="s">
        <v>219</v>
      </c>
      <c r="I2752" s="1" t="s">
        <v>212</v>
      </c>
      <c r="J2752" s="1" t="s">
        <v>47</v>
      </c>
    </row>
    <row r="2753" spans="1:10" x14ac:dyDescent="0.25">
      <c r="A2753" s="1" t="s">
        <v>3707</v>
      </c>
      <c r="B2753" s="1" t="s">
        <v>556</v>
      </c>
      <c r="C2753" s="1" t="s">
        <v>311</v>
      </c>
      <c r="D2753" s="1" t="s">
        <v>595</v>
      </c>
      <c r="E2753" s="1" t="s">
        <v>1226</v>
      </c>
      <c r="F2753" s="1" t="s">
        <v>36</v>
      </c>
      <c r="G2753" s="1" t="s">
        <v>1333</v>
      </c>
      <c r="H2753" s="1" t="s">
        <v>219</v>
      </c>
      <c r="I2753" s="1" t="s">
        <v>392</v>
      </c>
      <c r="J2753" s="1" t="s">
        <v>50</v>
      </c>
    </row>
    <row r="2754" spans="1:10" x14ac:dyDescent="0.25">
      <c r="A2754" s="1" t="s">
        <v>3708</v>
      </c>
      <c r="B2754" s="1" t="s">
        <v>305</v>
      </c>
      <c r="C2754" s="1" t="s">
        <v>160</v>
      </c>
      <c r="D2754" s="1" t="s">
        <v>1563</v>
      </c>
      <c r="E2754" s="1" t="s">
        <v>700</v>
      </c>
      <c r="F2754" s="1" t="s">
        <v>36</v>
      </c>
      <c r="G2754" s="1" t="s">
        <v>211</v>
      </c>
      <c r="H2754" s="1" t="s">
        <v>212</v>
      </c>
      <c r="I2754" s="1" t="s">
        <v>205</v>
      </c>
      <c r="J2754" s="1" t="s">
        <v>133</v>
      </c>
    </row>
    <row r="2755" spans="1:10" x14ac:dyDescent="0.25">
      <c r="A2755" s="1" t="s">
        <v>3709</v>
      </c>
      <c r="B2755" s="1" t="s">
        <v>524</v>
      </c>
      <c r="C2755" s="1" t="s">
        <v>159</v>
      </c>
      <c r="D2755" s="1" t="s">
        <v>607</v>
      </c>
      <c r="E2755" s="1" t="s">
        <v>340</v>
      </c>
      <c r="F2755" s="1" t="s">
        <v>36</v>
      </c>
      <c r="G2755" s="1" t="s">
        <v>376</v>
      </c>
      <c r="H2755" s="1" t="s">
        <v>205</v>
      </c>
      <c r="I2755" s="1" t="s">
        <v>35</v>
      </c>
      <c r="J2755" s="1" t="s">
        <v>133</v>
      </c>
    </row>
    <row r="2756" spans="1:10" x14ac:dyDescent="0.25">
      <c r="A2756" s="1" t="s">
        <v>3710</v>
      </c>
      <c r="B2756" s="1" t="s">
        <v>311</v>
      </c>
      <c r="C2756" s="1" t="s">
        <v>1085</v>
      </c>
      <c r="D2756" s="1" t="s">
        <v>538</v>
      </c>
      <c r="E2756" s="1" t="s">
        <v>524</v>
      </c>
      <c r="F2756" s="1" t="s">
        <v>36</v>
      </c>
      <c r="G2756" s="1" t="s">
        <v>1448</v>
      </c>
      <c r="H2756" s="1" t="s">
        <v>212</v>
      </c>
      <c r="I2756" s="1" t="s">
        <v>205</v>
      </c>
      <c r="J2756" s="1" t="s">
        <v>51</v>
      </c>
    </row>
    <row r="2757" spans="1:10" x14ac:dyDescent="0.25">
      <c r="A2757" s="1" t="s">
        <v>3711</v>
      </c>
      <c r="B2757" s="1" t="s">
        <v>177</v>
      </c>
      <c r="C2757" s="1" t="s">
        <v>792</v>
      </c>
      <c r="D2757" s="1" t="s">
        <v>562</v>
      </c>
      <c r="E2757" s="1" t="s">
        <v>60</v>
      </c>
      <c r="F2757" s="1" t="s">
        <v>36</v>
      </c>
      <c r="G2757" s="1" t="s">
        <v>1804</v>
      </c>
      <c r="H2757" s="1" t="s">
        <v>231</v>
      </c>
      <c r="I2757" s="1" t="s">
        <v>212</v>
      </c>
      <c r="J2757" s="1" t="s">
        <v>375</v>
      </c>
    </row>
    <row r="2758" spans="1:10" x14ac:dyDescent="0.25">
      <c r="A2758" s="1" t="s">
        <v>3712</v>
      </c>
      <c r="B2758" s="1" t="s">
        <v>175</v>
      </c>
      <c r="C2758" s="1" t="s">
        <v>148</v>
      </c>
      <c r="D2758" s="1" t="s">
        <v>556</v>
      </c>
      <c r="E2758" s="1" t="s">
        <v>602</v>
      </c>
      <c r="F2758" s="1" t="s">
        <v>36</v>
      </c>
      <c r="G2758" s="1" t="s">
        <v>1138</v>
      </c>
      <c r="H2758" s="1" t="s">
        <v>231</v>
      </c>
      <c r="I2758" s="1" t="s">
        <v>212</v>
      </c>
      <c r="J2758" s="1" t="s">
        <v>470</v>
      </c>
    </row>
    <row r="2759" spans="1:10" x14ac:dyDescent="0.25">
      <c r="A2759" s="1" t="s">
        <v>3713</v>
      </c>
      <c r="B2759" s="1" t="s">
        <v>250</v>
      </c>
      <c r="C2759" s="1" t="s">
        <v>143</v>
      </c>
      <c r="D2759" s="1" t="s">
        <v>527</v>
      </c>
      <c r="E2759" s="1" t="s">
        <v>215</v>
      </c>
      <c r="F2759" s="1" t="s">
        <v>36</v>
      </c>
      <c r="G2759" s="1" t="s">
        <v>1011</v>
      </c>
      <c r="H2759" s="1" t="s">
        <v>237</v>
      </c>
      <c r="I2759" s="1" t="s">
        <v>392</v>
      </c>
      <c r="J2759" s="1" t="s">
        <v>227</v>
      </c>
    </row>
    <row r="2760" spans="1:10" x14ac:dyDescent="0.25">
      <c r="A2760" s="1" t="s">
        <v>3714</v>
      </c>
      <c r="B2760" s="1" t="s">
        <v>602</v>
      </c>
      <c r="C2760" s="1" t="s">
        <v>87</v>
      </c>
      <c r="D2760" s="1" t="s">
        <v>1078</v>
      </c>
      <c r="E2760" s="1" t="s">
        <v>581</v>
      </c>
      <c r="F2760" s="1" t="s">
        <v>36</v>
      </c>
      <c r="G2760" s="1" t="s">
        <v>1093</v>
      </c>
      <c r="H2760" s="1" t="s">
        <v>261</v>
      </c>
      <c r="I2760" s="1" t="s">
        <v>238</v>
      </c>
      <c r="J2760" s="1" t="s">
        <v>636</v>
      </c>
    </row>
    <row r="2761" spans="1:10" x14ac:dyDescent="0.25">
      <c r="A2761" s="1" t="s">
        <v>3715</v>
      </c>
      <c r="B2761" s="1" t="s">
        <v>253</v>
      </c>
      <c r="C2761" s="1" t="s">
        <v>60</v>
      </c>
      <c r="D2761" s="1" t="s">
        <v>1219</v>
      </c>
      <c r="E2761" s="1" t="s">
        <v>241</v>
      </c>
      <c r="F2761" s="1" t="s">
        <v>36</v>
      </c>
      <c r="G2761" s="1" t="s">
        <v>1011</v>
      </c>
      <c r="H2761" s="1" t="s">
        <v>302</v>
      </c>
      <c r="I2761" s="1" t="s">
        <v>238</v>
      </c>
      <c r="J2761" s="1" t="s">
        <v>234</v>
      </c>
    </row>
    <row r="2762" spans="1:10" x14ac:dyDescent="0.25">
      <c r="A2762" s="1" t="s">
        <v>3716</v>
      </c>
      <c r="B2762" s="1" t="s">
        <v>215</v>
      </c>
      <c r="C2762" s="1" t="s">
        <v>133</v>
      </c>
      <c r="D2762" s="1" t="s">
        <v>1245</v>
      </c>
      <c r="E2762" s="1" t="s">
        <v>228</v>
      </c>
      <c r="F2762" s="1" t="s">
        <v>36</v>
      </c>
      <c r="G2762" s="1" t="s">
        <v>964</v>
      </c>
      <c r="H2762" s="1" t="s">
        <v>219</v>
      </c>
      <c r="I2762" s="1" t="s">
        <v>392</v>
      </c>
      <c r="J2762" s="1" t="s">
        <v>674</v>
      </c>
    </row>
    <row r="2763" spans="1:10" x14ac:dyDescent="0.25">
      <c r="A2763" s="1" t="s">
        <v>3717</v>
      </c>
      <c r="B2763" s="1" t="s">
        <v>228</v>
      </c>
      <c r="C2763" s="1" t="s">
        <v>67</v>
      </c>
      <c r="D2763" s="1" t="s">
        <v>612</v>
      </c>
      <c r="E2763" s="1" t="s">
        <v>353</v>
      </c>
      <c r="F2763" s="1" t="s">
        <v>36</v>
      </c>
      <c r="G2763" s="1" t="s">
        <v>638</v>
      </c>
      <c r="H2763" s="1" t="s">
        <v>204</v>
      </c>
      <c r="I2763" s="1" t="s">
        <v>392</v>
      </c>
      <c r="J2763" s="1" t="s">
        <v>640</v>
      </c>
    </row>
    <row r="2764" spans="1:10" x14ac:dyDescent="0.25">
      <c r="A2764" s="1" t="s">
        <v>3718</v>
      </c>
      <c r="B2764" s="1" t="s">
        <v>589</v>
      </c>
      <c r="C2764" s="1" t="s">
        <v>344</v>
      </c>
      <c r="D2764" s="1" t="s">
        <v>1583</v>
      </c>
      <c r="E2764" s="1" t="s">
        <v>521</v>
      </c>
      <c r="F2764" s="1" t="s">
        <v>36</v>
      </c>
      <c r="G2764" s="1" t="s">
        <v>1893</v>
      </c>
      <c r="H2764" s="1" t="s">
        <v>274</v>
      </c>
      <c r="I2764" s="1" t="s">
        <v>392</v>
      </c>
      <c r="J2764" s="1" t="s">
        <v>640</v>
      </c>
    </row>
    <row r="2765" spans="1:10" x14ac:dyDescent="0.25">
      <c r="A2765" s="1" t="s">
        <v>3719</v>
      </c>
      <c r="B2765" s="1" t="s">
        <v>367</v>
      </c>
      <c r="C2765" s="1" t="s">
        <v>341</v>
      </c>
      <c r="D2765" s="1" t="s">
        <v>1351</v>
      </c>
      <c r="E2765" s="1" t="s">
        <v>584</v>
      </c>
      <c r="F2765" s="1" t="s">
        <v>36</v>
      </c>
      <c r="G2765" s="1" t="s">
        <v>1424</v>
      </c>
      <c r="H2765" s="1" t="s">
        <v>231</v>
      </c>
      <c r="I2765" s="1" t="s">
        <v>392</v>
      </c>
      <c r="J2765" s="1" t="s">
        <v>674</v>
      </c>
    </row>
    <row r="2766" spans="1:10" x14ac:dyDescent="0.25">
      <c r="A2766" s="1" t="s">
        <v>3720</v>
      </c>
      <c r="B2766" s="1" t="s">
        <v>521</v>
      </c>
      <c r="C2766" s="1" t="s">
        <v>514</v>
      </c>
      <c r="D2766" s="1" t="s">
        <v>935</v>
      </c>
      <c r="E2766" s="1" t="s">
        <v>584</v>
      </c>
      <c r="F2766" s="1" t="s">
        <v>36</v>
      </c>
      <c r="G2766" s="1" t="s">
        <v>1626</v>
      </c>
      <c r="H2766" s="1" t="s">
        <v>274</v>
      </c>
      <c r="I2766" s="1" t="s">
        <v>392</v>
      </c>
      <c r="J2766" s="1" t="s">
        <v>528</v>
      </c>
    </row>
    <row r="2767" spans="1:10" x14ac:dyDescent="0.25">
      <c r="A2767" s="1" t="s">
        <v>3721</v>
      </c>
      <c r="B2767" s="1" t="s">
        <v>300</v>
      </c>
      <c r="C2767" s="1" t="s">
        <v>627</v>
      </c>
      <c r="D2767" s="1" t="s">
        <v>575</v>
      </c>
      <c r="E2767" s="1" t="s">
        <v>584</v>
      </c>
      <c r="F2767" s="1" t="s">
        <v>36</v>
      </c>
      <c r="G2767" s="1" t="s">
        <v>444</v>
      </c>
      <c r="H2767" s="1" t="s">
        <v>212</v>
      </c>
      <c r="I2767" s="1" t="s">
        <v>405</v>
      </c>
      <c r="J2767" s="1" t="s">
        <v>470</v>
      </c>
    </row>
    <row r="2768" spans="1:10" x14ac:dyDescent="0.25">
      <c r="A2768" s="1" t="s">
        <v>3722</v>
      </c>
      <c r="B2768" s="1" t="s">
        <v>249</v>
      </c>
      <c r="C2768" s="1" t="s">
        <v>602</v>
      </c>
      <c r="D2768" s="1" t="s">
        <v>534</v>
      </c>
      <c r="E2768" s="1" t="s">
        <v>249</v>
      </c>
      <c r="F2768" s="1" t="s">
        <v>36</v>
      </c>
      <c r="G2768" s="1" t="s">
        <v>1579</v>
      </c>
      <c r="H2768" s="1" t="s">
        <v>274</v>
      </c>
      <c r="I2768" s="1" t="s">
        <v>392</v>
      </c>
      <c r="J2768" s="1" t="s">
        <v>372</v>
      </c>
    </row>
    <row r="2769" spans="1:10" x14ac:dyDescent="0.25">
      <c r="A2769" s="1" t="s">
        <v>3723</v>
      </c>
      <c r="B2769" s="1" t="s">
        <v>241</v>
      </c>
      <c r="C2769" s="1" t="s">
        <v>253</v>
      </c>
      <c r="D2769" s="1" t="s">
        <v>571</v>
      </c>
      <c r="E2769" s="1" t="s">
        <v>215</v>
      </c>
      <c r="F2769" s="1" t="s">
        <v>36</v>
      </c>
      <c r="G2769" s="1" t="s">
        <v>450</v>
      </c>
      <c r="H2769" s="1" t="s">
        <v>219</v>
      </c>
      <c r="I2769" s="1" t="s">
        <v>392</v>
      </c>
      <c r="J2769" s="1" t="s">
        <v>208</v>
      </c>
    </row>
    <row r="2770" spans="1:10" x14ac:dyDescent="0.25">
      <c r="A2770" s="1" t="s">
        <v>3724</v>
      </c>
      <c r="B2770" s="1" t="s">
        <v>602</v>
      </c>
      <c r="C2770" s="1" t="s">
        <v>253</v>
      </c>
      <c r="D2770" s="1" t="s">
        <v>808</v>
      </c>
      <c r="E2770" s="1" t="s">
        <v>253</v>
      </c>
      <c r="F2770" s="1" t="s">
        <v>36</v>
      </c>
      <c r="G2770" s="1" t="s">
        <v>669</v>
      </c>
      <c r="H2770" s="1" t="s">
        <v>204</v>
      </c>
      <c r="I2770" s="1" t="s">
        <v>212</v>
      </c>
      <c r="J2770" s="1" t="s">
        <v>281</v>
      </c>
    </row>
    <row r="2771" spans="1:10" x14ac:dyDescent="0.25">
      <c r="A2771" s="1" t="s">
        <v>3725</v>
      </c>
      <c r="B2771" s="1" t="s">
        <v>714</v>
      </c>
      <c r="C2771" s="1" t="s">
        <v>581</v>
      </c>
      <c r="D2771" s="1" t="s">
        <v>768</v>
      </c>
      <c r="E2771" s="1" t="s">
        <v>602</v>
      </c>
      <c r="F2771" s="1" t="s">
        <v>36</v>
      </c>
      <c r="G2771" s="1" t="s">
        <v>287</v>
      </c>
      <c r="H2771" s="1" t="s">
        <v>204</v>
      </c>
      <c r="I2771" s="1" t="s">
        <v>212</v>
      </c>
      <c r="J2771" s="1" t="s">
        <v>281</v>
      </c>
    </row>
    <row r="2772" spans="1:10" x14ac:dyDescent="0.25">
      <c r="A2772" s="1" t="s">
        <v>3726</v>
      </c>
      <c r="B2772" s="1" t="s">
        <v>627</v>
      </c>
      <c r="C2772" s="1" t="s">
        <v>581</v>
      </c>
      <c r="D2772" s="1" t="s">
        <v>1504</v>
      </c>
      <c r="E2772" s="1" t="s">
        <v>253</v>
      </c>
      <c r="F2772" s="1" t="s">
        <v>36</v>
      </c>
      <c r="G2772" s="1" t="s">
        <v>669</v>
      </c>
      <c r="H2772" s="1" t="s">
        <v>274</v>
      </c>
      <c r="I2772" s="1" t="s">
        <v>392</v>
      </c>
      <c r="J2772" s="1" t="s">
        <v>493</v>
      </c>
    </row>
    <row r="2773" spans="1:10" x14ac:dyDescent="0.25">
      <c r="A2773" s="1" t="s">
        <v>3727</v>
      </c>
      <c r="B2773" s="1" t="s">
        <v>602</v>
      </c>
      <c r="C2773" s="1" t="s">
        <v>581</v>
      </c>
      <c r="D2773" s="1" t="s">
        <v>604</v>
      </c>
      <c r="E2773" s="1" t="s">
        <v>253</v>
      </c>
      <c r="F2773" s="1" t="s">
        <v>36</v>
      </c>
      <c r="G2773" s="1" t="s">
        <v>327</v>
      </c>
      <c r="H2773" s="1" t="s">
        <v>274</v>
      </c>
      <c r="I2773" s="1" t="s">
        <v>392</v>
      </c>
      <c r="J2773" s="1" t="s">
        <v>292</v>
      </c>
    </row>
    <row r="2774" spans="1:10" x14ac:dyDescent="0.25">
      <c r="A2774" s="1" t="s">
        <v>3728</v>
      </c>
      <c r="B2774" s="1" t="s">
        <v>714</v>
      </c>
      <c r="C2774" s="1" t="s">
        <v>581</v>
      </c>
      <c r="D2774" s="1" t="s">
        <v>546</v>
      </c>
      <c r="E2774" s="1" t="s">
        <v>627</v>
      </c>
      <c r="F2774" s="1" t="s">
        <v>36</v>
      </c>
      <c r="G2774" s="1" t="s">
        <v>448</v>
      </c>
      <c r="H2774" s="1" t="s">
        <v>204</v>
      </c>
      <c r="I2774" s="1" t="s">
        <v>212</v>
      </c>
      <c r="J2774" s="1" t="s">
        <v>375</v>
      </c>
    </row>
    <row r="2775" spans="1:10" x14ac:dyDescent="0.25">
      <c r="A2775" s="1" t="s">
        <v>3729</v>
      </c>
      <c r="B2775" s="1" t="s">
        <v>253</v>
      </c>
      <c r="C2775" s="1" t="s">
        <v>581</v>
      </c>
      <c r="D2775" s="1" t="s">
        <v>1067</v>
      </c>
      <c r="E2775" s="1" t="s">
        <v>222</v>
      </c>
      <c r="F2775" s="1" t="s">
        <v>36</v>
      </c>
      <c r="G2775" s="1" t="s">
        <v>1486</v>
      </c>
      <c r="H2775" s="1" t="s">
        <v>204</v>
      </c>
      <c r="I2775" s="1" t="s">
        <v>212</v>
      </c>
      <c r="J2775" s="1" t="s">
        <v>334</v>
      </c>
    </row>
    <row r="2776" spans="1:10" x14ac:dyDescent="0.25">
      <c r="A2776" s="1" t="s">
        <v>3730</v>
      </c>
      <c r="B2776" s="1" t="s">
        <v>215</v>
      </c>
      <c r="C2776" s="1" t="s">
        <v>605</v>
      </c>
      <c r="D2776" s="1" t="s">
        <v>818</v>
      </c>
      <c r="E2776" s="1" t="s">
        <v>249</v>
      </c>
      <c r="F2776" s="1" t="s">
        <v>36</v>
      </c>
      <c r="G2776" s="1" t="s">
        <v>327</v>
      </c>
      <c r="H2776" s="1" t="s">
        <v>219</v>
      </c>
      <c r="I2776" s="1" t="s">
        <v>212</v>
      </c>
      <c r="J2776" s="1" t="s">
        <v>368</v>
      </c>
    </row>
    <row r="2777" spans="1:10" x14ac:dyDescent="0.25">
      <c r="A2777" s="1" t="s">
        <v>3731</v>
      </c>
      <c r="B2777" s="1" t="s">
        <v>453</v>
      </c>
      <c r="C2777" s="1" t="s">
        <v>222</v>
      </c>
      <c r="D2777" s="1" t="s">
        <v>762</v>
      </c>
      <c r="E2777" s="1" t="s">
        <v>249</v>
      </c>
      <c r="F2777" s="1" t="s">
        <v>36</v>
      </c>
      <c r="G2777" s="1" t="s">
        <v>669</v>
      </c>
      <c r="H2777" s="1" t="s">
        <v>274</v>
      </c>
      <c r="I2777" s="1" t="s">
        <v>392</v>
      </c>
      <c r="J2777" s="1" t="s">
        <v>292</v>
      </c>
    </row>
    <row r="2778" spans="1:10" x14ac:dyDescent="0.25">
      <c r="A2778" s="1" t="s">
        <v>3732</v>
      </c>
      <c r="B2778" s="1" t="s">
        <v>714</v>
      </c>
      <c r="C2778" s="1" t="s">
        <v>222</v>
      </c>
      <c r="D2778" s="1" t="s">
        <v>787</v>
      </c>
      <c r="E2778" s="1" t="s">
        <v>627</v>
      </c>
      <c r="F2778" s="1" t="s">
        <v>36</v>
      </c>
      <c r="G2778" s="1" t="s">
        <v>203</v>
      </c>
      <c r="H2778" s="1" t="s">
        <v>204</v>
      </c>
      <c r="I2778" s="1" t="s">
        <v>212</v>
      </c>
      <c r="J2778" s="1" t="s">
        <v>356</v>
      </c>
    </row>
    <row r="2779" spans="1:10" x14ac:dyDescent="0.25">
      <c r="A2779" s="1" t="s">
        <v>3733</v>
      </c>
      <c r="B2779" s="1" t="s">
        <v>73</v>
      </c>
      <c r="C2779" s="1" t="s">
        <v>581</v>
      </c>
      <c r="D2779" s="1" t="s">
        <v>813</v>
      </c>
      <c r="E2779" s="1" t="s">
        <v>341</v>
      </c>
      <c r="F2779" s="1" t="s">
        <v>36</v>
      </c>
      <c r="G2779" s="1" t="s">
        <v>525</v>
      </c>
      <c r="H2779" s="1" t="s">
        <v>204</v>
      </c>
      <c r="I2779" s="1" t="s">
        <v>392</v>
      </c>
      <c r="J2779" s="1" t="s">
        <v>584</v>
      </c>
    </row>
    <row r="2780" spans="1:10" x14ac:dyDescent="0.25">
      <c r="A2780" s="1" t="s">
        <v>3734</v>
      </c>
      <c r="B2780" s="1" t="s">
        <v>51</v>
      </c>
      <c r="C2780" s="1" t="s">
        <v>602</v>
      </c>
      <c r="D2780" s="1" t="s">
        <v>762</v>
      </c>
      <c r="E2780" s="1" t="s">
        <v>65</v>
      </c>
      <c r="F2780" s="1" t="s">
        <v>36</v>
      </c>
      <c r="G2780" s="1" t="s">
        <v>236</v>
      </c>
      <c r="H2780" s="1" t="s">
        <v>231</v>
      </c>
      <c r="I2780" s="1" t="s">
        <v>212</v>
      </c>
      <c r="J2780" s="1" t="s">
        <v>589</v>
      </c>
    </row>
    <row r="2781" spans="1:10" x14ac:dyDescent="0.25">
      <c r="A2781" s="1" t="s">
        <v>3735</v>
      </c>
      <c r="B2781" s="1" t="s">
        <v>60</v>
      </c>
      <c r="C2781" s="1" t="s">
        <v>250</v>
      </c>
      <c r="D2781" s="1" t="s">
        <v>787</v>
      </c>
      <c r="E2781" s="1" t="s">
        <v>51</v>
      </c>
      <c r="F2781" s="1" t="s">
        <v>36</v>
      </c>
      <c r="G2781" s="1" t="s">
        <v>266</v>
      </c>
      <c r="H2781" s="1" t="s">
        <v>274</v>
      </c>
      <c r="I2781" s="1" t="s">
        <v>392</v>
      </c>
      <c r="J2781" s="1" t="s">
        <v>453</v>
      </c>
    </row>
    <row r="2782" spans="1:10" x14ac:dyDescent="0.25">
      <c r="A2782" s="1" t="s">
        <v>3736</v>
      </c>
      <c r="B2782" s="1" t="s">
        <v>87</v>
      </c>
      <c r="C2782" s="1" t="s">
        <v>76</v>
      </c>
      <c r="D2782" s="1" t="s">
        <v>1024</v>
      </c>
      <c r="E2782" s="1" t="s">
        <v>45</v>
      </c>
      <c r="F2782" s="1" t="s">
        <v>36</v>
      </c>
      <c r="G2782" s="1" t="s">
        <v>282</v>
      </c>
      <c r="H2782" s="1" t="s">
        <v>231</v>
      </c>
      <c r="I2782" s="1" t="s">
        <v>212</v>
      </c>
      <c r="J2782" s="1" t="s">
        <v>222</v>
      </c>
    </row>
    <row r="2783" spans="1:10" x14ac:dyDescent="0.25">
      <c r="A2783" s="1" t="s">
        <v>3737</v>
      </c>
      <c r="B2783" s="1" t="s">
        <v>97</v>
      </c>
      <c r="C2783" s="1" t="s">
        <v>175</v>
      </c>
      <c r="D2783" s="1" t="s">
        <v>902</v>
      </c>
      <c r="E2783" s="1" t="s">
        <v>84</v>
      </c>
      <c r="F2783" s="1" t="s">
        <v>36</v>
      </c>
      <c r="G2783" s="1" t="s">
        <v>256</v>
      </c>
      <c r="H2783" s="1" t="s">
        <v>204</v>
      </c>
      <c r="I2783" s="1" t="s">
        <v>212</v>
      </c>
      <c r="J2783" s="1" t="s">
        <v>241</v>
      </c>
    </row>
    <row r="2784" spans="1:10" x14ac:dyDescent="0.25">
      <c r="A2784" s="1" t="s">
        <v>3738</v>
      </c>
      <c r="B2784" s="1" t="s">
        <v>141</v>
      </c>
      <c r="C2784" s="1" t="s">
        <v>133</v>
      </c>
      <c r="D2784" s="1" t="s">
        <v>989</v>
      </c>
      <c r="E2784" s="1" t="s">
        <v>42</v>
      </c>
      <c r="F2784" s="1" t="s">
        <v>36</v>
      </c>
      <c r="G2784" s="1" t="s">
        <v>348</v>
      </c>
      <c r="H2784" s="1" t="s">
        <v>204</v>
      </c>
      <c r="I2784" s="1" t="s">
        <v>212</v>
      </c>
      <c r="J2784" s="1" t="s">
        <v>222</v>
      </c>
    </row>
    <row r="2785" spans="1:10" x14ac:dyDescent="0.25">
      <c r="A2785" s="1" t="s">
        <v>3739</v>
      </c>
      <c r="B2785" s="1" t="s">
        <v>143</v>
      </c>
      <c r="C2785" s="1" t="s">
        <v>47</v>
      </c>
      <c r="D2785" s="1" t="s">
        <v>989</v>
      </c>
      <c r="E2785" s="1" t="s">
        <v>87</v>
      </c>
      <c r="F2785" s="1" t="s">
        <v>36</v>
      </c>
      <c r="G2785" s="1" t="s">
        <v>247</v>
      </c>
      <c r="H2785" s="1" t="s">
        <v>237</v>
      </c>
      <c r="I2785" s="1" t="s">
        <v>274</v>
      </c>
      <c r="J2785" s="1" t="s">
        <v>581</v>
      </c>
    </row>
    <row r="2786" spans="1:10" x14ac:dyDescent="0.25">
      <c r="A2786" s="1" t="s">
        <v>3740</v>
      </c>
      <c r="B2786" s="1" t="s">
        <v>311</v>
      </c>
      <c r="C2786" s="1" t="s">
        <v>42</v>
      </c>
      <c r="D2786" s="1" t="s">
        <v>1010</v>
      </c>
      <c r="E2786" s="1" t="s">
        <v>180</v>
      </c>
      <c r="F2786" s="1" t="s">
        <v>36</v>
      </c>
      <c r="G2786" s="1" t="s">
        <v>348</v>
      </c>
      <c r="H2786" s="1" t="s">
        <v>237</v>
      </c>
      <c r="I2786" s="1" t="s">
        <v>274</v>
      </c>
      <c r="J2786" s="1" t="s">
        <v>514</v>
      </c>
    </row>
    <row r="2787" spans="1:10" x14ac:dyDescent="0.25">
      <c r="A2787" s="1" t="s">
        <v>3741</v>
      </c>
      <c r="B2787" s="1" t="s">
        <v>610</v>
      </c>
      <c r="C2787" s="1" t="s">
        <v>141</v>
      </c>
      <c r="D2787" s="1" t="s">
        <v>1211</v>
      </c>
      <c r="E2787" s="1" t="s">
        <v>792</v>
      </c>
      <c r="F2787" s="1" t="s">
        <v>36</v>
      </c>
      <c r="G2787" s="1" t="s">
        <v>320</v>
      </c>
      <c r="H2787" s="1" t="s">
        <v>231</v>
      </c>
      <c r="I2787" s="1" t="s">
        <v>274</v>
      </c>
      <c r="J2787" s="1" t="s">
        <v>76</v>
      </c>
    </row>
    <row r="2788" spans="1:10" x14ac:dyDescent="0.25">
      <c r="A2788" s="1" t="s">
        <v>3742</v>
      </c>
      <c r="B2788" s="1" t="s">
        <v>289</v>
      </c>
      <c r="C2788" s="1" t="s">
        <v>148</v>
      </c>
      <c r="D2788" s="1" t="s">
        <v>1070</v>
      </c>
      <c r="E2788" s="1" t="s">
        <v>1206</v>
      </c>
      <c r="F2788" s="1" t="s">
        <v>36</v>
      </c>
      <c r="G2788" s="1" t="s">
        <v>338</v>
      </c>
      <c r="H2788" s="1" t="s">
        <v>273</v>
      </c>
      <c r="I2788" s="1" t="s">
        <v>219</v>
      </c>
      <c r="J2788" s="1" t="s">
        <v>70</v>
      </c>
    </row>
    <row r="2789" spans="1:10" x14ac:dyDescent="0.25">
      <c r="A2789" s="1" t="s">
        <v>3743</v>
      </c>
      <c r="B2789" s="1" t="s">
        <v>728</v>
      </c>
      <c r="C2789" s="1" t="s">
        <v>159</v>
      </c>
      <c r="D2789" s="1" t="s">
        <v>1215</v>
      </c>
      <c r="E2789" s="1" t="s">
        <v>610</v>
      </c>
      <c r="F2789" s="1" t="s">
        <v>36</v>
      </c>
      <c r="G2789" s="1" t="s">
        <v>211</v>
      </c>
      <c r="H2789" s="1" t="s">
        <v>237</v>
      </c>
      <c r="I2789" s="1" t="s">
        <v>238</v>
      </c>
      <c r="J2789" s="1" t="s">
        <v>173</v>
      </c>
    </row>
    <row r="2790" spans="1:10" x14ac:dyDescent="0.25">
      <c r="A2790" s="1" t="s">
        <v>3744</v>
      </c>
      <c r="B2790" s="1" t="s">
        <v>305</v>
      </c>
      <c r="C2790" s="1" t="s">
        <v>1144</v>
      </c>
      <c r="D2790" s="1" t="s">
        <v>933</v>
      </c>
      <c r="E2790" s="1" t="s">
        <v>572</v>
      </c>
      <c r="F2790" s="1" t="s">
        <v>36</v>
      </c>
      <c r="G2790" s="1" t="s">
        <v>338</v>
      </c>
      <c r="H2790" s="1" t="s">
        <v>237</v>
      </c>
      <c r="I2790" s="1" t="s">
        <v>274</v>
      </c>
      <c r="J2790" s="1" t="s">
        <v>67</v>
      </c>
    </row>
    <row r="2791" spans="1:10" x14ac:dyDescent="0.25">
      <c r="A2791" s="1" t="s">
        <v>3745</v>
      </c>
      <c r="B2791" s="1" t="s">
        <v>1226</v>
      </c>
      <c r="C2791" s="1" t="s">
        <v>290</v>
      </c>
      <c r="D2791" s="1" t="s">
        <v>1175</v>
      </c>
      <c r="E2791" s="1" t="s">
        <v>700</v>
      </c>
      <c r="F2791" s="1" t="s">
        <v>36</v>
      </c>
      <c r="G2791" s="1" t="s">
        <v>763</v>
      </c>
      <c r="H2791" s="1" t="s">
        <v>231</v>
      </c>
      <c r="I2791" s="1" t="s">
        <v>238</v>
      </c>
      <c r="J2791" s="1" t="s">
        <v>173</v>
      </c>
    </row>
    <row r="2792" spans="1:10" x14ac:dyDescent="0.25">
      <c r="A2792" s="1" t="s">
        <v>3746</v>
      </c>
      <c r="B2792" s="1" t="s">
        <v>1219</v>
      </c>
      <c r="C2792" s="1" t="s">
        <v>1157</v>
      </c>
      <c r="D2792" s="1" t="s">
        <v>588</v>
      </c>
      <c r="E2792" s="1" t="s">
        <v>285</v>
      </c>
      <c r="F2792" s="1" t="s">
        <v>36</v>
      </c>
      <c r="G2792" s="1" t="s">
        <v>755</v>
      </c>
      <c r="H2792" s="1" t="s">
        <v>237</v>
      </c>
      <c r="I2792" s="1" t="s">
        <v>274</v>
      </c>
      <c r="J2792" s="1" t="s">
        <v>50</v>
      </c>
    </row>
    <row r="2793" spans="1:10" x14ac:dyDescent="0.25">
      <c r="A2793" s="1" t="s">
        <v>3747</v>
      </c>
      <c r="B2793" s="1" t="s">
        <v>588</v>
      </c>
      <c r="C2793" s="1" t="s">
        <v>1078</v>
      </c>
      <c r="D2793" s="1" t="s">
        <v>1219</v>
      </c>
      <c r="E2793" s="1" t="s">
        <v>1233</v>
      </c>
      <c r="F2793" s="1" t="s">
        <v>36</v>
      </c>
      <c r="G2793" s="1" t="s">
        <v>823</v>
      </c>
      <c r="H2793" s="1" t="s">
        <v>237</v>
      </c>
      <c r="I2793" s="1" t="s">
        <v>274</v>
      </c>
      <c r="J2793" s="1" t="s">
        <v>127</v>
      </c>
    </row>
    <row r="2794" spans="1:10" x14ac:dyDescent="0.25">
      <c r="A2794" s="1" t="s">
        <v>3748</v>
      </c>
      <c r="B2794" s="1" t="s">
        <v>325</v>
      </c>
      <c r="C2794" s="1" t="s">
        <v>1245</v>
      </c>
      <c r="D2794" s="1" t="s">
        <v>728</v>
      </c>
      <c r="E2794" s="1" t="s">
        <v>1245</v>
      </c>
      <c r="F2794" s="1" t="s">
        <v>36</v>
      </c>
      <c r="G2794" s="1" t="s">
        <v>751</v>
      </c>
      <c r="H2794" s="1" t="s">
        <v>231</v>
      </c>
      <c r="I2794" s="1" t="s">
        <v>274</v>
      </c>
      <c r="J2794" s="1" t="s">
        <v>84</v>
      </c>
    </row>
    <row r="2795" spans="1:10" x14ac:dyDescent="0.25">
      <c r="A2795" s="1" t="s">
        <v>3749</v>
      </c>
      <c r="B2795" s="1" t="s">
        <v>1204</v>
      </c>
      <c r="C2795" s="1" t="s">
        <v>1225</v>
      </c>
      <c r="D2795" s="1" t="s">
        <v>290</v>
      </c>
      <c r="E2795" s="1" t="s">
        <v>595</v>
      </c>
      <c r="F2795" s="1" t="s">
        <v>36</v>
      </c>
      <c r="G2795" s="1" t="s">
        <v>979</v>
      </c>
      <c r="H2795" s="1" t="s">
        <v>273</v>
      </c>
      <c r="I2795" s="1" t="s">
        <v>274</v>
      </c>
      <c r="J2795" s="1" t="s">
        <v>87</v>
      </c>
    </row>
    <row r="2796" spans="1:10" x14ac:dyDescent="0.25">
      <c r="A2796" s="1" t="s">
        <v>3750</v>
      </c>
      <c r="B2796" s="1" t="s">
        <v>953</v>
      </c>
      <c r="C2796" s="1" t="s">
        <v>1175</v>
      </c>
      <c r="D2796" s="1" t="s">
        <v>1206</v>
      </c>
      <c r="E2796" s="1" t="s">
        <v>329</v>
      </c>
      <c r="F2796" s="1" t="s">
        <v>36</v>
      </c>
      <c r="G2796" s="1" t="s">
        <v>1348</v>
      </c>
      <c r="H2796" s="1" t="s">
        <v>273</v>
      </c>
      <c r="I2796" s="1" t="s">
        <v>274</v>
      </c>
      <c r="J2796" s="1" t="s">
        <v>100</v>
      </c>
    </row>
    <row r="2797" spans="1:10" x14ac:dyDescent="0.25">
      <c r="A2797" s="1" t="s">
        <v>3751</v>
      </c>
      <c r="B2797" s="1" t="s">
        <v>1504</v>
      </c>
      <c r="C2797" s="1" t="s">
        <v>953</v>
      </c>
      <c r="D2797" s="1" t="s">
        <v>149</v>
      </c>
      <c r="E2797" s="1" t="s">
        <v>1351</v>
      </c>
      <c r="F2797" s="1" t="s">
        <v>36</v>
      </c>
      <c r="G2797" s="1" t="s">
        <v>1353</v>
      </c>
      <c r="H2797" s="1" t="s">
        <v>283</v>
      </c>
      <c r="I2797" s="1" t="s">
        <v>274</v>
      </c>
      <c r="J2797" s="1" t="s">
        <v>183</v>
      </c>
    </row>
    <row r="2798" spans="1:10" x14ac:dyDescent="0.25">
      <c r="A2798" s="1" t="s">
        <v>3752</v>
      </c>
      <c r="B2798" s="1" t="s">
        <v>536</v>
      </c>
      <c r="C2798" s="1" t="s">
        <v>1232</v>
      </c>
      <c r="D2798" s="1" t="s">
        <v>148</v>
      </c>
      <c r="E2798" s="1" t="s">
        <v>531</v>
      </c>
      <c r="F2798" s="1" t="s">
        <v>36</v>
      </c>
      <c r="G2798" s="1" t="s">
        <v>1348</v>
      </c>
      <c r="H2798" s="1" t="s">
        <v>273</v>
      </c>
      <c r="I2798" s="1" t="s">
        <v>274</v>
      </c>
      <c r="J2798" s="1" t="s">
        <v>145</v>
      </c>
    </row>
    <row r="2799" spans="1:10" x14ac:dyDescent="0.25">
      <c r="A2799" s="1" t="s">
        <v>3753</v>
      </c>
      <c r="B2799" s="1" t="s">
        <v>536</v>
      </c>
      <c r="C2799" s="1" t="s">
        <v>546</v>
      </c>
      <c r="D2799" s="1" t="s">
        <v>38</v>
      </c>
      <c r="E2799" s="1" t="s">
        <v>1204</v>
      </c>
      <c r="F2799" s="1" t="s">
        <v>36</v>
      </c>
      <c r="G2799" s="1" t="s">
        <v>1353</v>
      </c>
      <c r="H2799" s="1" t="s">
        <v>261</v>
      </c>
      <c r="I2799" s="1" t="s">
        <v>219</v>
      </c>
      <c r="J2799" s="1" t="s">
        <v>183</v>
      </c>
    </row>
    <row r="2800" spans="1:10" x14ac:dyDescent="0.25">
      <c r="A2800" s="1" t="s">
        <v>3754</v>
      </c>
      <c r="B2800" s="1" t="s">
        <v>1232</v>
      </c>
      <c r="C2800" s="1" t="s">
        <v>815</v>
      </c>
      <c r="D2800" s="1" t="s">
        <v>60</v>
      </c>
      <c r="E2800" s="1" t="s">
        <v>1215</v>
      </c>
      <c r="F2800" s="1" t="s">
        <v>36</v>
      </c>
      <c r="G2800" s="1" t="s">
        <v>1064</v>
      </c>
      <c r="H2800" s="1" t="s">
        <v>273</v>
      </c>
      <c r="I2800" s="1" t="s">
        <v>219</v>
      </c>
      <c r="J2800" s="1" t="s">
        <v>143</v>
      </c>
    </row>
    <row r="2801" spans="1:10" x14ac:dyDescent="0.25">
      <c r="A2801" s="1" t="s">
        <v>3755</v>
      </c>
      <c r="B2801" s="1" t="s">
        <v>1067</v>
      </c>
      <c r="C2801" s="1" t="s">
        <v>820</v>
      </c>
      <c r="D2801" s="1" t="s">
        <v>51</v>
      </c>
      <c r="E2801" s="1" t="s">
        <v>580</v>
      </c>
      <c r="F2801" s="1" t="s">
        <v>36</v>
      </c>
      <c r="G2801" s="1" t="s">
        <v>940</v>
      </c>
      <c r="H2801" s="1" t="s">
        <v>273</v>
      </c>
      <c r="I2801" s="1" t="s">
        <v>219</v>
      </c>
      <c r="J2801" s="1" t="s">
        <v>177</v>
      </c>
    </row>
    <row r="2802" spans="1:10" x14ac:dyDescent="0.25">
      <c r="A2802" s="1" t="s">
        <v>3756</v>
      </c>
      <c r="B2802" s="1" t="s">
        <v>1211</v>
      </c>
      <c r="C2802" s="1" t="s">
        <v>1033</v>
      </c>
      <c r="D2802" s="1" t="s">
        <v>146</v>
      </c>
      <c r="E2802" s="1" t="s">
        <v>937</v>
      </c>
      <c r="F2802" s="1" t="s">
        <v>36</v>
      </c>
      <c r="G2802" s="1" t="s">
        <v>970</v>
      </c>
      <c r="H2802" s="1" t="s">
        <v>283</v>
      </c>
      <c r="I2802" s="1" t="s">
        <v>238</v>
      </c>
      <c r="J2802" s="1" t="s">
        <v>91</v>
      </c>
    </row>
    <row r="2803" spans="1:10" x14ac:dyDescent="0.25">
      <c r="A2803" s="1" t="s">
        <v>3757</v>
      </c>
      <c r="B2803" s="1" t="s">
        <v>580</v>
      </c>
      <c r="C2803" s="1" t="s">
        <v>908</v>
      </c>
      <c r="D2803" s="1" t="s">
        <v>610</v>
      </c>
      <c r="E2803" s="1" t="s">
        <v>1225</v>
      </c>
      <c r="F2803" s="1" t="s">
        <v>36</v>
      </c>
      <c r="G2803" s="1" t="s">
        <v>790</v>
      </c>
      <c r="H2803" s="1" t="s">
        <v>273</v>
      </c>
      <c r="I2803" s="1" t="s">
        <v>274</v>
      </c>
      <c r="J2803" s="1" t="s">
        <v>115</v>
      </c>
    </row>
    <row r="2804" spans="1:10" x14ac:dyDescent="0.25">
      <c r="A2804" s="1" t="s">
        <v>3758</v>
      </c>
      <c r="B2804" s="1" t="s">
        <v>325</v>
      </c>
      <c r="C2804" s="1" t="s">
        <v>989</v>
      </c>
      <c r="D2804" s="1" t="s">
        <v>614</v>
      </c>
      <c r="E2804" s="1" t="s">
        <v>1245</v>
      </c>
      <c r="F2804" s="1" t="s">
        <v>36</v>
      </c>
      <c r="G2804" s="1" t="s">
        <v>915</v>
      </c>
      <c r="H2804" s="1" t="s">
        <v>273</v>
      </c>
      <c r="I2804" s="1" t="s">
        <v>238</v>
      </c>
      <c r="J2804" s="1" t="s">
        <v>60</v>
      </c>
    </row>
    <row r="2805" spans="1:10" x14ac:dyDescent="0.25">
      <c r="A2805" s="1" t="s">
        <v>3759</v>
      </c>
      <c r="B2805" s="1" t="s">
        <v>70</v>
      </c>
      <c r="C2805" s="1" t="s">
        <v>768</v>
      </c>
      <c r="D2805" s="1" t="s">
        <v>700</v>
      </c>
      <c r="E2805" s="1" t="s">
        <v>453</v>
      </c>
      <c r="F2805" s="1" t="s">
        <v>36</v>
      </c>
      <c r="G2805" s="1" t="s">
        <v>955</v>
      </c>
      <c r="H2805" s="1" t="s">
        <v>573</v>
      </c>
      <c r="I2805" s="1" t="s">
        <v>273</v>
      </c>
      <c r="J2805" s="1" t="s">
        <v>363</v>
      </c>
    </row>
    <row r="2806" spans="1:10" x14ac:dyDescent="0.25">
      <c r="A2806" s="1" t="s">
        <v>3760</v>
      </c>
      <c r="B2806" s="1" t="s">
        <v>581</v>
      </c>
      <c r="C2806" s="1" t="s">
        <v>1225</v>
      </c>
      <c r="D2806" s="1" t="s">
        <v>524</v>
      </c>
      <c r="E2806" s="1" t="s">
        <v>515</v>
      </c>
      <c r="F2806" s="1" t="s">
        <v>36</v>
      </c>
      <c r="G2806" s="1" t="s">
        <v>1813</v>
      </c>
      <c r="H2806" s="1" t="s">
        <v>585</v>
      </c>
      <c r="I2806" s="1" t="s">
        <v>231</v>
      </c>
      <c r="J2806" s="1" t="s">
        <v>633</v>
      </c>
    </row>
    <row r="2807" spans="1:10" x14ac:dyDescent="0.25">
      <c r="A2807" s="1" t="s">
        <v>3761</v>
      </c>
      <c r="B2807" s="1" t="s">
        <v>714</v>
      </c>
      <c r="C2807" s="1" t="s">
        <v>221</v>
      </c>
      <c r="D2807" s="1" t="s">
        <v>290</v>
      </c>
      <c r="E2807" s="1" t="s">
        <v>589</v>
      </c>
      <c r="F2807" s="1" t="s">
        <v>36</v>
      </c>
      <c r="G2807" s="1" t="s">
        <v>1813</v>
      </c>
      <c r="H2807" s="1" t="s">
        <v>261</v>
      </c>
      <c r="I2807" s="1" t="s">
        <v>231</v>
      </c>
      <c r="J2807" s="1" t="s">
        <v>633</v>
      </c>
    </row>
    <row r="2808" spans="1:10" x14ac:dyDescent="0.25">
      <c r="A2808" s="1" t="s">
        <v>3762</v>
      </c>
      <c r="B2808" s="1" t="s">
        <v>241</v>
      </c>
      <c r="C2808" s="1" t="s">
        <v>289</v>
      </c>
      <c r="D2808" s="1" t="s">
        <v>728</v>
      </c>
      <c r="E2808" s="1" t="s">
        <v>623</v>
      </c>
      <c r="F2808" s="1" t="s">
        <v>36</v>
      </c>
      <c r="G2808" s="1" t="s">
        <v>1743</v>
      </c>
      <c r="H2808" s="1" t="s">
        <v>544</v>
      </c>
      <c r="I2808" s="1" t="s">
        <v>231</v>
      </c>
      <c r="J2808" s="1" t="s">
        <v>641</v>
      </c>
    </row>
    <row r="2809" spans="1:10" x14ac:dyDescent="0.25">
      <c r="A2809" s="1" t="s">
        <v>3763</v>
      </c>
      <c r="B2809" s="1" t="s">
        <v>620</v>
      </c>
      <c r="C2809" s="1" t="s">
        <v>1144</v>
      </c>
      <c r="D2809" s="1" t="s">
        <v>1233</v>
      </c>
      <c r="E2809" s="1" t="s">
        <v>539</v>
      </c>
      <c r="F2809" s="1" t="s">
        <v>36</v>
      </c>
      <c r="G2809" s="1" t="s">
        <v>1743</v>
      </c>
      <c r="H2809" s="1" t="s">
        <v>302</v>
      </c>
      <c r="I2809" s="1" t="s">
        <v>219</v>
      </c>
      <c r="J2809" s="1" t="s">
        <v>383</v>
      </c>
    </row>
    <row r="2810" spans="1:10" x14ac:dyDescent="0.25">
      <c r="A2810" s="1" t="s">
        <v>3764</v>
      </c>
      <c r="B2810" s="1" t="s">
        <v>367</v>
      </c>
      <c r="C2810" s="1" t="s">
        <v>156</v>
      </c>
      <c r="D2810" s="1" t="s">
        <v>1245</v>
      </c>
      <c r="E2810" s="1" t="s">
        <v>539</v>
      </c>
      <c r="F2810" s="1" t="s">
        <v>36</v>
      </c>
      <c r="G2810" s="1" t="s">
        <v>1200</v>
      </c>
      <c r="H2810" s="1" t="s">
        <v>219</v>
      </c>
      <c r="I2810" s="1" t="s">
        <v>392</v>
      </c>
      <c r="J2810" s="1" t="s">
        <v>383</v>
      </c>
    </row>
    <row r="2811" spans="1:10" x14ac:dyDescent="0.25">
      <c r="A2811" s="1" t="s">
        <v>3765</v>
      </c>
      <c r="B2811" s="1" t="s">
        <v>222</v>
      </c>
      <c r="C2811" s="1" t="s">
        <v>180</v>
      </c>
      <c r="D2811" s="1" t="s">
        <v>728</v>
      </c>
      <c r="E2811" s="1" t="s">
        <v>623</v>
      </c>
      <c r="F2811" s="1" t="s">
        <v>36</v>
      </c>
      <c r="G2811" s="1" t="s">
        <v>1533</v>
      </c>
      <c r="H2811" s="1" t="s">
        <v>274</v>
      </c>
      <c r="I2811" s="1" t="s">
        <v>392</v>
      </c>
      <c r="J2811" s="1" t="s">
        <v>641</v>
      </c>
    </row>
    <row r="2812" spans="1:10" x14ac:dyDescent="0.25">
      <c r="A2812" s="1" t="s">
        <v>3766</v>
      </c>
      <c r="B2812" s="1" t="s">
        <v>1157</v>
      </c>
      <c r="C2812" s="1" t="s">
        <v>311</v>
      </c>
      <c r="D2812" s="1" t="s">
        <v>177</v>
      </c>
      <c r="E2812" s="1" t="s">
        <v>250</v>
      </c>
      <c r="F2812" s="1" t="s">
        <v>36</v>
      </c>
      <c r="G2812" s="1" t="s">
        <v>1513</v>
      </c>
      <c r="H2812" s="1" t="s">
        <v>238</v>
      </c>
      <c r="I2812" s="1" t="s">
        <v>205</v>
      </c>
      <c r="J2812" s="1" t="s">
        <v>676</v>
      </c>
    </row>
    <row r="2813" spans="1:10" x14ac:dyDescent="0.25">
      <c r="A2813" s="1" t="s">
        <v>3767</v>
      </c>
      <c r="B2813" s="1" t="s">
        <v>341</v>
      </c>
      <c r="C2813" s="1" t="s">
        <v>311</v>
      </c>
      <c r="D2813" s="1" t="s">
        <v>1225</v>
      </c>
      <c r="E2813" s="1" t="s">
        <v>356</v>
      </c>
      <c r="F2813" s="1" t="s">
        <v>195</v>
      </c>
      <c r="G2813" s="1" t="s">
        <v>1217</v>
      </c>
      <c r="H2813" s="1" t="s">
        <v>585</v>
      </c>
      <c r="I2813" s="1" t="s">
        <v>219</v>
      </c>
      <c r="J2813" s="1" t="s">
        <v>246</v>
      </c>
    </row>
    <row r="2814" spans="1:10" x14ac:dyDescent="0.25">
      <c r="A2814" s="1" t="s">
        <v>3768</v>
      </c>
      <c r="B2814" s="1" t="s">
        <v>272</v>
      </c>
      <c r="C2814" s="1" t="s">
        <v>42</v>
      </c>
      <c r="D2814" s="1" t="s">
        <v>986</v>
      </c>
      <c r="E2814" s="1" t="s">
        <v>369</v>
      </c>
      <c r="F2814" s="1" t="s">
        <v>3769</v>
      </c>
      <c r="G2814" s="1" t="s">
        <v>1813</v>
      </c>
      <c r="H2814" s="1" t="s">
        <v>3770</v>
      </c>
      <c r="I2814" s="1" t="s">
        <v>307</v>
      </c>
      <c r="J2814" s="1" t="s">
        <v>380</v>
      </c>
    </row>
    <row r="2815" spans="1:10" x14ac:dyDescent="0.25">
      <c r="A2815" s="1" t="s">
        <v>3771</v>
      </c>
      <c r="B2815" s="1" t="s">
        <v>676</v>
      </c>
      <c r="C2815" s="1" t="s">
        <v>76</v>
      </c>
      <c r="D2815" s="1" t="s">
        <v>1346</v>
      </c>
      <c r="E2815" s="1" t="s">
        <v>383</v>
      </c>
      <c r="F2815" s="1" t="s">
        <v>948</v>
      </c>
      <c r="G2815" s="1" t="s">
        <v>1461</v>
      </c>
      <c r="H2815" s="1" t="s">
        <v>573</v>
      </c>
      <c r="I2815" s="1" t="s">
        <v>237</v>
      </c>
      <c r="J2815" s="1" t="s">
        <v>850</v>
      </c>
    </row>
    <row r="2816" spans="1:10" x14ac:dyDescent="0.25">
      <c r="A2816" s="1" t="s">
        <v>3772</v>
      </c>
      <c r="B2816" s="1" t="s">
        <v>505</v>
      </c>
      <c r="C2816" s="1" t="s">
        <v>222</v>
      </c>
      <c r="D2816" s="1" t="s">
        <v>1346</v>
      </c>
      <c r="E2816" s="1" t="s">
        <v>242</v>
      </c>
      <c r="F2816" s="1" t="s">
        <v>36</v>
      </c>
      <c r="G2816" s="1" t="s">
        <v>3473</v>
      </c>
      <c r="H2816" s="1" t="s">
        <v>283</v>
      </c>
      <c r="I2816" s="1" t="s">
        <v>274</v>
      </c>
      <c r="J2816" s="1" t="s">
        <v>391</v>
      </c>
    </row>
    <row r="2817" spans="1:10" x14ac:dyDescent="0.25">
      <c r="A2817" s="1" t="s">
        <v>3773</v>
      </c>
      <c r="B2817" s="1" t="s">
        <v>246</v>
      </c>
      <c r="C2817" s="1" t="s">
        <v>353</v>
      </c>
      <c r="D2817" s="1" t="s">
        <v>882</v>
      </c>
      <c r="E2817" s="1" t="s">
        <v>229</v>
      </c>
      <c r="F2817" s="1" t="s">
        <v>36</v>
      </c>
      <c r="G2817" s="1" t="s">
        <v>1737</v>
      </c>
      <c r="H2817" s="1" t="s">
        <v>231</v>
      </c>
      <c r="I2817" s="1" t="s">
        <v>212</v>
      </c>
      <c r="J2817" s="1" t="s">
        <v>811</v>
      </c>
    </row>
    <row r="2818" spans="1:10" x14ac:dyDescent="0.25">
      <c r="A2818" s="1" t="s">
        <v>3774</v>
      </c>
      <c r="B2818" s="1" t="s">
        <v>505</v>
      </c>
      <c r="C2818" s="1" t="s">
        <v>300</v>
      </c>
      <c r="D2818" s="1" t="s">
        <v>844</v>
      </c>
      <c r="E2818" s="1" t="s">
        <v>235</v>
      </c>
      <c r="F2818" s="1" t="s">
        <v>36</v>
      </c>
      <c r="G2818" s="1" t="s">
        <v>729</v>
      </c>
      <c r="H2818" s="1" t="s">
        <v>204</v>
      </c>
      <c r="I2818" s="1" t="s">
        <v>392</v>
      </c>
      <c r="J2818" s="1" t="s">
        <v>391</v>
      </c>
    </row>
    <row r="2819" spans="1:10" x14ac:dyDescent="0.25">
      <c r="A2819" s="1" t="s">
        <v>3775</v>
      </c>
      <c r="B2819" s="1" t="s">
        <v>363</v>
      </c>
      <c r="C2819" s="1" t="s">
        <v>804</v>
      </c>
      <c r="D2819" s="1" t="s">
        <v>1287</v>
      </c>
      <c r="E2819" s="1" t="s">
        <v>242</v>
      </c>
      <c r="F2819" s="1" t="s">
        <v>36</v>
      </c>
      <c r="G2819" s="1" t="s">
        <v>2062</v>
      </c>
      <c r="H2819" s="1" t="s">
        <v>204</v>
      </c>
      <c r="I2819" s="1" t="s">
        <v>392</v>
      </c>
      <c r="J2819" s="1" t="s">
        <v>391</v>
      </c>
    </row>
    <row r="2820" spans="1:10" x14ac:dyDescent="0.25">
      <c r="A2820" s="1" t="s">
        <v>3776</v>
      </c>
      <c r="B2820" s="1" t="s">
        <v>746</v>
      </c>
      <c r="C2820" s="1" t="s">
        <v>245</v>
      </c>
      <c r="D2820" s="1" t="s">
        <v>1048</v>
      </c>
      <c r="E2820" s="1" t="s">
        <v>242</v>
      </c>
      <c r="F2820" s="1" t="s">
        <v>36</v>
      </c>
      <c r="G2820" s="1" t="s">
        <v>2010</v>
      </c>
      <c r="H2820" s="1" t="s">
        <v>231</v>
      </c>
      <c r="I2820" s="1" t="s">
        <v>392</v>
      </c>
      <c r="J2820" s="1" t="s">
        <v>201</v>
      </c>
    </row>
    <row r="2821" spans="1:10" x14ac:dyDescent="0.25">
      <c r="A2821" s="1" t="s">
        <v>3777</v>
      </c>
      <c r="B2821" s="1" t="s">
        <v>234</v>
      </c>
      <c r="C2821" s="1" t="s">
        <v>371</v>
      </c>
      <c r="D2821" s="1" t="s">
        <v>754</v>
      </c>
      <c r="E2821" s="1" t="s">
        <v>637</v>
      </c>
      <c r="F2821" s="1" t="s">
        <v>36</v>
      </c>
      <c r="G2821" s="1" t="s">
        <v>463</v>
      </c>
      <c r="H2821" s="1" t="s">
        <v>204</v>
      </c>
      <c r="I2821" s="1" t="s">
        <v>392</v>
      </c>
      <c r="J2821" s="1" t="s">
        <v>653</v>
      </c>
    </row>
    <row r="2822" spans="1:10" x14ac:dyDescent="0.25">
      <c r="A2822" s="1" t="s">
        <v>3778</v>
      </c>
      <c r="B2822" s="1" t="s">
        <v>382</v>
      </c>
      <c r="C2822" s="1" t="s">
        <v>804</v>
      </c>
      <c r="D2822" s="1" t="s">
        <v>999</v>
      </c>
      <c r="E2822" s="1" t="s">
        <v>633</v>
      </c>
      <c r="F2822" s="1" t="s">
        <v>36</v>
      </c>
      <c r="G2822" s="1" t="s">
        <v>2015</v>
      </c>
      <c r="H2822" s="1" t="s">
        <v>273</v>
      </c>
      <c r="I2822" s="1" t="s">
        <v>274</v>
      </c>
      <c r="J2822" s="1" t="s">
        <v>384</v>
      </c>
    </row>
    <row r="2823" spans="1:10" x14ac:dyDescent="0.25">
      <c r="A2823" s="1" t="s">
        <v>3779</v>
      </c>
      <c r="B2823" s="1" t="s">
        <v>382</v>
      </c>
      <c r="C2823" s="1" t="s">
        <v>804</v>
      </c>
      <c r="D2823" s="1" t="s">
        <v>813</v>
      </c>
      <c r="E2823" s="1" t="s">
        <v>369</v>
      </c>
      <c r="F2823" s="1" t="s">
        <v>36</v>
      </c>
      <c r="G2823" s="1" t="s">
        <v>2042</v>
      </c>
      <c r="H2823" s="1" t="s">
        <v>302</v>
      </c>
      <c r="I2823" s="1" t="s">
        <v>204</v>
      </c>
      <c r="J2823" s="1" t="s">
        <v>384</v>
      </c>
    </row>
    <row r="2824" spans="1:10" x14ac:dyDescent="0.25">
      <c r="A2824" s="1" t="s">
        <v>3780</v>
      </c>
      <c r="B2824" s="1" t="s">
        <v>272</v>
      </c>
      <c r="C2824" s="1" t="s">
        <v>804</v>
      </c>
      <c r="D2824" s="1" t="s">
        <v>815</v>
      </c>
      <c r="E2824" s="1" t="s">
        <v>255</v>
      </c>
      <c r="F2824" s="1" t="s">
        <v>36</v>
      </c>
      <c r="G2824" s="1" t="s">
        <v>413</v>
      </c>
      <c r="H2824" s="1" t="s">
        <v>273</v>
      </c>
      <c r="I2824" s="1" t="s">
        <v>238</v>
      </c>
      <c r="J2824" s="1" t="s">
        <v>384</v>
      </c>
    </row>
    <row r="2825" spans="1:10" x14ac:dyDescent="0.25">
      <c r="A2825" s="1" t="s">
        <v>3781</v>
      </c>
      <c r="B2825" s="1" t="s">
        <v>489</v>
      </c>
      <c r="C2825" s="1" t="s">
        <v>584</v>
      </c>
      <c r="D2825" s="1" t="s">
        <v>1067</v>
      </c>
      <c r="E2825" s="1" t="s">
        <v>674</v>
      </c>
      <c r="F2825" s="1" t="s">
        <v>36</v>
      </c>
      <c r="G2825" s="1" t="s">
        <v>1579</v>
      </c>
      <c r="H2825" s="1" t="s">
        <v>219</v>
      </c>
      <c r="I2825" s="1" t="s">
        <v>405</v>
      </c>
      <c r="J2825" s="1" t="s">
        <v>223</v>
      </c>
    </row>
    <row r="2826" spans="1:10" x14ac:dyDescent="0.25">
      <c r="A2826" s="1" t="s">
        <v>3782</v>
      </c>
      <c r="B2826" s="1" t="s">
        <v>292</v>
      </c>
      <c r="C2826" s="1" t="s">
        <v>620</v>
      </c>
      <c r="D2826" s="1" t="s">
        <v>1010</v>
      </c>
      <c r="E2826" s="1" t="s">
        <v>636</v>
      </c>
      <c r="F2826" s="1" t="s">
        <v>36</v>
      </c>
      <c r="G2826" s="1" t="s">
        <v>797</v>
      </c>
      <c r="H2826" s="1" t="s">
        <v>274</v>
      </c>
      <c r="I2826" s="1" t="s">
        <v>35</v>
      </c>
      <c r="J2826" s="1" t="s">
        <v>651</v>
      </c>
    </row>
    <row r="2827" spans="1:10" x14ac:dyDescent="0.25">
      <c r="A2827" s="1" t="s">
        <v>3783</v>
      </c>
      <c r="B2827" s="1" t="s">
        <v>245</v>
      </c>
      <c r="C2827" s="1" t="s">
        <v>228</v>
      </c>
      <c r="D2827" s="1" t="s">
        <v>575</v>
      </c>
      <c r="E2827" s="1" t="s">
        <v>470</v>
      </c>
      <c r="F2827" s="1" t="s">
        <v>36</v>
      </c>
      <c r="G2827" s="1" t="s">
        <v>1004</v>
      </c>
      <c r="H2827" s="1" t="s">
        <v>205</v>
      </c>
      <c r="I2827" s="1" t="s">
        <v>35</v>
      </c>
      <c r="J2827" s="1" t="s">
        <v>384</v>
      </c>
    </row>
    <row r="2828" spans="1:10" x14ac:dyDescent="0.25">
      <c r="A2828" s="1" t="s">
        <v>3784</v>
      </c>
      <c r="B2828" s="1" t="s">
        <v>455</v>
      </c>
      <c r="C2828" s="1" t="s">
        <v>550</v>
      </c>
      <c r="D2828" s="1" t="s">
        <v>571</v>
      </c>
      <c r="E2828" s="1" t="s">
        <v>470</v>
      </c>
      <c r="F2828" s="1" t="s">
        <v>36</v>
      </c>
      <c r="G2828" s="1" t="s">
        <v>461</v>
      </c>
      <c r="H2828" s="1" t="s">
        <v>405</v>
      </c>
      <c r="I2828" s="1" t="s">
        <v>35</v>
      </c>
      <c r="J2828" s="1" t="s">
        <v>384</v>
      </c>
    </row>
    <row r="2829" spans="1:10" x14ac:dyDescent="0.25">
      <c r="A2829" s="1" t="s">
        <v>3785</v>
      </c>
      <c r="B2829" s="1" t="s">
        <v>292</v>
      </c>
      <c r="C2829" s="1" t="s">
        <v>241</v>
      </c>
      <c r="D2829" s="1" t="s">
        <v>768</v>
      </c>
      <c r="E2829" s="1" t="s">
        <v>265</v>
      </c>
      <c r="F2829" s="1" t="s">
        <v>36</v>
      </c>
      <c r="G2829" s="1" t="s">
        <v>282</v>
      </c>
      <c r="H2829" s="1" t="s">
        <v>405</v>
      </c>
      <c r="I2829" s="1" t="s">
        <v>35</v>
      </c>
      <c r="J2829" s="1" t="s">
        <v>817</v>
      </c>
    </row>
    <row r="2830" spans="1:10" x14ac:dyDescent="0.25">
      <c r="A2830" s="1" t="s">
        <v>3786</v>
      </c>
      <c r="B2830" s="1" t="s">
        <v>375</v>
      </c>
      <c r="C2830" s="1" t="s">
        <v>241</v>
      </c>
      <c r="D2830" s="1" t="s">
        <v>1209</v>
      </c>
      <c r="E2830" s="1" t="s">
        <v>265</v>
      </c>
      <c r="F2830" s="1" t="s">
        <v>36</v>
      </c>
      <c r="G2830" s="1" t="s">
        <v>1443</v>
      </c>
      <c r="H2830" s="1" t="s">
        <v>405</v>
      </c>
      <c r="I2830" s="1" t="s">
        <v>35</v>
      </c>
      <c r="J2830" s="1" t="s">
        <v>651</v>
      </c>
    </row>
    <row r="2831" spans="1:10" x14ac:dyDescent="0.25">
      <c r="A2831" s="1" t="s">
        <v>3787</v>
      </c>
      <c r="B2831" s="1" t="s">
        <v>334</v>
      </c>
      <c r="C2831" s="1" t="s">
        <v>222</v>
      </c>
      <c r="D2831" s="1" t="s">
        <v>549</v>
      </c>
      <c r="E2831" s="1" t="s">
        <v>470</v>
      </c>
      <c r="F2831" s="1" t="s">
        <v>36</v>
      </c>
      <c r="G2831" s="1" t="s">
        <v>967</v>
      </c>
      <c r="H2831" s="1" t="s">
        <v>392</v>
      </c>
      <c r="I2831" s="1" t="s">
        <v>205</v>
      </c>
      <c r="J2831" s="1" t="s">
        <v>229</v>
      </c>
    </row>
    <row r="2832" spans="1:10" x14ac:dyDescent="0.25">
      <c r="A2832" s="1" t="s">
        <v>3788</v>
      </c>
      <c r="B2832" s="1" t="s">
        <v>208</v>
      </c>
      <c r="C2832" s="1" t="s">
        <v>215</v>
      </c>
      <c r="D2832" s="1" t="s">
        <v>762</v>
      </c>
      <c r="E2832" s="1" t="s">
        <v>357</v>
      </c>
      <c r="F2832" s="1" t="s">
        <v>36</v>
      </c>
      <c r="G2832" s="1" t="s">
        <v>977</v>
      </c>
      <c r="H2832" s="1" t="s">
        <v>392</v>
      </c>
      <c r="I2832" s="1" t="s">
        <v>35</v>
      </c>
      <c r="J2832" s="1" t="s">
        <v>242</v>
      </c>
    </row>
    <row r="2833" spans="1:10" x14ac:dyDescent="0.25">
      <c r="A2833" s="1" t="s">
        <v>3789</v>
      </c>
      <c r="B2833" s="1" t="s">
        <v>459</v>
      </c>
      <c r="C2833" s="1" t="s">
        <v>249</v>
      </c>
      <c r="D2833" s="1" t="s">
        <v>966</v>
      </c>
      <c r="E2833" s="1" t="s">
        <v>528</v>
      </c>
      <c r="F2833" s="1" t="s">
        <v>36</v>
      </c>
      <c r="G2833" s="1" t="s">
        <v>1027</v>
      </c>
      <c r="H2833" s="1" t="s">
        <v>238</v>
      </c>
      <c r="I2833" s="1" t="s">
        <v>205</v>
      </c>
      <c r="J2833" s="1" t="s">
        <v>242</v>
      </c>
    </row>
    <row r="2834" spans="1:10" x14ac:dyDescent="0.25">
      <c r="A2834" s="1" t="s">
        <v>3790</v>
      </c>
      <c r="B2834" s="1" t="s">
        <v>470</v>
      </c>
      <c r="C2834" s="1" t="s">
        <v>367</v>
      </c>
      <c r="D2834" s="1" t="s">
        <v>914</v>
      </c>
      <c r="E2834" s="1" t="s">
        <v>676</v>
      </c>
      <c r="F2834" s="1" t="s">
        <v>36</v>
      </c>
      <c r="G2834" s="1" t="s">
        <v>957</v>
      </c>
      <c r="H2834" s="1" t="s">
        <v>274</v>
      </c>
      <c r="I2834" s="1" t="s">
        <v>405</v>
      </c>
      <c r="J2834" s="1" t="s">
        <v>522</v>
      </c>
    </row>
    <row r="2835" spans="1:10" x14ac:dyDescent="0.25">
      <c r="A2835" s="1" t="s">
        <v>3791</v>
      </c>
      <c r="B2835" s="1" t="s">
        <v>528</v>
      </c>
      <c r="C2835" s="1" t="s">
        <v>371</v>
      </c>
      <c r="D2835" s="1" t="s">
        <v>969</v>
      </c>
      <c r="E2835" s="1" t="s">
        <v>255</v>
      </c>
      <c r="F2835" s="1" t="s">
        <v>36</v>
      </c>
      <c r="G2835" s="1" t="s">
        <v>1256</v>
      </c>
      <c r="H2835" s="1" t="s">
        <v>274</v>
      </c>
      <c r="I2835" s="1" t="s">
        <v>392</v>
      </c>
      <c r="J2835" s="1" t="s">
        <v>522</v>
      </c>
    </row>
    <row r="2836" spans="1:10" x14ac:dyDescent="0.25">
      <c r="A2836" s="1" t="s">
        <v>3792</v>
      </c>
      <c r="B2836" s="1" t="s">
        <v>359</v>
      </c>
      <c r="C2836" s="1" t="s">
        <v>312</v>
      </c>
      <c r="D2836" s="1" t="s">
        <v>986</v>
      </c>
      <c r="E2836" s="1" t="s">
        <v>369</v>
      </c>
      <c r="F2836" s="1" t="s">
        <v>36</v>
      </c>
      <c r="G2836" s="1" t="s">
        <v>1190</v>
      </c>
      <c r="H2836" s="1" t="s">
        <v>274</v>
      </c>
      <c r="I2836" s="1" t="s">
        <v>392</v>
      </c>
      <c r="J2836" s="1" t="s">
        <v>380</v>
      </c>
    </row>
    <row r="2837" spans="1:10" x14ac:dyDescent="0.25">
      <c r="A2837" s="1" t="s">
        <v>3793</v>
      </c>
      <c r="B2837" s="1" t="s">
        <v>363</v>
      </c>
      <c r="C2837" s="1" t="s">
        <v>375</v>
      </c>
      <c r="D2837" s="1" t="s">
        <v>1063</v>
      </c>
      <c r="E2837" s="1" t="s">
        <v>633</v>
      </c>
      <c r="F2837" s="1" t="s">
        <v>36</v>
      </c>
      <c r="G2837" s="1" t="s">
        <v>1614</v>
      </c>
      <c r="H2837" s="1" t="s">
        <v>238</v>
      </c>
      <c r="I2837" s="1" t="s">
        <v>392</v>
      </c>
      <c r="J2837" s="1" t="s">
        <v>651</v>
      </c>
    </row>
    <row r="2838" spans="1:10" x14ac:dyDescent="0.25">
      <c r="A2838" s="1" t="s">
        <v>3794</v>
      </c>
      <c r="B2838" s="1" t="s">
        <v>369</v>
      </c>
      <c r="C2838" s="1" t="s">
        <v>334</v>
      </c>
      <c r="D2838" s="1" t="s">
        <v>892</v>
      </c>
      <c r="E2838" s="1" t="s">
        <v>388</v>
      </c>
      <c r="F2838" s="1" t="s">
        <v>36</v>
      </c>
      <c r="G2838" s="1" t="s">
        <v>974</v>
      </c>
      <c r="H2838" s="1" t="s">
        <v>212</v>
      </c>
      <c r="I2838" s="1" t="s">
        <v>405</v>
      </c>
      <c r="J2838" s="1" t="s">
        <v>651</v>
      </c>
    </row>
    <row r="2839" spans="1:10" x14ac:dyDescent="0.25">
      <c r="A2839" s="1" t="s">
        <v>3795</v>
      </c>
      <c r="B2839" s="1" t="s">
        <v>369</v>
      </c>
      <c r="C2839" s="1" t="s">
        <v>368</v>
      </c>
      <c r="D2839" s="1" t="s">
        <v>892</v>
      </c>
      <c r="E2839" s="1" t="s">
        <v>442</v>
      </c>
      <c r="F2839" s="1" t="s">
        <v>36</v>
      </c>
      <c r="G2839" s="1" t="s">
        <v>1754</v>
      </c>
      <c r="H2839" s="1" t="s">
        <v>219</v>
      </c>
      <c r="I2839" s="1" t="s">
        <v>392</v>
      </c>
      <c r="J2839" s="1" t="s">
        <v>380</v>
      </c>
    </row>
    <row r="2840" spans="1:10" x14ac:dyDescent="0.25">
      <c r="A2840" s="1" t="s">
        <v>3796</v>
      </c>
      <c r="B2840" s="1" t="s">
        <v>363</v>
      </c>
      <c r="C2840" s="1" t="s">
        <v>337</v>
      </c>
      <c r="D2840" s="1" t="s">
        <v>1346</v>
      </c>
      <c r="E2840" s="1" t="s">
        <v>442</v>
      </c>
      <c r="F2840" s="1" t="s">
        <v>36</v>
      </c>
      <c r="G2840" s="1" t="s">
        <v>1614</v>
      </c>
      <c r="H2840" s="1" t="s">
        <v>238</v>
      </c>
      <c r="I2840" s="1" t="s">
        <v>392</v>
      </c>
      <c r="J2840" s="1" t="s">
        <v>752</v>
      </c>
    </row>
    <row r="2841" spans="1:10" x14ac:dyDescent="0.25">
      <c r="A2841" s="1" t="s">
        <v>3797</v>
      </c>
      <c r="B2841" s="1" t="s">
        <v>505</v>
      </c>
      <c r="C2841" s="1" t="s">
        <v>378</v>
      </c>
      <c r="D2841" s="1" t="s">
        <v>1346</v>
      </c>
      <c r="E2841" s="1" t="s">
        <v>641</v>
      </c>
      <c r="F2841" s="1" t="s">
        <v>36</v>
      </c>
      <c r="G2841" s="1" t="s">
        <v>1180</v>
      </c>
      <c r="H2841" s="1" t="s">
        <v>238</v>
      </c>
      <c r="I2841" s="1" t="s">
        <v>392</v>
      </c>
      <c r="J2841" s="1" t="s">
        <v>651</v>
      </c>
    </row>
    <row r="2842" spans="1:10" x14ac:dyDescent="0.25">
      <c r="A2842" s="1" t="s">
        <v>3798</v>
      </c>
      <c r="B2842" s="1" t="s">
        <v>379</v>
      </c>
      <c r="C2842" s="1" t="s">
        <v>208</v>
      </c>
      <c r="D2842" s="1" t="s">
        <v>882</v>
      </c>
      <c r="E2842" s="1" t="s">
        <v>373</v>
      </c>
      <c r="F2842" s="1" t="s">
        <v>36</v>
      </c>
      <c r="G2842" s="1" t="s">
        <v>1813</v>
      </c>
      <c r="H2842" s="1" t="s">
        <v>274</v>
      </c>
      <c r="I2842" s="1" t="s">
        <v>405</v>
      </c>
      <c r="J2842" s="1" t="s">
        <v>389</v>
      </c>
    </row>
    <row r="2843" spans="1:10" x14ac:dyDescent="0.25">
      <c r="A2843" s="1" t="s">
        <v>3799</v>
      </c>
      <c r="B2843" s="1" t="s">
        <v>246</v>
      </c>
      <c r="C2843" s="1" t="s">
        <v>723</v>
      </c>
      <c r="D2843" s="1" t="s">
        <v>882</v>
      </c>
      <c r="E2843" s="1" t="s">
        <v>637</v>
      </c>
      <c r="F2843" s="1" t="s">
        <v>36</v>
      </c>
      <c r="G2843" s="1" t="s">
        <v>1366</v>
      </c>
      <c r="H2843" s="1" t="s">
        <v>231</v>
      </c>
      <c r="I2843" s="1" t="s">
        <v>392</v>
      </c>
      <c r="J2843" s="1" t="s">
        <v>223</v>
      </c>
    </row>
    <row r="2844" spans="1:10" x14ac:dyDescent="0.25">
      <c r="A2844" s="1" t="s">
        <v>3800</v>
      </c>
      <c r="B2844" s="1" t="s">
        <v>442</v>
      </c>
      <c r="C2844" s="1" t="s">
        <v>476</v>
      </c>
      <c r="D2844" s="1" t="s">
        <v>882</v>
      </c>
      <c r="E2844" s="1" t="s">
        <v>508</v>
      </c>
      <c r="F2844" s="1" t="s">
        <v>36</v>
      </c>
      <c r="G2844" s="1" t="s">
        <v>2219</v>
      </c>
      <c r="H2844" s="1" t="s">
        <v>274</v>
      </c>
      <c r="I2844" s="1" t="s">
        <v>392</v>
      </c>
      <c r="J2844" s="1" t="s">
        <v>886</v>
      </c>
    </row>
    <row r="2845" spans="1:10" x14ac:dyDescent="0.25">
      <c r="A2845" s="1" t="s">
        <v>3801</v>
      </c>
      <c r="B2845" s="1" t="s">
        <v>442</v>
      </c>
      <c r="C2845" s="1" t="s">
        <v>194</v>
      </c>
      <c r="D2845" s="1" t="s">
        <v>1287</v>
      </c>
      <c r="E2845" s="1" t="s">
        <v>508</v>
      </c>
      <c r="F2845" s="1" t="s">
        <v>36</v>
      </c>
      <c r="G2845" s="1" t="s">
        <v>1366</v>
      </c>
      <c r="H2845" s="1" t="s">
        <v>274</v>
      </c>
      <c r="I2845" s="1" t="s">
        <v>392</v>
      </c>
      <c r="J2845" s="1" t="s">
        <v>886</v>
      </c>
    </row>
    <row r="2846" spans="1:10" x14ac:dyDescent="0.25">
      <c r="A2846" s="1" t="s">
        <v>3802</v>
      </c>
      <c r="B2846" s="1" t="s">
        <v>388</v>
      </c>
      <c r="C2846" s="1" t="s">
        <v>272</v>
      </c>
      <c r="D2846" s="1" t="s">
        <v>860</v>
      </c>
      <c r="E2846" s="1" t="s">
        <v>242</v>
      </c>
      <c r="F2846" s="1" t="s">
        <v>36</v>
      </c>
      <c r="G2846" s="1" t="s">
        <v>2883</v>
      </c>
      <c r="H2846" s="1" t="s">
        <v>231</v>
      </c>
      <c r="I2846" s="1" t="s">
        <v>212</v>
      </c>
      <c r="J2846" s="1" t="s">
        <v>811</v>
      </c>
    </row>
    <row r="2847" spans="1:10" x14ac:dyDescent="0.25">
      <c r="A2847" s="1" t="s">
        <v>3803</v>
      </c>
      <c r="B2847" s="1" t="s">
        <v>383</v>
      </c>
      <c r="C2847" s="1" t="s">
        <v>265</v>
      </c>
      <c r="D2847" s="1" t="s">
        <v>2076</v>
      </c>
      <c r="E2847" s="1" t="s">
        <v>522</v>
      </c>
      <c r="F2847" s="1" t="s">
        <v>36</v>
      </c>
      <c r="G2847" s="1" t="s">
        <v>1939</v>
      </c>
      <c r="H2847" s="1" t="s">
        <v>237</v>
      </c>
      <c r="I2847" s="1" t="s">
        <v>238</v>
      </c>
      <c r="J2847" s="1" t="s">
        <v>510</v>
      </c>
    </row>
    <row r="2848" spans="1:10" x14ac:dyDescent="0.25">
      <c r="A2848" s="1" t="s">
        <v>3804</v>
      </c>
      <c r="B2848" s="1" t="s">
        <v>649</v>
      </c>
      <c r="C2848" s="1" t="s">
        <v>357</v>
      </c>
      <c r="D2848" s="1" t="s">
        <v>854</v>
      </c>
      <c r="E2848" s="1" t="s">
        <v>389</v>
      </c>
      <c r="F2848" s="1" t="s">
        <v>36</v>
      </c>
      <c r="G2848" s="1" t="s">
        <v>1370</v>
      </c>
      <c r="H2848" s="1" t="s">
        <v>231</v>
      </c>
      <c r="I2848" s="1" t="s">
        <v>238</v>
      </c>
      <c r="J2848" s="1" t="s">
        <v>701</v>
      </c>
    </row>
    <row r="2849" spans="1:10" x14ac:dyDescent="0.25">
      <c r="A2849" s="1" t="s">
        <v>3805</v>
      </c>
      <c r="B2849" s="1" t="s">
        <v>651</v>
      </c>
      <c r="C2849" s="1" t="s">
        <v>227</v>
      </c>
      <c r="D2849" s="1" t="s">
        <v>925</v>
      </c>
      <c r="E2849" s="1" t="s">
        <v>850</v>
      </c>
      <c r="F2849" s="1" t="s">
        <v>36</v>
      </c>
      <c r="G2849" s="1" t="s">
        <v>1364</v>
      </c>
      <c r="H2849" s="1" t="s">
        <v>231</v>
      </c>
      <c r="I2849" s="1" t="s">
        <v>238</v>
      </c>
      <c r="J2849" s="1" t="s">
        <v>503</v>
      </c>
    </row>
    <row r="2850" spans="1:10" x14ac:dyDescent="0.25">
      <c r="A2850" s="1" t="s">
        <v>3806</v>
      </c>
      <c r="B2850" s="1" t="s">
        <v>389</v>
      </c>
      <c r="C2850" s="1" t="s">
        <v>676</v>
      </c>
      <c r="D2850" s="1" t="s">
        <v>925</v>
      </c>
      <c r="E2850" s="1" t="s">
        <v>391</v>
      </c>
      <c r="F2850" s="1" t="s">
        <v>36</v>
      </c>
      <c r="G2850" s="1" t="s">
        <v>1370</v>
      </c>
      <c r="H2850" s="1" t="s">
        <v>231</v>
      </c>
      <c r="I2850" s="1" t="s">
        <v>238</v>
      </c>
      <c r="J2850" s="1" t="s">
        <v>198</v>
      </c>
    </row>
    <row r="2851" spans="1:10" x14ac:dyDescent="0.25">
      <c r="A2851" s="1" t="s">
        <v>3807</v>
      </c>
      <c r="B2851" s="1" t="s">
        <v>850</v>
      </c>
      <c r="C2851" s="1" t="s">
        <v>363</v>
      </c>
      <c r="D2851" s="1" t="s">
        <v>857</v>
      </c>
      <c r="E2851" s="1" t="s">
        <v>811</v>
      </c>
      <c r="F2851" s="1" t="s">
        <v>36</v>
      </c>
      <c r="G2851" s="1" t="s">
        <v>1362</v>
      </c>
      <c r="H2851" s="1" t="s">
        <v>273</v>
      </c>
      <c r="I2851" s="1" t="s">
        <v>238</v>
      </c>
      <c r="J2851" s="1" t="s">
        <v>512</v>
      </c>
    </row>
    <row r="2852" spans="1:10" x14ac:dyDescent="0.25">
      <c r="A2852" s="1" t="s">
        <v>3808</v>
      </c>
      <c r="B2852" s="1" t="s">
        <v>886</v>
      </c>
      <c r="C2852" s="1" t="s">
        <v>369</v>
      </c>
      <c r="D2852" s="1" t="s">
        <v>860</v>
      </c>
      <c r="E2852" s="1" t="s">
        <v>398</v>
      </c>
      <c r="F2852" s="1" t="s">
        <v>36</v>
      </c>
      <c r="G2852" s="1" t="s">
        <v>1364</v>
      </c>
      <c r="H2852" s="1" t="s">
        <v>231</v>
      </c>
      <c r="I2852" s="1" t="s">
        <v>212</v>
      </c>
      <c r="J2852" s="1" t="s">
        <v>512</v>
      </c>
    </row>
    <row r="2853" spans="1:10" x14ac:dyDescent="0.25">
      <c r="A2853" s="1" t="s">
        <v>3809</v>
      </c>
      <c r="B2853" s="1" t="s">
        <v>391</v>
      </c>
      <c r="C2853" s="1" t="s">
        <v>246</v>
      </c>
      <c r="D2853" s="1" t="s">
        <v>860</v>
      </c>
      <c r="E2853" s="1" t="s">
        <v>217</v>
      </c>
      <c r="F2853" s="1" t="s">
        <v>36</v>
      </c>
      <c r="G2853" s="1" t="s">
        <v>1370</v>
      </c>
      <c r="H2853" s="1" t="s">
        <v>204</v>
      </c>
      <c r="I2853" s="1" t="s">
        <v>212</v>
      </c>
      <c r="J2853" s="1" t="s">
        <v>438</v>
      </c>
    </row>
    <row r="2854" spans="1:10" x14ac:dyDescent="0.25">
      <c r="A2854" s="1" t="s">
        <v>3810</v>
      </c>
      <c r="B2854" s="1" t="s">
        <v>811</v>
      </c>
      <c r="C2854" s="1" t="s">
        <v>633</v>
      </c>
      <c r="D2854" s="1" t="s">
        <v>1043</v>
      </c>
      <c r="E2854" s="1" t="s">
        <v>510</v>
      </c>
      <c r="F2854" s="1" t="s">
        <v>36</v>
      </c>
      <c r="G2854" s="1" t="s">
        <v>1368</v>
      </c>
      <c r="H2854" s="1" t="s">
        <v>204</v>
      </c>
      <c r="I2854" s="1" t="s">
        <v>392</v>
      </c>
      <c r="J2854" s="1" t="s">
        <v>402</v>
      </c>
    </row>
    <row r="2855" spans="1:10" x14ac:dyDescent="0.25">
      <c r="A2855" s="1" t="s">
        <v>3811</v>
      </c>
      <c r="B2855" s="1" t="s">
        <v>217</v>
      </c>
      <c r="C2855" s="1" t="s">
        <v>641</v>
      </c>
      <c r="D2855" s="1" t="s">
        <v>1287</v>
      </c>
      <c r="E2855" s="1" t="s">
        <v>631</v>
      </c>
      <c r="F2855" s="1" t="s">
        <v>36</v>
      </c>
      <c r="G2855" s="1" t="s">
        <v>1366</v>
      </c>
      <c r="H2855" s="1" t="s">
        <v>274</v>
      </c>
      <c r="I2855" s="1" t="s">
        <v>405</v>
      </c>
      <c r="J2855" s="1" t="s">
        <v>647</v>
      </c>
    </row>
    <row r="2856" spans="1:10" x14ac:dyDescent="0.25">
      <c r="A2856" s="1" t="s">
        <v>3812</v>
      </c>
      <c r="B2856" s="1" t="s">
        <v>394</v>
      </c>
      <c r="C2856" s="1" t="s">
        <v>373</v>
      </c>
      <c r="D2856" s="1" t="s">
        <v>1346</v>
      </c>
      <c r="E2856" s="1" t="s">
        <v>655</v>
      </c>
      <c r="F2856" s="1" t="s">
        <v>36</v>
      </c>
      <c r="G2856" s="1" t="s">
        <v>1939</v>
      </c>
      <c r="H2856" s="1" t="s">
        <v>212</v>
      </c>
      <c r="I2856" s="1" t="s">
        <v>205</v>
      </c>
      <c r="J2856" s="1" t="s">
        <v>693</v>
      </c>
    </row>
    <row r="2857" spans="1:10" x14ac:dyDescent="0.25">
      <c r="A2857" s="1" t="s">
        <v>3813</v>
      </c>
      <c r="B2857" s="1" t="s">
        <v>210</v>
      </c>
      <c r="C2857" s="1" t="s">
        <v>373</v>
      </c>
      <c r="D2857" s="1" t="s">
        <v>892</v>
      </c>
      <c r="E2857" s="1" t="s">
        <v>396</v>
      </c>
      <c r="F2857" s="1" t="s">
        <v>36</v>
      </c>
      <c r="G2857" s="1" t="s">
        <v>2241</v>
      </c>
      <c r="H2857" s="1" t="s">
        <v>212</v>
      </c>
      <c r="I2857" s="1" t="s">
        <v>205</v>
      </c>
      <c r="J2857" s="1" t="s">
        <v>663</v>
      </c>
    </row>
    <row r="2858" spans="1:10" x14ac:dyDescent="0.25">
      <c r="A2858" s="1" t="s">
        <v>3814</v>
      </c>
      <c r="B2858" s="1" t="s">
        <v>701</v>
      </c>
      <c r="C2858" s="1" t="s">
        <v>637</v>
      </c>
      <c r="D2858" s="1" t="s">
        <v>1061</v>
      </c>
      <c r="E2858" s="1" t="s">
        <v>503</v>
      </c>
      <c r="F2858" s="1" t="s">
        <v>36</v>
      </c>
      <c r="G2858" s="1" t="s">
        <v>1419</v>
      </c>
      <c r="H2858" s="1" t="s">
        <v>392</v>
      </c>
      <c r="I2858" s="1" t="s">
        <v>35</v>
      </c>
      <c r="J2858" s="1" t="s">
        <v>664</v>
      </c>
    </row>
    <row r="2859" spans="1:10" x14ac:dyDescent="0.25">
      <c r="A2859" s="1" t="s">
        <v>3815</v>
      </c>
      <c r="B2859" s="1" t="s">
        <v>631</v>
      </c>
      <c r="C2859" s="1" t="s">
        <v>637</v>
      </c>
      <c r="D2859" s="1" t="s">
        <v>1058</v>
      </c>
      <c r="E2859" s="1" t="s">
        <v>503</v>
      </c>
      <c r="F2859" s="1" t="s">
        <v>36</v>
      </c>
      <c r="G2859" s="1" t="s">
        <v>1499</v>
      </c>
      <c r="H2859" s="1" t="s">
        <v>405</v>
      </c>
      <c r="I2859" s="1" t="s">
        <v>35</v>
      </c>
      <c r="J2859" s="1" t="s">
        <v>663</v>
      </c>
    </row>
    <row r="2860" spans="1:10" x14ac:dyDescent="0.25">
      <c r="A2860" s="1" t="s">
        <v>3816</v>
      </c>
      <c r="B2860" s="1" t="s">
        <v>394</v>
      </c>
      <c r="C2860" s="1" t="s">
        <v>637</v>
      </c>
      <c r="D2860" s="1" t="s">
        <v>1061</v>
      </c>
      <c r="E2860" s="1" t="s">
        <v>737</v>
      </c>
      <c r="F2860" s="1" t="s">
        <v>36</v>
      </c>
      <c r="G2860" s="1" t="s">
        <v>1513</v>
      </c>
      <c r="H2860" s="1" t="s">
        <v>392</v>
      </c>
      <c r="I2860" s="1" t="s">
        <v>35</v>
      </c>
      <c r="J2860" s="1" t="s">
        <v>693</v>
      </c>
    </row>
    <row r="2861" spans="1:10" x14ac:dyDescent="0.25">
      <c r="A2861" s="1" t="s">
        <v>3817</v>
      </c>
      <c r="B2861" s="1" t="s">
        <v>217</v>
      </c>
      <c r="C2861" s="1" t="s">
        <v>373</v>
      </c>
      <c r="D2861" s="1" t="s">
        <v>1061</v>
      </c>
      <c r="E2861" s="1" t="s">
        <v>737</v>
      </c>
      <c r="F2861" s="1" t="s">
        <v>36</v>
      </c>
      <c r="G2861" s="1" t="s">
        <v>1417</v>
      </c>
      <c r="H2861" s="1" t="s">
        <v>405</v>
      </c>
      <c r="I2861" s="1" t="s">
        <v>35</v>
      </c>
      <c r="J2861" s="1" t="s">
        <v>693</v>
      </c>
    </row>
    <row r="2862" spans="1:10" x14ac:dyDescent="0.25">
      <c r="A2862" s="1" t="s">
        <v>3818</v>
      </c>
      <c r="B2862" s="1" t="s">
        <v>217</v>
      </c>
      <c r="C2862" s="1" t="s">
        <v>373</v>
      </c>
      <c r="D2862" s="1" t="s">
        <v>1593</v>
      </c>
      <c r="E2862" s="1" t="s">
        <v>701</v>
      </c>
      <c r="F2862" s="1" t="s">
        <v>36</v>
      </c>
      <c r="G2862" s="1" t="s">
        <v>1417</v>
      </c>
      <c r="H2862" s="1" t="s">
        <v>405</v>
      </c>
      <c r="I2862" s="1" t="s">
        <v>35</v>
      </c>
      <c r="J2862" s="1" t="s">
        <v>400</v>
      </c>
    </row>
    <row r="2863" spans="1:10" x14ac:dyDescent="0.25">
      <c r="A2863" s="1" t="s">
        <v>3819</v>
      </c>
      <c r="B2863" s="1" t="s">
        <v>517</v>
      </c>
      <c r="C2863" s="1" t="s">
        <v>373</v>
      </c>
      <c r="D2863" s="1" t="s">
        <v>1593</v>
      </c>
      <c r="E2863" s="1" t="s">
        <v>737</v>
      </c>
      <c r="F2863" s="1" t="s">
        <v>36</v>
      </c>
      <c r="G2863" s="1" t="s">
        <v>1374</v>
      </c>
      <c r="H2863" s="1" t="s">
        <v>212</v>
      </c>
      <c r="I2863" s="1" t="s">
        <v>205</v>
      </c>
      <c r="J2863" s="1" t="s">
        <v>647</v>
      </c>
    </row>
    <row r="2864" spans="1:10" x14ac:dyDescent="0.25">
      <c r="A2864" s="1" t="s">
        <v>3820</v>
      </c>
      <c r="B2864" s="1" t="s">
        <v>631</v>
      </c>
      <c r="C2864" s="1" t="s">
        <v>373</v>
      </c>
      <c r="D2864" s="1" t="s">
        <v>1341</v>
      </c>
      <c r="E2864" s="1" t="s">
        <v>503</v>
      </c>
      <c r="F2864" s="1" t="s">
        <v>36</v>
      </c>
      <c r="G2864" s="1" t="s">
        <v>1372</v>
      </c>
      <c r="H2864" s="1" t="s">
        <v>205</v>
      </c>
      <c r="I2864" s="1" t="s">
        <v>35</v>
      </c>
      <c r="J2864" s="1" t="s">
        <v>663</v>
      </c>
    </row>
    <row r="2865" spans="1:10" x14ac:dyDescent="0.25">
      <c r="A2865" s="1" t="s">
        <v>3821</v>
      </c>
      <c r="B2865" s="1" t="s">
        <v>631</v>
      </c>
      <c r="C2865" s="1" t="s">
        <v>373</v>
      </c>
      <c r="D2865" s="1" t="s">
        <v>833</v>
      </c>
      <c r="E2865" s="1" t="s">
        <v>399</v>
      </c>
      <c r="F2865" s="1" t="s">
        <v>36</v>
      </c>
      <c r="G2865" s="1" t="s">
        <v>2241</v>
      </c>
      <c r="H2865" s="1" t="s">
        <v>205</v>
      </c>
      <c r="I2865" s="1" t="s">
        <v>35</v>
      </c>
      <c r="J2865" s="1" t="s">
        <v>647</v>
      </c>
    </row>
    <row r="2866" spans="1:10" x14ac:dyDescent="0.25">
      <c r="A2866" s="1" t="s">
        <v>3822</v>
      </c>
      <c r="B2866" s="1" t="s">
        <v>631</v>
      </c>
      <c r="C2866" s="1" t="s">
        <v>637</v>
      </c>
      <c r="D2866" s="1" t="s">
        <v>868</v>
      </c>
      <c r="E2866" s="1" t="s">
        <v>503</v>
      </c>
      <c r="F2866" s="1" t="s">
        <v>36</v>
      </c>
      <c r="G2866" s="1" t="s">
        <v>1364</v>
      </c>
      <c r="H2866" s="1" t="s">
        <v>205</v>
      </c>
      <c r="I2866" s="1" t="s">
        <v>35</v>
      </c>
      <c r="J2866" s="1" t="s">
        <v>400</v>
      </c>
    </row>
    <row r="2867" spans="1:10" x14ac:dyDescent="0.25">
      <c r="A2867" s="1" t="s">
        <v>3823</v>
      </c>
      <c r="B2867" s="1" t="s">
        <v>510</v>
      </c>
      <c r="C2867" s="1" t="s">
        <v>637</v>
      </c>
      <c r="D2867" s="1" t="s">
        <v>1545</v>
      </c>
      <c r="E2867" s="1" t="s">
        <v>503</v>
      </c>
      <c r="F2867" s="1" t="s">
        <v>36</v>
      </c>
      <c r="G2867" s="1" t="s">
        <v>1173</v>
      </c>
      <c r="H2867" s="1" t="s">
        <v>405</v>
      </c>
      <c r="I2867" s="1" t="s">
        <v>35</v>
      </c>
      <c r="J2867" s="1" t="s">
        <v>402</v>
      </c>
    </row>
    <row r="2868" spans="1:10" x14ac:dyDescent="0.25">
      <c r="A2868" s="1" t="s">
        <v>3824</v>
      </c>
      <c r="B2868" s="1" t="s">
        <v>737</v>
      </c>
      <c r="C2868" s="1" t="s">
        <v>764</v>
      </c>
      <c r="D2868" s="1" t="s">
        <v>835</v>
      </c>
      <c r="E2868" s="1" t="s">
        <v>629</v>
      </c>
      <c r="F2868" s="1" t="s">
        <v>36</v>
      </c>
      <c r="G2868" s="1" t="s">
        <v>1258</v>
      </c>
      <c r="H2868" s="1" t="s">
        <v>392</v>
      </c>
      <c r="I2868" s="1" t="s">
        <v>35</v>
      </c>
      <c r="J2868" s="1" t="s">
        <v>663</v>
      </c>
    </row>
    <row r="2869" spans="1:10" x14ac:dyDescent="0.25">
      <c r="A2869" s="1" t="s">
        <v>3825</v>
      </c>
      <c r="B2869" s="1" t="s">
        <v>503</v>
      </c>
      <c r="C2869" s="1" t="s">
        <v>383</v>
      </c>
      <c r="D2869" s="1" t="s">
        <v>839</v>
      </c>
      <c r="E2869" s="1" t="s">
        <v>438</v>
      </c>
      <c r="F2869" s="1" t="s">
        <v>36</v>
      </c>
      <c r="G2869" s="1" t="s">
        <v>1190</v>
      </c>
      <c r="H2869" s="1" t="s">
        <v>405</v>
      </c>
      <c r="I2869" s="1" t="s">
        <v>35</v>
      </c>
      <c r="J2869" s="1" t="s">
        <v>664</v>
      </c>
    </row>
    <row r="2870" spans="1:10" x14ac:dyDescent="0.25">
      <c r="A2870" s="1" t="s">
        <v>3826</v>
      </c>
      <c r="B2870" s="1" t="s">
        <v>396</v>
      </c>
      <c r="C2870" s="1" t="s">
        <v>508</v>
      </c>
      <c r="D2870" s="1" t="s">
        <v>1597</v>
      </c>
      <c r="E2870" s="1" t="s">
        <v>629</v>
      </c>
      <c r="F2870" s="1" t="s">
        <v>36</v>
      </c>
      <c r="G2870" s="1" t="s">
        <v>1173</v>
      </c>
      <c r="H2870" s="1" t="s">
        <v>405</v>
      </c>
      <c r="I2870" s="1" t="s">
        <v>35</v>
      </c>
      <c r="J2870" s="1" t="s">
        <v>660</v>
      </c>
    </row>
    <row r="2871" spans="1:10" x14ac:dyDescent="0.25">
      <c r="A2871" s="1" t="s">
        <v>3827</v>
      </c>
      <c r="B2871" s="1" t="s">
        <v>396</v>
      </c>
      <c r="C2871" s="1" t="s">
        <v>508</v>
      </c>
      <c r="D2871" s="1" t="s">
        <v>1545</v>
      </c>
      <c r="E2871" s="1" t="s">
        <v>512</v>
      </c>
      <c r="F2871" s="1" t="s">
        <v>36</v>
      </c>
      <c r="G2871" s="1" t="s">
        <v>1813</v>
      </c>
      <c r="H2871" s="1" t="s">
        <v>392</v>
      </c>
      <c r="I2871" s="1" t="s">
        <v>205</v>
      </c>
      <c r="J2871" s="1" t="s">
        <v>664</v>
      </c>
    </row>
    <row r="2872" spans="1:10" x14ac:dyDescent="0.25">
      <c r="A2872" s="1" t="s">
        <v>3828</v>
      </c>
      <c r="B2872" s="1" t="s">
        <v>503</v>
      </c>
      <c r="C2872" s="1" t="s">
        <v>242</v>
      </c>
      <c r="D2872" s="1" t="s">
        <v>839</v>
      </c>
      <c r="E2872" s="1" t="s">
        <v>438</v>
      </c>
      <c r="F2872" s="1" t="s">
        <v>36</v>
      </c>
      <c r="G2872" s="1" t="s">
        <v>1014</v>
      </c>
      <c r="H2872" s="1" t="s">
        <v>212</v>
      </c>
      <c r="I2872" s="1" t="s">
        <v>205</v>
      </c>
      <c r="J2872" s="1" t="s">
        <v>664</v>
      </c>
    </row>
    <row r="2873" spans="1:10" x14ac:dyDescent="0.25">
      <c r="A2873" s="1" t="s">
        <v>3829</v>
      </c>
      <c r="B2873" s="1" t="s">
        <v>198</v>
      </c>
      <c r="C2873" s="1" t="s">
        <v>235</v>
      </c>
      <c r="D2873" s="1" t="s">
        <v>868</v>
      </c>
      <c r="E2873" s="1" t="s">
        <v>402</v>
      </c>
      <c r="F2873" s="1" t="s">
        <v>36</v>
      </c>
      <c r="G2873" s="1" t="s">
        <v>974</v>
      </c>
      <c r="H2873" s="1" t="s">
        <v>238</v>
      </c>
      <c r="I2873" s="1" t="s">
        <v>392</v>
      </c>
      <c r="J2873" s="1" t="s">
        <v>662</v>
      </c>
    </row>
    <row r="2874" spans="1:10" x14ac:dyDescent="0.25">
      <c r="A2874" s="1" t="s">
        <v>3830</v>
      </c>
      <c r="B2874" s="1" t="s">
        <v>629</v>
      </c>
      <c r="C2874" s="1" t="s">
        <v>229</v>
      </c>
      <c r="D2874" s="1" t="s">
        <v>833</v>
      </c>
      <c r="E2874" s="1" t="s">
        <v>693</v>
      </c>
      <c r="F2874" s="1" t="s">
        <v>36</v>
      </c>
      <c r="G2874" s="1" t="s">
        <v>1743</v>
      </c>
      <c r="H2874" s="1" t="s">
        <v>274</v>
      </c>
      <c r="I2874" s="1" t="s">
        <v>392</v>
      </c>
      <c r="J2874" s="1" t="s">
        <v>983</v>
      </c>
    </row>
    <row r="2875" spans="1:10" x14ac:dyDescent="0.25">
      <c r="A2875" s="1" t="s">
        <v>3831</v>
      </c>
      <c r="B2875" s="1" t="s">
        <v>198</v>
      </c>
      <c r="C2875" s="1" t="s">
        <v>649</v>
      </c>
      <c r="D2875" s="1" t="s">
        <v>831</v>
      </c>
      <c r="E2875" s="1" t="s">
        <v>402</v>
      </c>
      <c r="F2875" s="1" t="s">
        <v>36</v>
      </c>
      <c r="G2875" s="1" t="s">
        <v>1358</v>
      </c>
      <c r="H2875" s="1" t="s">
        <v>204</v>
      </c>
      <c r="I2875" s="1" t="s">
        <v>212</v>
      </c>
      <c r="J2875" s="1" t="s">
        <v>666</v>
      </c>
    </row>
    <row r="2876" spans="1:10" x14ac:dyDescent="0.25">
      <c r="A2876" s="1" t="s">
        <v>3832</v>
      </c>
      <c r="B2876" s="1" t="s">
        <v>399</v>
      </c>
      <c r="C2876" s="1" t="s">
        <v>522</v>
      </c>
      <c r="D2876" s="1" t="s">
        <v>1055</v>
      </c>
      <c r="E2876" s="1" t="s">
        <v>402</v>
      </c>
      <c r="F2876" s="1" t="s">
        <v>36</v>
      </c>
      <c r="G2876" s="1" t="s">
        <v>1358</v>
      </c>
      <c r="H2876" s="1" t="s">
        <v>231</v>
      </c>
      <c r="I2876" s="1" t="s">
        <v>212</v>
      </c>
      <c r="J2876" s="1" t="s">
        <v>983</v>
      </c>
    </row>
    <row r="2877" spans="1:10" x14ac:dyDescent="0.25">
      <c r="A2877" s="1" t="s">
        <v>3833</v>
      </c>
      <c r="B2877" s="1" t="s">
        <v>416</v>
      </c>
      <c r="C2877" s="1" t="s">
        <v>522</v>
      </c>
      <c r="D2877" s="1" t="s">
        <v>1538</v>
      </c>
      <c r="E2877" s="1" t="s">
        <v>400</v>
      </c>
      <c r="F2877" s="1" t="s">
        <v>36</v>
      </c>
      <c r="G2877" s="1" t="s">
        <v>1368</v>
      </c>
      <c r="H2877" s="1" t="s">
        <v>204</v>
      </c>
      <c r="I2877" s="1" t="s">
        <v>238</v>
      </c>
      <c r="J2877" s="1" t="s">
        <v>666</v>
      </c>
    </row>
    <row r="2878" spans="1:10" x14ac:dyDescent="0.25">
      <c r="A2878" s="1" t="s">
        <v>3834</v>
      </c>
      <c r="B2878" s="1" t="s">
        <v>201</v>
      </c>
      <c r="C2878" s="1" t="s">
        <v>229</v>
      </c>
      <c r="D2878" s="1" t="s">
        <v>1058</v>
      </c>
      <c r="E2878" s="1" t="s">
        <v>198</v>
      </c>
      <c r="F2878" s="1" t="s">
        <v>36</v>
      </c>
      <c r="G2878" s="1" t="s">
        <v>2241</v>
      </c>
      <c r="H2878" s="1" t="s">
        <v>219</v>
      </c>
      <c r="I2878" s="1" t="s">
        <v>212</v>
      </c>
      <c r="J2878" s="1" t="s">
        <v>662</v>
      </c>
    </row>
    <row r="2879" spans="1:10" x14ac:dyDescent="0.25">
      <c r="A2879" s="1" t="s">
        <v>3835</v>
      </c>
      <c r="B2879" s="1" t="s">
        <v>746</v>
      </c>
      <c r="C2879" s="1" t="s">
        <v>383</v>
      </c>
      <c r="D2879" s="1" t="s">
        <v>1063</v>
      </c>
      <c r="E2879" s="1" t="s">
        <v>701</v>
      </c>
      <c r="F2879" s="1" t="s">
        <v>36</v>
      </c>
      <c r="G2879" s="1" t="s">
        <v>1516</v>
      </c>
      <c r="H2879" s="1" t="s">
        <v>219</v>
      </c>
      <c r="I2879" s="1" t="s">
        <v>392</v>
      </c>
      <c r="J2879" s="1" t="s">
        <v>663</v>
      </c>
    </row>
    <row r="2880" spans="1:10" x14ac:dyDescent="0.25">
      <c r="A2880" s="1" t="s">
        <v>3836</v>
      </c>
      <c r="B2880" s="1" t="s">
        <v>532</v>
      </c>
      <c r="C2880" s="1" t="s">
        <v>246</v>
      </c>
      <c r="D2880" s="1" t="s">
        <v>820</v>
      </c>
      <c r="E2880" s="1" t="s">
        <v>811</v>
      </c>
      <c r="F2880" s="1" t="s">
        <v>36</v>
      </c>
      <c r="G2880" s="1" t="s">
        <v>1808</v>
      </c>
      <c r="H2880" s="1" t="s">
        <v>274</v>
      </c>
      <c r="I2880" s="1" t="s">
        <v>392</v>
      </c>
      <c r="J2880" s="1" t="s">
        <v>693</v>
      </c>
    </row>
    <row r="2881" spans="1:10" x14ac:dyDescent="0.25">
      <c r="A2881" s="1" t="s">
        <v>3837</v>
      </c>
      <c r="B2881" s="1" t="s">
        <v>356</v>
      </c>
      <c r="C2881" s="1" t="s">
        <v>676</v>
      </c>
      <c r="D2881" s="1" t="s">
        <v>1339</v>
      </c>
      <c r="E2881" s="1" t="s">
        <v>651</v>
      </c>
      <c r="F2881" s="1" t="s">
        <v>36</v>
      </c>
      <c r="G2881" s="1" t="s">
        <v>1516</v>
      </c>
      <c r="H2881" s="1" t="s">
        <v>219</v>
      </c>
      <c r="I2881" s="1" t="s">
        <v>392</v>
      </c>
      <c r="J2881" s="1" t="s">
        <v>400</v>
      </c>
    </row>
    <row r="2882" spans="1:10" x14ac:dyDescent="0.25">
      <c r="A2882" s="1" t="s">
        <v>3838</v>
      </c>
      <c r="B2882" s="1" t="s">
        <v>804</v>
      </c>
      <c r="C2882" s="1" t="s">
        <v>636</v>
      </c>
      <c r="D2882" s="1" t="s">
        <v>1481</v>
      </c>
      <c r="E2882" s="1" t="s">
        <v>235</v>
      </c>
      <c r="F2882" s="1" t="s">
        <v>36</v>
      </c>
      <c r="G2882" s="1" t="s">
        <v>1985</v>
      </c>
      <c r="H2882" s="1" t="s">
        <v>219</v>
      </c>
      <c r="I2882" s="1" t="s">
        <v>212</v>
      </c>
      <c r="J2882" s="1" t="s">
        <v>198</v>
      </c>
    </row>
    <row r="2883" spans="1:10" x14ac:dyDescent="0.25">
      <c r="A2883" s="1" t="s">
        <v>3839</v>
      </c>
      <c r="B2883" s="1" t="s">
        <v>215</v>
      </c>
      <c r="C2883" s="1" t="s">
        <v>372</v>
      </c>
      <c r="D2883" s="1" t="s">
        <v>1211</v>
      </c>
      <c r="E2883" s="1" t="s">
        <v>641</v>
      </c>
      <c r="F2883" s="1" t="s">
        <v>36</v>
      </c>
      <c r="G2883" s="1" t="s">
        <v>2883</v>
      </c>
      <c r="H2883" s="1" t="s">
        <v>274</v>
      </c>
      <c r="I2883" s="1" t="s">
        <v>392</v>
      </c>
      <c r="J2883" s="1" t="s">
        <v>737</v>
      </c>
    </row>
    <row r="2884" spans="1:10" x14ac:dyDescent="0.25">
      <c r="A2884" s="1" t="s">
        <v>3840</v>
      </c>
      <c r="B2884" s="1" t="s">
        <v>175</v>
      </c>
      <c r="C2884" s="1" t="s">
        <v>281</v>
      </c>
      <c r="D2884" s="1" t="s">
        <v>591</v>
      </c>
      <c r="E2884" s="1" t="s">
        <v>676</v>
      </c>
      <c r="F2884" s="1" t="s">
        <v>36</v>
      </c>
      <c r="G2884" s="1" t="s">
        <v>1808</v>
      </c>
      <c r="H2884" s="1" t="s">
        <v>238</v>
      </c>
      <c r="I2884" s="1" t="s">
        <v>405</v>
      </c>
      <c r="J2884" s="1" t="s">
        <v>210</v>
      </c>
    </row>
    <row r="2885" spans="1:10" x14ac:dyDescent="0.25">
      <c r="A2885" s="1" t="s">
        <v>3841</v>
      </c>
      <c r="B2885" s="1" t="s">
        <v>100</v>
      </c>
      <c r="C2885" s="1" t="s">
        <v>455</v>
      </c>
      <c r="D2885" s="1" t="s">
        <v>336</v>
      </c>
      <c r="E2885" s="1" t="s">
        <v>470</v>
      </c>
      <c r="F2885" s="1" t="s">
        <v>36</v>
      </c>
      <c r="G2885" s="1" t="s">
        <v>3473</v>
      </c>
      <c r="H2885" s="1" t="s">
        <v>274</v>
      </c>
      <c r="I2885" s="1" t="s">
        <v>405</v>
      </c>
      <c r="J2885" s="1" t="s">
        <v>737</v>
      </c>
    </row>
    <row r="2886" spans="1:10" x14ac:dyDescent="0.25">
      <c r="A2886" s="1" t="s">
        <v>3842</v>
      </c>
      <c r="B2886" s="1" t="s">
        <v>241</v>
      </c>
      <c r="C2886" s="1" t="s">
        <v>804</v>
      </c>
      <c r="D2886" s="1" t="s">
        <v>772</v>
      </c>
      <c r="E2886" s="1" t="s">
        <v>528</v>
      </c>
      <c r="F2886" s="1" t="s">
        <v>36</v>
      </c>
      <c r="G2886" s="1" t="s">
        <v>1524</v>
      </c>
      <c r="H2886" s="1" t="s">
        <v>274</v>
      </c>
      <c r="I2886" s="1" t="s">
        <v>392</v>
      </c>
      <c r="J2886" s="1" t="s">
        <v>643</v>
      </c>
    </row>
    <row r="2887" spans="1:10" x14ac:dyDescent="0.25">
      <c r="A2887" s="1" t="s">
        <v>3843</v>
      </c>
      <c r="B2887" s="1" t="s">
        <v>133</v>
      </c>
      <c r="C2887" s="1" t="s">
        <v>620</v>
      </c>
      <c r="D2887" s="1" t="s">
        <v>180</v>
      </c>
      <c r="E2887" s="1" t="s">
        <v>723</v>
      </c>
      <c r="F2887" s="1" t="s">
        <v>36</v>
      </c>
      <c r="G2887" s="1" t="s">
        <v>1376</v>
      </c>
      <c r="H2887" s="1" t="s">
        <v>274</v>
      </c>
      <c r="I2887" s="1" t="s">
        <v>392</v>
      </c>
      <c r="J2887" s="1" t="s">
        <v>416</v>
      </c>
    </row>
    <row r="2888" spans="1:10" x14ac:dyDescent="0.25">
      <c r="A2888" s="1" t="s">
        <v>3844</v>
      </c>
      <c r="B2888" s="1" t="s">
        <v>1206</v>
      </c>
      <c r="C2888" s="1" t="s">
        <v>605</v>
      </c>
      <c r="D2888" s="1" t="s">
        <v>38</v>
      </c>
      <c r="E2888" s="1" t="s">
        <v>378</v>
      </c>
      <c r="F2888" s="1" t="s">
        <v>36</v>
      </c>
      <c r="G2888" s="1" t="s">
        <v>1943</v>
      </c>
      <c r="H2888" s="1" t="s">
        <v>219</v>
      </c>
      <c r="I2888" s="1" t="s">
        <v>405</v>
      </c>
      <c r="J2888" s="1" t="s">
        <v>416</v>
      </c>
    </row>
    <row r="2889" spans="1:10" x14ac:dyDescent="0.25">
      <c r="A2889" s="1" t="s">
        <v>3845</v>
      </c>
      <c r="B2889" s="1" t="s">
        <v>152</v>
      </c>
      <c r="C2889" s="1" t="s">
        <v>711</v>
      </c>
      <c r="D2889" s="1" t="s">
        <v>711</v>
      </c>
      <c r="E2889" s="1" t="s">
        <v>368</v>
      </c>
      <c r="F2889" s="1" t="s">
        <v>36</v>
      </c>
      <c r="G2889" s="1" t="s">
        <v>1378</v>
      </c>
      <c r="H2889" s="1" t="s">
        <v>274</v>
      </c>
      <c r="I2889" s="1" t="s">
        <v>392</v>
      </c>
      <c r="J2889" s="1" t="s">
        <v>643</v>
      </c>
    </row>
    <row r="2890" spans="1:10" x14ac:dyDescent="0.25">
      <c r="A2890" s="1" t="s">
        <v>3846</v>
      </c>
      <c r="B2890" s="1" t="s">
        <v>153</v>
      </c>
      <c r="C2890" s="1" t="s">
        <v>65</v>
      </c>
      <c r="D2890" s="1" t="s">
        <v>515</v>
      </c>
      <c r="E2890" s="1" t="s">
        <v>483</v>
      </c>
      <c r="F2890" s="1" t="s">
        <v>36</v>
      </c>
      <c r="G2890" s="1" t="s">
        <v>1985</v>
      </c>
      <c r="H2890" s="1" t="s">
        <v>274</v>
      </c>
      <c r="I2890" s="1" t="s">
        <v>392</v>
      </c>
      <c r="J2890" s="1" t="s">
        <v>399</v>
      </c>
    </row>
    <row r="2891" spans="1:10" x14ac:dyDescent="0.25">
      <c r="A2891" s="1" t="s">
        <v>3847</v>
      </c>
      <c r="B2891" s="1" t="s">
        <v>145</v>
      </c>
      <c r="C2891" s="1" t="s">
        <v>60</v>
      </c>
      <c r="D2891" s="1" t="s">
        <v>214</v>
      </c>
      <c r="E2891" s="1" t="s">
        <v>295</v>
      </c>
      <c r="F2891" s="1" t="s">
        <v>36</v>
      </c>
      <c r="G2891" s="1" t="s">
        <v>2883</v>
      </c>
      <c r="H2891" s="1" t="s">
        <v>274</v>
      </c>
      <c r="I2891" s="1" t="s">
        <v>392</v>
      </c>
      <c r="J2891" s="1" t="s">
        <v>198</v>
      </c>
    </row>
    <row r="2892" spans="1:10" x14ac:dyDescent="0.25">
      <c r="A2892" s="1" t="s">
        <v>3848</v>
      </c>
      <c r="B2892" s="1" t="s">
        <v>180</v>
      </c>
      <c r="C2892" s="1" t="s">
        <v>87</v>
      </c>
      <c r="D2892" s="1" t="s">
        <v>368</v>
      </c>
      <c r="E2892" s="1" t="s">
        <v>245</v>
      </c>
      <c r="F2892" s="1" t="s">
        <v>36</v>
      </c>
      <c r="G2892" s="1" t="s">
        <v>1806</v>
      </c>
      <c r="H2892" s="1" t="s">
        <v>219</v>
      </c>
      <c r="I2892" s="1" t="s">
        <v>212</v>
      </c>
      <c r="J2892" s="1" t="s">
        <v>198</v>
      </c>
    </row>
    <row r="2893" spans="1:10" x14ac:dyDescent="0.25">
      <c r="A2893" s="1" t="s">
        <v>3849</v>
      </c>
      <c r="B2893" s="1" t="s">
        <v>156</v>
      </c>
      <c r="C2893" s="1" t="s">
        <v>177</v>
      </c>
      <c r="D2893" s="1" t="s">
        <v>723</v>
      </c>
      <c r="E2893" s="1" t="s">
        <v>521</v>
      </c>
      <c r="F2893" s="1" t="s">
        <v>36</v>
      </c>
      <c r="G2893" s="1" t="s">
        <v>1372</v>
      </c>
      <c r="H2893" s="1" t="s">
        <v>204</v>
      </c>
      <c r="I2893" s="1" t="s">
        <v>392</v>
      </c>
      <c r="J2893" s="1" t="s">
        <v>643</v>
      </c>
    </row>
    <row r="2894" spans="1:10" x14ac:dyDescent="0.25">
      <c r="A2894" s="1" t="s">
        <v>3850</v>
      </c>
      <c r="B2894" s="1" t="s">
        <v>1085</v>
      </c>
      <c r="C2894" s="1" t="s">
        <v>315</v>
      </c>
      <c r="D2894" s="1" t="s">
        <v>442</v>
      </c>
      <c r="E2894" s="1" t="s">
        <v>353</v>
      </c>
      <c r="F2894" s="1" t="s">
        <v>36</v>
      </c>
      <c r="G2894" s="1" t="s">
        <v>1806</v>
      </c>
      <c r="H2894" s="1" t="s">
        <v>219</v>
      </c>
      <c r="I2894" s="1" t="s">
        <v>238</v>
      </c>
      <c r="J2894" s="1" t="s">
        <v>693</v>
      </c>
    </row>
    <row r="2895" spans="1:10" x14ac:dyDescent="0.25">
      <c r="A2895" s="1" t="s">
        <v>3851</v>
      </c>
      <c r="B2895" s="1" t="s">
        <v>149</v>
      </c>
      <c r="C2895" s="1" t="s">
        <v>1206</v>
      </c>
      <c r="D2895" s="1" t="s">
        <v>210</v>
      </c>
      <c r="E2895" s="1" t="s">
        <v>249</v>
      </c>
      <c r="F2895" s="1" t="s">
        <v>36</v>
      </c>
      <c r="G2895" s="1" t="s">
        <v>1378</v>
      </c>
      <c r="H2895" s="1" t="s">
        <v>231</v>
      </c>
      <c r="I2895" s="1" t="s">
        <v>212</v>
      </c>
      <c r="J2895" s="1" t="s">
        <v>407</v>
      </c>
    </row>
    <row r="2896" spans="1:10" x14ac:dyDescent="0.25">
      <c r="A2896" s="1" t="s">
        <v>3852</v>
      </c>
      <c r="B2896" s="1" t="s">
        <v>1144</v>
      </c>
      <c r="C2896" s="1" t="s">
        <v>1157</v>
      </c>
      <c r="D2896" s="1" t="s">
        <v>498</v>
      </c>
      <c r="E2896" s="1" t="s">
        <v>222</v>
      </c>
      <c r="F2896" s="1" t="s">
        <v>36</v>
      </c>
      <c r="G2896" s="1" t="s">
        <v>1520</v>
      </c>
      <c r="H2896" s="1" t="s">
        <v>237</v>
      </c>
      <c r="I2896" s="1" t="s">
        <v>238</v>
      </c>
      <c r="J2896" s="1" t="s">
        <v>419</v>
      </c>
    </row>
    <row r="2897" spans="1:10" x14ac:dyDescent="0.25">
      <c r="A2897" s="1" t="s">
        <v>3853</v>
      </c>
      <c r="B2897" s="1" t="s">
        <v>153</v>
      </c>
      <c r="C2897" s="1" t="s">
        <v>1226</v>
      </c>
      <c r="D2897" s="1" t="s">
        <v>410</v>
      </c>
      <c r="E2897" s="1" t="s">
        <v>581</v>
      </c>
      <c r="F2897" s="1" t="s">
        <v>36</v>
      </c>
      <c r="G2897" s="1" t="s">
        <v>1985</v>
      </c>
      <c r="H2897" s="1" t="s">
        <v>283</v>
      </c>
      <c r="I2897" s="1" t="s">
        <v>219</v>
      </c>
      <c r="J2897" s="1" t="s">
        <v>432</v>
      </c>
    </row>
    <row r="2898" spans="1:10" x14ac:dyDescent="0.25">
      <c r="A2898" s="1" t="s">
        <v>3854</v>
      </c>
      <c r="B2898" s="1" t="s">
        <v>1206</v>
      </c>
      <c r="C2898" s="1" t="s">
        <v>221</v>
      </c>
      <c r="D2898" s="1" t="s">
        <v>412</v>
      </c>
      <c r="E2898" s="1" t="s">
        <v>341</v>
      </c>
      <c r="F2898" s="1" t="s">
        <v>36</v>
      </c>
      <c r="G2898" s="1" t="s">
        <v>1461</v>
      </c>
      <c r="H2898" s="1" t="s">
        <v>283</v>
      </c>
      <c r="I2898" s="1" t="s">
        <v>274</v>
      </c>
      <c r="J2898" s="1" t="s">
        <v>40</v>
      </c>
    </row>
    <row r="2899" spans="1:10" x14ac:dyDescent="0.25">
      <c r="A2899" s="1" t="s">
        <v>3855</v>
      </c>
      <c r="B2899" s="1" t="s">
        <v>524</v>
      </c>
      <c r="C2899" s="1" t="s">
        <v>322</v>
      </c>
      <c r="D2899" s="1" t="s">
        <v>435</v>
      </c>
      <c r="E2899" s="1" t="s">
        <v>175</v>
      </c>
      <c r="F2899" s="1" t="s">
        <v>36</v>
      </c>
      <c r="G2899" s="1" t="s">
        <v>1372</v>
      </c>
      <c r="H2899" s="1" t="s">
        <v>273</v>
      </c>
      <c r="I2899" s="1" t="s">
        <v>274</v>
      </c>
      <c r="J2899" s="1" t="s">
        <v>519</v>
      </c>
    </row>
    <row r="2900" spans="1:10" x14ac:dyDescent="0.25">
      <c r="A2900" s="1" t="s">
        <v>3856</v>
      </c>
      <c r="B2900" s="1" t="s">
        <v>614</v>
      </c>
      <c r="C2900" s="1" t="s">
        <v>937</v>
      </c>
      <c r="D2900" s="1" t="s">
        <v>104</v>
      </c>
      <c r="E2900" s="1" t="s">
        <v>51</v>
      </c>
      <c r="F2900" s="1" t="s">
        <v>36</v>
      </c>
      <c r="G2900" s="1" t="s">
        <v>199</v>
      </c>
      <c r="H2900" s="1" t="s">
        <v>237</v>
      </c>
      <c r="I2900" s="1" t="s">
        <v>238</v>
      </c>
      <c r="J2900" s="1" t="s">
        <v>500</v>
      </c>
    </row>
    <row r="2901" spans="1:10" x14ac:dyDescent="0.25">
      <c r="A2901" s="1" t="s">
        <v>3857</v>
      </c>
      <c r="B2901" s="1" t="s">
        <v>326</v>
      </c>
      <c r="C2901" s="1" t="s">
        <v>591</v>
      </c>
      <c r="D2901" s="1" t="s">
        <v>166</v>
      </c>
      <c r="E2901" s="1" t="s">
        <v>47</v>
      </c>
      <c r="F2901" s="1" t="s">
        <v>36</v>
      </c>
      <c r="G2901" s="1" t="s">
        <v>1516</v>
      </c>
      <c r="H2901" s="1" t="s">
        <v>231</v>
      </c>
      <c r="I2901" s="1" t="s">
        <v>238</v>
      </c>
      <c r="J2901" s="1" t="s">
        <v>410</v>
      </c>
    </row>
    <row r="2902" spans="1:10" x14ac:dyDescent="0.25">
      <c r="A2902" s="1" t="s">
        <v>3858</v>
      </c>
      <c r="B2902" s="1" t="s">
        <v>305</v>
      </c>
      <c r="C2902" s="1" t="s">
        <v>933</v>
      </c>
      <c r="D2902" s="1" t="s">
        <v>167</v>
      </c>
      <c r="E2902" s="1" t="s">
        <v>50</v>
      </c>
      <c r="F2902" s="1" t="s">
        <v>36</v>
      </c>
      <c r="G2902" s="1" t="s">
        <v>1806</v>
      </c>
      <c r="H2902" s="1" t="s">
        <v>231</v>
      </c>
      <c r="I2902" s="1" t="s">
        <v>274</v>
      </c>
      <c r="J2902" s="1" t="s">
        <v>412</v>
      </c>
    </row>
    <row r="2903" spans="1:10" x14ac:dyDescent="0.25">
      <c r="A2903" s="1" t="s">
        <v>3859</v>
      </c>
      <c r="B2903" s="1" t="s">
        <v>1106</v>
      </c>
      <c r="C2903" s="1" t="s">
        <v>933</v>
      </c>
      <c r="D2903" s="1" t="s">
        <v>58</v>
      </c>
      <c r="E2903" s="1" t="s">
        <v>84</v>
      </c>
      <c r="F2903" s="1" t="s">
        <v>36</v>
      </c>
      <c r="G2903" s="1" t="s">
        <v>1806</v>
      </c>
      <c r="H2903" s="1" t="s">
        <v>231</v>
      </c>
      <c r="I2903" s="1" t="s">
        <v>238</v>
      </c>
      <c r="J2903" s="1" t="s">
        <v>420</v>
      </c>
    </row>
    <row r="2904" spans="1:10" x14ac:dyDescent="0.25">
      <c r="A2904" s="1" t="s">
        <v>3860</v>
      </c>
      <c r="B2904" s="1" t="s">
        <v>572</v>
      </c>
      <c r="C2904" s="1" t="s">
        <v>935</v>
      </c>
      <c r="D2904" s="1" t="s">
        <v>120</v>
      </c>
      <c r="E2904" s="1" t="s">
        <v>67</v>
      </c>
      <c r="F2904" s="1" t="s">
        <v>36</v>
      </c>
      <c r="G2904" s="1" t="s">
        <v>1943</v>
      </c>
      <c r="H2904" s="1" t="s">
        <v>231</v>
      </c>
      <c r="I2904" s="1" t="s">
        <v>238</v>
      </c>
      <c r="J2904" s="1" t="s">
        <v>48</v>
      </c>
    </row>
    <row r="2905" spans="1:10" x14ac:dyDescent="0.25">
      <c r="A2905" s="1" t="s">
        <v>3861</v>
      </c>
      <c r="B2905" s="1" t="s">
        <v>97</v>
      </c>
      <c r="C2905" s="1" t="s">
        <v>310</v>
      </c>
      <c r="D2905" s="1" t="s">
        <v>77</v>
      </c>
      <c r="E2905" s="1" t="s">
        <v>76</v>
      </c>
      <c r="F2905" s="1" t="s">
        <v>36</v>
      </c>
      <c r="G2905" s="1" t="s">
        <v>1419</v>
      </c>
      <c r="H2905" s="1" t="s">
        <v>274</v>
      </c>
      <c r="I2905" s="1" t="s">
        <v>392</v>
      </c>
      <c r="J2905" s="1" t="s">
        <v>410</v>
      </c>
    </row>
    <row r="2906" spans="1:10" x14ac:dyDescent="0.25">
      <c r="A2906" s="1" t="s">
        <v>3862</v>
      </c>
      <c r="B2906" s="1" t="s">
        <v>153</v>
      </c>
      <c r="C2906" s="1" t="s">
        <v>325</v>
      </c>
      <c r="D2906" s="1" t="s">
        <v>52</v>
      </c>
      <c r="E2906" s="1" t="s">
        <v>65</v>
      </c>
      <c r="F2906" s="1" t="s">
        <v>36</v>
      </c>
      <c r="G2906" s="1" t="s">
        <v>199</v>
      </c>
      <c r="H2906" s="1" t="s">
        <v>219</v>
      </c>
      <c r="I2906" s="1" t="s">
        <v>212</v>
      </c>
      <c r="J2906" s="1" t="s">
        <v>408</v>
      </c>
    </row>
    <row r="2907" spans="1:10" x14ac:dyDescent="0.25">
      <c r="A2907" s="1" t="s">
        <v>3863</v>
      </c>
      <c r="B2907" s="1" t="s">
        <v>340</v>
      </c>
      <c r="C2907" s="1" t="s">
        <v>1157</v>
      </c>
      <c r="D2907" s="1" t="s">
        <v>436</v>
      </c>
      <c r="E2907" s="1" t="s">
        <v>59</v>
      </c>
      <c r="F2907" s="1" t="s">
        <v>36</v>
      </c>
      <c r="G2907" s="1" t="s">
        <v>1943</v>
      </c>
      <c r="H2907" s="1" t="s">
        <v>231</v>
      </c>
      <c r="I2907" s="1" t="s">
        <v>238</v>
      </c>
      <c r="J2907" s="1" t="s">
        <v>407</v>
      </c>
    </row>
    <row r="2908" spans="1:10" x14ac:dyDescent="0.25">
      <c r="A2908" s="1" t="s">
        <v>3864</v>
      </c>
      <c r="B2908" s="1" t="s">
        <v>1226</v>
      </c>
      <c r="C2908" s="1" t="s">
        <v>314</v>
      </c>
      <c r="D2908" s="1" t="s">
        <v>48</v>
      </c>
      <c r="E2908" s="1" t="s">
        <v>100</v>
      </c>
      <c r="F2908" s="1" t="s">
        <v>36</v>
      </c>
      <c r="G2908" s="1" t="s">
        <v>1374</v>
      </c>
      <c r="H2908" s="1" t="s">
        <v>219</v>
      </c>
      <c r="I2908" s="1" t="s">
        <v>212</v>
      </c>
      <c r="J2908" s="1" t="s">
        <v>629</v>
      </c>
    </row>
    <row r="2909" spans="1:10" x14ac:dyDescent="0.25">
      <c r="A2909" s="1" t="s">
        <v>3865</v>
      </c>
      <c r="B2909" s="1" t="s">
        <v>141</v>
      </c>
      <c r="C2909" s="1" t="s">
        <v>1085</v>
      </c>
      <c r="D2909" s="1" t="s">
        <v>519</v>
      </c>
      <c r="E2909" s="1" t="s">
        <v>76</v>
      </c>
      <c r="F2909" s="1" t="s">
        <v>36</v>
      </c>
      <c r="G2909" s="1" t="s">
        <v>2241</v>
      </c>
      <c r="H2909" s="1" t="s">
        <v>231</v>
      </c>
      <c r="I2909" s="1" t="s">
        <v>238</v>
      </c>
      <c r="J2909" s="1" t="s">
        <v>408</v>
      </c>
    </row>
    <row r="2910" spans="1:10" x14ac:dyDescent="0.25">
      <c r="A2910" s="1" t="s">
        <v>3866</v>
      </c>
      <c r="B2910" s="1" t="s">
        <v>38</v>
      </c>
      <c r="C2910" s="1" t="s">
        <v>572</v>
      </c>
      <c r="D2910" s="1" t="s">
        <v>500</v>
      </c>
      <c r="E2910" s="1" t="s">
        <v>175</v>
      </c>
      <c r="F2910" s="1" t="s">
        <v>36</v>
      </c>
      <c r="G2910" s="1" t="s">
        <v>1806</v>
      </c>
      <c r="H2910" s="1" t="s">
        <v>204</v>
      </c>
      <c r="I2910" s="1" t="s">
        <v>212</v>
      </c>
      <c r="J2910" s="1" t="s">
        <v>666</v>
      </c>
    </row>
    <row r="2911" spans="1:10" x14ac:dyDescent="0.25">
      <c r="A2911" s="1" t="s">
        <v>3867</v>
      </c>
      <c r="B2911" s="1" t="s">
        <v>290</v>
      </c>
      <c r="C2911" s="1" t="s">
        <v>612</v>
      </c>
      <c r="D2911" s="1" t="s">
        <v>40</v>
      </c>
      <c r="E2911" s="1" t="s">
        <v>115</v>
      </c>
      <c r="F2911" s="1" t="s">
        <v>36</v>
      </c>
      <c r="G2911" s="1" t="s">
        <v>1370</v>
      </c>
      <c r="H2911" s="1" t="s">
        <v>204</v>
      </c>
      <c r="I2911" s="1" t="s">
        <v>238</v>
      </c>
      <c r="J2911" s="1" t="s">
        <v>503</v>
      </c>
    </row>
    <row r="2912" spans="1:10" x14ac:dyDescent="0.25">
      <c r="A2912" s="1" t="s">
        <v>3868</v>
      </c>
      <c r="B2912" s="1" t="s">
        <v>1085</v>
      </c>
      <c r="C2912" s="1" t="s">
        <v>601</v>
      </c>
      <c r="D2912" s="1" t="s">
        <v>77</v>
      </c>
      <c r="E2912" s="1" t="s">
        <v>127</v>
      </c>
      <c r="F2912" s="1" t="s">
        <v>36</v>
      </c>
      <c r="G2912" s="1" t="s">
        <v>1754</v>
      </c>
      <c r="H2912" s="1" t="s">
        <v>273</v>
      </c>
      <c r="I2912" s="1" t="s">
        <v>274</v>
      </c>
      <c r="J2912" s="1" t="s">
        <v>983</v>
      </c>
    </row>
    <row r="2913" spans="1:10" x14ac:dyDescent="0.25">
      <c r="A2913" s="1" t="s">
        <v>3869</v>
      </c>
      <c r="B2913" s="1" t="s">
        <v>159</v>
      </c>
      <c r="C2913" s="1" t="s">
        <v>527</v>
      </c>
      <c r="D2913" s="1" t="s">
        <v>166</v>
      </c>
      <c r="E2913" s="1" t="s">
        <v>127</v>
      </c>
      <c r="F2913" s="1" t="s">
        <v>36</v>
      </c>
      <c r="G2913" s="1" t="s">
        <v>1364</v>
      </c>
      <c r="H2913" s="1" t="s">
        <v>237</v>
      </c>
      <c r="I2913" s="1" t="s">
        <v>274</v>
      </c>
      <c r="J2913" s="1" t="s">
        <v>500</v>
      </c>
    </row>
    <row r="2914" spans="1:10" x14ac:dyDescent="0.25">
      <c r="A2914" s="1" t="s">
        <v>3870</v>
      </c>
      <c r="B2914" s="1" t="s">
        <v>290</v>
      </c>
      <c r="C2914" s="1" t="s">
        <v>1230</v>
      </c>
      <c r="D2914" s="1" t="s">
        <v>66</v>
      </c>
      <c r="E2914" s="1" t="s">
        <v>91</v>
      </c>
      <c r="F2914" s="1" t="s">
        <v>36</v>
      </c>
      <c r="G2914" s="1" t="s">
        <v>1372</v>
      </c>
      <c r="H2914" s="1" t="s">
        <v>231</v>
      </c>
      <c r="I2914" s="1" t="s">
        <v>238</v>
      </c>
      <c r="J2914" s="1" t="s">
        <v>647</v>
      </c>
    </row>
    <row r="2915" spans="1:10" x14ac:dyDescent="0.25">
      <c r="A2915" s="1" t="s">
        <v>3871</v>
      </c>
      <c r="B2915" s="1" t="s">
        <v>1078</v>
      </c>
      <c r="C2915" s="1" t="s">
        <v>588</v>
      </c>
      <c r="D2915" s="1" t="s">
        <v>63</v>
      </c>
      <c r="E2915" s="1" t="s">
        <v>100</v>
      </c>
      <c r="F2915" s="1" t="s">
        <v>36</v>
      </c>
      <c r="G2915" s="1" t="s">
        <v>2241</v>
      </c>
      <c r="H2915" s="1" t="s">
        <v>237</v>
      </c>
      <c r="I2915" s="1" t="s">
        <v>238</v>
      </c>
      <c r="J2915" s="1" t="s">
        <v>438</v>
      </c>
    </row>
    <row r="2916" spans="1:10" x14ac:dyDescent="0.25">
      <c r="A2916" s="1" t="s">
        <v>3872</v>
      </c>
      <c r="B2916" s="1" t="s">
        <v>601</v>
      </c>
      <c r="C2916" s="1" t="s">
        <v>588</v>
      </c>
      <c r="D2916" s="1" t="s">
        <v>1015</v>
      </c>
      <c r="E2916" s="1" t="s">
        <v>177</v>
      </c>
      <c r="F2916" s="1" t="s">
        <v>36</v>
      </c>
      <c r="G2916" s="1" t="s">
        <v>1370</v>
      </c>
      <c r="H2916" s="1" t="s">
        <v>204</v>
      </c>
      <c r="I2916" s="1" t="s">
        <v>212</v>
      </c>
      <c r="J2916" s="1" t="s">
        <v>402</v>
      </c>
    </row>
    <row r="2917" spans="1:10" x14ac:dyDescent="0.25">
      <c r="A2917" s="1" t="s">
        <v>3873</v>
      </c>
      <c r="B2917" s="1" t="s">
        <v>1233</v>
      </c>
      <c r="C2917" s="1" t="s">
        <v>531</v>
      </c>
      <c r="D2917" s="1" t="s">
        <v>95</v>
      </c>
      <c r="E2917" s="1" t="s">
        <v>148</v>
      </c>
      <c r="F2917" s="1" t="s">
        <v>36</v>
      </c>
      <c r="G2917" s="1" t="s">
        <v>1531</v>
      </c>
      <c r="H2917" s="1" t="s">
        <v>204</v>
      </c>
      <c r="I2917" s="1" t="s">
        <v>212</v>
      </c>
      <c r="J2917" s="1" t="s">
        <v>400</v>
      </c>
    </row>
    <row r="2918" spans="1:10" x14ac:dyDescent="0.25">
      <c r="A2918" s="1" t="s">
        <v>3874</v>
      </c>
      <c r="B2918" s="1" t="s">
        <v>1226</v>
      </c>
      <c r="C2918" s="1" t="s">
        <v>592</v>
      </c>
      <c r="D2918" s="1" t="s">
        <v>429</v>
      </c>
      <c r="E2918" s="1" t="s">
        <v>141</v>
      </c>
      <c r="F2918" s="1" t="s">
        <v>36</v>
      </c>
      <c r="G2918" s="1" t="s">
        <v>1368</v>
      </c>
      <c r="H2918" s="1" t="s">
        <v>237</v>
      </c>
      <c r="I2918" s="1" t="s">
        <v>212</v>
      </c>
      <c r="J2918" s="1" t="s">
        <v>512</v>
      </c>
    </row>
    <row r="2919" spans="1:10" x14ac:dyDescent="0.25">
      <c r="A2919" s="1" t="s">
        <v>3875</v>
      </c>
      <c r="B2919" s="1" t="s">
        <v>159</v>
      </c>
      <c r="C2919" s="1" t="s">
        <v>728</v>
      </c>
      <c r="D2919" s="1" t="s">
        <v>54</v>
      </c>
      <c r="E2919" s="1" t="s">
        <v>97</v>
      </c>
      <c r="F2919" s="1" t="s">
        <v>36</v>
      </c>
      <c r="G2919" s="1" t="s">
        <v>1813</v>
      </c>
      <c r="H2919" s="1" t="s">
        <v>219</v>
      </c>
      <c r="I2919" s="1" t="s">
        <v>392</v>
      </c>
      <c r="J2919" s="1" t="s">
        <v>438</v>
      </c>
    </row>
    <row r="2920" spans="1:10" x14ac:dyDescent="0.25">
      <c r="A2920" s="1" t="s">
        <v>3876</v>
      </c>
      <c r="B2920" s="1" t="s">
        <v>115</v>
      </c>
      <c r="C2920" s="1" t="s">
        <v>159</v>
      </c>
      <c r="D2920" s="1" t="s">
        <v>432</v>
      </c>
      <c r="E2920" s="1" t="s">
        <v>47</v>
      </c>
      <c r="F2920" s="1" t="s">
        <v>36</v>
      </c>
      <c r="G2920" s="1" t="s">
        <v>1176</v>
      </c>
      <c r="H2920" s="1" t="s">
        <v>274</v>
      </c>
      <c r="I2920" s="1" t="s">
        <v>392</v>
      </c>
      <c r="J2920" s="1" t="s">
        <v>660</v>
      </c>
    </row>
    <row r="2921" spans="1:10" x14ac:dyDescent="0.25">
      <c r="A2921" s="1" t="s">
        <v>3877</v>
      </c>
      <c r="B2921" s="1" t="s">
        <v>148</v>
      </c>
      <c r="C2921" s="1" t="s">
        <v>285</v>
      </c>
      <c r="D2921" s="1" t="s">
        <v>407</v>
      </c>
      <c r="E2921" s="1" t="s">
        <v>91</v>
      </c>
      <c r="F2921" s="1" t="s">
        <v>36</v>
      </c>
      <c r="G2921" s="1" t="s">
        <v>1190</v>
      </c>
      <c r="H2921" s="1" t="s">
        <v>219</v>
      </c>
      <c r="I2921" s="1" t="s">
        <v>392</v>
      </c>
      <c r="J2921" s="1" t="s">
        <v>655</v>
      </c>
    </row>
    <row r="2922" spans="1:10" x14ac:dyDescent="0.25">
      <c r="A2922" s="1" t="s">
        <v>3878</v>
      </c>
      <c r="B2922" s="1" t="s">
        <v>143</v>
      </c>
      <c r="C2922" s="1" t="s">
        <v>1206</v>
      </c>
      <c r="D2922" s="1" t="s">
        <v>647</v>
      </c>
      <c r="E2922" s="1" t="s">
        <v>47</v>
      </c>
      <c r="F2922" s="1" t="s">
        <v>36</v>
      </c>
      <c r="G2922" s="1" t="s">
        <v>1813</v>
      </c>
      <c r="H2922" s="1" t="s">
        <v>274</v>
      </c>
      <c r="I2922" s="1" t="s">
        <v>392</v>
      </c>
      <c r="J2922" s="1" t="s">
        <v>399</v>
      </c>
    </row>
    <row r="2923" spans="1:10" x14ac:dyDescent="0.25">
      <c r="A2923" s="1" t="s">
        <v>3879</v>
      </c>
      <c r="B2923" s="1" t="s">
        <v>70</v>
      </c>
      <c r="C2923" s="1" t="s">
        <v>50</v>
      </c>
      <c r="D2923" s="1" t="s">
        <v>384</v>
      </c>
      <c r="E2923" s="1" t="s">
        <v>514</v>
      </c>
      <c r="F2923" s="1" t="s">
        <v>36</v>
      </c>
      <c r="G2923" s="1" t="s">
        <v>1614</v>
      </c>
      <c r="H2923" s="1" t="s">
        <v>238</v>
      </c>
      <c r="I2923" s="1" t="s">
        <v>405</v>
      </c>
      <c r="J2923" s="1" t="s">
        <v>643</v>
      </c>
    </row>
    <row r="2924" spans="1:10" x14ac:dyDescent="0.25">
      <c r="A2924" s="1" t="s">
        <v>3880</v>
      </c>
      <c r="B2924" s="1" t="s">
        <v>714</v>
      </c>
      <c r="C2924" s="1" t="s">
        <v>76</v>
      </c>
      <c r="D2924" s="1" t="s">
        <v>640</v>
      </c>
      <c r="E2924" s="1" t="s">
        <v>222</v>
      </c>
      <c r="F2924" s="1" t="s">
        <v>36</v>
      </c>
      <c r="G2924" s="1" t="s">
        <v>1813</v>
      </c>
      <c r="H2924" s="1" t="s">
        <v>212</v>
      </c>
      <c r="I2924" s="1" t="s">
        <v>205</v>
      </c>
      <c r="J2924" s="1" t="s">
        <v>737</v>
      </c>
    </row>
    <row r="2925" spans="1:10" x14ac:dyDescent="0.25">
      <c r="A2925" s="1" t="s">
        <v>3881</v>
      </c>
      <c r="B2925" s="1" t="s">
        <v>453</v>
      </c>
      <c r="C2925" s="1" t="s">
        <v>241</v>
      </c>
      <c r="D2925" s="1" t="s">
        <v>501</v>
      </c>
      <c r="E2925" s="1" t="s">
        <v>353</v>
      </c>
      <c r="F2925" s="1" t="s">
        <v>36</v>
      </c>
      <c r="G2925" s="1" t="s">
        <v>1256</v>
      </c>
      <c r="H2925" s="1" t="s">
        <v>238</v>
      </c>
      <c r="I2925" s="1" t="s">
        <v>405</v>
      </c>
      <c r="J2925" s="1" t="s">
        <v>399</v>
      </c>
    </row>
    <row r="2926" spans="1:10" x14ac:dyDescent="0.25">
      <c r="A2926" s="1" t="s">
        <v>3882</v>
      </c>
      <c r="B2926" s="1" t="s">
        <v>300</v>
      </c>
      <c r="C2926" s="1" t="s">
        <v>353</v>
      </c>
      <c r="D2926" s="1" t="s">
        <v>345</v>
      </c>
      <c r="E2926" s="1" t="s">
        <v>804</v>
      </c>
      <c r="F2926" s="1" t="s">
        <v>36</v>
      </c>
      <c r="G2926" s="1" t="s">
        <v>1190</v>
      </c>
      <c r="H2926" s="1" t="s">
        <v>212</v>
      </c>
      <c r="I2926" s="1" t="s">
        <v>205</v>
      </c>
      <c r="J2926" s="1" t="s">
        <v>198</v>
      </c>
    </row>
    <row r="2927" spans="1:10" x14ac:dyDescent="0.25">
      <c r="A2927" s="1" t="s">
        <v>3883</v>
      </c>
      <c r="B2927" s="1" t="s">
        <v>371</v>
      </c>
      <c r="C2927" s="1" t="s">
        <v>584</v>
      </c>
      <c r="D2927" s="1" t="s">
        <v>246</v>
      </c>
      <c r="E2927" s="1" t="s">
        <v>356</v>
      </c>
      <c r="F2927" s="1" t="s">
        <v>36</v>
      </c>
      <c r="G2927" s="1" t="s">
        <v>1813</v>
      </c>
      <c r="H2927" s="1" t="s">
        <v>238</v>
      </c>
      <c r="I2927" s="1" t="s">
        <v>405</v>
      </c>
      <c r="J2927" s="1" t="s">
        <v>407</v>
      </c>
    </row>
    <row r="2928" spans="1:10" x14ac:dyDescent="0.25">
      <c r="A2928" s="1" t="s">
        <v>3884</v>
      </c>
      <c r="B2928" s="1" t="s">
        <v>317</v>
      </c>
      <c r="C2928" s="1" t="s">
        <v>295</v>
      </c>
      <c r="D2928" s="1" t="s">
        <v>674</v>
      </c>
      <c r="E2928" s="1" t="s">
        <v>330</v>
      </c>
      <c r="F2928" s="1" t="s">
        <v>36</v>
      </c>
      <c r="G2928" s="1" t="s">
        <v>1614</v>
      </c>
      <c r="H2928" s="1" t="s">
        <v>212</v>
      </c>
      <c r="I2928" s="1" t="s">
        <v>205</v>
      </c>
      <c r="J2928" s="1" t="s">
        <v>516</v>
      </c>
    </row>
    <row r="2929" spans="1:10" x14ac:dyDescent="0.25">
      <c r="A2929" s="1" t="s">
        <v>3885</v>
      </c>
      <c r="B2929" s="1" t="s">
        <v>207</v>
      </c>
      <c r="C2929" s="1" t="s">
        <v>368</v>
      </c>
      <c r="D2929" s="1" t="s">
        <v>489</v>
      </c>
      <c r="E2929" s="1" t="s">
        <v>345</v>
      </c>
      <c r="F2929" s="1" t="s">
        <v>36</v>
      </c>
      <c r="G2929" s="1" t="s">
        <v>1614</v>
      </c>
      <c r="H2929" s="1" t="s">
        <v>212</v>
      </c>
      <c r="I2929" s="1" t="s">
        <v>405</v>
      </c>
      <c r="J2929" s="1" t="s">
        <v>40</v>
      </c>
    </row>
    <row r="2930" spans="1:10" x14ac:dyDescent="0.25">
      <c r="A2930" s="1" t="s">
        <v>3886</v>
      </c>
      <c r="B2930" s="1" t="s">
        <v>532</v>
      </c>
      <c r="C2930" s="1" t="s">
        <v>208</v>
      </c>
      <c r="D2930" s="1" t="s">
        <v>371</v>
      </c>
      <c r="E2930" s="1" t="s">
        <v>476</v>
      </c>
      <c r="F2930" s="1" t="s">
        <v>36</v>
      </c>
      <c r="G2930" s="1" t="s">
        <v>1256</v>
      </c>
      <c r="H2930" s="1" t="s">
        <v>392</v>
      </c>
      <c r="I2930" s="1" t="s">
        <v>205</v>
      </c>
      <c r="J2930" s="1" t="s">
        <v>516</v>
      </c>
    </row>
    <row r="2931" spans="1:10" x14ac:dyDescent="0.25">
      <c r="A2931" s="1" t="s">
        <v>3887</v>
      </c>
      <c r="B2931" s="1" t="s">
        <v>357</v>
      </c>
      <c r="C2931" s="1" t="s">
        <v>234</v>
      </c>
      <c r="D2931" s="1" t="s">
        <v>87</v>
      </c>
      <c r="E2931" s="1" t="s">
        <v>227</v>
      </c>
      <c r="F2931" s="1" t="s">
        <v>36</v>
      </c>
      <c r="G2931" s="1" t="s">
        <v>1258</v>
      </c>
      <c r="H2931" s="1" t="s">
        <v>405</v>
      </c>
      <c r="I2931" s="1" t="s">
        <v>35</v>
      </c>
      <c r="J2931" s="1" t="s">
        <v>666</v>
      </c>
    </row>
    <row r="2932" spans="1:10" x14ac:dyDescent="0.25">
      <c r="A2932" s="1" t="s">
        <v>3888</v>
      </c>
      <c r="B2932" s="1" t="s">
        <v>255</v>
      </c>
      <c r="C2932" s="1" t="s">
        <v>363</v>
      </c>
      <c r="D2932" s="1" t="s">
        <v>100</v>
      </c>
      <c r="E2932" s="1" t="s">
        <v>363</v>
      </c>
      <c r="F2932" s="1" t="s">
        <v>36</v>
      </c>
      <c r="G2932" s="1" t="s">
        <v>1190</v>
      </c>
      <c r="H2932" s="1" t="s">
        <v>405</v>
      </c>
      <c r="I2932" s="1" t="s">
        <v>205</v>
      </c>
      <c r="J2932" s="1" t="s">
        <v>408</v>
      </c>
    </row>
    <row r="2933" spans="1:10" x14ac:dyDescent="0.25">
      <c r="A2933" s="1" t="s">
        <v>3889</v>
      </c>
      <c r="B2933" s="1" t="s">
        <v>637</v>
      </c>
      <c r="C2933" s="1" t="s">
        <v>508</v>
      </c>
      <c r="D2933" s="1" t="s">
        <v>610</v>
      </c>
      <c r="E2933" s="1" t="s">
        <v>508</v>
      </c>
      <c r="F2933" s="1" t="s">
        <v>36</v>
      </c>
      <c r="G2933" s="1" t="s">
        <v>974</v>
      </c>
      <c r="H2933" s="1" t="s">
        <v>405</v>
      </c>
      <c r="I2933" s="1" t="s">
        <v>35</v>
      </c>
      <c r="J2933" s="1" t="s">
        <v>419</v>
      </c>
    </row>
    <row r="2934" spans="1:10" x14ac:dyDescent="0.25">
      <c r="A2934" s="1" t="s">
        <v>3890</v>
      </c>
      <c r="B2934" s="1" t="s">
        <v>850</v>
      </c>
      <c r="C2934" s="1" t="s">
        <v>653</v>
      </c>
      <c r="D2934" s="1" t="s">
        <v>607</v>
      </c>
      <c r="E2934" s="1" t="s">
        <v>201</v>
      </c>
      <c r="F2934" s="1" t="s">
        <v>36</v>
      </c>
      <c r="G2934" s="1" t="s">
        <v>974</v>
      </c>
      <c r="H2934" s="1" t="s">
        <v>205</v>
      </c>
      <c r="I2934" s="1" t="s">
        <v>35</v>
      </c>
      <c r="J2934" s="1" t="s">
        <v>671</v>
      </c>
    </row>
    <row r="2935" spans="1:10" x14ac:dyDescent="0.25">
      <c r="A2935" s="1" t="s">
        <v>3891</v>
      </c>
      <c r="B2935" s="1" t="s">
        <v>398</v>
      </c>
      <c r="C2935" s="1" t="s">
        <v>517</v>
      </c>
      <c r="D2935" s="1" t="s">
        <v>1383</v>
      </c>
      <c r="E2935" s="1" t="s">
        <v>510</v>
      </c>
      <c r="F2935" s="1" t="s">
        <v>36</v>
      </c>
      <c r="G2935" s="1" t="s">
        <v>974</v>
      </c>
      <c r="H2935" s="1" t="s">
        <v>205</v>
      </c>
      <c r="I2935" s="1" t="s">
        <v>35</v>
      </c>
      <c r="J2935" s="1" t="s">
        <v>671</v>
      </c>
    </row>
    <row r="2936" spans="1:10" x14ac:dyDescent="0.25">
      <c r="A2936" s="1" t="s">
        <v>3892</v>
      </c>
      <c r="B2936" s="1" t="s">
        <v>739</v>
      </c>
      <c r="C2936" s="1" t="s">
        <v>739</v>
      </c>
      <c r="D2936" s="1" t="s">
        <v>1070</v>
      </c>
      <c r="E2936" s="1" t="s">
        <v>398</v>
      </c>
      <c r="F2936" s="1" t="s">
        <v>36</v>
      </c>
      <c r="G2936" s="1" t="s">
        <v>974</v>
      </c>
      <c r="H2936" s="1" t="s">
        <v>405</v>
      </c>
      <c r="I2936" s="1" t="s">
        <v>35</v>
      </c>
      <c r="J2936" s="1" t="s">
        <v>419</v>
      </c>
    </row>
    <row r="2937" spans="1:10" x14ac:dyDescent="0.25">
      <c r="A2937" s="1" t="s">
        <v>3893</v>
      </c>
      <c r="B2937" s="1" t="s">
        <v>201</v>
      </c>
      <c r="C2937" s="1" t="s">
        <v>811</v>
      </c>
      <c r="D2937" s="1" t="s">
        <v>298</v>
      </c>
      <c r="E2937" s="1" t="s">
        <v>739</v>
      </c>
      <c r="F2937" s="1" t="s">
        <v>36</v>
      </c>
      <c r="G2937" s="1" t="s">
        <v>1258</v>
      </c>
      <c r="H2937" s="1" t="s">
        <v>405</v>
      </c>
      <c r="I2937" s="1" t="s">
        <v>35</v>
      </c>
      <c r="J2937" s="1" t="s">
        <v>427</v>
      </c>
    </row>
    <row r="2938" spans="1:10" x14ac:dyDescent="0.25">
      <c r="A2938" s="1" t="s">
        <v>3894</v>
      </c>
      <c r="B2938" s="1" t="s">
        <v>398</v>
      </c>
      <c r="C2938" s="1" t="s">
        <v>398</v>
      </c>
      <c r="D2938" s="1" t="s">
        <v>568</v>
      </c>
      <c r="E2938" s="1" t="s">
        <v>510</v>
      </c>
      <c r="F2938" s="1" t="s">
        <v>36</v>
      </c>
      <c r="G2938" s="1" t="s">
        <v>1217</v>
      </c>
      <c r="H2938" s="1" t="s">
        <v>205</v>
      </c>
      <c r="I2938" s="1" t="s">
        <v>35</v>
      </c>
      <c r="J2938" s="1" t="s">
        <v>621</v>
      </c>
    </row>
    <row r="2939" spans="1:10" x14ac:dyDescent="0.25">
      <c r="A2939" s="1" t="s">
        <v>3895</v>
      </c>
      <c r="B2939" s="1" t="s">
        <v>217</v>
      </c>
      <c r="C2939" s="1" t="s">
        <v>217</v>
      </c>
      <c r="D2939" s="1" t="s">
        <v>1211</v>
      </c>
      <c r="E2939" s="1" t="s">
        <v>510</v>
      </c>
      <c r="F2939" s="1" t="s">
        <v>36</v>
      </c>
      <c r="G2939" s="1" t="s">
        <v>957</v>
      </c>
      <c r="H2939" s="1" t="s">
        <v>205</v>
      </c>
      <c r="I2939" s="1" t="s">
        <v>35</v>
      </c>
      <c r="J2939" s="1" t="s">
        <v>621</v>
      </c>
    </row>
    <row r="2940" spans="1:10" x14ac:dyDescent="0.25">
      <c r="A2940" s="1" t="s">
        <v>3896</v>
      </c>
      <c r="B2940" s="1" t="s">
        <v>394</v>
      </c>
      <c r="C2940" s="1" t="s">
        <v>394</v>
      </c>
      <c r="D2940" s="1" t="s">
        <v>1267</v>
      </c>
      <c r="E2940" s="1" t="s">
        <v>701</v>
      </c>
      <c r="F2940" s="1" t="s">
        <v>36</v>
      </c>
      <c r="G2940" s="1" t="s">
        <v>957</v>
      </c>
      <c r="H2940" s="1" t="s">
        <v>205</v>
      </c>
      <c r="I2940" s="1" t="s">
        <v>35</v>
      </c>
      <c r="J2940" s="1" t="s">
        <v>671</v>
      </c>
    </row>
    <row r="2941" spans="1:10" x14ac:dyDescent="0.25">
      <c r="A2941" s="1" t="s">
        <v>3897</v>
      </c>
      <c r="B2941" s="1" t="s">
        <v>394</v>
      </c>
      <c r="C2941" s="1" t="s">
        <v>394</v>
      </c>
      <c r="D2941" s="1" t="s">
        <v>976</v>
      </c>
      <c r="E2941" s="1" t="s">
        <v>631</v>
      </c>
      <c r="F2941" s="1" t="s">
        <v>36</v>
      </c>
      <c r="G2941" s="1" t="s">
        <v>957</v>
      </c>
      <c r="H2941" s="1" t="s">
        <v>205</v>
      </c>
      <c r="I2941" s="1" t="s">
        <v>35</v>
      </c>
      <c r="J2941" s="1" t="s">
        <v>516</v>
      </c>
    </row>
    <row r="2942" spans="1:10" x14ac:dyDescent="0.25">
      <c r="A2942" s="1" t="s">
        <v>3898</v>
      </c>
      <c r="B2942" s="1" t="s">
        <v>217</v>
      </c>
      <c r="C2942" s="1" t="s">
        <v>217</v>
      </c>
      <c r="D2942" s="1" t="s">
        <v>552</v>
      </c>
      <c r="E2942" s="1" t="s">
        <v>210</v>
      </c>
      <c r="F2942" s="1" t="s">
        <v>36</v>
      </c>
      <c r="G2942" s="1" t="s">
        <v>957</v>
      </c>
      <c r="H2942" s="1" t="s">
        <v>205</v>
      </c>
      <c r="I2942" s="1" t="s">
        <v>35</v>
      </c>
      <c r="J2942" s="1" t="s">
        <v>983</v>
      </c>
    </row>
    <row r="2943" spans="1:10" x14ac:dyDescent="0.25">
      <c r="A2943" s="1" t="s">
        <v>3899</v>
      </c>
      <c r="B2943" s="1" t="s">
        <v>394</v>
      </c>
      <c r="C2943" s="1" t="s">
        <v>510</v>
      </c>
      <c r="D2943" s="1" t="s">
        <v>1024</v>
      </c>
      <c r="E2943" s="1" t="s">
        <v>655</v>
      </c>
      <c r="F2943" s="1" t="s">
        <v>36</v>
      </c>
      <c r="G2943" s="1" t="s">
        <v>957</v>
      </c>
      <c r="H2943" s="1" t="s">
        <v>205</v>
      </c>
      <c r="I2943" s="1" t="s">
        <v>35</v>
      </c>
      <c r="J2943" s="1" t="s">
        <v>668</v>
      </c>
    </row>
    <row r="2944" spans="1:10" x14ac:dyDescent="0.25">
      <c r="A2944" s="1" t="s">
        <v>3900</v>
      </c>
      <c r="B2944" s="1" t="s">
        <v>394</v>
      </c>
      <c r="C2944" s="1" t="s">
        <v>394</v>
      </c>
      <c r="D2944" s="1" t="s">
        <v>818</v>
      </c>
      <c r="E2944" s="1" t="s">
        <v>701</v>
      </c>
      <c r="F2944" s="1" t="s">
        <v>36</v>
      </c>
      <c r="G2944" s="1" t="s">
        <v>957</v>
      </c>
      <c r="H2944" s="1" t="s">
        <v>205</v>
      </c>
      <c r="I2944" s="1" t="s">
        <v>35</v>
      </c>
      <c r="J2944" s="1" t="s">
        <v>408</v>
      </c>
    </row>
    <row r="2945" spans="1:10" x14ac:dyDescent="0.25">
      <c r="A2945" s="1" t="s">
        <v>3901</v>
      </c>
      <c r="B2945" s="1" t="s">
        <v>394</v>
      </c>
      <c r="C2945" s="1" t="s">
        <v>517</v>
      </c>
      <c r="D2945" s="1" t="s">
        <v>1215</v>
      </c>
      <c r="E2945" s="1" t="s">
        <v>739</v>
      </c>
      <c r="F2945" s="1" t="s">
        <v>36</v>
      </c>
      <c r="G2945" s="1" t="s">
        <v>1362</v>
      </c>
      <c r="H2945" s="1" t="s">
        <v>274</v>
      </c>
      <c r="I2945" s="1" t="s">
        <v>205</v>
      </c>
      <c r="J2945" s="1" t="s">
        <v>621</v>
      </c>
    </row>
    <row r="2946" spans="1:10" x14ac:dyDescent="0.25">
      <c r="A2946" s="1" t="s">
        <v>3902</v>
      </c>
      <c r="B2946" s="1" t="s">
        <v>811</v>
      </c>
      <c r="C2946" s="1" t="s">
        <v>201</v>
      </c>
      <c r="D2946" s="1" t="s">
        <v>610</v>
      </c>
      <c r="E2946" s="1" t="s">
        <v>223</v>
      </c>
      <c r="F2946" s="1" t="s">
        <v>36</v>
      </c>
      <c r="G2946" s="1" t="s">
        <v>1939</v>
      </c>
      <c r="H2946" s="1" t="s">
        <v>212</v>
      </c>
      <c r="I2946" s="1" t="s">
        <v>405</v>
      </c>
      <c r="J2946" s="1" t="s">
        <v>424</v>
      </c>
    </row>
    <row r="2947" spans="1:10" x14ac:dyDescent="0.25">
      <c r="A2947" s="1" t="s">
        <v>3903</v>
      </c>
      <c r="B2947" s="1" t="s">
        <v>517</v>
      </c>
      <c r="C2947" s="1" t="s">
        <v>398</v>
      </c>
      <c r="D2947" s="1" t="s">
        <v>315</v>
      </c>
      <c r="E2947" s="1" t="s">
        <v>223</v>
      </c>
      <c r="F2947" s="1" t="s">
        <v>36</v>
      </c>
      <c r="G2947" s="1" t="s">
        <v>2093</v>
      </c>
      <c r="H2947" s="1" t="s">
        <v>238</v>
      </c>
      <c r="I2947" s="1" t="s">
        <v>205</v>
      </c>
      <c r="J2947" s="1" t="s">
        <v>52</v>
      </c>
    </row>
    <row r="2948" spans="1:10" x14ac:dyDescent="0.25">
      <c r="A2948" s="1" t="s">
        <v>3904</v>
      </c>
      <c r="B2948" s="1" t="s">
        <v>631</v>
      </c>
      <c r="C2948" s="1" t="s">
        <v>210</v>
      </c>
      <c r="D2948" s="1" t="s">
        <v>290</v>
      </c>
      <c r="E2948" s="1" t="s">
        <v>201</v>
      </c>
      <c r="F2948" s="1" t="s">
        <v>36</v>
      </c>
      <c r="G2948" s="1" t="s">
        <v>1626</v>
      </c>
      <c r="H2948" s="1" t="s">
        <v>212</v>
      </c>
      <c r="I2948" s="1" t="s">
        <v>205</v>
      </c>
      <c r="J2948" s="1" t="s">
        <v>429</v>
      </c>
    </row>
    <row r="2949" spans="1:10" x14ac:dyDescent="0.25">
      <c r="A2949" s="1" t="s">
        <v>3905</v>
      </c>
      <c r="B2949" s="1" t="s">
        <v>399</v>
      </c>
      <c r="C2949" s="1" t="s">
        <v>399</v>
      </c>
      <c r="D2949" s="1" t="s">
        <v>592</v>
      </c>
      <c r="E2949" s="1" t="s">
        <v>655</v>
      </c>
      <c r="F2949" s="1" t="s">
        <v>36</v>
      </c>
      <c r="G2949" s="1" t="s">
        <v>364</v>
      </c>
      <c r="H2949" s="1" t="s">
        <v>392</v>
      </c>
      <c r="I2949" s="1" t="s">
        <v>35</v>
      </c>
      <c r="J2949" s="1" t="s">
        <v>429</v>
      </c>
    </row>
    <row r="2950" spans="1:10" x14ac:dyDescent="0.25">
      <c r="A2950" s="1" t="s">
        <v>3906</v>
      </c>
      <c r="B2950" s="1" t="s">
        <v>402</v>
      </c>
      <c r="C2950" s="1" t="s">
        <v>400</v>
      </c>
      <c r="D2950" s="1" t="s">
        <v>333</v>
      </c>
      <c r="E2950" s="1" t="s">
        <v>416</v>
      </c>
      <c r="F2950" s="1" t="s">
        <v>36</v>
      </c>
      <c r="G2950" s="1" t="s">
        <v>1726</v>
      </c>
      <c r="H2950" s="1" t="s">
        <v>405</v>
      </c>
      <c r="I2950" s="1" t="s">
        <v>35</v>
      </c>
      <c r="J2950" s="1" t="s">
        <v>704</v>
      </c>
    </row>
    <row r="2951" spans="1:10" x14ac:dyDescent="0.25">
      <c r="A2951" s="1" t="s">
        <v>3907</v>
      </c>
      <c r="B2951" s="1" t="s">
        <v>498</v>
      </c>
      <c r="C2951" s="1" t="s">
        <v>662</v>
      </c>
      <c r="D2951" s="1" t="s">
        <v>933</v>
      </c>
      <c r="E2951" s="1" t="s">
        <v>647</v>
      </c>
      <c r="F2951" s="1" t="s">
        <v>36</v>
      </c>
      <c r="G2951" s="1" t="s">
        <v>266</v>
      </c>
      <c r="H2951" s="1" t="s">
        <v>405</v>
      </c>
      <c r="I2951" s="1" t="s">
        <v>35</v>
      </c>
      <c r="J2951" s="1" t="s">
        <v>66</v>
      </c>
    </row>
    <row r="2952" spans="1:10" x14ac:dyDescent="0.25">
      <c r="A2952" s="1" t="s">
        <v>3908</v>
      </c>
      <c r="B2952" s="1" t="s">
        <v>983</v>
      </c>
      <c r="C2952" s="1" t="s">
        <v>662</v>
      </c>
      <c r="D2952" s="1" t="s">
        <v>768</v>
      </c>
      <c r="E2952" s="1" t="s">
        <v>693</v>
      </c>
      <c r="F2952" s="1" t="s">
        <v>36</v>
      </c>
      <c r="G2952" s="1" t="s">
        <v>1539</v>
      </c>
      <c r="H2952" s="1" t="s">
        <v>392</v>
      </c>
      <c r="I2952" s="1" t="s">
        <v>205</v>
      </c>
      <c r="J2952" s="1" t="s">
        <v>704</v>
      </c>
    </row>
    <row r="2953" spans="1:10" x14ac:dyDescent="0.25">
      <c r="A2953" s="1" t="s">
        <v>3909</v>
      </c>
      <c r="B2953" s="1" t="s">
        <v>498</v>
      </c>
      <c r="C2953" s="1" t="s">
        <v>664</v>
      </c>
      <c r="D2953" s="1" t="s">
        <v>808</v>
      </c>
      <c r="E2953" s="1" t="s">
        <v>660</v>
      </c>
      <c r="F2953" s="1" t="s">
        <v>36</v>
      </c>
      <c r="G2953" s="1" t="s">
        <v>2375</v>
      </c>
      <c r="H2953" s="1" t="s">
        <v>405</v>
      </c>
      <c r="I2953" s="1" t="s">
        <v>35</v>
      </c>
      <c r="J2953" s="1" t="s">
        <v>1019</v>
      </c>
    </row>
    <row r="2954" spans="1:10" x14ac:dyDescent="0.25">
      <c r="A2954" s="1" t="s">
        <v>3910</v>
      </c>
      <c r="B2954" s="1" t="s">
        <v>662</v>
      </c>
      <c r="C2954" s="1" t="s">
        <v>664</v>
      </c>
      <c r="D2954" s="1" t="s">
        <v>768</v>
      </c>
      <c r="E2954" s="1" t="s">
        <v>660</v>
      </c>
      <c r="F2954" s="1" t="s">
        <v>36</v>
      </c>
      <c r="G2954" s="1" t="s">
        <v>1856</v>
      </c>
      <c r="H2954" s="1" t="s">
        <v>238</v>
      </c>
      <c r="I2954" s="1" t="s">
        <v>405</v>
      </c>
      <c r="J2954" s="1" t="s">
        <v>1019</v>
      </c>
    </row>
    <row r="2955" spans="1:10" x14ac:dyDescent="0.25">
      <c r="A2955" s="1" t="s">
        <v>3911</v>
      </c>
      <c r="B2955" s="1" t="s">
        <v>664</v>
      </c>
      <c r="C2955" s="1" t="s">
        <v>660</v>
      </c>
      <c r="D2955" s="1" t="s">
        <v>937</v>
      </c>
      <c r="E2955" s="1" t="s">
        <v>402</v>
      </c>
      <c r="F2955" s="1" t="s">
        <v>36</v>
      </c>
      <c r="G2955" s="1" t="s">
        <v>1499</v>
      </c>
      <c r="H2955" s="1" t="s">
        <v>274</v>
      </c>
      <c r="I2955" s="1" t="s">
        <v>392</v>
      </c>
      <c r="J2955" s="1" t="s">
        <v>71</v>
      </c>
    </row>
    <row r="2956" spans="1:10" x14ac:dyDescent="0.25">
      <c r="A2956" s="1" t="s">
        <v>3912</v>
      </c>
      <c r="B2956" s="1" t="s">
        <v>498</v>
      </c>
      <c r="C2956" s="1" t="s">
        <v>498</v>
      </c>
      <c r="D2956" s="1" t="s">
        <v>1242</v>
      </c>
      <c r="E2956" s="1" t="s">
        <v>664</v>
      </c>
      <c r="F2956" s="1" t="s">
        <v>36</v>
      </c>
      <c r="G2956" s="1" t="s">
        <v>1856</v>
      </c>
      <c r="H2956" s="1" t="s">
        <v>274</v>
      </c>
      <c r="I2956" s="1" t="s">
        <v>405</v>
      </c>
      <c r="J2956" s="1" t="s">
        <v>74</v>
      </c>
    </row>
    <row r="2957" spans="1:10" x14ac:dyDescent="0.25">
      <c r="A2957" s="1" t="s">
        <v>3913</v>
      </c>
      <c r="B2957" s="1" t="s">
        <v>666</v>
      </c>
      <c r="C2957" s="1" t="s">
        <v>666</v>
      </c>
      <c r="D2957" s="1" t="s">
        <v>571</v>
      </c>
      <c r="E2957" s="1" t="s">
        <v>662</v>
      </c>
      <c r="F2957" s="1" t="s">
        <v>36</v>
      </c>
      <c r="G2957" s="1" t="s">
        <v>1541</v>
      </c>
      <c r="H2957" s="1" t="s">
        <v>238</v>
      </c>
      <c r="I2957" s="1" t="s">
        <v>405</v>
      </c>
      <c r="J2957" s="1" t="s">
        <v>431</v>
      </c>
    </row>
    <row r="2958" spans="1:10" x14ac:dyDescent="0.25">
      <c r="A2958" s="1" t="s">
        <v>3914</v>
      </c>
      <c r="B2958" s="1" t="s">
        <v>666</v>
      </c>
      <c r="C2958" s="1" t="s">
        <v>498</v>
      </c>
      <c r="D2958" s="1" t="s">
        <v>953</v>
      </c>
      <c r="E2958" s="1" t="s">
        <v>498</v>
      </c>
      <c r="F2958" s="1" t="s">
        <v>36</v>
      </c>
      <c r="G2958" s="1" t="s">
        <v>2332</v>
      </c>
      <c r="H2958" s="1" t="s">
        <v>212</v>
      </c>
      <c r="I2958" s="1" t="s">
        <v>405</v>
      </c>
      <c r="J2958" s="1" t="s">
        <v>431</v>
      </c>
    </row>
    <row r="2959" spans="1:10" x14ac:dyDescent="0.25">
      <c r="A2959" s="1" t="s">
        <v>3915</v>
      </c>
      <c r="B2959" s="1" t="s">
        <v>666</v>
      </c>
      <c r="C2959" s="1" t="s">
        <v>498</v>
      </c>
      <c r="D2959" s="1" t="s">
        <v>808</v>
      </c>
      <c r="E2959" s="1" t="s">
        <v>498</v>
      </c>
      <c r="F2959" s="1" t="s">
        <v>36</v>
      </c>
      <c r="G2959" s="1" t="s">
        <v>1419</v>
      </c>
      <c r="H2959" s="1" t="s">
        <v>238</v>
      </c>
      <c r="I2959" s="1" t="s">
        <v>405</v>
      </c>
      <c r="J2959" s="1" t="s">
        <v>71</v>
      </c>
    </row>
    <row r="2960" spans="1:10" x14ac:dyDescent="0.25">
      <c r="A2960" s="1" t="s">
        <v>3916</v>
      </c>
      <c r="B2960" s="1" t="s">
        <v>666</v>
      </c>
      <c r="C2960" s="1" t="s">
        <v>666</v>
      </c>
      <c r="D2960" s="1" t="s">
        <v>534</v>
      </c>
      <c r="E2960" s="1" t="s">
        <v>498</v>
      </c>
      <c r="F2960" s="1" t="s">
        <v>36</v>
      </c>
      <c r="G2960" s="1" t="s">
        <v>3473</v>
      </c>
      <c r="H2960" s="1" t="s">
        <v>274</v>
      </c>
      <c r="I2960" s="1" t="s">
        <v>392</v>
      </c>
      <c r="J2960" s="1" t="s">
        <v>436</v>
      </c>
    </row>
    <row r="2961" spans="1:10" x14ac:dyDescent="0.25">
      <c r="A2961" s="1" t="s">
        <v>3917</v>
      </c>
      <c r="B2961" s="1" t="s">
        <v>411</v>
      </c>
      <c r="C2961" s="1" t="s">
        <v>411</v>
      </c>
      <c r="D2961" s="1" t="s">
        <v>571</v>
      </c>
      <c r="E2961" s="1" t="s">
        <v>411</v>
      </c>
      <c r="F2961" s="1" t="s">
        <v>36</v>
      </c>
      <c r="G2961" s="1" t="s">
        <v>1499</v>
      </c>
      <c r="H2961" s="1" t="s">
        <v>274</v>
      </c>
      <c r="I2961" s="1" t="s">
        <v>405</v>
      </c>
      <c r="J2961" s="1" t="s">
        <v>77</v>
      </c>
    </row>
    <row r="2962" spans="1:10" x14ac:dyDescent="0.25">
      <c r="A2962" s="1" t="s">
        <v>3918</v>
      </c>
      <c r="B2962" s="1" t="s">
        <v>407</v>
      </c>
      <c r="C2962" s="1" t="s">
        <v>407</v>
      </c>
      <c r="D2962" s="1" t="s">
        <v>808</v>
      </c>
      <c r="E2962" s="1" t="s">
        <v>407</v>
      </c>
      <c r="F2962" s="1" t="s">
        <v>36</v>
      </c>
      <c r="G2962" s="1" t="s">
        <v>3473</v>
      </c>
      <c r="H2962" s="1" t="s">
        <v>204</v>
      </c>
      <c r="I2962" s="1" t="s">
        <v>392</v>
      </c>
      <c r="J2962" s="1" t="s">
        <v>435</v>
      </c>
    </row>
    <row r="2963" spans="1:10" x14ac:dyDescent="0.25">
      <c r="A2963" s="1" t="s">
        <v>3919</v>
      </c>
      <c r="B2963" s="1" t="s">
        <v>668</v>
      </c>
      <c r="C2963" s="1" t="s">
        <v>668</v>
      </c>
      <c r="D2963" s="1" t="s">
        <v>531</v>
      </c>
      <c r="E2963" s="1" t="s">
        <v>408</v>
      </c>
      <c r="F2963" s="1" t="s">
        <v>36</v>
      </c>
      <c r="G2963" s="1" t="s">
        <v>1856</v>
      </c>
      <c r="H2963" s="1" t="s">
        <v>219</v>
      </c>
      <c r="I2963" s="1" t="s">
        <v>212</v>
      </c>
      <c r="J2963" s="1" t="s">
        <v>95</v>
      </c>
    </row>
    <row r="2964" spans="1:10" x14ac:dyDescent="0.25">
      <c r="A2964" s="1" t="s">
        <v>3920</v>
      </c>
      <c r="B2964" s="1" t="s">
        <v>516</v>
      </c>
      <c r="C2964" s="1" t="s">
        <v>671</v>
      </c>
      <c r="D2964" s="1" t="s">
        <v>325</v>
      </c>
      <c r="E2964" s="1" t="s">
        <v>40</v>
      </c>
      <c r="F2964" s="1" t="s">
        <v>36</v>
      </c>
      <c r="G2964" s="1" t="s">
        <v>1543</v>
      </c>
      <c r="H2964" s="1" t="s">
        <v>219</v>
      </c>
      <c r="I2964" s="1" t="s">
        <v>392</v>
      </c>
      <c r="J2964" s="1" t="s">
        <v>111</v>
      </c>
    </row>
    <row r="2965" spans="1:10" x14ac:dyDescent="0.25">
      <c r="A2965" s="1" t="s">
        <v>3921</v>
      </c>
      <c r="B2965" s="1" t="s">
        <v>425</v>
      </c>
      <c r="C2965" s="1" t="s">
        <v>500</v>
      </c>
      <c r="D2965" s="1" t="s">
        <v>304</v>
      </c>
      <c r="E2965" s="1" t="s">
        <v>500</v>
      </c>
      <c r="F2965" s="1" t="s">
        <v>36</v>
      </c>
      <c r="G2965" s="1" t="s">
        <v>1463</v>
      </c>
      <c r="H2965" s="1" t="s">
        <v>274</v>
      </c>
      <c r="I2965" s="1" t="s">
        <v>392</v>
      </c>
      <c r="J2965" s="1" t="s">
        <v>576</v>
      </c>
    </row>
    <row r="2966" spans="1:10" x14ac:dyDescent="0.25">
      <c r="A2966" s="1" t="s">
        <v>3922</v>
      </c>
      <c r="B2966" s="1" t="s">
        <v>500</v>
      </c>
      <c r="C2966" s="1" t="s">
        <v>425</v>
      </c>
      <c r="D2966" s="1" t="s">
        <v>1563</v>
      </c>
      <c r="E2966" s="1" t="s">
        <v>500</v>
      </c>
      <c r="F2966" s="1" t="s">
        <v>36</v>
      </c>
      <c r="G2966" s="1" t="s">
        <v>1374</v>
      </c>
      <c r="H2966" s="1" t="s">
        <v>274</v>
      </c>
      <c r="I2966" s="1" t="s">
        <v>392</v>
      </c>
      <c r="J2966" s="1" t="s">
        <v>109</v>
      </c>
    </row>
    <row r="2967" spans="1:10" x14ac:dyDescent="0.25">
      <c r="A2967" s="1" t="s">
        <v>3923</v>
      </c>
      <c r="B2967" s="1" t="s">
        <v>427</v>
      </c>
      <c r="C2967" s="1" t="s">
        <v>410</v>
      </c>
      <c r="D2967" s="1" t="s">
        <v>1504</v>
      </c>
      <c r="E2967" s="1" t="s">
        <v>432</v>
      </c>
      <c r="F2967" s="1" t="s">
        <v>36</v>
      </c>
      <c r="G2967" s="1" t="s">
        <v>1520</v>
      </c>
      <c r="H2967" s="1" t="s">
        <v>274</v>
      </c>
      <c r="I2967" s="1" t="s">
        <v>392</v>
      </c>
      <c r="J2967" s="1" t="s">
        <v>102</v>
      </c>
    </row>
    <row r="2968" spans="1:10" x14ac:dyDescent="0.25">
      <c r="A2968" s="1" t="s">
        <v>3924</v>
      </c>
      <c r="B2968" s="1" t="s">
        <v>432</v>
      </c>
      <c r="C2968" s="1" t="s">
        <v>43</v>
      </c>
      <c r="D2968" s="1" t="s">
        <v>989</v>
      </c>
      <c r="E2968" s="1" t="s">
        <v>427</v>
      </c>
      <c r="F2968" s="1" t="s">
        <v>36</v>
      </c>
      <c r="G2968" s="1" t="s">
        <v>1370</v>
      </c>
      <c r="H2968" s="1" t="s">
        <v>274</v>
      </c>
      <c r="I2968" s="1" t="s">
        <v>405</v>
      </c>
      <c r="J2968" s="1" t="s">
        <v>89</v>
      </c>
    </row>
    <row r="2969" spans="1:10" x14ac:dyDescent="0.25">
      <c r="A2969" s="1" t="s">
        <v>3925</v>
      </c>
      <c r="B2969" s="1" t="s">
        <v>621</v>
      </c>
      <c r="C2969" s="1" t="s">
        <v>419</v>
      </c>
      <c r="D2969" s="1" t="s">
        <v>1267</v>
      </c>
      <c r="E2969" s="1" t="s">
        <v>500</v>
      </c>
      <c r="F2969" s="1" t="s">
        <v>36</v>
      </c>
      <c r="G2969" s="1" t="s">
        <v>1366</v>
      </c>
      <c r="H2969" s="1" t="s">
        <v>212</v>
      </c>
      <c r="I2969" s="1" t="s">
        <v>405</v>
      </c>
      <c r="J2969" s="1" t="s">
        <v>81</v>
      </c>
    </row>
    <row r="2970" spans="1:10" x14ac:dyDescent="0.25">
      <c r="A2970" s="1" t="s">
        <v>3926</v>
      </c>
      <c r="B2970" s="1" t="s">
        <v>621</v>
      </c>
      <c r="C2970" s="1" t="s">
        <v>419</v>
      </c>
      <c r="D2970" s="1" t="s">
        <v>808</v>
      </c>
      <c r="E2970" s="1" t="s">
        <v>500</v>
      </c>
      <c r="F2970" s="1" t="s">
        <v>36</v>
      </c>
      <c r="G2970" s="1" t="s">
        <v>1520</v>
      </c>
      <c r="H2970" s="1" t="s">
        <v>204</v>
      </c>
      <c r="I2970" s="1" t="s">
        <v>392</v>
      </c>
      <c r="J2970" s="1" t="s">
        <v>98</v>
      </c>
    </row>
    <row r="2971" spans="1:10" x14ac:dyDescent="0.25">
      <c r="A2971" s="1" t="s">
        <v>3927</v>
      </c>
      <c r="B2971" s="1" t="s">
        <v>519</v>
      </c>
      <c r="C2971" s="1" t="s">
        <v>519</v>
      </c>
      <c r="D2971" s="1" t="s">
        <v>1242</v>
      </c>
      <c r="E2971" s="1" t="s">
        <v>519</v>
      </c>
      <c r="F2971" s="1" t="s">
        <v>36</v>
      </c>
      <c r="G2971" s="1" t="s">
        <v>1524</v>
      </c>
      <c r="H2971" s="1" t="s">
        <v>204</v>
      </c>
      <c r="I2971" s="1" t="s">
        <v>392</v>
      </c>
      <c r="J2971" s="1" t="s">
        <v>576</v>
      </c>
    </row>
    <row r="2972" spans="1:10" x14ac:dyDescent="0.25">
      <c r="A2972" s="1" t="s">
        <v>3928</v>
      </c>
      <c r="B2972" s="1" t="s">
        <v>424</v>
      </c>
      <c r="C2972" s="1" t="s">
        <v>412</v>
      </c>
      <c r="D2972" s="1" t="s">
        <v>935</v>
      </c>
      <c r="E2972" s="1" t="s">
        <v>412</v>
      </c>
      <c r="F2972" s="1" t="s">
        <v>36</v>
      </c>
      <c r="G2972" s="1" t="s">
        <v>1461</v>
      </c>
      <c r="H2972" s="1" t="s">
        <v>274</v>
      </c>
      <c r="I2972" s="1" t="s">
        <v>392</v>
      </c>
      <c r="J2972" s="1" t="s">
        <v>37</v>
      </c>
    </row>
    <row r="2973" spans="1:10" x14ac:dyDescent="0.25">
      <c r="A2973" s="1" t="s">
        <v>3929</v>
      </c>
      <c r="B2973" s="1" t="s">
        <v>427</v>
      </c>
      <c r="C2973" s="1" t="s">
        <v>516</v>
      </c>
      <c r="D2973" s="1" t="s">
        <v>1204</v>
      </c>
      <c r="E2973" s="1" t="s">
        <v>412</v>
      </c>
      <c r="F2973" s="1" t="s">
        <v>36</v>
      </c>
      <c r="G2973" s="1" t="s">
        <v>1520</v>
      </c>
      <c r="H2973" s="1" t="s">
        <v>274</v>
      </c>
      <c r="I2973" s="1" t="s">
        <v>392</v>
      </c>
      <c r="J2973" s="1" t="s">
        <v>116</v>
      </c>
    </row>
    <row r="2974" spans="1:10" x14ac:dyDescent="0.25">
      <c r="A2974" s="1" t="s">
        <v>3930</v>
      </c>
      <c r="B2974" s="1" t="s">
        <v>404</v>
      </c>
      <c r="C2974" s="1" t="s">
        <v>517</v>
      </c>
      <c r="D2974" s="1" t="s">
        <v>531</v>
      </c>
      <c r="E2974" s="1" t="s">
        <v>43</v>
      </c>
      <c r="F2974" s="1" t="s">
        <v>36</v>
      </c>
      <c r="G2974" s="1" t="s">
        <v>1378</v>
      </c>
      <c r="H2974" s="1" t="s">
        <v>274</v>
      </c>
      <c r="I2974" s="1" t="s">
        <v>392</v>
      </c>
      <c r="J2974" s="1" t="s">
        <v>112</v>
      </c>
    </row>
    <row r="2975" spans="1:10" x14ac:dyDescent="0.25">
      <c r="A2975" s="1" t="s">
        <v>3931</v>
      </c>
      <c r="B2975" s="1" t="s">
        <v>510</v>
      </c>
      <c r="C2975" s="1" t="s">
        <v>383</v>
      </c>
      <c r="D2975" s="1" t="s">
        <v>1583</v>
      </c>
      <c r="E2975" s="1" t="s">
        <v>516</v>
      </c>
      <c r="F2975" s="1" t="s">
        <v>36</v>
      </c>
      <c r="G2975" s="1" t="s">
        <v>1806</v>
      </c>
      <c r="H2975" s="1" t="s">
        <v>238</v>
      </c>
      <c r="I2975" s="1" t="s">
        <v>405</v>
      </c>
      <c r="J2975" s="1" t="s">
        <v>109</v>
      </c>
    </row>
    <row r="2976" spans="1:10" x14ac:dyDescent="0.25">
      <c r="A2976" s="1" t="s">
        <v>3932</v>
      </c>
      <c r="B2976" s="1" t="s">
        <v>384</v>
      </c>
      <c r="C2976" s="1" t="s">
        <v>369</v>
      </c>
      <c r="D2976" s="1" t="s">
        <v>731</v>
      </c>
      <c r="E2976" s="1" t="s">
        <v>498</v>
      </c>
      <c r="F2976" s="1" t="s">
        <v>36</v>
      </c>
      <c r="G2976" s="1" t="s">
        <v>2241</v>
      </c>
      <c r="H2976" s="1" t="s">
        <v>231</v>
      </c>
      <c r="I2976" s="1" t="s">
        <v>212</v>
      </c>
      <c r="J2976" s="1" t="s">
        <v>104</v>
      </c>
    </row>
    <row r="2977" spans="1:10" x14ac:dyDescent="0.25">
      <c r="A2977" s="1" t="s">
        <v>3933</v>
      </c>
      <c r="B2977" s="1" t="s">
        <v>752</v>
      </c>
      <c r="C2977" s="1" t="s">
        <v>234</v>
      </c>
      <c r="D2977" s="1" t="s">
        <v>290</v>
      </c>
      <c r="E2977" s="1" t="s">
        <v>693</v>
      </c>
      <c r="F2977" s="1" t="s">
        <v>36</v>
      </c>
      <c r="G2977" s="1" t="s">
        <v>1806</v>
      </c>
      <c r="H2977" s="1" t="s">
        <v>237</v>
      </c>
      <c r="I2977" s="1" t="s">
        <v>238</v>
      </c>
      <c r="J2977" s="1" t="s">
        <v>109</v>
      </c>
    </row>
    <row r="2978" spans="1:10" x14ac:dyDescent="0.25">
      <c r="A2978" s="1" t="s">
        <v>3934</v>
      </c>
      <c r="B2978" s="1" t="s">
        <v>850</v>
      </c>
      <c r="C2978" s="1" t="s">
        <v>641</v>
      </c>
      <c r="D2978" s="1" t="s">
        <v>146</v>
      </c>
      <c r="E2978" s="1" t="s">
        <v>660</v>
      </c>
      <c r="F2978" s="1" t="s">
        <v>36</v>
      </c>
      <c r="G2978" s="1" t="s">
        <v>1524</v>
      </c>
      <c r="H2978" s="1" t="s">
        <v>237</v>
      </c>
      <c r="I2978" s="1" t="s">
        <v>238</v>
      </c>
      <c r="J2978" s="1" t="s">
        <v>116</v>
      </c>
    </row>
    <row r="2979" spans="1:10" x14ac:dyDescent="0.25">
      <c r="A2979" s="1" t="s">
        <v>3935</v>
      </c>
      <c r="B2979" s="1" t="s">
        <v>373</v>
      </c>
      <c r="C2979" s="1" t="s">
        <v>489</v>
      </c>
      <c r="D2979" s="1" t="s">
        <v>76</v>
      </c>
      <c r="E2979" s="1" t="s">
        <v>399</v>
      </c>
      <c r="F2979" s="1" t="s">
        <v>36</v>
      </c>
      <c r="G2979" s="1" t="s">
        <v>1985</v>
      </c>
      <c r="H2979" s="1" t="s">
        <v>204</v>
      </c>
      <c r="I2979" s="1" t="s">
        <v>212</v>
      </c>
      <c r="J2979" s="1" t="s">
        <v>116</v>
      </c>
    </row>
    <row r="2980" spans="1:10" x14ac:dyDescent="0.25">
      <c r="A2980" s="1" t="s">
        <v>3936</v>
      </c>
      <c r="B2980" s="1" t="s">
        <v>363</v>
      </c>
      <c r="C2980" s="1" t="s">
        <v>483</v>
      </c>
      <c r="D2980" s="1" t="s">
        <v>265</v>
      </c>
      <c r="E2980" s="1" t="s">
        <v>631</v>
      </c>
      <c r="F2980" s="1" t="s">
        <v>36</v>
      </c>
      <c r="G2980" s="1" t="s">
        <v>1516</v>
      </c>
      <c r="H2980" s="1" t="s">
        <v>273</v>
      </c>
      <c r="I2980" s="1" t="s">
        <v>274</v>
      </c>
      <c r="J2980" s="1" t="s">
        <v>53</v>
      </c>
    </row>
    <row r="2981" spans="1:10" x14ac:dyDescent="0.25">
      <c r="A2981" s="1" t="s">
        <v>3937</v>
      </c>
      <c r="B2981" s="1">
        <v>69</v>
      </c>
      <c r="C2981" s="1" t="s">
        <v>528</v>
      </c>
      <c r="D2981" s="1" t="s">
        <v>637</v>
      </c>
      <c r="E2981" s="1" t="s">
        <v>394</v>
      </c>
      <c r="F2981" s="1" t="s">
        <v>36</v>
      </c>
      <c r="G2981" s="1" t="s">
        <v>1516</v>
      </c>
      <c r="H2981" s="1" t="s">
        <v>237</v>
      </c>
      <c r="I2981" s="1" t="s">
        <v>274</v>
      </c>
      <c r="J2981" s="1" t="s">
        <v>144</v>
      </c>
    </row>
    <row r="2982" spans="1:10" x14ac:dyDescent="0.25">
      <c r="A2982" s="1" t="s">
        <v>3938</v>
      </c>
      <c r="B2982" s="1" t="s">
        <v>11</v>
      </c>
      <c r="C2982" s="1" t="s">
        <v>217</v>
      </c>
      <c r="D2982" s="1" t="s">
        <v>505</v>
      </c>
      <c r="E2982" s="1" t="s">
        <v>739</v>
      </c>
      <c r="F2982" s="1" t="s">
        <v>36</v>
      </c>
      <c r="G2982" s="1" t="s">
        <v>1461</v>
      </c>
      <c r="H2982" s="1" t="s">
        <v>273</v>
      </c>
      <c r="I2982" s="1" t="s">
        <v>274</v>
      </c>
      <c r="J2982" s="1" t="s">
        <v>44</v>
      </c>
    </row>
    <row r="2983" spans="1:10" x14ac:dyDescent="0.25">
      <c r="A2983" s="1" t="s">
        <v>3939</v>
      </c>
      <c r="B2983" s="1" t="s">
        <v>11</v>
      </c>
      <c r="C2983" s="1" t="s">
        <v>391</v>
      </c>
      <c r="D2983" s="1" t="s">
        <v>504</v>
      </c>
      <c r="E2983" s="1" t="s">
        <v>201</v>
      </c>
      <c r="F2983" s="1" t="s">
        <v>36</v>
      </c>
      <c r="G2983" s="1" t="s">
        <v>1520</v>
      </c>
      <c r="H2983" s="1" t="s">
        <v>283</v>
      </c>
      <c r="I2983" s="1" t="s">
        <v>219</v>
      </c>
      <c r="J2983" s="1" t="s">
        <v>64</v>
      </c>
    </row>
    <row r="2984" spans="1:10" x14ac:dyDescent="0.25">
      <c r="A2984" s="1" t="s">
        <v>3940</v>
      </c>
      <c r="B2984" s="1" t="s">
        <v>11</v>
      </c>
      <c r="C2984" s="1" t="s">
        <v>522</v>
      </c>
      <c r="D2984" s="1" t="s">
        <v>517</v>
      </c>
      <c r="E2984" s="1" t="s">
        <v>389</v>
      </c>
      <c r="F2984" s="1" t="s">
        <v>36</v>
      </c>
      <c r="G2984" s="1" t="s">
        <v>1516</v>
      </c>
      <c r="H2984" s="1" t="s">
        <v>261</v>
      </c>
      <c r="I2984" s="1" t="s">
        <v>274</v>
      </c>
      <c r="J2984" s="1" t="s">
        <v>72</v>
      </c>
    </row>
    <row r="2985" spans="1:10" x14ac:dyDescent="0.25">
      <c r="A2985" s="1" t="s">
        <v>3941</v>
      </c>
      <c r="B2985" s="1" t="s">
        <v>11</v>
      </c>
      <c r="C2985" s="1" t="s">
        <v>442</v>
      </c>
      <c r="D2985" s="1" t="s">
        <v>416</v>
      </c>
      <c r="E2985" s="1" t="s">
        <v>380</v>
      </c>
      <c r="F2985" s="1" t="s">
        <v>36</v>
      </c>
      <c r="G2985" s="1" t="s">
        <v>1463</v>
      </c>
      <c r="H2985" s="1" t="s">
        <v>283</v>
      </c>
      <c r="I2985" s="1" t="s">
        <v>274</v>
      </c>
      <c r="J2985" s="1" t="s">
        <v>72</v>
      </c>
    </row>
    <row r="2986" spans="1:10" x14ac:dyDescent="0.25">
      <c r="A2986" s="1" t="s">
        <v>3942</v>
      </c>
      <c r="B2986" s="1" t="s">
        <v>11</v>
      </c>
      <c r="C2986" s="1" t="s">
        <v>528</v>
      </c>
      <c r="D2986" s="1" t="s">
        <v>512</v>
      </c>
      <c r="E2986" s="1" t="s">
        <v>508</v>
      </c>
      <c r="F2986" s="1" t="s">
        <v>36</v>
      </c>
      <c r="G2986" s="1" t="s">
        <v>1376</v>
      </c>
      <c r="H2986" s="1" t="s">
        <v>283</v>
      </c>
      <c r="I2986" s="1" t="s">
        <v>274</v>
      </c>
      <c r="J2986" s="1" t="s">
        <v>55</v>
      </c>
    </row>
    <row r="2987" spans="1:10" x14ac:dyDescent="0.25">
      <c r="A2987" s="1" t="s">
        <v>3943</v>
      </c>
      <c r="B2987" s="1" t="s">
        <v>11</v>
      </c>
      <c r="C2987" s="1" t="s">
        <v>382</v>
      </c>
      <c r="D2987" s="1" t="s">
        <v>400</v>
      </c>
      <c r="E2987" s="1" t="s">
        <v>637</v>
      </c>
      <c r="F2987" s="1" t="s">
        <v>36</v>
      </c>
      <c r="G2987" s="1" t="s">
        <v>1461</v>
      </c>
      <c r="H2987" s="1" t="s">
        <v>273</v>
      </c>
      <c r="I2987" s="1" t="s">
        <v>274</v>
      </c>
      <c r="J2987" s="1" t="s">
        <v>44</v>
      </c>
    </row>
    <row r="2988" spans="1:10" x14ac:dyDescent="0.25">
      <c r="A2988" s="1" t="s">
        <v>3944</v>
      </c>
      <c r="B2988" s="1" t="s">
        <v>11</v>
      </c>
      <c r="C2988" s="1" t="s">
        <v>382</v>
      </c>
      <c r="D2988" s="1" t="s">
        <v>671</v>
      </c>
      <c r="E2988" s="1" t="s">
        <v>641</v>
      </c>
      <c r="F2988" s="1" t="s">
        <v>36</v>
      </c>
      <c r="G2988" s="1" t="s">
        <v>2241</v>
      </c>
      <c r="H2988" s="1" t="s">
        <v>302</v>
      </c>
      <c r="I2988" s="1" t="s">
        <v>219</v>
      </c>
      <c r="J2988" s="1" t="s">
        <v>69</v>
      </c>
    </row>
    <row r="2989" spans="1:10" x14ac:dyDescent="0.25">
      <c r="A2989" s="1" t="s">
        <v>3945</v>
      </c>
      <c r="B2989" s="1" t="s">
        <v>11</v>
      </c>
      <c r="C2989" s="1" t="s">
        <v>317</v>
      </c>
      <c r="D2989" s="1" t="s">
        <v>400</v>
      </c>
      <c r="E2989" s="1" t="s">
        <v>255</v>
      </c>
      <c r="F2989" s="1" t="s">
        <v>36</v>
      </c>
      <c r="G2989" s="1" t="s">
        <v>1520</v>
      </c>
      <c r="H2989" s="1" t="s">
        <v>237</v>
      </c>
      <c r="I2989" s="1" t="s">
        <v>238</v>
      </c>
      <c r="J2989" s="1" t="s">
        <v>167</v>
      </c>
    </row>
    <row r="2990" spans="1:10" x14ac:dyDescent="0.25">
      <c r="A2990" s="1" t="s">
        <v>3946</v>
      </c>
      <c r="B2990" s="1" t="s">
        <v>11</v>
      </c>
      <c r="C2990" s="1" t="s">
        <v>45</v>
      </c>
      <c r="D2990" s="1" t="s">
        <v>693</v>
      </c>
      <c r="E2990" s="1" t="s">
        <v>359</v>
      </c>
      <c r="F2990" s="1" t="s">
        <v>36</v>
      </c>
      <c r="G2990" s="1" t="s">
        <v>1939</v>
      </c>
      <c r="H2990" s="1" t="s">
        <v>237</v>
      </c>
      <c r="I2990" s="1" t="s">
        <v>274</v>
      </c>
      <c r="J2990" s="1" t="s">
        <v>120</v>
      </c>
    </row>
    <row r="2991" spans="1:10" x14ac:dyDescent="0.25">
      <c r="A2991" s="1" t="s">
        <v>3947</v>
      </c>
      <c r="B2991" s="1" t="s">
        <v>11</v>
      </c>
      <c r="C2991" s="1" t="s">
        <v>614</v>
      </c>
      <c r="D2991" s="1" t="s">
        <v>408</v>
      </c>
      <c r="E2991" s="1" t="s">
        <v>528</v>
      </c>
      <c r="F2991" s="1" t="s">
        <v>36</v>
      </c>
      <c r="G2991" s="1" t="s">
        <v>1364</v>
      </c>
      <c r="H2991" s="1" t="s">
        <v>273</v>
      </c>
      <c r="I2991" s="1" t="s">
        <v>274</v>
      </c>
      <c r="J2991" s="1" t="s">
        <v>167</v>
      </c>
    </row>
    <row r="2992" spans="1:10" x14ac:dyDescent="0.25">
      <c r="A2992" s="1" t="s">
        <v>3948</v>
      </c>
      <c r="B2992" s="1" t="s">
        <v>11</v>
      </c>
      <c r="C2992" s="1" t="s">
        <v>1219</v>
      </c>
      <c r="D2992" s="1" t="s">
        <v>52</v>
      </c>
      <c r="E2992" s="1" t="s">
        <v>357</v>
      </c>
      <c r="F2992" s="1" t="s">
        <v>36</v>
      </c>
      <c r="G2992" s="1" t="s">
        <v>1364</v>
      </c>
      <c r="H2992" s="1" t="s">
        <v>273</v>
      </c>
      <c r="I2992" s="1" t="s">
        <v>274</v>
      </c>
      <c r="J2992" s="1" t="s">
        <v>131</v>
      </c>
    </row>
    <row r="2993" spans="1:10" x14ac:dyDescent="0.25">
      <c r="A2993" s="1" t="s">
        <v>3949</v>
      </c>
      <c r="B2993" s="1" t="s">
        <v>11</v>
      </c>
      <c r="C2993" s="1" t="s">
        <v>1245</v>
      </c>
      <c r="D2993" s="1" t="s">
        <v>1023</v>
      </c>
      <c r="E2993" s="1" t="s">
        <v>382</v>
      </c>
      <c r="F2993" s="1" t="s">
        <v>36</v>
      </c>
      <c r="G2993" s="1" t="s">
        <v>1366</v>
      </c>
      <c r="H2993" s="1" t="s">
        <v>283</v>
      </c>
      <c r="I2993" s="1" t="s">
        <v>219</v>
      </c>
      <c r="J2993" s="1" t="s">
        <v>58</v>
      </c>
    </row>
    <row r="2994" spans="1:10" x14ac:dyDescent="0.25">
      <c r="A2994" s="1" t="s">
        <v>3950</v>
      </c>
      <c r="B2994" s="1" t="s">
        <v>11</v>
      </c>
      <c r="C2994" s="1" t="s">
        <v>1085</v>
      </c>
      <c r="D2994" s="1" t="s">
        <v>104</v>
      </c>
      <c r="E2994" s="1" t="s">
        <v>194</v>
      </c>
      <c r="F2994" s="1" t="s">
        <v>36</v>
      </c>
      <c r="G2994" s="1" t="s">
        <v>955</v>
      </c>
      <c r="H2994" s="1" t="s">
        <v>302</v>
      </c>
      <c r="I2994" s="1" t="s">
        <v>274</v>
      </c>
      <c r="J2994" s="1" t="s">
        <v>44</v>
      </c>
    </row>
    <row r="2995" spans="1:10" x14ac:dyDescent="0.25">
      <c r="A2995" s="1" t="s">
        <v>3951</v>
      </c>
      <c r="B2995" s="1" t="s">
        <v>11</v>
      </c>
      <c r="C2995" s="1" t="s">
        <v>612</v>
      </c>
      <c r="D2995" s="1" t="s">
        <v>209</v>
      </c>
      <c r="E2995" s="1" t="s">
        <v>345</v>
      </c>
      <c r="F2995" s="1" t="s">
        <v>36</v>
      </c>
      <c r="G2995" s="1" t="s">
        <v>2883</v>
      </c>
      <c r="H2995" s="1" t="s">
        <v>307</v>
      </c>
      <c r="I2995" s="1" t="s">
        <v>204</v>
      </c>
      <c r="J2995" s="1" t="s">
        <v>130</v>
      </c>
    </row>
    <row r="2996" spans="1:10" x14ac:dyDescent="0.25">
      <c r="A2996" s="1" t="s">
        <v>3952</v>
      </c>
      <c r="B2996" s="1" t="s">
        <v>11</v>
      </c>
      <c r="C2996" s="1" t="s">
        <v>696</v>
      </c>
      <c r="D2996" s="1" t="s">
        <v>37</v>
      </c>
      <c r="E2996" s="1" t="s">
        <v>459</v>
      </c>
      <c r="F2996" s="1" t="s">
        <v>36</v>
      </c>
      <c r="G2996" s="1" t="s">
        <v>1190</v>
      </c>
      <c r="H2996" s="1" t="s">
        <v>283</v>
      </c>
      <c r="I2996" s="1" t="s">
        <v>219</v>
      </c>
      <c r="J2996" s="1" t="s">
        <v>147</v>
      </c>
    </row>
    <row r="2997" spans="1:10" x14ac:dyDescent="0.25">
      <c r="A2997" s="1" t="s">
        <v>3953</v>
      </c>
      <c r="B2997" s="1" t="s">
        <v>11</v>
      </c>
      <c r="C2997" s="1" t="s">
        <v>1226</v>
      </c>
      <c r="D2997" s="1" t="s">
        <v>147</v>
      </c>
      <c r="E2997" s="1" t="s">
        <v>375</v>
      </c>
      <c r="F2997" s="1" t="s">
        <v>202</v>
      </c>
      <c r="G2997" s="1" t="s">
        <v>1985</v>
      </c>
      <c r="H2997" s="1" t="s">
        <v>302</v>
      </c>
      <c r="I2997" s="1" t="s">
        <v>238</v>
      </c>
      <c r="J2997" s="1" t="s">
        <v>56</v>
      </c>
    </row>
    <row r="2998" spans="1:10" x14ac:dyDescent="0.25">
      <c r="A2998" s="1" t="s">
        <v>3954</v>
      </c>
      <c r="B2998" s="1" t="s">
        <v>11</v>
      </c>
      <c r="C2998" s="1" t="s">
        <v>325</v>
      </c>
      <c r="D2998" s="1" t="s">
        <v>239</v>
      </c>
      <c r="E2998" s="1" t="s">
        <v>581</v>
      </c>
      <c r="F2998" s="1" t="s">
        <v>36</v>
      </c>
      <c r="G2998" s="1" t="s">
        <v>1541</v>
      </c>
      <c r="H2998" s="1" t="s">
        <v>231</v>
      </c>
      <c r="I2998" s="1" t="s">
        <v>405</v>
      </c>
      <c r="J2998" s="1" t="s">
        <v>125</v>
      </c>
    </row>
    <row r="2999" spans="1:10" x14ac:dyDescent="0.25">
      <c r="A2999" s="1" t="s">
        <v>3955</v>
      </c>
      <c r="B2999" s="1" t="s">
        <v>11</v>
      </c>
      <c r="C2999" s="1" t="s">
        <v>279</v>
      </c>
      <c r="D2999" s="1" t="s">
        <v>99</v>
      </c>
      <c r="E2999" s="1" t="s">
        <v>711</v>
      </c>
      <c r="F2999" s="1" t="s">
        <v>750</v>
      </c>
      <c r="G2999" s="1" t="s">
        <v>2773</v>
      </c>
      <c r="H2999" s="1" t="s">
        <v>544</v>
      </c>
      <c r="I2999" s="1" t="s">
        <v>405</v>
      </c>
      <c r="J2999" s="1" t="s">
        <v>131</v>
      </c>
    </row>
    <row r="3000" spans="1:10" x14ac:dyDescent="0.25">
      <c r="A3000" s="1" t="s">
        <v>3956</v>
      </c>
      <c r="B3000" s="1" t="s">
        <v>11</v>
      </c>
      <c r="C3000" s="1" t="s">
        <v>228</v>
      </c>
      <c r="D3000" s="1" t="s">
        <v>225</v>
      </c>
      <c r="E3000" s="1" t="s">
        <v>76</v>
      </c>
      <c r="F3000" s="1" t="s">
        <v>36</v>
      </c>
      <c r="G3000" s="1" t="s">
        <v>203</v>
      </c>
      <c r="H3000" s="1" t="s">
        <v>205</v>
      </c>
      <c r="I3000" s="1" t="s">
        <v>35</v>
      </c>
      <c r="J3000" s="1" t="s">
        <v>162</v>
      </c>
    </row>
    <row r="3001" spans="1:10" x14ac:dyDescent="0.25">
      <c r="A3001" s="1" t="s">
        <v>3957</v>
      </c>
      <c r="B3001" s="1" t="s">
        <v>11</v>
      </c>
      <c r="C3001" s="1" t="s">
        <v>353</v>
      </c>
      <c r="D3001" s="1" t="s">
        <v>86</v>
      </c>
      <c r="E3001" s="1" t="s">
        <v>250</v>
      </c>
      <c r="F3001" s="1" t="s">
        <v>36</v>
      </c>
      <c r="G3001" s="1" t="s">
        <v>203</v>
      </c>
      <c r="H3001" s="1" t="s">
        <v>35</v>
      </c>
      <c r="I3001" s="1" t="s">
        <v>35</v>
      </c>
      <c r="J3001" s="1" t="s">
        <v>120</v>
      </c>
    </row>
    <row r="3002" spans="1:10" x14ac:dyDescent="0.25">
      <c r="A3002" s="1" t="s">
        <v>3958</v>
      </c>
      <c r="B3002" s="1" t="s">
        <v>11</v>
      </c>
      <c r="C3002" s="1" t="s">
        <v>228</v>
      </c>
      <c r="D3002" s="1" t="s">
        <v>306</v>
      </c>
      <c r="E3002" s="1" t="s">
        <v>344</v>
      </c>
      <c r="F3002" s="1" t="s">
        <v>36</v>
      </c>
      <c r="G3002" s="1" t="s">
        <v>266</v>
      </c>
      <c r="H3002" s="1" t="s">
        <v>238</v>
      </c>
      <c r="I3002" s="1" t="s">
        <v>35</v>
      </c>
      <c r="J3002" s="1" t="s">
        <v>116</v>
      </c>
    </row>
    <row r="3003" spans="1:10" x14ac:dyDescent="0.25">
      <c r="A3003" s="1" t="s">
        <v>3959</v>
      </c>
      <c r="B3003" s="1" t="s">
        <v>11</v>
      </c>
      <c r="C3003" s="1" t="s">
        <v>249</v>
      </c>
      <c r="D3003" s="1" t="s">
        <v>3960</v>
      </c>
      <c r="E3003" s="1" t="s">
        <v>65</v>
      </c>
      <c r="F3003" s="1" t="s">
        <v>36</v>
      </c>
      <c r="G3003" s="1" t="s">
        <v>203</v>
      </c>
      <c r="H3003" s="1" t="s">
        <v>35</v>
      </c>
      <c r="I3003" s="1" t="s">
        <v>35</v>
      </c>
      <c r="J3003" s="1" t="s">
        <v>118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796DF-9318-4E9E-BAA0-8BBB5BCB5CA6}">
  <dimension ref="A1:M3002"/>
  <sheetViews>
    <sheetView topLeftCell="A2" workbookViewId="0">
      <pane ySplit="3" topLeftCell="A2393" activePane="bottomLeft" state="frozen"/>
      <selection activeCell="A2" sqref="A2"/>
      <selection pane="bottomLeft" activeCell="M2409" sqref="M2409"/>
    </sheetView>
  </sheetViews>
  <sheetFormatPr defaultRowHeight="15" x14ac:dyDescent="0.25"/>
  <cols>
    <col min="1" max="1" width="30" customWidth="1"/>
    <col min="2" max="2" width="17.42578125" customWidth="1"/>
    <col min="3" max="3" width="18.42578125" customWidth="1"/>
    <col min="5" max="5" width="17.28515625" customWidth="1"/>
    <col min="6" max="6" width="12.7109375" customWidth="1"/>
    <col min="7" max="7" width="14" customWidth="1"/>
    <col min="8" max="8" width="16.5703125" customWidth="1"/>
    <col min="9" max="9" width="17" customWidth="1"/>
  </cols>
  <sheetData>
    <row r="1" spans="1:10" hidden="1" x14ac:dyDescent="0.25">
      <c r="A1" s="1" t="s">
        <v>10</v>
      </c>
      <c r="B1" s="1" t="s">
        <v>11</v>
      </c>
      <c r="C1" s="1" t="s">
        <v>11</v>
      </c>
      <c r="D1" s="1" t="s">
        <v>11</v>
      </c>
      <c r="E1" s="1" t="s">
        <v>11</v>
      </c>
      <c r="F1" s="1" t="s">
        <v>11</v>
      </c>
      <c r="G1" s="1" t="s">
        <v>11</v>
      </c>
      <c r="H1" s="1" t="s">
        <v>11</v>
      </c>
      <c r="I1" s="1" t="s">
        <v>11</v>
      </c>
      <c r="J1" s="1" t="s">
        <v>11</v>
      </c>
    </row>
    <row r="2" spans="1:10" x14ac:dyDescent="0.25">
      <c r="A2" s="1" t="s">
        <v>12</v>
      </c>
      <c r="B2" s="1" t="s">
        <v>13</v>
      </c>
      <c r="C2" s="1" t="s">
        <v>13</v>
      </c>
      <c r="D2" s="1" t="s">
        <v>14</v>
      </c>
      <c r="E2" s="1" t="s">
        <v>13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spans="1:10" x14ac:dyDescent="0.25">
      <c r="A3" s="1" t="s">
        <v>12</v>
      </c>
      <c r="B3" s="1" t="s">
        <v>20</v>
      </c>
      <c r="C3" s="1" t="s">
        <v>20</v>
      </c>
      <c r="D3" s="1" t="s">
        <v>21</v>
      </c>
      <c r="E3" s="1" t="s">
        <v>20</v>
      </c>
      <c r="F3" s="1" t="s">
        <v>22</v>
      </c>
      <c r="G3" s="1" t="s">
        <v>23</v>
      </c>
      <c r="H3" s="1" t="s">
        <v>24</v>
      </c>
      <c r="I3" s="1" t="s">
        <v>24</v>
      </c>
      <c r="J3" s="1" t="s">
        <v>20</v>
      </c>
    </row>
    <row r="4" spans="1:10" x14ac:dyDescent="0.25">
      <c r="A4" s="1" t="s">
        <v>25</v>
      </c>
      <c r="B4" s="1" t="s">
        <v>26</v>
      </c>
      <c r="C4" s="1" t="s">
        <v>27</v>
      </c>
      <c r="D4" s="1" t="s">
        <v>28</v>
      </c>
      <c r="E4" s="1" t="s">
        <v>29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</row>
    <row r="5" spans="1:10" x14ac:dyDescent="0.25">
      <c r="A5" s="1" t="s">
        <v>206</v>
      </c>
      <c r="B5" s="1">
        <v>71.900000000000006</v>
      </c>
      <c r="C5" s="1">
        <v>71.3</v>
      </c>
      <c r="D5" s="1">
        <v>57.1</v>
      </c>
      <c r="E5" s="1">
        <v>65.099999999999994</v>
      </c>
      <c r="F5" s="1">
        <v>0</v>
      </c>
      <c r="G5" s="1">
        <v>122</v>
      </c>
      <c r="H5" s="1">
        <v>8</v>
      </c>
      <c r="I5" s="1">
        <v>4</v>
      </c>
      <c r="J5" s="1">
        <v>49.5</v>
      </c>
    </row>
    <row r="6" spans="1:10" x14ac:dyDescent="0.25">
      <c r="A6" s="1" t="s">
        <v>213</v>
      </c>
      <c r="B6" s="1">
        <v>73.5</v>
      </c>
      <c r="C6" s="1">
        <v>75.2</v>
      </c>
      <c r="D6" s="1">
        <v>57.5</v>
      </c>
      <c r="E6" s="1">
        <v>65.5</v>
      </c>
      <c r="F6" s="1">
        <v>0</v>
      </c>
      <c r="G6" s="1">
        <v>118</v>
      </c>
      <c r="H6" s="1">
        <v>7</v>
      </c>
      <c r="I6" s="1">
        <v>4</v>
      </c>
      <c r="J6" s="1">
        <v>50.1</v>
      </c>
    </row>
    <row r="7" spans="1:10" x14ac:dyDescent="0.25">
      <c r="A7" s="1" t="s">
        <v>220</v>
      </c>
      <c r="B7" s="1">
        <v>83.4</v>
      </c>
      <c r="C7" s="1">
        <v>75.400000000000006</v>
      </c>
      <c r="D7" s="1">
        <v>56.2</v>
      </c>
      <c r="E7" s="1">
        <v>66.5</v>
      </c>
      <c r="F7" s="1">
        <v>0</v>
      </c>
      <c r="G7" s="1">
        <v>111</v>
      </c>
      <c r="H7" s="1">
        <v>7</v>
      </c>
      <c r="I7" s="1">
        <v>4</v>
      </c>
      <c r="J7" s="1">
        <v>50.4</v>
      </c>
    </row>
    <row r="8" spans="1:10" x14ac:dyDescent="0.25">
      <c r="A8" s="1" t="s">
        <v>226</v>
      </c>
      <c r="B8" s="1">
        <v>69.7</v>
      </c>
      <c r="C8" s="1">
        <v>74.8</v>
      </c>
      <c r="D8" s="1">
        <v>55.3</v>
      </c>
      <c r="E8" s="1">
        <v>67.3</v>
      </c>
      <c r="F8" s="1">
        <v>0</v>
      </c>
      <c r="G8" s="1">
        <v>104</v>
      </c>
      <c r="H8" s="1">
        <v>9</v>
      </c>
      <c r="I8" s="1">
        <v>4</v>
      </c>
      <c r="J8" s="1">
        <v>50.7</v>
      </c>
    </row>
    <row r="9" spans="1:10" x14ac:dyDescent="0.25">
      <c r="A9" s="1" t="s">
        <v>233</v>
      </c>
      <c r="B9" s="1">
        <v>69.900000000000006</v>
      </c>
      <c r="C9" s="1">
        <v>76.599999999999994</v>
      </c>
      <c r="D9" s="1">
        <v>55.4</v>
      </c>
      <c r="E9" s="1">
        <v>67.400000000000006</v>
      </c>
      <c r="F9" s="1">
        <v>0</v>
      </c>
      <c r="G9" s="1">
        <v>98</v>
      </c>
      <c r="H9" s="1">
        <v>10</v>
      </c>
      <c r="I9" s="1">
        <v>5</v>
      </c>
      <c r="J9" s="1">
        <v>50.9</v>
      </c>
    </row>
    <row r="10" spans="1:10" x14ac:dyDescent="0.25">
      <c r="A10" s="1" t="s">
        <v>240</v>
      </c>
      <c r="B10" s="1">
        <v>71.900000000000006</v>
      </c>
      <c r="C10" s="1">
        <v>75.3</v>
      </c>
      <c r="D10" s="1">
        <v>55.3</v>
      </c>
      <c r="E10" s="1">
        <v>67.5</v>
      </c>
      <c r="F10" s="1">
        <v>0</v>
      </c>
      <c r="G10" s="1">
        <v>103</v>
      </c>
      <c r="H10" s="1">
        <v>10</v>
      </c>
      <c r="I10" s="1">
        <v>5</v>
      </c>
      <c r="J10" s="1">
        <v>50.9</v>
      </c>
    </row>
    <row r="11" spans="1:10" x14ac:dyDescent="0.25">
      <c r="A11" s="1" t="s">
        <v>244</v>
      </c>
      <c r="B11" s="1">
        <v>73.599999999999994</v>
      </c>
      <c r="C11" s="1">
        <v>77.2</v>
      </c>
      <c r="D11" s="1">
        <v>54.1</v>
      </c>
      <c r="E11" s="1">
        <v>68.599999999999994</v>
      </c>
      <c r="F11" s="1">
        <v>0</v>
      </c>
      <c r="G11" s="1">
        <v>94</v>
      </c>
      <c r="H11" s="1">
        <v>9</v>
      </c>
      <c r="I11" s="1">
        <v>4</v>
      </c>
      <c r="J11" s="1">
        <v>51.3</v>
      </c>
    </row>
    <row r="12" spans="1:10" x14ac:dyDescent="0.25">
      <c r="A12" s="1" t="s">
        <v>248</v>
      </c>
      <c r="B12" s="1">
        <v>74.900000000000006</v>
      </c>
      <c r="C12" s="1">
        <v>76.099999999999994</v>
      </c>
      <c r="D12" s="1">
        <v>55.9</v>
      </c>
      <c r="E12" s="1">
        <v>68.599999999999994</v>
      </c>
      <c r="F12" s="1">
        <v>0</v>
      </c>
      <c r="G12" s="1">
        <v>103</v>
      </c>
      <c r="H12" s="1">
        <v>8</v>
      </c>
      <c r="I12" s="1">
        <v>4</v>
      </c>
      <c r="J12" s="1">
        <v>52.2</v>
      </c>
    </row>
    <row r="13" spans="1:10" x14ac:dyDescent="0.25">
      <c r="A13" s="1" t="s">
        <v>252</v>
      </c>
      <c r="B13" s="1">
        <v>75.7</v>
      </c>
      <c r="C13" s="1">
        <v>77.3</v>
      </c>
      <c r="D13" s="1">
        <v>53.4</v>
      </c>
      <c r="E13" s="1">
        <v>69.099999999999994</v>
      </c>
      <c r="F13" s="1">
        <v>0</v>
      </c>
      <c r="G13" s="1">
        <v>93</v>
      </c>
      <c r="H13" s="1">
        <v>9</v>
      </c>
      <c r="I13" s="1">
        <v>5</v>
      </c>
      <c r="J13" s="1">
        <v>51.4</v>
      </c>
    </row>
    <row r="14" spans="1:10" x14ac:dyDescent="0.25">
      <c r="A14" s="1" t="s">
        <v>258</v>
      </c>
      <c r="B14" s="1">
        <v>76.5</v>
      </c>
      <c r="C14" s="1">
        <v>77.7</v>
      </c>
      <c r="D14" s="1">
        <v>52.8</v>
      </c>
      <c r="E14" s="1">
        <v>69.7</v>
      </c>
      <c r="F14" s="1">
        <v>0</v>
      </c>
      <c r="G14" s="1">
        <v>101</v>
      </c>
      <c r="H14" s="1">
        <v>13</v>
      </c>
      <c r="I14" s="1">
        <v>5</v>
      </c>
      <c r="J14" s="1">
        <v>51.7</v>
      </c>
    </row>
    <row r="15" spans="1:10" x14ac:dyDescent="0.25">
      <c r="A15" s="1" t="s">
        <v>263</v>
      </c>
      <c r="B15" s="1">
        <v>77.2</v>
      </c>
      <c r="C15" s="1">
        <v>79.599999999999994</v>
      </c>
      <c r="D15" s="1">
        <v>51.9</v>
      </c>
      <c r="E15" s="1">
        <v>70.400000000000006</v>
      </c>
      <c r="F15" s="1">
        <v>0</v>
      </c>
      <c r="G15" s="1">
        <v>88</v>
      </c>
      <c r="H15" s="1">
        <v>9</v>
      </c>
      <c r="I15" s="1">
        <v>5</v>
      </c>
      <c r="J15" s="1">
        <v>51.9</v>
      </c>
    </row>
    <row r="16" spans="1:10" x14ac:dyDescent="0.25">
      <c r="A16" s="1" t="s">
        <v>267</v>
      </c>
      <c r="B16" s="1">
        <v>78.2</v>
      </c>
      <c r="C16" s="1">
        <v>80.099999999999994</v>
      </c>
      <c r="D16" s="1">
        <v>53.2</v>
      </c>
      <c r="E16" s="1">
        <v>70.8</v>
      </c>
      <c r="F16" s="1">
        <v>0</v>
      </c>
      <c r="G16" s="1">
        <v>91</v>
      </c>
      <c r="H16" s="1">
        <v>10</v>
      </c>
      <c r="I16" s="1">
        <v>5</v>
      </c>
      <c r="J16" s="1">
        <v>52.9</v>
      </c>
    </row>
    <row r="17" spans="1:10" x14ac:dyDescent="0.25">
      <c r="A17" s="1" t="s">
        <v>271</v>
      </c>
      <c r="B17" s="1">
        <v>78.7</v>
      </c>
      <c r="C17" s="1">
        <v>78.7</v>
      </c>
      <c r="D17" s="1">
        <v>53</v>
      </c>
      <c r="E17" s="1">
        <v>70.599999999999994</v>
      </c>
      <c r="F17" s="1">
        <v>0</v>
      </c>
      <c r="G17" s="1">
        <v>93</v>
      </c>
      <c r="H17" s="1">
        <v>11</v>
      </c>
      <c r="I17" s="1">
        <v>6</v>
      </c>
      <c r="J17" s="1">
        <v>52.6</v>
      </c>
    </row>
    <row r="18" spans="1:10" x14ac:dyDescent="0.25">
      <c r="A18" s="1" t="s">
        <v>276</v>
      </c>
      <c r="B18" s="1">
        <v>78.8</v>
      </c>
      <c r="C18" s="1">
        <v>78.7</v>
      </c>
      <c r="D18" s="1">
        <v>53.3</v>
      </c>
      <c r="E18" s="1">
        <v>70.599999999999994</v>
      </c>
      <c r="F18" s="1">
        <v>0</v>
      </c>
      <c r="G18" s="1">
        <v>98</v>
      </c>
      <c r="H18" s="1">
        <v>11</v>
      </c>
      <c r="I18" s="1">
        <v>6</v>
      </c>
      <c r="J18" s="1">
        <v>52.8</v>
      </c>
    </row>
    <row r="19" spans="1:10" x14ac:dyDescent="0.25">
      <c r="A19" s="1" t="s">
        <v>278</v>
      </c>
      <c r="B19" s="1">
        <v>79.400000000000006</v>
      </c>
      <c r="C19" s="1">
        <v>81</v>
      </c>
      <c r="D19" s="1">
        <v>51.1</v>
      </c>
      <c r="E19" s="1">
        <v>72</v>
      </c>
      <c r="F19" s="1">
        <v>0</v>
      </c>
      <c r="G19" s="1">
        <v>86</v>
      </c>
      <c r="H19" s="1">
        <v>12</v>
      </c>
      <c r="I19" s="1">
        <v>6</v>
      </c>
      <c r="J19" s="1">
        <v>52.9</v>
      </c>
    </row>
    <row r="20" spans="1:10" x14ac:dyDescent="0.25">
      <c r="A20" s="1" t="s">
        <v>284</v>
      </c>
      <c r="B20" s="1">
        <v>81</v>
      </c>
      <c r="C20" s="1">
        <v>82.4</v>
      </c>
      <c r="D20" s="1">
        <v>50.8</v>
      </c>
      <c r="E20" s="1">
        <v>72.5</v>
      </c>
      <c r="F20" s="1">
        <v>0</v>
      </c>
      <c r="G20" s="1">
        <v>83</v>
      </c>
      <c r="H20" s="1">
        <v>11</v>
      </c>
      <c r="I20" s="1">
        <v>6</v>
      </c>
      <c r="J20" s="1">
        <v>53.2</v>
      </c>
    </row>
    <row r="21" spans="1:10" x14ac:dyDescent="0.25">
      <c r="A21" s="1" t="s">
        <v>288</v>
      </c>
      <c r="B21" s="1">
        <v>82.1</v>
      </c>
      <c r="C21" s="1">
        <v>81.400000000000006</v>
      </c>
      <c r="D21" s="1">
        <v>50.2</v>
      </c>
      <c r="E21" s="1">
        <v>72.400000000000006</v>
      </c>
      <c r="F21" s="1">
        <v>0</v>
      </c>
      <c r="G21" s="1">
        <v>86</v>
      </c>
      <c r="H21" s="1">
        <v>12</v>
      </c>
      <c r="I21" s="1">
        <v>6</v>
      </c>
      <c r="J21" s="1">
        <v>52.8</v>
      </c>
    </row>
    <row r="22" spans="1:10" x14ac:dyDescent="0.25">
      <c r="A22" s="1" t="s">
        <v>293</v>
      </c>
      <c r="B22" s="1">
        <v>83.4</v>
      </c>
      <c r="C22" s="1">
        <v>83.5</v>
      </c>
      <c r="D22" s="1">
        <v>48.3</v>
      </c>
      <c r="E22" s="1">
        <v>73.099999999999994</v>
      </c>
      <c r="F22" s="1">
        <v>0</v>
      </c>
      <c r="G22" s="1">
        <v>86</v>
      </c>
      <c r="H22" s="1">
        <v>13</v>
      </c>
      <c r="I22" s="1">
        <v>7</v>
      </c>
      <c r="J22" s="1">
        <v>52.4</v>
      </c>
    </row>
    <row r="23" spans="1:10" x14ac:dyDescent="0.25">
      <c r="A23" s="1" t="s">
        <v>297</v>
      </c>
      <c r="B23" s="1">
        <v>85.1</v>
      </c>
      <c r="C23" s="1">
        <v>84.2</v>
      </c>
      <c r="D23" s="1">
        <v>48</v>
      </c>
      <c r="E23" s="1">
        <v>74.099999999999994</v>
      </c>
      <c r="F23" s="1">
        <v>0</v>
      </c>
      <c r="G23" s="1">
        <v>79</v>
      </c>
      <c r="H23" s="1">
        <v>14</v>
      </c>
      <c r="I23" s="1">
        <v>6</v>
      </c>
      <c r="J23" s="1">
        <v>53.2</v>
      </c>
    </row>
    <row r="24" spans="1:10" x14ac:dyDescent="0.25">
      <c r="A24" s="1" t="s">
        <v>303</v>
      </c>
      <c r="B24" s="1">
        <v>86</v>
      </c>
      <c r="C24" s="1">
        <v>82</v>
      </c>
      <c r="D24" s="1">
        <v>50.3</v>
      </c>
      <c r="E24" s="1">
        <v>73.099999999999994</v>
      </c>
      <c r="F24" s="1">
        <v>0</v>
      </c>
      <c r="G24" s="1">
        <v>104</v>
      </c>
      <c r="H24" s="1">
        <v>15</v>
      </c>
      <c r="I24" s="1">
        <v>7</v>
      </c>
      <c r="J24" s="1">
        <v>53.5</v>
      </c>
    </row>
    <row r="25" spans="1:10" x14ac:dyDescent="0.25">
      <c r="A25" s="1" t="s">
        <v>309</v>
      </c>
      <c r="B25" s="1">
        <v>85.6</v>
      </c>
      <c r="C25" s="1">
        <v>80.7</v>
      </c>
      <c r="D25" s="1">
        <v>48.3</v>
      </c>
      <c r="E25" s="1">
        <v>73.3</v>
      </c>
      <c r="F25" s="1">
        <v>0</v>
      </c>
      <c r="G25" s="1">
        <v>98</v>
      </c>
      <c r="H25" s="1">
        <v>14</v>
      </c>
      <c r="I25" s="1">
        <v>7</v>
      </c>
      <c r="J25" s="1">
        <v>52.6</v>
      </c>
    </row>
    <row r="26" spans="1:10" x14ac:dyDescent="0.25">
      <c r="A26" s="1" t="s">
        <v>313</v>
      </c>
      <c r="B26" s="1">
        <v>85.7</v>
      </c>
      <c r="C26" s="1">
        <v>80.3</v>
      </c>
      <c r="D26" s="1">
        <v>49.1</v>
      </c>
      <c r="E26" s="1">
        <v>72.900000000000006</v>
      </c>
      <c r="F26" s="1">
        <v>0</v>
      </c>
      <c r="G26" s="1">
        <v>98</v>
      </c>
      <c r="H26" s="1">
        <v>12</v>
      </c>
      <c r="I26" s="1">
        <v>7</v>
      </c>
      <c r="J26" s="1">
        <v>52.7</v>
      </c>
    </row>
    <row r="27" spans="1:10" x14ac:dyDescent="0.25">
      <c r="A27" s="1" t="s">
        <v>319</v>
      </c>
      <c r="B27" s="1">
        <v>85.1</v>
      </c>
      <c r="C27" s="1">
        <v>78.5</v>
      </c>
      <c r="D27" s="1">
        <v>50.2</v>
      </c>
      <c r="E27" s="1">
        <v>72.400000000000006</v>
      </c>
      <c r="F27" s="1">
        <v>0</v>
      </c>
      <c r="G27" s="1">
        <v>107</v>
      </c>
      <c r="H27" s="1">
        <v>13</v>
      </c>
      <c r="I27" s="1">
        <v>7</v>
      </c>
      <c r="J27" s="1">
        <v>52.8</v>
      </c>
    </row>
    <row r="28" spans="1:10" x14ac:dyDescent="0.25">
      <c r="A28" s="1" t="s">
        <v>321</v>
      </c>
      <c r="B28" s="1">
        <v>84.7</v>
      </c>
      <c r="C28" s="1">
        <v>80</v>
      </c>
      <c r="D28" s="1">
        <v>48.9</v>
      </c>
      <c r="E28" s="1">
        <v>72.900000000000006</v>
      </c>
      <c r="F28" s="1">
        <v>0</v>
      </c>
      <c r="G28" s="1">
        <v>94</v>
      </c>
      <c r="H28" s="1">
        <v>11</v>
      </c>
      <c r="I28" s="1">
        <v>6</v>
      </c>
      <c r="J28" s="1">
        <v>52.6</v>
      </c>
    </row>
    <row r="29" spans="1:10" x14ac:dyDescent="0.25">
      <c r="A29" s="1" t="s">
        <v>324</v>
      </c>
      <c r="B29" s="1">
        <v>85.2</v>
      </c>
      <c r="C29" s="1">
        <v>82.2</v>
      </c>
      <c r="D29" s="1">
        <v>46.5</v>
      </c>
      <c r="E29" s="1">
        <v>73.5</v>
      </c>
      <c r="F29" s="1">
        <v>0</v>
      </c>
      <c r="G29" s="1">
        <v>81</v>
      </c>
      <c r="H29" s="1">
        <v>14</v>
      </c>
      <c r="I29" s="1">
        <v>7</v>
      </c>
      <c r="J29" s="1">
        <v>51.7</v>
      </c>
    </row>
    <row r="30" spans="1:10" x14ac:dyDescent="0.25">
      <c r="A30" s="1" t="s">
        <v>328</v>
      </c>
      <c r="B30" s="1">
        <v>85.5</v>
      </c>
      <c r="C30" s="1">
        <v>80.599999999999994</v>
      </c>
      <c r="D30" s="1">
        <v>48.1</v>
      </c>
      <c r="E30" s="1">
        <v>72.599999999999994</v>
      </c>
      <c r="F30" s="1">
        <v>0</v>
      </c>
      <c r="G30" s="1">
        <v>93</v>
      </c>
      <c r="H30" s="1">
        <v>13</v>
      </c>
      <c r="I30" s="1">
        <v>7</v>
      </c>
      <c r="J30" s="1">
        <v>51.8</v>
      </c>
    </row>
    <row r="31" spans="1:10" x14ac:dyDescent="0.25">
      <c r="A31" s="1" t="s">
        <v>332</v>
      </c>
      <c r="B31" s="1">
        <v>84.6</v>
      </c>
      <c r="C31" s="1">
        <v>77.5</v>
      </c>
      <c r="D31" s="1">
        <v>50.2</v>
      </c>
      <c r="E31" s="1">
        <v>72.3</v>
      </c>
      <c r="F31" s="1">
        <v>0</v>
      </c>
      <c r="G31" s="1">
        <v>111</v>
      </c>
      <c r="H31" s="1">
        <v>11</v>
      </c>
      <c r="I31" s="1">
        <v>6</v>
      </c>
      <c r="J31" s="1">
        <v>52.7</v>
      </c>
    </row>
    <row r="32" spans="1:10" x14ac:dyDescent="0.25">
      <c r="A32" s="1" t="s">
        <v>335</v>
      </c>
      <c r="B32" s="1">
        <v>82.8</v>
      </c>
      <c r="C32" s="1">
        <v>75.7</v>
      </c>
      <c r="D32" s="1">
        <v>50.8</v>
      </c>
      <c r="E32" s="1">
        <v>71.8</v>
      </c>
      <c r="F32" s="1">
        <v>0</v>
      </c>
      <c r="G32" s="1">
        <v>114</v>
      </c>
      <c r="H32" s="1">
        <v>12</v>
      </c>
      <c r="I32" s="1">
        <v>7</v>
      </c>
      <c r="J32" s="1">
        <v>52.6</v>
      </c>
    </row>
    <row r="33" spans="1:10" x14ac:dyDescent="0.25">
      <c r="A33" s="1" t="s">
        <v>339</v>
      </c>
      <c r="B33" s="1">
        <v>81.599999999999994</v>
      </c>
      <c r="C33" s="1">
        <v>76.400000000000006</v>
      </c>
      <c r="D33" s="1">
        <v>49.4</v>
      </c>
      <c r="E33" s="1">
        <v>71.8</v>
      </c>
      <c r="F33" s="1">
        <v>0</v>
      </c>
      <c r="G33" s="1">
        <v>101</v>
      </c>
      <c r="H33" s="1">
        <v>11</v>
      </c>
      <c r="I33" s="1">
        <v>6</v>
      </c>
      <c r="J33" s="1">
        <v>51.8</v>
      </c>
    </row>
    <row r="34" spans="1:10" x14ac:dyDescent="0.25">
      <c r="A34" s="1" t="s">
        <v>343</v>
      </c>
      <c r="B34" s="1">
        <v>81</v>
      </c>
      <c r="C34" s="1">
        <v>76.7</v>
      </c>
      <c r="D34" s="1">
        <v>48.5</v>
      </c>
      <c r="E34" s="1">
        <v>71.7</v>
      </c>
      <c r="F34" s="1">
        <v>0</v>
      </c>
      <c r="G34" s="1">
        <v>98</v>
      </c>
      <c r="H34" s="1">
        <v>12</v>
      </c>
      <c r="I34" s="1">
        <v>7</v>
      </c>
      <c r="J34" s="1">
        <v>51.2</v>
      </c>
    </row>
    <row r="35" spans="1:10" x14ac:dyDescent="0.25">
      <c r="A35" s="1" t="s">
        <v>347</v>
      </c>
      <c r="B35" s="1">
        <v>80.7</v>
      </c>
      <c r="C35" s="1">
        <v>77.3</v>
      </c>
      <c r="D35" s="1">
        <v>48</v>
      </c>
      <c r="E35" s="1">
        <v>71.900000000000006</v>
      </c>
      <c r="F35" s="1">
        <v>0</v>
      </c>
      <c r="G35" s="1">
        <v>96</v>
      </c>
      <c r="H35" s="1">
        <v>14</v>
      </c>
      <c r="I35" s="1">
        <v>7</v>
      </c>
      <c r="J35" s="1">
        <v>51.1</v>
      </c>
    </row>
    <row r="36" spans="1:10" x14ac:dyDescent="0.25">
      <c r="A36" s="1" t="s">
        <v>349</v>
      </c>
      <c r="B36" s="1">
        <v>80.599999999999994</v>
      </c>
      <c r="C36" s="1">
        <v>76.7</v>
      </c>
      <c r="D36" s="1">
        <v>48.4</v>
      </c>
      <c r="E36" s="1">
        <v>71.5</v>
      </c>
      <c r="F36" s="1">
        <v>0</v>
      </c>
      <c r="G36" s="1">
        <v>98</v>
      </c>
      <c r="H36" s="1">
        <v>14</v>
      </c>
      <c r="I36" s="1">
        <v>7</v>
      </c>
      <c r="J36" s="1">
        <v>51</v>
      </c>
    </row>
    <row r="37" spans="1:10" x14ac:dyDescent="0.25">
      <c r="A37" s="1" t="s">
        <v>352</v>
      </c>
      <c r="B37" s="1">
        <v>79.599999999999994</v>
      </c>
      <c r="C37" s="1">
        <v>74.5</v>
      </c>
      <c r="D37" s="1">
        <v>49.6</v>
      </c>
      <c r="E37" s="1">
        <v>70.599999999999994</v>
      </c>
      <c r="F37" s="1">
        <v>0</v>
      </c>
      <c r="G37" s="1">
        <v>103</v>
      </c>
      <c r="H37" s="1">
        <v>14</v>
      </c>
      <c r="I37" s="1">
        <v>7</v>
      </c>
      <c r="J37" s="1">
        <v>50.8</v>
      </c>
    </row>
    <row r="38" spans="1:10" x14ac:dyDescent="0.25">
      <c r="A38" s="1" t="s">
        <v>355</v>
      </c>
      <c r="B38" s="1">
        <v>78.5</v>
      </c>
      <c r="C38" s="1">
        <v>73.400000000000006</v>
      </c>
      <c r="D38" s="1">
        <v>49.3</v>
      </c>
      <c r="E38" s="1">
        <v>70</v>
      </c>
      <c r="F38" s="1">
        <v>0</v>
      </c>
      <c r="G38" s="1">
        <v>107</v>
      </c>
      <c r="H38" s="1">
        <v>12</v>
      </c>
      <c r="I38" s="1">
        <v>7</v>
      </c>
      <c r="J38" s="1">
        <v>50.1</v>
      </c>
    </row>
    <row r="39" spans="1:10" x14ac:dyDescent="0.25">
      <c r="A39" s="1" t="s">
        <v>358</v>
      </c>
      <c r="B39" s="1">
        <v>77.099999999999994</v>
      </c>
      <c r="C39" s="1">
        <v>72.5</v>
      </c>
      <c r="D39" s="1">
        <v>48.8</v>
      </c>
      <c r="E39" s="1">
        <v>69.400000000000006</v>
      </c>
      <c r="F39" s="1">
        <v>0</v>
      </c>
      <c r="G39" s="1">
        <v>105</v>
      </c>
      <c r="H39" s="1">
        <v>11</v>
      </c>
      <c r="I39" s="1">
        <v>7</v>
      </c>
      <c r="J39" s="1">
        <v>49.3</v>
      </c>
    </row>
    <row r="40" spans="1:10" x14ac:dyDescent="0.25">
      <c r="A40" s="1" t="s">
        <v>361</v>
      </c>
      <c r="B40" s="1">
        <v>75.7</v>
      </c>
      <c r="C40" s="1">
        <v>71.5</v>
      </c>
      <c r="D40" s="1">
        <v>47.3</v>
      </c>
      <c r="E40" s="1">
        <v>69.099999999999994</v>
      </c>
      <c r="F40" s="1">
        <v>0</v>
      </c>
      <c r="G40" s="1">
        <v>98</v>
      </c>
      <c r="H40" s="1">
        <v>12</v>
      </c>
      <c r="I40" s="1">
        <v>7</v>
      </c>
      <c r="J40" s="1">
        <v>48.2</v>
      </c>
    </row>
    <row r="41" spans="1:10" x14ac:dyDescent="0.25">
      <c r="A41" s="1" t="s">
        <v>362</v>
      </c>
      <c r="B41" s="1">
        <v>74.8</v>
      </c>
      <c r="C41" s="1">
        <v>71.900000000000006</v>
      </c>
      <c r="D41" s="1">
        <v>46.3</v>
      </c>
      <c r="E41" s="1">
        <v>69</v>
      </c>
      <c r="F41" s="1">
        <v>0</v>
      </c>
      <c r="G41" s="1">
        <v>97</v>
      </c>
      <c r="H41" s="1">
        <v>12</v>
      </c>
      <c r="I41" s="1">
        <v>7</v>
      </c>
      <c r="J41" s="1">
        <v>47.5</v>
      </c>
    </row>
    <row r="42" spans="1:10" x14ac:dyDescent="0.25">
      <c r="A42" s="1" t="s">
        <v>366</v>
      </c>
      <c r="B42" s="1">
        <v>74.3</v>
      </c>
      <c r="C42" s="1">
        <v>72.099999999999994</v>
      </c>
      <c r="D42" s="1">
        <v>46.3</v>
      </c>
      <c r="E42" s="1">
        <v>68.8</v>
      </c>
      <c r="F42" s="1">
        <v>0</v>
      </c>
      <c r="G42" s="1">
        <v>90</v>
      </c>
      <c r="H42" s="1">
        <v>12</v>
      </c>
      <c r="I42" s="1">
        <v>5</v>
      </c>
      <c r="J42" s="1">
        <v>47.3</v>
      </c>
    </row>
    <row r="43" spans="1:10" x14ac:dyDescent="0.25">
      <c r="A43" s="1" t="s">
        <v>370</v>
      </c>
      <c r="B43" s="1">
        <v>73.7</v>
      </c>
      <c r="C43" s="1">
        <v>71</v>
      </c>
      <c r="D43" s="1">
        <v>46.1</v>
      </c>
      <c r="E43" s="1">
        <v>68.099999999999994</v>
      </c>
      <c r="F43" s="1">
        <v>0</v>
      </c>
      <c r="G43" s="1">
        <v>97</v>
      </c>
      <c r="H43" s="1">
        <v>9</v>
      </c>
      <c r="I43" s="1">
        <v>5</v>
      </c>
      <c r="J43" s="1">
        <v>46.6</v>
      </c>
    </row>
    <row r="44" spans="1:10" x14ac:dyDescent="0.25">
      <c r="A44" s="1" t="s">
        <v>374</v>
      </c>
      <c r="B44" s="1">
        <v>72.7</v>
      </c>
      <c r="C44" s="1">
        <v>69.7</v>
      </c>
      <c r="D44" s="1">
        <v>45.9</v>
      </c>
      <c r="E44" s="1">
        <v>67.5</v>
      </c>
      <c r="F44" s="1">
        <v>0</v>
      </c>
      <c r="G44" s="1">
        <v>87</v>
      </c>
      <c r="H44" s="1">
        <v>10</v>
      </c>
      <c r="I44" s="1">
        <v>5</v>
      </c>
      <c r="J44" s="1">
        <v>45.9</v>
      </c>
    </row>
    <row r="45" spans="1:10" x14ac:dyDescent="0.25">
      <c r="A45" s="1" t="s">
        <v>377</v>
      </c>
      <c r="B45" s="1">
        <v>71.599999999999994</v>
      </c>
      <c r="C45" s="1">
        <v>68.7</v>
      </c>
      <c r="D45" s="1">
        <v>46.1</v>
      </c>
      <c r="E45" s="1">
        <v>67</v>
      </c>
      <c r="F45" s="1">
        <v>0</v>
      </c>
      <c r="G45" s="1">
        <v>83</v>
      </c>
      <c r="H45" s="1">
        <v>10</v>
      </c>
      <c r="I45" s="1">
        <v>5</v>
      </c>
      <c r="J45" s="1">
        <v>45.6</v>
      </c>
    </row>
    <row r="46" spans="1:10" x14ac:dyDescent="0.25">
      <c r="A46" s="1" t="s">
        <v>381</v>
      </c>
      <c r="B46" s="1">
        <v>70.3</v>
      </c>
      <c r="C46" s="1">
        <v>67.8</v>
      </c>
      <c r="D46" s="1">
        <v>46.2</v>
      </c>
      <c r="E46" s="1">
        <v>66.400000000000006</v>
      </c>
      <c r="F46" s="1">
        <v>0</v>
      </c>
      <c r="G46" s="1">
        <v>84</v>
      </c>
      <c r="H46" s="1">
        <v>10</v>
      </c>
      <c r="I46" s="1">
        <v>5</v>
      </c>
      <c r="J46" s="1">
        <v>45.1</v>
      </c>
    </row>
    <row r="47" spans="1:10" x14ac:dyDescent="0.25">
      <c r="A47" s="1" t="s">
        <v>386</v>
      </c>
      <c r="B47" s="1">
        <v>69.099999999999994</v>
      </c>
      <c r="C47" s="1">
        <v>67</v>
      </c>
      <c r="D47" s="1">
        <v>48.1</v>
      </c>
      <c r="E47" s="1">
        <v>65.900000000000006</v>
      </c>
      <c r="F47" s="1">
        <v>0</v>
      </c>
      <c r="G47" s="1">
        <v>91</v>
      </c>
      <c r="H47" s="1">
        <v>9</v>
      </c>
      <c r="I47" s="1">
        <v>5</v>
      </c>
      <c r="J47" s="1">
        <v>45.7</v>
      </c>
    </row>
    <row r="48" spans="1:10" x14ac:dyDescent="0.25">
      <c r="A48" s="1" t="s">
        <v>387</v>
      </c>
      <c r="B48" s="1">
        <v>68.2</v>
      </c>
      <c r="C48" s="1">
        <v>66.599999999999994</v>
      </c>
      <c r="D48" s="1">
        <v>48.8</v>
      </c>
      <c r="E48" s="1">
        <v>65.5</v>
      </c>
      <c r="F48" s="1">
        <v>0</v>
      </c>
      <c r="G48" s="1">
        <v>87</v>
      </c>
      <c r="H48" s="1">
        <v>7</v>
      </c>
      <c r="I48" s="1">
        <v>4</v>
      </c>
      <c r="J48" s="1">
        <v>45.7</v>
      </c>
    </row>
    <row r="49" spans="1:10" x14ac:dyDescent="0.25">
      <c r="A49" s="1" t="s">
        <v>390</v>
      </c>
      <c r="B49" s="1">
        <v>67.3</v>
      </c>
      <c r="C49" s="1">
        <v>66</v>
      </c>
      <c r="D49" s="1">
        <v>50.6</v>
      </c>
      <c r="E49" s="1">
        <v>65.099999999999994</v>
      </c>
      <c r="F49" s="1">
        <v>0</v>
      </c>
      <c r="G49" s="1">
        <v>83</v>
      </c>
      <c r="H49" s="1">
        <v>7</v>
      </c>
      <c r="I49" s="1">
        <v>3</v>
      </c>
      <c r="J49" s="1">
        <v>46.3</v>
      </c>
    </row>
    <row r="50" spans="1:10" x14ac:dyDescent="0.25">
      <c r="A50" s="1" t="s">
        <v>393</v>
      </c>
      <c r="B50" s="1">
        <v>66.5</v>
      </c>
      <c r="C50" s="1">
        <v>65.3</v>
      </c>
      <c r="D50" s="1">
        <v>51.5</v>
      </c>
      <c r="E50" s="1">
        <v>64.599999999999994</v>
      </c>
      <c r="F50" s="1">
        <v>0</v>
      </c>
      <c r="G50" s="1">
        <v>91</v>
      </c>
      <c r="H50" s="1">
        <v>9</v>
      </c>
      <c r="I50" s="1">
        <v>3</v>
      </c>
      <c r="J50" s="1">
        <v>46.3</v>
      </c>
    </row>
    <row r="51" spans="1:10" x14ac:dyDescent="0.25">
      <c r="A51" s="1" t="s">
        <v>397</v>
      </c>
      <c r="B51" s="1">
        <v>65.599999999999994</v>
      </c>
      <c r="C51" s="1">
        <v>64.3</v>
      </c>
      <c r="D51" s="1">
        <v>55</v>
      </c>
      <c r="E51" s="1">
        <v>63.7</v>
      </c>
      <c r="F51" s="1">
        <v>0</v>
      </c>
      <c r="G51" s="1">
        <v>104</v>
      </c>
      <c r="H51" s="1">
        <v>6</v>
      </c>
      <c r="I51" s="1">
        <v>1</v>
      </c>
      <c r="J51" s="1">
        <v>47.2</v>
      </c>
    </row>
    <row r="52" spans="1:10" x14ac:dyDescent="0.25">
      <c r="A52" s="1" t="s">
        <v>401</v>
      </c>
      <c r="B52" s="1">
        <v>64.599999999999994</v>
      </c>
      <c r="C52" s="1">
        <v>63.6</v>
      </c>
      <c r="D52" s="1">
        <v>52.7</v>
      </c>
      <c r="E52" s="1">
        <v>63.7</v>
      </c>
      <c r="F52" s="1">
        <v>0</v>
      </c>
      <c r="G52" s="1">
        <v>93</v>
      </c>
      <c r="H52" s="1">
        <v>7</v>
      </c>
      <c r="I52" s="1">
        <v>3</v>
      </c>
      <c r="J52" s="1">
        <v>46.1</v>
      </c>
    </row>
    <row r="53" spans="1:10" x14ac:dyDescent="0.25">
      <c r="A53" s="1" t="s">
        <v>403</v>
      </c>
      <c r="B53" s="1">
        <v>63.7</v>
      </c>
      <c r="C53" s="1">
        <v>63</v>
      </c>
      <c r="D53" s="1">
        <v>54.5</v>
      </c>
      <c r="E53" s="1">
        <v>63</v>
      </c>
      <c r="F53" s="1">
        <v>0</v>
      </c>
      <c r="G53" s="1">
        <v>98</v>
      </c>
      <c r="H53" s="1">
        <v>5</v>
      </c>
      <c r="I53" s="1">
        <v>2</v>
      </c>
      <c r="J53" s="1">
        <v>46.3</v>
      </c>
    </row>
    <row r="54" spans="1:10" x14ac:dyDescent="0.25">
      <c r="A54" s="1" t="s">
        <v>406</v>
      </c>
      <c r="B54" s="1">
        <v>63</v>
      </c>
      <c r="C54" s="1">
        <v>62.4</v>
      </c>
      <c r="D54" s="1">
        <v>57.6</v>
      </c>
      <c r="E54" s="1">
        <v>62.2</v>
      </c>
      <c r="F54" s="1">
        <v>0</v>
      </c>
      <c r="G54" s="1">
        <v>83</v>
      </c>
      <c r="H54" s="1">
        <v>5</v>
      </c>
      <c r="I54" s="1">
        <v>0</v>
      </c>
      <c r="J54" s="1">
        <v>47.1</v>
      </c>
    </row>
    <row r="55" spans="1:10" x14ac:dyDescent="0.25">
      <c r="A55" s="1" t="s">
        <v>409</v>
      </c>
      <c r="B55" s="1">
        <v>62.4</v>
      </c>
      <c r="C55" s="1">
        <v>61</v>
      </c>
      <c r="D55" s="1">
        <v>62.5</v>
      </c>
      <c r="E55" s="1">
        <v>60.8</v>
      </c>
      <c r="F55" s="1">
        <v>0</v>
      </c>
      <c r="G55" s="1">
        <v>66</v>
      </c>
      <c r="H55" s="1">
        <v>2</v>
      </c>
      <c r="I55" s="1">
        <v>0</v>
      </c>
      <c r="J55" s="1">
        <v>47.9</v>
      </c>
    </row>
    <row r="56" spans="1:10" x14ac:dyDescent="0.25">
      <c r="A56" s="1" t="s">
        <v>415</v>
      </c>
      <c r="B56" s="1">
        <v>61.9</v>
      </c>
      <c r="C56" s="1">
        <v>60.3</v>
      </c>
      <c r="D56" s="1">
        <v>64.5</v>
      </c>
      <c r="E56" s="1">
        <v>60.3</v>
      </c>
      <c r="F56" s="1">
        <v>0</v>
      </c>
      <c r="G56" s="1">
        <v>62</v>
      </c>
      <c r="H56" s="1">
        <v>1</v>
      </c>
      <c r="I56" s="1">
        <v>0</v>
      </c>
      <c r="J56" s="1">
        <v>48.3</v>
      </c>
    </row>
    <row r="57" spans="1:10" x14ac:dyDescent="0.25">
      <c r="A57" s="1" t="s">
        <v>418</v>
      </c>
      <c r="B57" s="1">
        <v>61.3</v>
      </c>
      <c r="C57" s="1">
        <v>60.1</v>
      </c>
      <c r="D57" s="1">
        <v>61.8</v>
      </c>
      <c r="E57" s="1">
        <v>60.9</v>
      </c>
      <c r="F57" s="1">
        <v>0</v>
      </c>
      <c r="G57" s="1">
        <v>77</v>
      </c>
      <c r="H57" s="1">
        <v>4</v>
      </c>
      <c r="I57" s="1">
        <v>0</v>
      </c>
      <c r="J57" s="1">
        <v>47.7</v>
      </c>
    </row>
    <row r="58" spans="1:10" x14ac:dyDescent="0.25">
      <c r="A58" s="1" t="s">
        <v>423</v>
      </c>
      <c r="B58" s="1">
        <v>60.9</v>
      </c>
      <c r="C58" s="1">
        <v>60.7</v>
      </c>
      <c r="D58" s="1">
        <v>58.4</v>
      </c>
      <c r="E58" s="1">
        <v>61.6</v>
      </c>
      <c r="F58" s="1">
        <v>0</v>
      </c>
      <c r="G58" s="1">
        <v>88</v>
      </c>
      <c r="H58" s="1">
        <v>6</v>
      </c>
      <c r="I58" s="1">
        <v>2</v>
      </c>
      <c r="J58" s="1">
        <v>46.9</v>
      </c>
    </row>
    <row r="59" spans="1:10" x14ac:dyDescent="0.25">
      <c r="A59" s="1" t="s">
        <v>426</v>
      </c>
      <c r="B59" s="1">
        <v>60.5</v>
      </c>
      <c r="C59" s="1">
        <v>60.6</v>
      </c>
      <c r="D59" s="1">
        <v>60.3</v>
      </c>
      <c r="E59" s="1">
        <v>61.1</v>
      </c>
      <c r="F59" s="1">
        <v>0</v>
      </c>
      <c r="G59" s="1">
        <v>77</v>
      </c>
      <c r="H59" s="1">
        <v>5</v>
      </c>
      <c r="I59" s="1">
        <v>0</v>
      </c>
      <c r="J59" s="1">
        <v>47.2</v>
      </c>
    </row>
    <row r="60" spans="1:10" x14ac:dyDescent="0.25">
      <c r="A60" s="1" t="s">
        <v>428</v>
      </c>
      <c r="B60" s="1">
        <v>60</v>
      </c>
      <c r="C60" s="1">
        <v>59.9</v>
      </c>
      <c r="D60" s="1">
        <v>60.4</v>
      </c>
      <c r="E60" s="1">
        <v>60.8</v>
      </c>
      <c r="F60" s="1">
        <v>0</v>
      </c>
      <c r="G60" s="1">
        <v>97</v>
      </c>
      <c r="H60" s="1">
        <v>4</v>
      </c>
      <c r="I60" s="1">
        <v>1</v>
      </c>
      <c r="J60" s="1">
        <v>47</v>
      </c>
    </row>
    <row r="61" spans="1:10" x14ac:dyDescent="0.25">
      <c r="A61" s="1" t="s">
        <v>430</v>
      </c>
      <c r="B61" s="1">
        <v>59.5</v>
      </c>
      <c r="C61" s="1">
        <v>59.2</v>
      </c>
      <c r="D61" s="1">
        <v>61.2</v>
      </c>
      <c r="E61" s="1">
        <v>60.2</v>
      </c>
      <c r="F61" s="1">
        <v>0</v>
      </c>
      <c r="G61" s="1">
        <v>91</v>
      </c>
      <c r="H61" s="1">
        <v>3</v>
      </c>
      <c r="I61" s="1">
        <v>1</v>
      </c>
      <c r="J61" s="1">
        <v>46.8</v>
      </c>
    </row>
    <row r="62" spans="1:10" x14ac:dyDescent="0.25">
      <c r="A62" s="1" t="s">
        <v>434</v>
      </c>
      <c r="B62" s="1">
        <v>58.9</v>
      </c>
      <c r="C62" s="1">
        <v>58.1</v>
      </c>
      <c r="D62" s="1">
        <v>64.599999999999994</v>
      </c>
      <c r="E62" s="1">
        <v>59.1</v>
      </c>
      <c r="F62" s="1">
        <v>0</v>
      </c>
      <c r="G62" s="1">
        <v>84</v>
      </c>
      <c r="H62" s="1">
        <v>3</v>
      </c>
      <c r="I62" s="1">
        <v>0</v>
      </c>
      <c r="J62" s="1">
        <v>47.2</v>
      </c>
    </row>
    <row r="63" spans="1:10" x14ac:dyDescent="0.25">
      <c r="A63" s="1" t="s">
        <v>437</v>
      </c>
      <c r="B63" s="1">
        <v>58.4</v>
      </c>
      <c r="C63" s="1">
        <v>57.4</v>
      </c>
      <c r="D63" s="1">
        <v>63.8</v>
      </c>
      <c r="E63" s="1">
        <v>59.2</v>
      </c>
      <c r="F63" s="1">
        <v>0</v>
      </c>
      <c r="G63" s="1">
        <v>97</v>
      </c>
      <c r="H63" s="1">
        <v>4</v>
      </c>
      <c r="I63" s="1">
        <v>1</v>
      </c>
      <c r="J63" s="1">
        <v>46.9</v>
      </c>
    </row>
    <row r="64" spans="1:10" x14ac:dyDescent="0.25">
      <c r="A64" s="1" t="s">
        <v>439</v>
      </c>
      <c r="B64" s="1">
        <v>57.9</v>
      </c>
      <c r="C64" s="1">
        <v>58.6</v>
      </c>
      <c r="D64" s="1">
        <v>61.9</v>
      </c>
      <c r="E64" s="1">
        <v>59.5</v>
      </c>
      <c r="F64" s="1">
        <v>0</v>
      </c>
      <c r="G64" s="1">
        <v>91</v>
      </c>
      <c r="H64" s="1">
        <v>8</v>
      </c>
      <c r="I64" s="1">
        <v>4</v>
      </c>
      <c r="J64" s="1">
        <v>46.4</v>
      </c>
    </row>
    <row r="65" spans="1:10" x14ac:dyDescent="0.25">
      <c r="A65" s="1" t="s">
        <v>440</v>
      </c>
      <c r="B65" s="1">
        <v>57.4</v>
      </c>
      <c r="C65" s="1">
        <v>58</v>
      </c>
      <c r="D65" s="1">
        <v>63.6</v>
      </c>
      <c r="E65" s="1">
        <v>58.8</v>
      </c>
      <c r="F65" s="1">
        <v>0</v>
      </c>
      <c r="G65" s="1">
        <v>91</v>
      </c>
      <c r="H65" s="1">
        <v>6</v>
      </c>
      <c r="I65" s="1">
        <v>2</v>
      </c>
      <c r="J65" s="1">
        <v>46.5</v>
      </c>
    </row>
    <row r="66" spans="1:10" x14ac:dyDescent="0.25">
      <c r="A66" s="1" t="s">
        <v>441</v>
      </c>
      <c r="B66" s="1">
        <v>56.9</v>
      </c>
      <c r="C66" s="1">
        <v>56.4</v>
      </c>
      <c r="D66" s="1">
        <v>68.400000000000006</v>
      </c>
      <c r="E66" s="1">
        <v>57.2</v>
      </c>
      <c r="F66" s="1">
        <v>0</v>
      </c>
      <c r="G66" s="1">
        <v>66</v>
      </c>
      <c r="H66" s="1">
        <v>3</v>
      </c>
      <c r="I66" s="1">
        <v>0</v>
      </c>
      <c r="J66" s="1">
        <v>46.9</v>
      </c>
    </row>
    <row r="67" spans="1:10" x14ac:dyDescent="0.25">
      <c r="A67" s="1" t="s">
        <v>443</v>
      </c>
      <c r="B67" s="1">
        <v>56.3</v>
      </c>
      <c r="C67" s="1">
        <v>55.3</v>
      </c>
      <c r="D67" s="1">
        <v>70.8</v>
      </c>
      <c r="E67" s="1">
        <v>56.3</v>
      </c>
      <c r="F67" s="1">
        <v>0</v>
      </c>
      <c r="G67" s="1">
        <v>60</v>
      </c>
      <c r="H67" s="1">
        <v>4</v>
      </c>
      <c r="I67" s="1">
        <v>1</v>
      </c>
      <c r="J67" s="1">
        <v>46.9</v>
      </c>
    </row>
    <row r="68" spans="1:10" x14ac:dyDescent="0.25">
      <c r="A68" s="1" t="s">
        <v>445</v>
      </c>
      <c r="B68" s="1">
        <v>55.8</v>
      </c>
      <c r="C68" s="1">
        <v>55.2</v>
      </c>
      <c r="D68" s="1">
        <v>70.8</v>
      </c>
      <c r="E68" s="1">
        <v>56.2</v>
      </c>
      <c r="F68" s="1">
        <v>0</v>
      </c>
      <c r="G68" s="1">
        <v>67</v>
      </c>
      <c r="H68" s="1">
        <v>4</v>
      </c>
      <c r="I68" s="1">
        <v>1</v>
      </c>
      <c r="J68" s="1">
        <v>46.8</v>
      </c>
    </row>
    <row r="69" spans="1:10" x14ac:dyDescent="0.25">
      <c r="A69" s="1" t="s">
        <v>447</v>
      </c>
      <c r="B69" s="1">
        <v>55.4</v>
      </c>
      <c r="C69" s="1">
        <v>54</v>
      </c>
      <c r="D69" s="1">
        <v>71.8</v>
      </c>
      <c r="E69" s="1">
        <v>55.7</v>
      </c>
      <c r="F69" s="1">
        <v>0</v>
      </c>
      <c r="G69" s="1">
        <v>74</v>
      </c>
      <c r="H69" s="1">
        <v>3</v>
      </c>
      <c r="I69" s="1">
        <v>0</v>
      </c>
      <c r="J69" s="1">
        <v>46.7</v>
      </c>
    </row>
    <row r="70" spans="1:10" x14ac:dyDescent="0.25">
      <c r="A70" s="1" t="s">
        <v>449</v>
      </c>
      <c r="B70" s="1">
        <v>54.9</v>
      </c>
      <c r="C70" s="1">
        <v>53.6</v>
      </c>
      <c r="D70" s="1">
        <v>72.5</v>
      </c>
      <c r="E70" s="1">
        <v>55.2</v>
      </c>
      <c r="F70" s="1">
        <v>0</v>
      </c>
      <c r="G70" s="1">
        <v>72</v>
      </c>
      <c r="H70" s="1">
        <v>1</v>
      </c>
      <c r="I70" s="1">
        <v>0</v>
      </c>
      <c r="J70" s="1">
        <v>46.5</v>
      </c>
    </row>
    <row r="71" spans="1:10" x14ac:dyDescent="0.25">
      <c r="A71" s="1" t="s">
        <v>451</v>
      </c>
      <c r="B71" s="1">
        <v>54.5</v>
      </c>
      <c r="C71" s="1">
        <v>52.3</v>
      </c>
      <c r="D71" s="1">
        <v>75</v>
      </c>
      <c r="E71" s="1">
        <v>54.3</v>
      </c>
      <c r="F71" s="1">
        <v>0</v>
      </c>
      <c r="G71" s="1">
        <v>60</v>
      </c>
      <c r="H71" s="1">
        <v>3</v>
      </c>
      <c r="I71" s="1">
        <v>0</v>
      </c>
      <c r="J71" s="1">
        <v>46.5</v>
      </c>
    </row>
    <row r="72" spans="1:10" x14ac:dyDescent="0.25">
      <c r="A72" s="1" t="s">
        <v>454</v>
      </c>
      <c r="B72" s="1">
        <v>54.2</v>
      </c>
      <c r="C72" s="1">
        <v>53.2</v>
      </c>
      <c r="D72" s="1">
        <v>73.2</v>
      </c>
      <c r="E72" s="1">
        <v>55</v>
      </c>
      <c r="F72" s="1">
        <v>0</v>
      </c>
      <c r="G72" s="1">
        <v>49</v>
      </c>
      <c r="H72" s="1">
        <v>3</v>
      </c>
      <c r="I72" s="1">
        <v>0</v>
      </c>
      <c r="J72" s="1">
        <v>46.6</v>
      </c>
    </row>
    <row r="73" spans="1:10" x14ac:dyDescent="0.25">
      <c r="A73" s="1" t="s">
        <v>457</v>
      </c>
      <c r="B73" s="1">
        <v>53.9</v>
      </c>
      <c r="C73" s="1">
        <v>53.7</v>
      </c>
      <c r="D73" s="1">
        <v>74.3</v>
      </c>
      <c r="E73" s="1">
        <v>54.8</v>
      </c>
      <c r="F73" s="1">
        <v>0</v>
      </c>
      <c r="G73" s="1">
        <v>49</v>
      </c>
      <c r="H73" s="1">
        <v>3</v>
      </c>
      <c r="I73" s="1">
        <v>1</v>
      </c>
      <c r="J73" s="1">
        <v>46.8</v>
      </c>
    </row>
    <row r="74" spans="1:10" x14ac:dyDescent="0.25">
      <c r="A74" s="1" t="s">
        <v>458</v>
      </c>
      <c r="B74" s="1">
        <v>53.8</v>
      </c>
      <c r="C74" s="1">
        <v>54.4</v>
      </c>
      <c r="D74" s="1">
        <v>70.7</v>
      </c>
      <c r="E74" s="1">
        <v>55.6</v>
      </c>
      <c r="F74" s="1">
        <v>0</v>
      </c>
      <c r="G74" s="1">
        <v>62</v>
      </c>
      <c r="H74" s="1">
        <v>4</v>
      </c>
      <c r="I74" s="1">
        <v>1</v>
      </c>
      <c r="J74" s="1">
        <v>46.2</v>
      </c>
    </row>
    <row r="75" spans="1:10" x14ac:dyDescent="0.25">
      <c r="A75" s="1" t="s">
        <v>460</v>
      </c>
      <c r="B75" s="1">
        <v>53.6</v>
      </c>
      <c r="C75" s="1">
        <v>54.3</v>
      </c>
      <c r="D75" s="1">
        <v>71.7</v>
      </c>
      <c r="E75" s="1">
        <v>55</v>
      </c>
      <c r="F75" s="1">
        <v>0</v>
      </c>
      <c r="G75" s="1">
        <v>45</v>
      </c>
      <c r="H75" s="1">
        <v>6</v>
      </c>
      <c r="I75" s="1">
        <v>1</v>
      </c>
      <c r="J75" s="1">
        <v>46</v>
      </c>
    </row>
    <row r="76" spans="1:10" x14ac:dyDescent="0.25">
      <c r="A76" s="1" t="s">
        <v>462</v>
      </c>
      <c r="B76" s="1">
        <v>53.4</v>
      </c>
      <c r="C76" s="1">
        <v>53.2</v>
      </c>
      <c r="D76" s="1">
        <v>71.900000000000006</v>
      </c>
      <c r="E76" s="1">
        <v>54.3</v>
      </c>
      <c r="F76" s="1">
        <v>0</v>
      </c>
      <c r="G76" s="1">
        <v>50</v>
      </c>
      <c r="H76" s="1">
        <v>3</v>
      </c>
      <c r="I76" s="1">
        <v>0</v>
      </c>
      <c r="J76" s="1">
        <v>45.4</v>
      </c>
    </row>
    <row r="77" spans="1:10" x14ac:dyDescent="0.25">
      <c r="A77" s="1" t="s">
        <v>465</v>
      </c>
      <c r="B77" s="1">
        <v>53.2</v>
      </c>
      <c r="C77" s="1">
        <v>53.7</v>
      </c>
      <c r="D77" s="1">
        <v>68.400000000000006</v>
      </c>
      <c r="E77" s="1">
        <v>54.9</v>
      </c>
      <c r="F77" s="1">
        <v>0</v>
      </c>
      <c r="G77" s="1">
        <v>62</v>
      </c>
      <c r="H77" s="1">
        <v>3</v>
      </c>
      <c r="I77" s="1">
        <v>1</v>
      </c>
      <c r="J77" s="1">
        <v>44.7</v>
      </c>
    </row>
    <row r="78" spans="1:10" x14ac:dyDescent="0.25">
      <c r="A78" s="1" t="s">
        <v>467</v>
      </c>
      <c r="B78" s="1">
        <v>53</v>
      </c>
      <c r="C78" s="1">
        <v>53.6</v>
      </c>
      <c r="D78" s="1">
        <v>68.2</v>
      </c>
      <c r="E78" s="1">
        <v>54.7</v>
      </c>
      <c r="F78" s="1">
        <v>0</v>
      </c>
      <c r="G78" s="1">
        <v>56</v>
      </c>
      <c r="H78" s="1">
        <v>6</v>
      </c>
      <c r="I78" s="1">
        <v>1</v>
      </c>
      <c r="J78" s="1">
        <v>44.4</v>
      </c>
    </row>
    <row r="79" spans="1:10" x14ac:dyDescent="0.25">
      <c r="A79" s="1" t="s">
        <v>469</v>
      </c>
      <c r="B79" s="1">
        <v>52.8</v>
      </c>
      <c r="C79" s="1">
        <v>53.2</v>
      </c>
      <c r="D79" s="1">
        <v>70.2</v>
      </c>
      <c r="E79" s="1">
        <v>54</v>
      </c>
      <c r="F79" s="1">
        <v>0</v>
      </c>
      <c r="G79" s="1">
        <v>63</v>
      </c>
      <c r="H79" s="1">
        <v>4</v>
      </c>
      <c r="I79" s="1">
        <v>1</v>
      </c>
      <c r="J79" s="1">
        <v>44.5</v>
      </c>
    </row>
    <row r="80" spans="1:10" x14ac:dyDescent="0.25">
      <c r="A80" s="1" t="s">
        <v>472</v>
      </c>
      <c r="B80" s="1">
        <v>52.7</v>
      </c>
      <c r="C80" s="1">
        <v>52.8</v>
      </c>
      <c r="D80" s="1">
        <v>71.8</v>
      </c>
      <c r="E80" s="1">
        <v>53.6</v>
      </c>
      <c r="F80" s="1">
        <v>0</v>
      </c>
      <c r="G80" s="1">
        <v>67</v>
      </c>
      <c r="H80" s="1">
        <v>5</v>
      </c>
      <c r="I80" s="1">
        <v>1</v>
      </c>
      <c r="J80" s="1">
        <v>44.7</v>
      </c>
    </row>
    <row r="81" spans="1:10" x14ac:dyDescent="0.25">
      <c r="A81" s="1" t="s">
        <v>473</v>
      </c>
      <c r="B81" s="1">
        <v>52.5</v>
      </c>
      <c r="C81" s="1">
        <v>52.9</v>
      </c>
      <c r="D81" s="1">
        <v>70.8</v>
      </c>
      <c r="E81" s="1">
        <v>53.9</v>
      </c>
      <c r="F81" s="1">
        <v>0</v>
      </c>
      <c r="G81" s="1">
        <v>63</v>
      </c>
      <c r="H81" s="1">
        <v>6</v>
      </c>
      <c r="I81" s="1">
        <v>2</v>
      </c>
      <c r="J81" s="1">
        <v>44.6</v>
      </c>
    </row>
    <row r="82" spans="1:10" x14ac:dyDescent="0.25">
      <c r="A82" s="1" t="s">
        <v>475</v>
      </c>
      <c r="B82" s="1">
        <v>52.4</v>
      </c>
      <c r="C82" s="1">
        <v>53</v>
      </c>
      <c r="D82" s="1">
        <v>70.900000000000006</v>
      </c>
      <c r="E82" s="1">
        <v>53.9</v>
      </c>
      <c r="F82" s="1">
        <v>0</v>
      </c>
      <c r="G82" s="1">
        <v>66</v>
      </c>
      <c r="H82" s="1">
        <v>4</v>
      </c>
      <c r="I82" s="1">
        <v>1</v>
      </c>
      <c r="J82" s="1">
        <v>44.7</v>
      </c>
    </row>
    <row r="83" spans="1:10" x14ac:dyDescent="0.25">
      <c r="A83" s="1" t="s">
        <v>477</v>
      </c>
      <c r="B83" s="1">
        <v>52.3</v>
      </c>
      <c r="C83" s="1">
        <v>52.5</v>
      </c>
      <c r="D83" s="1">
        <v>72.599999999999994</v>
      </c>
      <c r="E83" s="1">
        <v>53.4</v>
      </c>
      <c r="F83" s="1">
        <v>0</v>
      </c>
      <c r="G83" s="1">
        <v>70</v>
      </c>
      <c r="H83" s="1">
        <v>4</v>
      </c>
      <c r="I83" s="1">
        <v>0</v>
      </c>
      <c r="J83" s="1">
        <v>44.8</v>
      </c>
    </row>
    <row r="84" spans="1:10" x14ac:dyDescent="0.25">
      <c r="A84" s="1" t="s">
        <v>479</v>
      </c>
      <c r="B84" s="1">
        <v>52.2</v>
      </c>
      <c r="C84" s="1">
        <v>52.8</v>
      </c>
      <c r="D84" s="1">
        <v>70.3</v>
      </c>
      <c r="E84" s="1">
        <v>54</v>
      </c>
      <c r="F84" s="1">
        <v>0</v>
      </c>
      <c r="G84" s="1">
        <v>56</v>
      </c>
      <c r="H84" s="1">
        <v>4</v>
      </c>
      <c r="I84" s="1">
        <v>1</v>
      </c>
      <c r="J84" s="1">
        <v>44.5</v>
      </c>
    </row>
    <row r="85" spans="1:10" x14ac:dyDescent="0.25">
      <c r="A85" s="1" t="s">
        <v>480</v>
      </c>
      <c r="B85" s="1">
        <v>52.1</v>
      </c>
      <c r="C85" s="1">
        <v>52.8</v>
      </c>
      <c r="D85" s="1">
        <v>72</v>
      </c>
      <c r="E85" s="1">
        <v>53.5</v>
      </c>
      <c r="F85" s="1">
        <v>0</v>
      </c>
      <c r="G85" s="1">
        <v>62</v>
      </c>
      <c r="H85" s="1">
        <v>4</v>
      </c>
      <c r="I85" s="1">
        <v>1</v>
      </c>
      <c r="J85" s="1">
        <v>44.7</v>
      </c>
    </row>
    <row r="86" spans="1:10" x14ac:dyDescent="0.25">
      <c r="A86" s="1" t="s">
        <v>482</v>
      </c>
      <c r="B86" s="1">
        <v>52</v>
      </c>
      <c r="C86" s="1">
        <v>52.4</v>
      </c>
      <c r="D86" s="1">
        <v>72.8</v>
      </c>
      <c r="E86" s="1">
        <v>53.1</v>
      </c>
      <c r="F86" s="1">
        <v>0</v>
      </c>
      <c r="G86" s="1">
        <v>60</v>
      </c>
      <c r="H86" s="1">
        <v>5</v>
      </c>
      <c r="I86" s="1">
        <v>1</v>
      </c>
      <c r="J86" s="1">
        <v>44.6</v>
      </c>
    </row>
    <row r="87" spans="1:10" x14ac:dyDescent="0.25">
      <c r="A87" s="1" t="s">
        <v>485</v>
      </c>
      <c r="B87" s="1">
        <v>51.9</v>
      </c>
      <c r="C87" s="1">
        <v>52.4</v>
      </c>
      <c r="D87" s="1">
        <v>72.7</v>
      </c>
      <c r="E87" s="1">
        <v>53.1</v>
      </c>
      <c r="F87" s="1">
        <v>0</v>
      </c>
      <c r="G87" s="1">
        <v>62</v>
      </c>
      <c r="H87" s="1">
        <v>5</v>
      </c>
      <c r="I87" s="1">
        <v>1</v>
      </c>
      <c r="J87" s="1">
        <v>44.6</v>
      </c>
    </row>
    <row r="88" spans="1:10" x14ac:dyDescent="0.25">
      <c r="A88" s="1" t="s">
        <v>486</v>
      </c>
      <c r="B88" s="1">
        <v>51.9</v>
      </c>
      <c r="C88" s="1">
        <v>52.7</v>
      </c>
      <c r="D88" s="1">
        <v>71.900000000000006</v>
      </c>
      <c r="E88" s="1">
        <v>53.4</v>
      </c>
      <c r="F88" s="1">
        <v>0</v>
      </c>
      <c r="G88" s="1">
        <v>57</v>
      </c>
      <c r="H88" s="1">
        <v>4</v>
      </c>
      <c r="I88" s="1">
        <v>1</v>
      </c>
      <c r="J88" s="1">
        <v>44.6</v>
      </c>
    </row>
    <row r="89" spans="1:10" x14ac:dyDescent="0.25">
      <c r="A89" s="1" t="s">
        <v>488</v>
      </c>
      <c r="B89" s="1">
        <v>52</v>
      </c>
      <c r="C89" s="1">
        <v>53.5</v>
      </c>
      <c r="D89" s="1">
        <v>71.400000000000006</v>
      </c>
      <c r="E89" s="1">
        <v>53.7</v>
      </c>
      <c r="F89" s="1">
        <v>0</v>
      </c>
      <c r="G89" s="1">
        <v>56</v>
      </c>
      <c r="H89" s="1">
        <v>7</v>
      </c>
      <c r="I89" s="1">
        <v>2</v>
      </c>
      <c r="J89" s="1">
        <v>44.7</v>
      </c>
    </row>
    <row r="90" spans="1:10" x14ac:dyDescent="0.25">
      <c r="A90" s="1" t="s">
        <v>490</v>
      </c>
      <c r="B90" s="1">
        <v>52.2</v>
      </c>
      <c r="C90" s="1">
        <v>54.2</v>
      </c>
      <c r="D90" s="1">
        <v>71.3</v>
      </c>
      <c r="E90" s="1">
        <v>54.1</v>
      </c>
      <c r="F90" s="1">
        <v>0</v>
      </c>
      <c r="G90" s="1">
        <v>57</v>
      </c>
      <c r="H90" s="1">
        <v>6</v>
      </c>
      <c r="I90" s="1">
        <v>2</v>
      </c>
      <c r="J90" s="1">
        <v>45</v>
      </c>
    </row>
    <row r="91" spans="1:10" x14ac:dyDescent="0.25">
      <c r="A91" s="1" t="s">
        <v>492</v>
      </c>
      <c r="B91" s="1">
        <v>52.9</v>
      </c>
      <c r="C91" s="1">
        <v>55.6</v>
      </c>
      <c r="D91" s="1">
        <v>72.2</v>
      </c>
      <c r="E91" s="1">
        <v>54.4</v>
      </c>
      <c r="F91" s="1">
        <v>0</v>
      </c>
      <c r="G91" s="1">
        <v>56</v>
      </c>
      <c r="H91" s="1">
        <v>8</v>
      </c>
      <c r="I91" s="1">
        <v>2</v>
      </c>
      <c r="J91" s="1">
        <v>45.6</v>
      </c>
    </row>
    <row r="92" spans="1:10" x14ac:dyDescent="0.25">
      <c r="A92" s="1" t="s">
        <v>494</v>
      </c>
      <c r="B92" s="1">
        <v>53.8</v>
      </c>
      <c r="C92" s="1">
        <v>56.9</v>
      </c>
      <c r="D92" s="1">
        <v>72.2</v>
      </c>
      <c r="E92" s="1">
        <v>55.1</v>
      </c>
      <c r="F92" s="1">
        <v>0</v>
      </c>
      <c r="G92" s="1">
        <v>60</v>
      </c>
      <c r="H92" s="1">
        <v>8</v>
      </c>
      <c r="I92" s="1">
        <v>3</v>
      </c>
      <c r="J92" s="1">
        <v>46.3</v>
      </c>
    </row>
    <row r="93" spans="1:10" x14ac:dyDescent="0.25">
      <c r="A93" s="1" t="s">
        <v>495</v>
      </c>
      <c r="B93" s="1">
        <v>55.4</v>
      </c>
      <c r="C93" s="1">
        <v>58.8</v>
      </c>
      <c r="D93" s="1">
        <v>72</v>
      </c>
      <c r="E93" s="1">
        <v>56</v>
      </c>
      <c r="F93" s="1">
        <v>0</v>
      </c>
      <c r="G93" s="1">
        <v>67</v>
      </c>
      <c r="H93" s="1">
        <v>9</v>
      </c>
      <c r="I93" s="1">
        <v>4</v>
      </c>
      <c r="J93" s="1">
        <v>47.1</v>
      </c>
    </row>
    <row r="94" spans="1:10" x14ac:dyDescent="0.25">
      <c r="A94" s="1" t="s">
        <v>496</v>
      </c>
      <c r="B94" s="1">
        <v>57.1</v>
      </c>
      <c r="C94" s="1">
        <v>60.3</v>
      </c>
      <c r="D94" s="1">
        <v>72.2</v>
      </c>
      <c r="E94" s="1">
        <v>56.6</v>
      </c>
      <c r="F94" s="1">
        <v>0</v>
      </c>
      <c r="G94" s="1">
        <v>66</v>
      </c>
      <c r="H94" s="1">
        <v>8</v>
      </c>
      <c r="I94" s="1">
        <v>4</v>
      </c>
      <c r="J94" s="1">
        <v>47.7</v>
      </c>
    </row>
    <row r="95" spans="1:10" x14ac:dyDescent="0.25">
      <c r="A95" s="1" t="s">
        <v>497</v>
      </c>
      <c r="B95" s="1">
        <v>59.2</v>
      </c>
      <c r="C95" s="1">
        <v>62.8</v>
      </c>
      <c r="D95" s="1">
        <v>71.400000000000006</v>
      </c>
      <c r="E95" s="1">
        <v>57.6</v>
      </c>
      <c r="F95" s="1">
        <v>0</v>
      </c>
      <c r="G95" s="1">
        <v>83</v>
      </c>
      <c r="H95" s="1">
        <v>9</v>
      </c>
      <c r="I95" s="1">
        <v>5</v>
      </c>
      <c r="J95" s="1">
        <v>48.4</v>
      </c>
    </row>
    <row r="96" spans="1:10" x14ac:dyDescent="0.25">
      <c r="A96" s="1" t="s">
        <v>499</v>
      </c>
      <c r="B96" s="1">
        <v>61.5</v>
      </c>
      <c r="C96" s="1">
        <v>64.599999999999994</v>
      </c>
      <c r="D96" s="1">
        <v>70.5</v>
      </c>
      <c r="E96" s="1">
        <v>58.7</v>
      </c>
      <c r="F96" s="1">
        <v>0</v>
      </c>
      <c r="G96" s="1">
        <v>83</v>
      </c>
      <c r="H96" s="1">
        <v>10</v>
      </c>
      <c r="I96" s="1">
        <v>6</v>
      </c>
      <c r="J96" s="1">
        <v>49.1</v>
      </c>
    </row>
    <row r="97" spans="1:10" x14ac:dyDescent="0.25">
      <c r="A97" s="1" t="s">
        <v>502</v>
      </c>
      <c r="B97" s="1">
        <v>64.400000000000006</v>
      </c>
      <c r="C97" s="1">
        <v>67.599999999999994</v>
      </c>
      <c r="D97" s="1">
        <v>68.900000000000006</v>
      </c>
      <c r="E97" s="1">
        <v>60.2</v>
      </c>
      <c r="F97" s="1">
        <v>0</v>
      </c>
      <c r="G97" s="1">
        <v>83</v>
      </c>
      <c r="H97" s="1">
        <v>13</v>
      </c>
      <c r="I97" s="1">
        <v>7</v>
      </c>
      <c r="J97" s="1">
        <v>49.9</v>
      </c>
    </row>
    <row r="98" spans="1:10" x14ac:dyDescent="0.25">
      <c r="A98" s="1" t="s">
        <v>507</v>
      </c>
      <c r="B98" s="1">
        <v>67.7</v>
      </c>
      <c r="C98" s="1">
        <v>69.400000000000006</v>
      </c>
      <c r="D98" s="1">
        <v>67</v>
      </c>
      <c r="E98" s="1">
        <v>61.9</v>
      </c>
      <c r="F98" s="1">
        <v>0</v>
      </c>
      <c r="G98" s="1">
        <v>83</v>
      </c>
      <c r="H98" s="1">
        <v>14</v>
      </c>
      <c r="I98" s="1">
        <v>6</v>
      </c>
      <c r="J98" s="1">
        <v>50.8</v>
      </c>
    </row>
    <row r="99" spans="1:10" x14ac:dyDescent="0.25">
      <c r="A99" s="1" t="s">
        <v>509</v>
      </c>
      <c r="B99" s="1">
        <v>70.7</v>
      </c>
      <c r="C99" s="1">
        <v>71.3</v>
      </c>
      <c r="D99" s="1">
        <v>65.2</v>
      </c>
      <c r="E99" s="1">
        <v>63</v>
      </c>
      <c r="F99" s="1">
        <v>0</v>
      </c>
      <c r="G99" s="1">
        <v>84</v>
      </c>
      <c r="H99" s="1">
        <v>13</v>
      </c>
      <c r="I99" s="1">
        <v>6</v>
      </c>
      <c r="J99" s="1">
        <v>51.1</v>
      </c>
    </row>
    <row r="100" spans="1:10" x14ac:dyDescent="0.25">
      <c r="A100" s="1" t="s">
        <v>511</v>
      </c>
      <c r="B100" s="1">
        <v>73.400000000000006</v>
      </c>
      <c r="C100" s="1">
        <v>72.2</v>
      </c>
      <c r="D100" s="1">
        <v>63.9</v>
      </c>
      <c r="E100" s="1">
        <v>64.099999999999994</v>
      </c>
      <c r="F100" s="1">
        <v>0</v>
      </c>
      <c r="G100" s="1">
        <v>84</v>
      </c>
      <c r="H100" s="1">
        <v>13</v>
      </c>
      <c r="I100" s="1">
        <v>6</v>
      </c>
      <c r="J100" s="1">
        <v>51.6</v>
      </c>
    </row>
    <row r="101" spans="1:10" x14ac:dyDescent="0.25">
      <c r="A101" s="1" t="s">
        <v>513</v>
      </c>
      <c r="B101" s="1">
        <v>76.2</v>
      </c>
      <c r="C101" s="1">
        <v>74.7</v>
      </c>
      <c r="D101" s="1">
        <v>62.1</v>
      </c>
      <c r="E101" s="1">
        <v>65.400000000000006</v>
      </c>
      <c r="F101" s="1">
        <v>0</v>
      </c>
      <c r="G101" s="1">
        <v>87</v>
      </c>
      <c r="H101" s="1">
        <v>12</v>
      </c>
      <c r="I101" s="1">
        <v>6</v>
      </c>
      <c r="J101" s="1">
        <v>52.1</v>
      </c>
    </row>
    <row r="102" spans="1:10" x14ac:dyDescent="0.25">
      <c r="A102" s="1" t="s">
        <v>518</v>
      </c>
      <c r="B102" s="1">
        <v>78.7</v>
      </c>
      <c r="C102" s="1">
        <v>75</v>
      </c>
      <c r="D102" s="1">
        <v>61.4</v>
      </c>
      <c r="E102" s="1">
        <v>66.400000000000006</v>
      </c>
      <c r="F102" s="1">
        <v>0</v>
      </c>
      <c r="G102" s="1">
        <v>93</v>
      </c>
      <c r="H102" s="1">
        <v>11</v>
      </c>
      <c r="I102" s="1">
        <v>5</v>
      </c>
      <c r="J102" s="1">
        <v>52.7</v>
      </c>
    </row>
    <row r="103" spans="1:10" x14ac:dyDescent="0.25">
      <c r="A103" s="1" t="s">
        <v>520</v>
      </c>
      <c r="B103" s="1">
        <v>79.900000000000006</v>
      </c>
      <c r="C103" s="1">
        <v>74.2</v>
      </c>
      <c r="D103" s="1">
        <v>61</v>
      </c>
      <c r="E103" s="1">
        <v>67.099999999999994</v>
      </c>
      <c r="F103" s="1">
        <v>0</v>
      </c>
      <c r="G103" s="1">
        <v>104</v>
      </c>
      <c r="H103" s="1">
        <v>12</v>
      </c>
      <c r="I103" s="1">
        <v>6</v>
      </c>
      <c r="J103" s="1">
        <v>53.2</v>
      </c>
    </row>
    <row r="104" spans="1:10" x14ac:dyDescent="0.25">
      <c r="A104" s="1" t="s">
        <v>523</v>
      </c>
      <c r="B104" s="1">
        <v>81.099999999999994</v>
      </c>
      <c r="C104" s="1">
        <v>76.2</v>
      </c>
      <c r="D104" s="1">
        <v>59.2</v>
      </c>
      <c r="E104" s="1">
        <v>68.7</v>
      </c>
      <c r="F104" s="1">
        <v>0</v>
      </c>
      <c r="G104" s="1">
        <v>100</v>
      </c>
      <c r="H104" s="1">
        <v>11</v>
      </c>
      <c r="I104" s="1">
        <v>6</v>
      </c>
      <c r="J104" s="1">
        <v>53.9</v>
      </c>
    </row>
    <row r="105" spans="1:10" x14ac:dyDescent="0.25">
      <c r="A105" s="1" t="s">
        <v>526</v>
      </c>
      <c r="B105" s="1">
        <v>83.2</v>
      </c>
      <c r="C105" s="1">
        <v>78.099999999999994</v>
      </c>
      <c r="D105" s="1">
        <v>56.5</v>
      </c>
      <c r="E105" s="1">
        <v>69.8</v>
      </c>
      <c r="F105" s="1">
        <v>0</v>
      </c>
      <c r="G105" s="1">
        <v>104</v>
      </c>
      <c r="H105" s="1">
        <v>11</v>
      </c>
      <c r="I105" s="1">
        <v>6</v>
      </c>
      <c r="J105" s="1">
        <v>53.6</v>
      </c>
    </row>
    <row r="106" spans="1:10" x14ac:dyDescent="0.25">
      <c r="A106" s="1" t="s">
        <v>529</v>
      </c>
      <c r="B106" s="1">
        <v>85.1</v>
      </c>
      <c r="C106" s="1">
        <v>79.099999999999994</v>
      </c>
      <c r="D106" s="1">
        <v>56</v>
      </c>
      <c r="E106" s="1">
        <v>70.400000000000006</v>
      </c>
      <c r="F106" s="1">
        <v>0</v>
      </c>
      <c r="G106" s="1">
        <v>101</v>
      </c>
      <c r="H106" s="1">
        <v>11</v>
      </c>
      <c r="I106" s="1">
        <v>7</v>
      </c>
      <c r="J106" s="1">
        <v>54</v>
      </c>
    </row>
    <row r="107" spans="1:10" x14ac:dyDescent="0.25">
      <c r="A107" s="1" t="s">
        <v>530</v>
      </c>
      <c r="B107" s="1">
        <v>86.3</v>
      </c>
      <c r="C107" s="1">
        <v>79.599999999999994</v>
      </c>
      <c r="D107" s="1">
        <v>55.3</v>
      </c>
      <c r="E107" s="1">
        <v>71.2</v>
      </c>
      <c r="F107" s="1">
        <v>0</v>
      </c>
      <c r="G107" s="1">
        <v>97</v>
      </c>
      <c r="H107" s="1">
        <v>13</v>
      </c>
      <c r="I107" s="1">
        <v>7</v>
      </c>
      <c r="J107" s="1">
        <v>54.4</v>
      </c>
    </row>
    <row r="108" spans="1:10" x14ac:dyDescent="0.25">
      <c r="A108" s="1" t="s">
        <v>533</v>
      </c>
      <c r="B108" s="1">
        <v>87.7</v>
      </c>
      <c r="C108" s="1">
        <v>80.7</v>
      </c>
      <c r="D108" s="1">
        <v>54.8</v>
      </c>
      <c r="E108" s="1">
        <v>72</v>
      </c>
      <c r="F108" s="1">
        <v>0</v>
      </c>
      <c r="G108" s="1">
        <v>100</v>
      </c>
      <c r="H108" s="1">
        <v>13</v>
      </c>
      <c r="I108" s="1">
        <v>8</v>
      </c>
      <c r="J108" s="1">
        <v>54.8</v>
      </c>
    </row>
    <row r="109" spans="1:10" x14ac:dyDescent="0.25">
      <c r="A109" s="1" t="s">
        <v>535</v>
      </c>
      <c r="B109" s="1">
        <v>88.3</v>
      </c>
      <c r="C109" s="1">
        <v>79.8</v>
      </c>
      <c r="D109" s="1">
        <v>54.8</v>
      </c>
      <c r="E109" s="1">
        <v>72</v>
      </c>
      <c r="F109" s="1">
        <v>0</v>
      </c>
      <c r="G109" s="1">
        <v>105</v>
      </c>
      <c r="H109" s="1">
        <v>12</v>
      </c>
      <c r="I109" s="1">
        <v>8</v>
      </c>
      <c r="J109" s="1">
        <v>54.8</v>
      </c>
    </row>
    <row r="110" spans="1:10" x14ac:dyDescent="0.25">
      <c r="A110" s="1" t="s">
        <v>537</v>
      </c>
      <c r="B110" s="1">
        <v>88.9</v>
      </c>
      <c r="C110" s="1">
        <v>82</v>
      </c>
      <c r="D110" s="1">
        <v>53.6</v>
      </c>
      <c r="E110" s="1">
        <v>73</v>
      </c>
      <c r="F110" s="1">
        <v>0</v>
      </c>
      <c r="G110" s="1">
        <v>96</v>
      </c>
      <c r="H110" s="1">
        <v>12</v>
      </c>
      <c r="I110" s="1">
        <v>7</v>
      </c>
      <c r="J110" s="1">
        <v>55.2</v>
      </c>
    </row>
    <row r="111" spans="1:10" x14ac:dyDescent="0.25">
      <c r="A111" s="1" t="s">
        <v>540</v>
      </c>
      <c r="B111" s="1">
        <v>88.8</v>
      </c>
      <c r="C111" s="1">
        <v>80.3</v>
      </c>
      <c r="D111" s="1">
        <v>53.1</v>
      </c>
      <c r="E111" s="1">
        <v>73</v>
      </c>
      <c r="F111" s="1">
        <v>0</v>
      </c>
      <c r="G111" s="1">
        <v>107</v>
      </c>
      <c r="H111" s="1">
        <v>14</v>
      </c>
      <c r="I111" s="1">
        <v>9</v>
      </c>
      <c r="J111" s="1">
        <v>54.9</v>
      </c>
    </row>
    <row r="112" spans="1:10" x14ac:dyDescent="0.25">
      <c r="A112" s="1" t="s">
        <v>542</v>
      </c>
      <c r="B112" s="1">
        <v>89.4</v>
      </c>
      <c r="C112" s="1">
        <v>81.599999999999994</v>
      </c>
      <c r="D112" s="1">
        <v>52.4</v>
      </c>
      <c r="E112" s="1">
        <v>73.3</v>
      </c>
      <c r="F112" s="1">
        <v>0</v>
      </c>
      <c r="G112" s="1">
        <v>103</v>
      </c>
      <c r="H112" s="1">
        <v>17</v>
      </c>
      <c r="I112" s="1">
        <v>10</v>
      </c>
      <c r="J112" s="1">
        <v>54.8</v>
      </c>
    </row>
    <row r="113" spans="1:10" x14ac:dyDescent="0.25">
      <c r="A113" s="1" t="s">
        <v>545</v>
      </c>
      <c r="B113" s="1">
        <v>89.7</v>
      </c>
      <c r="C113" s="1">
        <v>82</v>
      </c>
      <c r="D113" s="1">
        <v>52.9</v>
      </c>
      <c r="E113" s="1">
        <v>74.099999999999994</v>
      </c>
      <c r="F113" s="1">
        <v>0</v>
      </c>
      <c r="G113" s="1">
        <v>107</v>
      </c>
      <c r="H113" s="1">
        <v>16</v>
      </c>
      <c r="I113" s="1">
        <v>9</v>
      </c>
      <c r="J113" s="1">
        <v>55.8</v>
      </c>
    </row>
    <row r="114" spans="1:10" x14ac:dyDescent="0.25">
      <c r="A114" s="1" t="s">
        <v>548</v>
      </c>
      <c r="B114" s="1">
        <v>90.6</v>
      </c>
      <c r="C114" s="1">
        <v>83.5</v>
      </c>
      <c r="D114" s="1">
        <v>52.3</v>
      </c>
      <c r="E114" s="1">
        <v>75.099999999999994</v>
      </c>
      <c r="F114" s="1">
        <v>0</v>
      </c>
      <c r="G114" s="1">
        <v>104</v>
      </c>
      <c r="H114" s="1">
        <v>15</v>
      </c>
      <c r="I114" s="1">
        <v>9</v>
      </c>
      <c r="J114" s="1">
        <v>56.4</v>
      </c>
    </row>
    <row r="115" spans="1:10" x14ac:dyDescent="0.25">
      <c r="A115" s="1" t="s">
        <v>551</v>
      </c>
      <c r="B115" s="1">
        <v>91.5</v>
      </c>
      <c r="C115" s="1">
        <v>83.2</v>
      </c>
      <c r="D115" s="1">
        <v>51.7</v>
      </c>
      <c r="E115" s="1">
        <v>75.2</v>
      </c>
      <c r="F115" s="1">
        <v>0</v>
      </c>
      <c r="G115" s="1">
        <v>108</v>
      </c>
      <c r="H115" s="1">
        <v>15</v>
      </c>
      <c r="I115" s="1">
        <v>10</v>
      </c>
      <c r="J115" s="1">
        <v>56.2</v>
      </c>
    </row>
    <row r="116" spans="1:10" x14ac:dyDescent="0.25">
      <c r="A116" s="1" t="s">
        <v>554</v>
      </c>
      <c r="B116" s="1">
        <v>91.4</v>
      </c>
      <c r="C116" s="1">
        <v>82.9</v>
      </c>
      <c r="D116" s="1">
        <v>51.7</v>
      </c>
      <c r="E116" s="1">
        <v>75.400000000000006</v>
      </c>
      <c r="F116" s="1">
        <v>0</v>
      </c>
      <c r="G116" s="1">
        <v>105</v>
      </c>
      <c r="H116" s="1">
        <v>15</v>
      </c>
      <c r="I116" s="1">
        <v>10</v>
      </c>
      <c r="J116" s="1">
        <v>56.4</v>
      </c>
    </row>
    <row r="117" spans="1:10" x14ac:dyDescent="0.25">
      <c r="A117" s="1" t="s">
        <v>557</v>
      </c>
      <c r="B117" s="1">
        <v>91.2</v>
      </c>
      <c r="C117" s="1">
        <v>82.4</v>
      </c>
      <c r="D117" s="1">
        <v>52.2</v>
      </c>
      <c r="E117" s="1">
        <v>75.3</v>
      </c>
      <c r="F117" s="1">
        <v>0</v>
      </c>
      <c r="G117" s="1">
        <v>104</v>
      </c>
      <c r="H117" s="1">
        <v>14</v>
      </c>
      <c r="I117" s="1">
        <v>8</v>
      </c>
      <c r="J117" s="1">
        <v>56.6</v>
      </c>
    </row>
    <row r="118" spans="1:10" x14ac:dyDescent="0.25">
      <c r="A118" s="1" t="s">
        <v>559</v>
      </c>
      <c r="B118" s="1">
        <v>91.4</v>
      </c>
      <c r="C118" s="1">
        <v>84.2</v>
      </c>
      <c r="D118" s="1">
        <v>51</v>
      </c>
      <c r="E118" s="1">
        <v>76.099999999999994</v>
      </c>
      <c r="F118" s="1">
        <v>0</v>
      </c>
      <c r="G118" s="1">
        <v>104</v>
      </c>
      <c r="H118" s="1">
        <v>16</v>
      </c>
      <c r="I118" s="1">
        <v>8</v>
      </c>
      <c r="J118" s="1">
        <v>56.7</v>
      </c>
    </row>
    <row r="119" spans="1:10" x14ac:dyDescent="0.25">
      <c r="A119" s="1" t="s">
        <v>560</v>
      </c>
      <c r="B119" s="1">
        <v>91.8</v>
      </c>
      <c r="C119" s="1">
        <v>84</v>
      </c>
      <c r="D119" s="1">
        <v>50.5</v>
      </c>
      <c r="E119" s="1">
        <v>76.400000000000006</v>
      </c>
      <c r="F119" s="1">
        <v>0</v>
      </c>
      <c r="G119" s="1">
        <v>110</v>
      </c>
      <c r="H119" s="1">
        <v>16</v>
      </c>
      <c r="I119" s="1">
        <v>10</v>
      </c>
      <c r="J119" s="1">
        <v>56.7</v>
      </c>
    </row>
    <row r="120" spans="1:10" x14ac:dyDescent="0.25">
      <c r="A120" s="1" t="s">
        <v>564</v>
      </c>
      <c r="B120" s="1">
        <v>90.8</v>
      </c>
      <c r="C120" s="1">
        <v>80.7</v>
      </c>
      <c r="D120" s="1">
        <v>52.7</v>
      </c>
      <c r="E120" s="1">
        <v>75.3</v>
      </c>
      <c r="F120" s="1">
        <v>0</v>
      </c>
      <c r="G120" s="1">
        <v>117</v>
      </c>
      <c r="H120" s="1">
        <v>14</v>
      </c>
      <c r="I120" s="1">
        <v>10</v>
      </c>
      <c r="J120" s="1">
        <v>56.8</v>
      </c>
    </row>
    <row r="121" spans="1:10" x14ac:dyDescent="0.25">
      <c r="A121" s="1" t="s">
        <v>567</v>
      </c>
      <c r="B121" s="1">
        <v>88.6</v>
      </c>
      <c r="C121" s="1">
        <v>79.400000000000006</v>
      </c>
      <c r="D121" s="1">
        <v>52.9</v>
      </c>
      <c r="E121" s="1">
        <v>74.900000000000006</v>
      </c>
      <c r="F121" s="1">
        <v>0</v>
      </c>
      <c r="G121" s="1">
        <v>115</v>
      </c>
      <c r="H121" s="1">
        <v>15</v>
      </c>
      <c r="I121" s="1">
        <v>10</v>
      </c>
      <c r="J121" s="1">
        <v>56.6</v>
      </c>
    </row>
    <row r="122" spans="1:10" x14ac:dyDescent="0.25">
      <c r="A122" s="1" t="s">
        <v>570</v>
      </c>
      <c r="B122" s="1">
        <v>87.8</v>
      </c>
      <c r="C122" s="1">
        <v>81.2</v>
      </c>
      <c r="D122" s="1">
        <v>53.2</v>
      </c>
      <c r="E122" s="1">
        <v>75.2</v>
      </c>
      <c r="F122" s="1">
        <v>0</v>
      </c>
      <c r="G122" s="1">
        <v>101</v>
      </c>
      <c r="H122" s="1">
        <v>20</v>
      </c>
      <c r="I122" s="1">
        <v>10</v>
      </c>
      <c r="J122" s="1">
        <v>57</v>
      </c>
    </row>
    <row r="123" spans="1:10" x14ac:dyDescent="0.25">
      <c r="A123" s="1" t="s">
        <v>574</v>
      </c>
      <c r="B123" s="1">
        <v>87.9</v>
      </c>
      <c r="C123" s="1">
        <v>81.599999999999994</v>
      </c>
      <c r="D123" s="1">
        <v>53.6</v>
      </c>
      <c r="E123" s="1">
        <v>75.3</v>
      </c>
      <c r="F123" s="1">
        <v>0</v>
      </c>
      <c r="G123" s="1">
        <v>104</v>
      </c>
      <c r="H123" s="1">
        <v>16</v>
      </c>
      <c r="I123" s="1">
        <v>10</v>
      </c>
      <c r="J123" s="1">
        <v>57.3</v>
      </c>
    </row>
    <row r="124" spans="1:10" x14ac:dyDescent="0.25">
      <c r="A124" s="1" t="s">
        <v>577</v>
      </c>
      <c r="B124" s="1">
        <v>87.4</v>
      </c>
      <c r="C124" s="1">
        <v>80.3</v>
      </c>
      <c r="D124" s="1">
        <v>53.9</v>
      </c>
      <c r="E124" s="1">
        <v>75.3</v>
      </c>
      <c r="F124" s="1">
        <v>0</v>
      </c>
      <c r="G124" s="1">
        <v>111</v>
      </c>
      <c r="H124" s="1">
        <v>16</v>
      </c>
      <c r="I124" s="1">
        <v>9</v>
      </c>
      <c r="J124" s="1">
        <v>57.5</v>
      </c>
    </row>
    <row r="125" spans="1:10" x14ac:dyDescent="0.25">
      <c r="A125" s="1" t="s">
        <v>579</v>
      </c>
      <c r="B125" s="1">
        <v>87.3</v>
      </c>
      <c r="C125" s="1">
        <v>81.099999999999994</v>
      </c>
      <c r="D125" s="1">
        <v>52.6</v>
      </c>
      <c r="E125" s="1">
        <v>75.599999999999994</v>
      </c>
      <c r="F125" s="1">
        <v>0</v>
      </c>
      <c r="G125" s="1">
        <v>114</v>
      </c>
      <c r="H125" s="1">
        <v>19</v>
      </c>
      <c r="I125" s="1">
        <v>11</v>
      </c>
      <c r="J125" s="1">
        <v>57</v>
      </c>
    </row>
    <row r="126" spans="1:10" x14ac:dyDescent="0.25">
      <c r="A126" s="1" t="s">
        <v>583</v>
      </c>
      <c r="B126" s="1">
        <v>86</v>
      </c>
      <c r="C126" s="1">
        <v>77.8</v>
      </c>
      <c r="D126" s="1">
        <v>53.5</v>
      </c>
      <c r="E126" s="1">
        <v>74</v>
      </c>
      <c r="F126" s="1">
        <v>0</v>
      </c>
      <c r="G126" s="1">
        <v>114</v>
      </c>
      <c r="H126" s="1">
        <v>18</v>
      </c>
      <c r="I126" s="1">
        <v>11</v>
      </c>
      <c r="J126" s="1">
        <v>56</v>
      </c>
    </row>
    <row r="127" spans="1:10" x14ac:dyDescent="0.25">
      <c r="A127" s="1" t="s">
        <v>586</v>
      </c>
      <c r="B127" s="1">
        <v>85.2</v>
      </c>
      <c r="C127" s="1">
        <v>80.3</v>
      </c>
      <c r="D127" s="1">
        <v>53.5</v>
      </c>
      <c r="E127" s="1">
        <v>75</v>
      </c>
      <c r="F127" s="1">
        <v>0</v>
      </c>
      <c r="G127" s="1">
        <v>104</v>
      </c>
      <c r="H127" s="1">
        <v>18</v>
      </c>
      <c r="I127" s="1">
        <v>10</v>
      </c>
      <c r="J127" s="1">
        <v>57</v>
      </c>
    </row>
    <row r="128" spans="1:10" x14ac:dyDescent="0.25">
      <c r="A128" s="1" t="s">
        <v>587</v>
      </c>
      <c r="B128" s="1">
        <v>85.4</v>
      </c>
      <c r="C128" s="1">
        <v>80</v>
      </c>
      <c r="D128" s="1">
        <v>53.6</v>
      </c>
      <c r="E128" s="1">
        <v>74.599999999999994</v>
      </c>
      <c r="F128" s="1">
        <v>0</v>
      </c>
      <c r="G128" s="1">
        <v>101</v>
      </c>
      <c r="H128" s="1">
        <v>20</v>
      </c>
      <c r="I128" s="1">
        <v>11</v>
      </c>
      <c r="J128" s="1">
        <v>56.6</v>
      </c>
    </row>
    <row r="129" spans="1:10" x14ac:dyDescent="0.25">
      <c r="A129" s="1" t="s">
        <v>590</v>
      </c>
      <c r="B129" s="1">
        <v>86.6</v>
      </c>
      <c r="C129" s="1">
        <v>84.4</v>
      </c>
      <c r="D129" s="1">
        <v>52.1</v>
      </c>
      <c r="E129" s="1">
        <v>76.400000000000006</v>
      </c>
      <c r="F129" s="1">
        <v>0</v>
      </c>
      <c r="G129" s="1">
        <v>94</v>
      </c>
      <c r="H129" s="1">
        <v>16</v>
      </c>
      <c r="I129" s="1">
        <v>10</v>
      </c>
      <c r="J129" s="1">
        <v>57.5</v>
      </c>
    </row>
    <row r="130" spans="1:10" x14ac:dyDescent="0.25">
      <c r="A130" s="1" t="s">
        <v>593</v>
      </c>
      <c r="B130" s="1">
        <v>88.7</v>
      </c>
      <c r="C130" s="1">
        <v>84.8</v>
      </c>
      <c r="D130" s="1">
        <v>52.3</v>
      </c>
      <c r="E130" s="1">
        <v>76.5</v>
      </c>
      <c r="F130" s="1">
        <v>0</v>
      </c>
      <c r="G130" s="1">
        <v>98</v>
      </c>
      <c r="H130" s="1">
        <v>19</v>
      </c>
      <c r="I130" s="1">
        <v>11</v>
      </c>
      <c r="J130" s="1">
        <v>57.7</v>
      </c>
    </row>
    <row r="131" spans="1:10" x14ac:dyDescent="0.25">
      <c r="A131" s="1" t="s">
        <v>596</v>
      </c>
      <c r="B131" s="1">
        <v>89.9</v>
      </c>
      <c r="C131" s="1">
        <v>85</v>
      </c>
      <c r="D131" s="1">
        <v>52.3</v>
      </c>
      <c r="E131" s="1">
        <v>76.5</v>
      </c>
      <c r="F131" s="1">
        <v>0</v>
      </c>
      <c r="G131" s="1">
        <v>90</v>
      </c>
      <c r="H131" s="1">
        <v>16</v>
      </c>
      <c r="I131" s="1">
        <v>9</v>
      </c>
      <c r="J131" s="1">
        <v>57.7</v>
      </c>
    </row>
    <row r="132" spans="1:10" x14ac:dyDescent="0.25">
      <c r="A132" s="1" t="s">
        <v>599</v>
      </c>
      <c r="B132" s="1">
        <v>90.2</v>
      </c>
      <c r="C132" s="1">
        <v>83.1</v>
      </c>
      <c r="D132" s="1">
        <v>53.9</v>
      </c>
      <c r="E132" s="1">
        <v>75.8</v>
      </c>
      <c r="F132" s="1">
        <v>0</v>
      </c>
      <c r="G132" s="1">
        <v>103</v>
      </c>
      <c r="H132" s="1">
        <v>19</v>
      </c>
      <c r="I132" s="1">
        <v>11</v>
      </c>
      <c r="J132" s="1">
        <v>57.9</v>
      </c>
    </row>
    <row r="133" spans="1:10" x14ac:dyDescent="0.25">
      <c r="A133" s="1" t="s">
        <v>603</v>
      </c>
      <c r="B133" s="1">
        <v>89.6</v>
      </c>
      <c r="C133" s="1">
        <v>82.1</v>
      </c>
      <c r="D133" s="1">
        <v>54.5</v>
      </c>
      <c r="E133" s="1">
        <v>75.5</v>
      </c>
      <c r="F133" s="1">
        <v>0</v>
      </c>
      <c r="G133" s="1">
        <v>100</v>
      </c>
      <c r="H133" s="1">
        <v>20</v>
      </c>
      <c r="I133" s="1">
        <v>11</v>
      </c>
      <c r="J133" s="1">
        <v>57.9</v>
      </c>
    </row>
    <row r="134" spans="1:10" x14ac:dyDescent="0.25">
      <c r="A134" s="1" t="s">
        <v>606</v>
      </c>
      <c r="B134" s="1">
        <v>87.2</v>
      </c>
      <c r="C134" s="1">
        <v>77.8</v>
      </c>
      <c r="D134" s="1">
        <v>56.1</v>
      </c>
      <c r="E134" s="1">
        <v>74</v>
      </c>
      <c r="F134" s="1">
        <v>0</v>
      </c>
      <c r="G134" s="1">
        <v>103</v>
      </c>
      <c r="H134" s="1">
        <v>18</v>
      </c>
      <c r="I134" s="1">
        <v>10</v>
      </c>
      <c r="J134" s="1">
        <v>57.4</v>
      </c>
    </row>
    <row r="135" spans="1:10" x14ac:dyDescent="0.25">
      <c r="A135" s="1" t="s">
        <v>608</v>
      </c>
      <c r="B135" s="1">
        <v>85.1</v>
      </c>
      <c r="C135" s="1">
        <v>78.7</v>
      </c>
      <c r="D135" s="1">
        <v>55.8</v>
      </c>
      <c r="E135" s="1">
        <v>74.7</v>
      </c>
      <c r="F135" s="1">
        <v>0</v>
      </c>
      <c r="G135" s="1">
        <v>94</v>
      </c>
      <c r="H135" s="1">
        <v>14</v>
      </c>
      <c r="I135" s="1">
        <v>8</v>
      </c>
      <c r="J135" s="1">
        <v>57.9</v>
      </c>
    </row>
    <row r="136" spans="1:10" x14ac:dyDescent="0.25">
      <c r="A136" s="1" t="s">
        <v>609</v>
      </c>
      <c r="B136" s="1">
        <v>85.1</v>
      </c>
      <c r="C136" s="1">
        <v>81.5</v>
      </c>
      <c r="D136" s="1">
        <v>54.6</v>
      </c>
      <c r="E136" s="1">
        <v>75</v>
      </c>
      <c r="F136" s="1">
        <v>0</v>
      </c>
      <c r="G136" s="1">
        <v>88</v>
      </c>
      <c r="H136" s="1">
        <v>13</v>
      </c>
      <c r="I136" s="1">
        <v>7</v>
      </c>
      <c r="J136" s="1">
        <v>57.5</v>
      </c>
    </row>
    <row r="137" spans="1:10" x14ac:dyDescent="0.25">
      <c r="A137" s="1" t="s">
        <v>611</v>
      </c>
      <c r="B137" s="1">
        <v>84.5</v>
      </c>
      <c r="C137" s="1">
        <v>78.099999999999994</v>
      </c>
      <c r="D137" s="1">
        <v>57.4</v>
      </c>
      <c r="E137" s="1">
        <v>73.5</v>
      </c>
      <c r="F137" s="1">
        <v>0</v>
      </c>
      <c r="G137" s="1">
        <v>101</v>
      </c>
      <c r="H137" s="1">
        <v>11</v>
      </c>
      <c r="I137" s="1">
        <v>5</v>
      </c>
      <c r="J137" s="1">
        <v>57.5</v>
      </c>
    </row>
    <row r="138" spans="1:10" x14ac:dyDescent="0.25">
      <c r="A138" s="1" t="s">
        <v>613</v>
      </c>
      <c r="B138" s="1">
        <v>82.3</v>
      </c>
      <c r="C138" s="1">
        <v>75.3</v>
      </c>
      <c r="D138" s="1">
        <v>58.8</v>
      </c>
      <c r="E138" s="1">
        <v>72.900000000000006</v>
      </c>
      <c r="F138" s="1">
        <v>0</v>
      </c>
      <c r="G138" s="1">
        <v>103</v>
      </c>
      <c r="H138" s="1">
        <v>10</v>
      </c>
      <c r="I138" s="1">
        <v>5</v>
      </c>
      <c r="J138" s="1">
        <v>57.6</v>
      </c>
    </row>
    <row r="139" spans="1:10" x14ac:dyDescent="0.25">
      <c r="A139" s="1" t="s">
        <v>615</v>
      </c>
      <c r="B139" s="1">
        <v>80.7</v>
      </c>
      <c r="C139" s="1">
        <v>75.8</v>
      </c>
      <c r="D139" s="1">
        <v>60.9</v>
      </c>
      <c r="E139" s="1">
        <v>73</v>
      </c>
      <c r="F139" s="1">
        <v>0</v>
      </c>
      <c r="G139" s="1">
        <v>105</v>
      </c>
      <c r="H139" s="1">
        <v>9</v>
      </c>
      <c r="I139" s="1">
        <v>5</v>
      </c>
      <c r="J139" s="1">
        <v>58.7</v>
      </c>
    </row>
    <row r="140" spans="1:10" x14ac:dyDescent="0.25">
      <c r="A140" s="1" t="s">
        <v>616</v>
      </c>
      <c r="B140" s="1">
        <v>79.599999999999994</v>
      </c>
      <c r="C140" s="1">
        <v>74.900000000000006</v>
      </c>
      <c r="D140" s="1">
        <v>61.6</v>
      </c>
      <c r="E140" s="1">
        <v>72.2</v>
      </c>
      <c r="F140" s="1">
        <v>0</v>
      </c>
      <c r="G140" s="1">
        <v>94</v>
      </c>
      <c r="H140" s="1">
        <v>8</v>
      </c>
      <c r="I140" s="1">
        <v>5</v>
      </c>
      <c r="J140" s="1">
        <v>58.3</v>
      </c>
    </row>
    <row r="141" spans="1:10" x14ac:dyDescent="0.25">
      <c r="A141" s="1" t="s">
        <v>618</v>
      </c>
      <c r="B141" s="1">
        <v>78.7</v>
      </c>
      <c r="C141" s="1">
        <v>75.099999999999994</v>
      </c>
      <c r="D141" s="1">
        <v>62.5</v>
      </c>
      <c r="E141" s="1">
        <v>71.900000000000006</v>
      </c>
      <c r="F141" s="1">
        <v>0</v>
      </c>
      <c r="G141" s="1">
        <v>88</v>
      </c>
      <c r="H141" s="1">
        <v>10</v>
      </c>
      <c r="I141" s="1">
        <v>5</v>
      </c>
      <c r="J141" s="1">
        <v>58.4</v>
      </c>
    </row>
    <row r="142" spans="1:10" x14ac:dyDescent="0.25">
      <c r="A142" s="1" t="s">
        <v>619</v>
      </c>
      <c r="B142" s="1">
        <v>77.900000000000006</v>
      </c>
      <c r="C142" s="1">
        <v>74.400000000000006</v>
      </c>
      <c r="D142" s="1">
        <v>61.7</v>
      </c>
      <c r="E142" s="1">
        <v>72.099999999999994</v>
      </c>
      <c r="F142" s="1">
        <v>0</v>
      </c>
      <c r="G142" s="1">
        <v>100</v>
      </c>
      <c r="H142" s="1">
        <v>12</v>
      </c>
      <c r="I142" s="1">
        <v>7</v>
      </c>
      <c r="J142" s="1">
        <v>58.2</v>
      </c>
    </row>
    <row r="143" spans="1:10" x14ac:dyDescent="0.25">
      <c r="A143" s="1" t="s">
        <v>622</v>
      </c>
      <c r="B143" s="1">
        <v>76.900000000000006</v>
      </c>
      <c r="C143" s="1">
        <v>73.900000000000006</v>
      </c>
      <c r="D143" s="1">
        <v>60.9</v>
      </c>
      <c r="E143" s="1">
        <v>72</v>
      </c>
      <c r="F143" s="1">
        <v>0</v>
      </c>
      <c r="G143" s="1">
        <v>98</v>
      </c>
      <c r="H143" s="1">
        <v>15</v>
      </c>
      <c r="I143" s="1">
        <v>7</v>
      </c>
      <c r="J143" s="1">
        <v>57.8</v>
      </c>
    </row>
    <row r="144" spans="1:10" x14ac:dyDescent="0.25">
      <c r="A144" s="1" t="s">
        <v>624</v>
      </c>
      <c r="B144" s="1">
        <v>76.400000000000006</v>
      </c>
      <c r="C144" s="1">
        <v>76.400000000000006</v>
      </c>
      <c r="D144" s="1">
        <v>60.5</v>
      </c>
      <c r="E144" s="1">
        <v>72.5</v>
      </c>
      <c r="F144" s="1">
        <v>0</v>
      </c>
      <c r="G144" s="1">
        <v>91</v>
      </c>
      <c r="H144" s="1">
        <v>10</v>
      </c>
      <c r="I144" s="1">
        <v>5</v>
      </c>
      <c r="J144" s="1">
        <v>58.1</v>
      </c>
    </row>
    <row r="145" spans="1:10" x14ac:dyDescent="0.25">
      <c r="A145" s="1" t="s">
        <v>625</v>
      </c>
      <c r="B145" s="1">
        <v>76.599999999999994</v>
      </c>
      <c r="C145" s="1">
        <v>76.400000000000006</v>
      </c>
      <c r="D145" s="1">
        <v>61.6</v>
      </c>
      <c r="E145" s="1">
        <v>71.599999999999994</v>
      </c>
      <c r="F145" s="1">
        <v>0</v>
      </c>
      <c r="G145" s="1">
        <v>88</v>
      </c>
      <c r="H145" s="1">
        <v>9</v>
      </c>
      <c r="I145" s="1">
        <v>5</v>
      </c>
      <c r="J145" s="1">
        <v>57.7</v>
      </c>
    </row>
    <row r="146" spans="1:10" x14ac:dyDescent="0.25">
      <c r="A146" s="1" t="s">
        <v>626</v>
      </c>
      <c r="B146" s="1">
        <v>75.900000000000006</v>
      </c>
      <c r="C146" s="1">
        <v>74.099999999999994</v>
      </c>
      <c r="D146" s="1">
        <v>62.2</v>
      </c>
      <c r="E146" s="1">
        <v>70.400000000000006</v>
      </c>
      <c r="F146" s="1">
        <v>0</v>
      </c>
      <c r="G146" s="1">
        <v>91</v>
      </c>
      <c r="H146" s="1">
        <v>9</v>
      </c>
      <c r="I146" s="1">
        <v>3</v>
      </c>
      <c r="J146" s="1">
        <v>56.8</v>
      </c>
    </row>
    <row r="147" spans="1:10" x14ac:dyDescent="0.25">
      <c r="A147" s="1" t="s">
        <v>628</v>
      </c>
      <c r="B147" s="1">
        <v>74.7</v>
      </c>
      <c r="C147" s="1">
        <v>71.2</v>
      </c>
      <c r="D147" s="1">
        <v>64</v>
      </c>
      <c r="E147" s="1">
        <v>69.099999999999994</v>
      </c>
      <c r="F147" s="1">
        <v>0</v>
      </c>
      <c r="G147" s="1">
        <v>91</v>
      </c>
      <c r="H147" s="1">
        <v>7</v>
      </c>
      <c r="I147" s="1">
        <v>3</v>
      </c>
      <c r="J147" s="1">
        <v>56.4</v>
      </c>
    </row>
    <row r="148" spans="1:10" x14ac:dyDescent="0.25">
      <c r="A148" s="1" t="s">
        <v>630</v>
      </c>
      <c r="B148" s="1">
        <v>73.2</v>
      </c>
      <c r="C148" s="1">
        <v>69</v>
      </c>
      <c r="D148" s="1">
        <v>65</v>
      </c>
      <c r="E148" s="1">
        <v>68.599999999999994</v>
      </c>
      <c r="F148" s="1">
        <v>0</v>
      </c>
      <c r="G148" s="1">
        <v>81</v>
      </c>
      <c r="H148" s="1">
        <v>6</v>
      </c>
      <c r="I148" s="1">
        <v>2</v>
      </c>
      <c r="J148" s="1">
        <v>56.4</v>
      </c>
    </row>
    <row r="149" spans="1:10" x14ac:dyDescent="0.25">
      <c r="A149" s="1" t="s">
        <v>632</v>
      </c>
      <c r="B149" s="1">
        <v>72</v>
      </c>
      <c r="C149" s="1">
        <v>68.900000000000006</v>
      </c>
      <c r="D149" s="1">
        <v>65.599999999999994</v>
      </c>
      <c r="E149" s="1">
        <v>68.5</v>
      </c>
      <c r="F149" s="1">
        <v>0</v>
      </c>
      <c r="G149" s="1">
        <v>74</v>
      </c>
      <c r="H149" s="1">
        <v>7</v>
      </c>
      <c r="I149" s="1">
        <v>2</v>
      </c>
      <c r="J149" s="1">
        <v>56.5</v>
      </c>
    </row>
    <row r="150" spans="1:10" x14ac:dyDescent="0.25">
      <c r="A150" s="1" t="s">
        <v>634</v>
      </c>
      <c r="B150" s="1">
        <v>71</v>
      </c>
      <c r="C150" s="1">
        <v>68.5</v>
      </c>
      <c r="D150" s="1">
        <v>65.599999999999994</v>
      </c>
      <c r="E150" s="1">
        <v>68.2</v>
      </c>
      <c r="F150" s="1">
        <v>0</v>
      </c>
      <c r="G150" s="1">
        <v>86</v>
      </c>
      <c r="H150" s="1">
        <v>8</v>
      </c>
      <c r="I150" s="1">
        <v>3</v>
      </c>
      <c r="J150" s="1">
        <v>56.2</v>
      </c>
    </row>
    <row r="151" spans="1:10" x14ac:dyDescent="0.25">
      <c r="A151" s="1" t="s">
        <v>635</v>
      </c>
      <c r="B151" s="1">
        <v>70.099999999999994</v>
      </c>
      <c r="C151" s="1">
        <v>68.400000000000006</v>
      </c>
      <c r="D151" s="1">
        <v>66</v>
      </c>
      <c r="E151" s="1">
        <v>68</v>
      </c>
      <c r="F151" s="1">
        <v>0</v>
      </c>
      <c r="G151" s="1">
        <v>64</v>
      </c>
      <c r="H151" s="1">
        <v>8</v>
      </c>
      <c r="I151" s="1">
        <v>3</v>
      </c>
      <c r="J151" s="1">
        <v>56.2</v>
      </c>
    </row>
    <row r="152" spans="1:10" x14ac:dyDescent="0.25">
      <c r="A152" s="1" t="s">
        <v>639</v>
      </c>
      <c r="B152" s="1">
        <v>69.5</v>
      </c>
      <c r="C152" s="1">
        <v>68.3</v>
      </c>
      <c r="D152" s="1">
        <v>65.099999999999994</v>
      </c>
      <c r="E152" s="1">
        <v>68</v>
      </c>
      <c r="F152" s="1">
        <v>0</v>
      </c>
      <c r="G152" s="1">
        <v>79</v>
      </c>
      <c r="H152" s="1">
        <v>10</v>
      </c>
      <c r="I152" s="1">
        <v>5</v>
      </c>
      <c r="J152" s="1">
        <v>55.8</v>
      </c>
    </row>
    <row r="153" spans="1:10" x14ac:dyDescent="0.25">
      <c r="A153" s="1" t="s">
        <v>642</v>
      </c>
      <c r="B153" s="1">
        <v>68.8</v>
      </c>
      <c r="C153" s="1">
        <v>68.2</v>
      </c>
      <c r="D153" s="1">
        <v>64.2</v>
      </c>
      <c r="E153" s="1">
        <v>68</v>
      </c>
      <c r="F153" s="1">
        <v>0</v>
      </c>
      <c r="G153" s="1">
        <v>81</v>
      </c>
      <c r="H153" s="1">
        <v>8</v>
      </c>
      <c r="I153" s="1">
        <v>4</v>
      </c>
      <c r="J153" s="1">
        <v>55.4</v>
      </c>
    </row>
    <row r="154" spans="1:10" x14ac:dyDescent="0.25">
      <c r="A154" s="1" t="s">
        <v>644</v>
      </c>
      <c r="B154" s="1">
        <v>68.400000000000006</v>
      </c>
      <c r="C154" s="1">
        <v>68.2</v>
      </c>
      <c r="D154" s="1">
        <v>64.099999999999994</v>
      </c>
      <c r="E154" s="1">
        <v>67.8</v>
      </c>
      <c r="F154" s="1">
        <v>0</v>
      </c>
      <c r="G154" s="1">
        <v>81</v>
      </c>
      <c r="H154" s="1">
        <v>11</v>
      </c>
      <c r="I154" s="1">
        <v>5</v>
      </c>
      <c r="J154" s="1">
        <v>55.2</v>
      </c>
    </row>
    <row r="155" spans="1:10" x14ac:dyDescent="0.25">
      <c r="A155" s="1" t="s">
        <v>645</v>
      </c>
      <c r="B155" s="1">
        <v>68.099999999999994</v>
      </c>
      <c r="C155" s="1">
        <v>68</v>
      </c>
      <c r="D155" s="1">
        <v>63.9</v>
      </c>
      <c r="E155" s="1">
        <v>67.599999999999994</v>
      </c>
      <c r="F155" s="1">
        <v>0</v>
      </c>
      <c r="G155" s="1">
        <v>83</v>
      </c>
      <c r="H155" s="1">
        <v>7</v>
      </c>
      <c r="I155" s="1">
        <v>4</v>
      </c>
      <c r="J155" s="1">
        <v>54.9</v>
      </c>
    </row>
    <row r="156" spans="1:10" x14ac:dyDescent="0.25">
      <c r="A156" s="1" t="s">
        <v>646</v>
      </c>
      <c r="B156" s="1">
        <v>67.7</v>
      </c>
      <c r="C156" s="1">
        <v>67.599999999999994</v>
      </c>
      <c r="D156" s="1">
        <v>63.5</v>
      </c>
      <c r="E156" s="1">
        <v>67.3</v>
      </c>
      <c r="F156" s="1">
        <v>0</v>
      </c>
      <c r="G156" s="1">
        <v>79</v>
      </c>
      <c r="H156" s="1">
        <v>8</v>
      </c>
      <c r="I156" s="1">
        <v>4</v>
      </c>
      <c r="J156" s="1">
        <v>54.5</v>
      </c>
    </row>
    <row r="157" spans="1:10" x14ac:dyDescent="0.25">
      <c r="A157" s="1" t="s">
        <v>648</v>
      </c>
      <c r="B157" s="1">
        <v>67.3</v>
      </c>
      <c r="C157" s="1">
        <v>67.2</v>
      </c>
      <c r="D157" s="1">
        <v>63.5</v>
      </c>
      <c r="E157" s="1">
        <v>67</v>
      </c>
      <c r="F157" s="1">
        <v>0</v>
      </c>
      <c r="G157" s="1">
        <v>81</v>
      </c>
      <c r="H157" s="1">
        <v>9</v>
      </c>
      <c r="I157" s="1">
        <v>4</v>
      </c>
      <c r="J157" s="1">
        <v>54.2</v>
      </c>
    </row>
    <row r="158" spans="1:10" x14ac:dyDescent="0.25">
      <c r="A158" s="1" t="s">
        <v>650</v>
      </c>
      <c r="B158" s="1">
        <v>66.8</v>
      </c>
      <c r="C158" s="1">
        <v>66.5</v>
      </c>
      <c r="D158" s="1">
        <v>64</v>
      </c>
      <c r="E158" s="1">
        <v>66.400000000000006</v>
      </c>
      <c r="F158" s="1">
        <v>0</v>
      </c>
      <c r="G158" s="1">
        <v>86</v>
      </c>
      <c r="H158" s="1">
        <v>11</v>
      </c>
      <c r="I158" s="1">
        <v>6</v>
      </c>
      <c r="J158" s="1">
        <v>53.8</v>
      </c>
    </row>
    <row r="159" spans="1:10" x14ac:dyDescent="0.25">
      <c r="A159" s="1" t="s">
        <v>652</v>
      </c>
      <c r="B159" s="1">
        <v>66.099999999999994</v>
      </c>
      <c r="C159" s="1">
        <v>65.5</v>
      </c>
      <c r="D159" s="1">
        <v>65.400000000000006</v>
      </c>
      <c r="E159" s="1">
        <v>65.5</v>
      </c>
      <c r="F159" s="1">
        <v>0</v>
      </c>
      <c r="G159" s="1">
        <v>87</v>
      </c>
      <c r="H159" s="1">
        <v>10</v>
      </c>
      <c r="I159" s="1">
        <v>4</v>
      </c>
      <c r="J159" s="1">
        <v>53.6</v>
      </c>
    </row>
    <row r="160" spans="1:10" x14ac:dyDescent="0.25">
      <c r="A160" s="1" t="s">
        <v>654</v>
      </c>
      <c r="B160" s="1">
        <v>65.400000000000006</v>
      </c>
      <c r="C160" s="1">
        <v>64.8</v>
      </c>
      <c r="D160" s="1">
        <v>64.2</v>
      </c>
      <c r="E160" s="1">
        <v>65.099999999999994</v>
      </c>
      <c r="F160" s="1">
        <v>0</v>
      </c>
      <c r="G160" s="1">
        <v>86</v>
      </c>
      <c r="H160" s="1">
        <v>10</v>
      </c>
      <c r="I160" s="1">
        <v>5</v>
      </c>
      <c r="J160" s="1">
        <v>52.7</v>
      </c>
    </row>
    <row r="161" spans="1:10" x14ac:dyDescent="0.25">
      <c r="A161" s="1" t="s">
        <v>656</v>
      </c>
      <c r="B161" s="1">
        <v>64.8</v>
      </c>
      <c r="C161" s="1">
        <v>64.599999999999994</v>
      </c>
      <c r="D161" s="1">
        <v>64.099999999999994</v>
      </c>
      <c r="E161" s="1">
        <v>64.8</v>
      </c>
      <c r="F161" s="1">
        <v>0</v>
      </c>
      <c r="G161" s="1">
        <v>86</v>
      </c>
      <c r="H161" s="1">
        <v>9</v>
      </c>
      <c r="I161" s="1">
        <v>5</v>
      </c>
      <c r="J161" s="1">
        <v>52.4</v>
      </c>
    </row>
    <row r="162" spans="1:10" x14ac:dyDescent="0.25">
      <c r="A162" s="1" t="s">
        <v>657</v>
      </c>
      <c r="B162" s="1">
        <v>64.2</v>
      </c>
      <c r="C162" s="1">
        <v>64</v>
      </c>
      <c r="D162" s="1">
        <v>64.599999999999994</v>
      </c>
      <c r="E162" s="1">
        <v>64.099999999999994</v>
      </c>
      <c r="F162" s="1">
        <v>0</v>
      </c>
      <c r="G162" s="1">
        <v>83</v>
      </c>
      <c r="H162" s="1">
        <v>13</v>
      </c>
      <c r="I162" s="1">
        <v>5</v>
      </c>
      <c r="J162" s="1">
        <v>51.9</v>
      </c>
    </row>
    <row r="163" spans="1:10" x14ac:dyDescent="0.25">
      <c r="A163" s="1" t="s">
        <v>658</v>
      </c>
      <c r="B163" s="1">
        <v>63.6</v>
      </c>
      <c r="C163" s="1">
        <v>63.7</v>
      </c>
      <c r="D163" s="1">
        <v>64.599999999999994</v>
      </c>
      <c r="E163" s="1">
        <v>63.8</v>
      </c>
      <c r="F163" s="1">
        <v>0</v>
      </c>
      <c r="G163" s="1">
        <v>87</v>
      </c>
      <c r="H163" s="1">
        <v>10</v>
      </c>
      <c r="I163" s="1">
        <v>5</v>
      </c>
      <c r="J163" s="1">
        <v>51.6</v>
      </c>
    </row>
    <row r="164" spans="1:10" x14ac:dyDescent="0.25">
      <c r="A164" s="1" t="s">
        <v>659</v>
      </c>
      <c r="B164" s="1">
        <v>63.3</v>
      </c>
      <c r="C164" s="1">
        <v>63.6</v>
      </c>
      <c r="D164" s="1">
        <v>64.599999999999994</v>
      </c>
      <c r="E164" s="1">
        <v>63.7</v>
      </c>
      <c r="F164" s="1">
        <v>0</v>
      </c>
      <c r="G164" s="1">
        <v>83</v>
      </c>
      <c r="H164" s="1">
        <v>10</v>
      </c>
      <c r="I164" s="1">
        <v>6</v>
      </c>
      <c r="J164" s="1">
        <v>51.5</v>
      </c>
    </row>
    <row r="165" spans="1:10" x14ac:dyDescent="0.25">
      <c r="A165" s="1" t="s">
        <v>661</v>
      </c>
      <c r="B165" s="1">
        <v>62.9</v>
      </c>
      <c r="C165" s="1">
        <v>63.2</v>
      </c>
      <c r="D165" s="1">
        <v>65.400000000000006</v>
      </c>
      <c r="E165" s="1">
        <v>63.1</v>
      </c>
      <c r="F165" s="1">
        <v>0</v>
      </c>
      <c r="G165" s="1">
        <v>86</v>
      </c>
      <c r="H165" s="1">
        <v>10</v>
      </c>
      <c r="I165" s="1">
        <v>5</v>
      </c>
      <c r="J165" s="1">
        <v>51.3</v>
      </c>
    </row>
    <row r="166" spans="1:10" x14ac:dyDescent="0.25">
      <c r="A166" s="1" t="s">
        <v>665</v>
      </c>
      <c r="B166" s="1">
        <v>62.5</v>
      </c>
      <c r="C166" s="1">
        <v>62.7</v>
      </c>
      <c r="D166" s="1">
        <v>66.099999999999994</v>
      </c>
      <c r="E166" s="1">
        <v>62.7</v>
      </c>
      <c r="F166" s="1">
        <v>0</v>
      </c>
      <c r="G166" s="1">
        <v>83</v>
      </c>
      <c r="H166" s="1">
        <v>9</v>
      </c>
      <c r="I166" s="1">
        <v>5</v>
      </c>
      <c r="J166" s="1">
        <v>51.2</v>
      </c>
    </row>
    <row r="167" spans="1:10" x14ac:dyDescent="0.25">
      <c r="A167" s="1" t="s">
        <v>667</v>
      </c>
      <c r="B167" s="1">
        <v>62.2</v>
      </c>
      <c r="C167" s="1">
        <v>62.3</v>
      </c>
      <c r="D167" s="1">
        <v>67</v>
      </c>
      <c r="E167" s="1">
        <v>62.4</v>
      </c>
      <c r="F167" s="1">
        <v>0</v>
      </c>
      <c r="G167" s="1">
        <v>80</v>
      </c>
      <c r="H167" s="1">
        <v>10</v>
      </c>
      <c r="I167" s="1">
        <v>5</v>
      </c>
      <c r="J167" s="1">
        <v>51.3</v>
      </c>
    </row>
    <row r="168" spans="1:10" x14ac:dyDescent="0.25">
      <c r="A168" s="1" t="s">
        <v>670</v>
      </c>
      <c r="B168" s="1">
        <v>61.9</v>
      </c>
      <c r="C168" s="1">
        <v>62</v>
      </c>
      <c r="D168" s="1">
        <v>68.2</v>
      </c>
      <c r="E168" s="1">
        <v>61.8</v>
      </c>
      <c r="F168" s="1">
        <v>0</v>
      </c>
      <c r="G168" s="1">
        <v>87</v>
      </c>
      <c r="H168" s="1">
        <v>10</v>
      </c>
      <c r="I168" s="1">
        <v>5</v>
      </c>
      <c r="J168" s="1">
        <v>51.2</v>
      </c>
    </row>
    <row r="169" spans="1:10" x14ac:dyDescent="0.25">
      <c r="A169" s="1" t="s">
        <v>672</v>
      </c>
      <c r="B169" s="1">
        <v>61.6</v>
      </c>
      <c r="C169" s="1">
        <v>61.8</v>
      </c>
      <c r="D169" s="1">
        <v>69.5</v>
      </c>
      <c r="E169" s="1">
        <v>61.5</v>
      </c>
      <c r="F169" s="1">
        <v>0</v>
      </c>
      <c r="G169" s="1">
        <v>91</v>
      </c>
      <c r="H169" s="1">
        <v>9</v>
      </c>
      <c r="I169" s="1">
        <v>4</v>
      </c>
      <c r="J169" s="1">
        <v>51.4</v>
      </c>
    </row>
    <row r="170" spans="1:10" x14ac:dyDescent="0.25">
      <c r="A170" s="1" t="s">
        <v>673</v>
      </c>
      <c r="B170" s="1">
        <v>61.5</v>
      </c>
      <c r="C170" s="1">
        <v>62</v>
      </c>
      <c r="D170" s="1">
        <v>69.599999999999994</v>
      </c>
      <c r="E170" s="1">
        <v>61.7</v>
      </c>
      <c r="F170" s="1">
        <v>0</v>
      </c>
      <c r="G170" s="1">
        <v>90</v>
      </c>
      <c r="H170" s="1">
        <v>9</v>
      </c>
      <c r="I170" s="1">
        <v>4</v>
      </c>
      <c r="J170" s="1">
        <v>51.7</v>
      </c>
    </row>
    <row r="171" spans="1:10" x14ac:dyDescent="0.25">
      <c r="A171" s="1" t="s">
        <v>675</v>
      </c>
      <c r="B171" s="1">
        <v>61.5</v>
      </c>
      <c r="C171" s="1">
        <v>62.5</v>
      </c>
      <c r="D171" s="1">
        <v>69.3</v>
      </c>
      <c r="E171" s="1">
        <v>62</v>
      </c>
      <c r="F171" s="1">
        <v>0</v>
      </c>
      <c r="G171" s="1">
        <v>94</v>
      </c>
      <c r="H171" s="1">
        <v>9</v>
      </c>
      <c r="I171" s="1">
        <v>4</v>
      </c>
      <c r="J171" s="1">
        <v>51.8</v>
      </c>
    </row>
    <row r="172" spans="1:10" x14ac:dyDescent="0.25">
      <c r="A172" s="1" t="s">
        <v>677</v>
      </c>
      <c r="B172" s="1">
        <v>61.6</v>
      </c>
      <c r="C172" s="1">
        <v>62.5</v>
      </c>
      <c r="D172" s="1">
        <v>70.599999999999994</v>
      </c>
      <c r="E172" s="1">
        <v>61.8</v>
      </c>
      <c r="F172" s="1">
        <v>0</v>
      </c>
      <c r="G172" s="1">
        <v>100</v>
      </c>
      <c r="H172" s="1">
        <v>6</v>
      </c>
      <c r="I172" s="1">
        <v>3</v>
      </c>
      <c r="J172" s="1">
        <v>52.1</v>
      </c>
    </row>
    <row r="173" spans="1:10" x14ac:dyDescent="0.25">
      <c r="A173" s="1" t="s">
        <v>678</v>
      </c>
      <c r="B173" s="1">
        <v>61.7</v>
      </c>
      <c r="C173" s="1">
        <v>62.4</v>
      </c>
      <c r="D173" s="1">
        <v>72.099999999999994</v>
      </c>
      <c r="E173" s="1">
        <v>61.7</v>
      </c>
      <c r="F173" s="1">
        <v>0</v>
      </c>
      <c r="G173" s="1">
        <v>108</v>
      </c>
      <c r="H173" s="1">
        <v>7</v>
      </c>
      <c r="I173" s="1">
        <v>3</v>
      </c>
      <c r="J173" s="1">
        <v>52.6</v>
      </c>
    </row>
    <row r="174" spans="1:10" x14ac:dyDescent="0.25">
      <c r="A174" s="1" t="s">
        <v>679</v>
      </c>
      <c r="B174" s="1">
        <v>61.8</v>
      </c>
      <c r="C174" s="1">
        <v>62.4</v>
      </c>
      <c r="D174" s="1">
        <v>72.400000000000006</v>
      </c>
      <c r="E174" s="1">
        <v>61.6</v>
      </c>
      <c r="F174" s="1">
        <v>0</v>
      </c>
      <c r="G174" s="1">
        <v>110</v>
      </c>
      <c r="H174" s="1">
        <v>7</v>
      </c>
      <c r="I174" s="1">
        <v>3</v>
      </c>
      <c r="J174" s="1">
        <v>52.6</v>
      </c>
    </row>
    <row r="175" spans="1:10" x14ac:dyDescent="0.25">
      <c r="A175" s="1" t="s">
        <v>680</v>
      </c>
      <c r="B175" s="1">
        <v>61.8</v>
      </c>
      <c r="C175" s="1">
        <v>62.4</v>
      </c>
      <c r="D175" s="1">
        <v>72.599999999999994</v>
      </c>
      <c r="E175" s="1">
        <v>61.8</v>
      </c>
      <c r="F175" s="1">
        <v>0</v>
      </c>
      <c r="G175" s="1">
        <v>104</v>
      </c>
      <c r="H175" s="1">
        <v>6</v>
      </c>
      <c r="I175" s="1">
        <v>2</v>
      </c>
      <c r="J175" s="1">
        <v>52.9</v>
      </c>
    </row>
    <row r="176" spans="1:10" x14ac:dyDescent="0.25">
      <c r="A176" s="1" t="s">
        <v>681</v>
      </c>
      <c r="B176" s="1">
        <v>61.9</v>
      </c>
      <c r="C176" s="1">
        <v>62.4</v>
      </c>
      <c r="D176" s="1">
        <v>73.900000000000006</v>
      </c>
      <c r="E176" s="1">
        <v>61.7</v>
      </c>
      <c r="F176" s="1">
        <v>0</v>
      </c>
      <c r="G176" s="1">
        <v>108</v>
      </c>
      <c r="H176" s="1">
        <v>4</v>
      </c>
      <c r="I176" s="1">
        <v>1</v>
      </c>
      <c r="J176" s="1">
        <v>53.3</v>
      </c>
    </row>
    <row r="177" spans="1:10" x14ac:dyDescent="0.25">
      <c r="A177" s="1" t="s">
        <v>682</v>
      </c>
      <c r="B177" s="1">
        <v>61.9</v>
      </c>
      <c r="C177" s="1">
        <v>62.4</v>
      </c>
      <c r="D177" s="1">
        <v>74.3</v>
      </c>
      <c r="E177" s="1">
        <v>61.7</v>
      </c>
      <c r="F177" s="1">
        <v>0</v>
      </c>
      <c r="G177" s="1">
        <v>101</v>
      </c>
      <c r="H177" s="1">
        <v>5</v>
      </c>
      <c r="I177" s="1">
        <v>2</v>
      </c>
      <c r="J177" s="1">
        <v>53.4</v>
      </c>
    </row>
    <row r="178" spans="1:10" x14ac:dyDescent="0.25">
      <c r="A178" s="1" t="s">
        <v>683</v>
      </c>
      <c r="B178" s="1">
        <v>61.9</v>
      </c>
      <c r="C178" s="1">
        <v>62.3</v>
      </c>
      <c r="D178" s="1">
        <v>74.8</v>
      </c>
      <c r="E178" s="1">
        <v>61.6</v>
      </c>
      <c r="F178" s="1">
        <v>0</v>
      </c>
      <c r="G178" s="1">
        <v>86</v>
      </c>
      <c r="H178" s="1">
        <v>5</v>
      </c>
      <c r="I178" s="1">
        <v>3</v>
      </c>
      <c r="J178" s="1">
        <v>53.5</v>
      </c>
    </row>
    <row r="179" spans="1:10" x14ac:dyDescent="0.25">
      <c r="A179" s="1" t="s">
        <v>684</v>
      </c>
      <c r="B179" s="1">
        <v>61.8</v>
      </c>
      <c r="C179" s="1">
        <v>61.9</v>
      </c>
      <c r="D179" s="1">
        <v>75.8</v>
      </c>
      <c r="E179" s="1">
        <v>61.6</v>
      </c>
      <c r="F179" s="1">
        <v>0</v>
      </c>
      <c r="G179" s="1">
        <v>81</v>
      </c>
      <c r="H179" s="1">
        <v>5</v>
      </c>
      <c r="I179" s="1">
        <v>3</v>
      </c>
      <c r="J179" s="1">
        <v>53.9</v>
      </c>
    </row>
    <row r="180" spans="1:10" x14ac:dyDescent="0.25">
      <c r="A180" s="1" t="s">
        <v>685</v>
      </c>
      <c r="B180" s="1">
        <v>61.6</v>
      </c>
      <c r="C180" s="1">
        <v>61.7</v>
      </c>
      <c r="D180" s="1">
        <v>77.2</v>
      </c>
      <c r="E180" s="1">
        <v>61.5</v>
      </c>
      <c r="F180" s="1">
        <v>0</v>
      </c>
      <c r="G180" s="1">
        <v>79</v>
      </c>
      <c r="H180" s="1">
        <v>6</v>
      </c>
      <c r="I180" s="1">
        <v>3</v>
      </c>
      <c r="J180" s="1">
        <v>54.3</v>
      </c>
    </row>
    <row r="181" spans="1:10" x14ac:dyDescent="0.25">
      <c r="A181" s="1" t="s">
        <v>686</v>
      </c>
      <c r="B181" s="1">
        <v>61.6</v>
      </c>
      <c r="C181" s="1">
        <v>62.1</v>
      </c>
      <c r="D181" s="1">
        <v>77</v>
      </c>
      <c r="E181" s="1">
        <v>61.8</v>
      </c>
      <c r="F181" s="1">
        <v>0</v>
      </c>
      <c r="G181" s="1">
        <v>84</v>
      </c>
      <c r="H181" s="1">
        <v>10</v>
      </c>
      <c r="I181" s="1">
        <v>6</v>
      </c>
      <c r="J181" s="1">
        <v>54.5</v>
      </c>
    </row>
    <row r="182" spans="1:10" x14ac:dyDescent="0.25">
      <c r="A182" s="1" t="s">
        <v>687</v>
      </c>
      <c r="B182" s="1">
        <v>61.7</v>
      </c>
      <c r="C182" s="1">
        <v>62.5</v>
      </c>
      <c r="D182" s="1">
        <v>77.599999999999994</v>
      </c>
      <c r="E182" s="1">
        <v>62</v>
      </c>
      <c r="F182" s="1">
        <v>0</v>
      </c>
      <c r="G182" s="1">
        <v>100</v>
      </c>
      <c r="H182" s="1">
        <v>8</v>
      </c>
      <c r="I182" s="1">
        <v>4</v>
      </c>
      <c r="J182" s="1">
        <v>54.9</v>
      </c>
    </row>
    <row r="183" spans="1:10" x14ac:dyDescent="0.25">
      <c r="A183" s="1" t="s">
        <v>688</v>
      </c>
      <c r="B183" s="1">
        <v>61.8</v>
      </c>
      <c r="C183" s="1">
        <v>62.7</v>
      </c>
      <c r="D183" s="1">
        <v>77.900000000000006</v>
      </c>
      <c r="E183" s="1">
        <v>62.1</v>
      </c>
      <c r="F183" s="1">
        <v>0</v>
      </c>
      <c r="G183" s="1">
        <v>93</v>
      </c>
      <c r="H183" s="1">
        <v>8</v>
      </c>
      <c r="I183" s="1">
        <v>4</v>
      </c>
      <c r="J183" s="1">
        <v>55.1</v>
      </c>
    </row>
    <row r="184" spans="1:10" x14ac:dyDescent="0.25">
      <c r="A184" s="1" t="s">
        <v>689</v>
      </c>
      <c r="B184" s="1">
        <v>61.9</v>
      </c>
      <c r="C184" s="1">
        <v>62.9</v>
      </c>
      <c r="D184" s="1">
        <v>78.400000000000006</v>
      </c>
      <c r="E184" s="1">
        <v>62.4</v>
      </c>
      <c r="F184" s="1">
        <v>0</v>
      </c>
      <c r="G184" s="1">
        <v>96</v>
      </c>
      <c r="H184" s="1">
        <v>8</v>
      </c>
      <c r="I184" s="1">
        <v>4</v>
      </c>
      <c r="J184" s="1">
        <v>55.6</v>
      </c>
    </row>
    <row r="185" spans="1:10" x14ac:dyDescent="0.25">
      <c r="A185" s="1" t="s">
        <v>690</v>
      </c>
      <c r="B185" s="1">
        <v>62.1</v>
      </c>
      <c r="C185" s="1">
        <v>63</v>
      </c>
      <c r="D185" s="1">
        <v>79.5</v>
      </c>
      <c r="E185" s="1">
        <v>62.5</v>
      </c>
      <c r="F185" s="1">
        <v>0</v>
      </c>
      <c r="G185" s="1">
        <v>108</v>
      </c>
      <c r="H185" s="1">
        <v>8</v>
      </c>
      <c r="I185" s="1">
        <v>4</v>
      </c>
      <c r="J185" s="1">
        <v>56.1</v>
      </c>
    </row>
    <row r="186" spans="1:10" x14ac:dyDescent="0.25">
      <c r="A186" s="1" t="s">
        <v>691</v>
      </c>
      <c r="B186" s="1">
        <v>62.2</v>
      </c>
      <c r="C186" s="1">
        <v>63.2</v>
      </c>
      <c r="D186" s="1">
        <v>80.3</v>
      </c>
      <c r="E186" s="1">
        <v>62.5</v>
      </c>
      <c r="F186" s="1">
        <v>0</v>
      </c>
      <c r="G186" s="1">
        <v>111</v>
      </c>
      <c r="H186" s="1">
        <v>6</v>
      </c>
      <c r="I186" s="1">
        <v>4</v>
      </c>
      <c r="J186" s="1">
        <v>56.3</v>
      </c>
    </row>
    <row r="187" spans="1:10" x14ac:dyDescent="0.25">
      <c r="A187" s="1" t="s">
        <v>692</v>
      </c>
      <c r="B187" s="1">
        <v>62.4</v>
      </c>
      <c r="C187" s="1">
        <v>63.4</v>
      </c>
      <c r="D187" s="1">
        <v>81</v>
      </c>
      <c r="E187" s="1">
        <v>62.7</v>
      </c>
      <c r="F187" s="1">
        <v>0</v>
      </c>
      <c r="G187" s="1">
        <v>108</v>
      </c>
      <c r="H187" s="1">
        <v>8</v>
      </c>
      <c r="I187" s="1">
        <v>4</v>
      </c>
      <c r="J187" s="1">
        <v>56.8</v>
      </c>
    </row>
    <row r="188" spans="1:10" x14ac:dyDescent="0.25">
      <c r="A188" s="1" t="s">
        <v>694</v>
      </c>
      <c r="B188" s="1">
        <v>62.7</v>
      </c>
      <c r="C188" s="1">
        <v>64</v>
      </c>
      <c r="D188" s="1">
        <v>81.099999999999994</v>
      </c>
      <c r="E188" s="1">
        <v>63.1</v>
      </c>
      <c r="F188" s="1">
        <v>0</v>
      </c>
      <c r="G188" s="1">
        <v>98</v>
      </c>
      <c r="H188" s="1">
        <v>12</v>
      </c>
      <c r="I188" s="1">
        <v>6</v>
      </c>
      <c r="J188" s="1">
        <v>57.2</v>
      </c>
    </row>
    <row r="189" spans="1:10" x14ac:dyDescent="0.25">
      <c r="A189" s="1" t="s">
        <v>695</v>
      </c>
      <c r="B189" s="1">
        <v>63</v>
      </c>
      <c r="C189" s="1">
        <v>64.2</v>
      </c>
      <c r="D189" s="1">
        <v>81.3</v>
      </c>
      <c r="E189" s="1">
        <v>63.6</v>
      </c>
      <c r="F189" s="1">
        <v>0</v>
      </c>
      <c r="G189" s="1">
        <v>86</v>
      </c>
      <c r="H189" s="1">
        <v>13</v>
      </c>
      <c r="I189" s="1">
        <v>7</v>
      </c>
      <c r="J189" s="1">
        <v>57.8</v>
      </c>
    </row>
    <row r="190" spans="1:10" x14ac:dyDescent="0.25">
      <c r="A190" s="1" t="s">
        <v>697</v>
      </c>
      <c r="B190" s="1">
        <v>63.3</v>
      </c>
      <c r="C190" s="1">
        <v>64.2</v>
      </c>
      <c r="D190" s="1">
        <v>82.2</v>
      </c>
      <c r="E190" s="1">
        <v>63.6</v>
      </c>
      <c r="F190" s="1">
        <v>0</v>
      </c>
      <c r="G190" s="1">
        <v>66</v>
      </c>
      <c r="H190" s="1">
        <v>28</v>
      </c>
      <c r="I190" s="1">
        <v>12</v>
      </c>
      <c r="J190" s="1">
        <v>58.1</v>
      </c>
    </row>
    <row r="191" spans="1:10" x14ac:dyDescent="0.25">
      <c r="A191" s="1" t="s">
        <v>699</v>
      </c>
      <c r="B191" s="1">
        <v>63.7</v>
      </c>
      <c r="C191" s="1">
        <v>65.3</v>
      </c>
      <c r="D191" s="1">
        <v>81.7</v>
      </c>
      <c r="E191" s="1">
        <v>64.900000000000006</v>
      </c>
      <c r="F191" s="1">
        <v>0</v>
      </c>
      <c r="G191" s="1">
        <v>80</v>
      </c>
      <c r="H191" s="1">
        <v>23</v>
      </c>
      <c r="I191" s="1">
        <v>12</v>
      </c>
      <c r="J191" s="1">
        <v>59.2</v>
      </c>
    </row>
    <row r="192" spans="1:10" x14ac:dyDescent="0.25">
      <c r="A192" s="1" t="s">
        <v>703</v>
      </c>
      <c r="B192" s="1">
        <v>65.099999999999994</v>
      </c>
      <c r="C192" s="1">
        <v>69.400000000000006</v>
      </c>
      <c r="D192" s="1">
        <v>79.400000000000006</v>
      </c>
      <c r="E192" s="1">
        <v>66.400000000000006</v>
      </c>
      <c r="F192" s="1">
        <v>0</v>
      </c>
      <c r="G192" s="1">
        <v>118</v>
      </c>
      <c r="H192" s="1">
        <v>18</v>
      </c>
      <c r="I192" s="1">
        <v>7</v>
      </c>
      <c r="J192" s="1">
        <v>59.8</v>
      </c>
    </row>
    <row r="193" spans="1:10" x14ac:dyDescent="0.25">
      <c r="A193" s="1" t="s">
        <v>705</v>
      </c>
      <c r="B193" s="1">
        <v>67.599999999999994</v>
      </c>
      <c r="C193" s="1">
        <v>72.099999999999994</v>
      </c>
      <c r="D193" s="1">
        <v>78</v>
      </c>
      <c r="E193" s="1">
        <v>67.2</v>
      </c>
      <c r="F193" s="1">
        <v>0</v>
      </c>
      <c r="G193" s="1">
        <v>122</v>
      </c>
      <c r="H193" s="1">
        <v>13</v>
      </c>
      <c r="I193" s="1">
        <v>6</v>
      </c>
      <c r="J193" s="1">
        <v>60.1</v>
      </c>
    </row>
    <row r="194" spans="1:10" x14ac:dyDescent="0.25">
      <c r="A194" s="1" t="s">
        <v>706</v>
      </c>
      <c r="B194" s="1">
        <v>69.599999999999994</v>
      </c>
      <c r="C194" s="1">
        <v>72.7</v>
      </c>
      <c r="D194" s="1">
        <v>77.900000000000006</v>
      </c>
      <c r="E194" s="1">
        <v>67.400000000000006</v>
      </c>
      <c r="F194" s="1">
        <v>0</v>
      </c>
      <c r="G194" s="1">
        <v>124</v>
      </c>
      <c r="H194" s="1">
        <v>10</v>
      </c>
      <c r="I194" s="1">
        <v>6</v>
      </c>
      <c r="J194" s="1">
        <v>60.3</v>
      </c>
    </row>
    <row r="195" spans="1:10" x14ac:dyDescent="0.25">
      <c r="A195" s="1" t="s">
        <v>708</v>
      </c>
      <c r="B195" s="1">
        <v>70.900000000000006</v>
      </c>
      <c r="C195" s="1">
        <v>72.599999999999994</v>
      </c>
      <c r="D195" s="1">
        <v>77.8</v>
      </c>
      <c r="E195" s="1">
        <v>67.8</v>
      </c>
      <c r="F195" s="1">
        <v>0</v>
      </c>
      <c r="G195" s="1">
        <v>131</v>
      </c>
      <c r="H195" s="1">
        <v>14</v>
      </c>
      <c r="I195" s="1">
        <v>8</v>
      </c>
      <c r="J195" s="1">
        <v>60.6</v>
      </c>
    </row>
    <row r="196" spans="1:10" x14ac:dyDescent="0.25">
      <c r="A196" s="1" t="s">
        <v>710</v>
      </c>
      <c r="B196" s="1">
        <v>72.7</v>
      </c>
      <c r="C196" s="1">
        <v>76.3</v>
      </c>
      <c r="D196" s="1">
        <v>76.8</v>
      </c>
      <c r="E196" s="1">
        <v>68.7</v>
      </c>
      <c r="F196" s="1">
        <v>0</v>
      </c>
      <c r="G196" s="1">
        <v>132</v>
      </c>
      <c r="H196" s="1">
        <v>16</v>
      </c>
      <c r="I196" s="1">
        <v>10</v>
      </c>
      <c r="J196" s="1">
        <v>61.1</v>
      </c>
    </row>
    <row r="197" spans="1:10" x14ac:dyDescent="0.25">
      <c r="A197" s="1" t="s">
        <v>713</v>
      </c>
      <c r="B197" s="1">
        <v>75.400000000000006</v>
      </c>
      <c r="C197" s="1">
        <v>79.599999999999994</v>
      </c>
      <c r="D197" s="1">
        <v>76</v>
      </c>
      <c r="E197" s="1">
        <v>69.599999999999994</v>
      </c>
      <c r="F197" s="1">
        <v>0</v>
      </c>
      <c r="G197" s="1">
        <v>135</v>
      </c>
      <c r="H197" s="1">
        <v>13</v>
      </c>
      <c r="I197" s="1">
        <v>8</v>
      </c>
      <c r="J197" s="1">
        <v>61.7</v>
      </c>
    </row>
    <row r="198" spans="1:10" x14ac:dyDescent="0.25">
      <c r="A198" s="1" t="s">
        <v>716</v>
      </c>
      <c r="B198" s="1">
        <v>77.599999999999994</v>
      </c>
      <c r="C198" s="1">
        <v>76.2</v>
      </c>
      <c r="D198" s="1">
        <v>77.2</v>
      </c>
      <c r="E198" s="1">
        <v>69.400000000000006</v>
      </c>
      <c r="F198" s="1">
        <v>0</v>
      </c>
      <c r="G198" s="1">
        <v>139</v>
      </c>
      <c r="H198" s="1">
        <v>13</v>
      </c>
      <c r="I198" s="1">
        <v>7</v>
      </c>
      <c r="J198" s="1">
        <v>61.9</v>
      </c>
    </row>
    <row r="199" spans="1:10" x14ac:dyDescent="0.25">
      <c r="A199" s="1" t="s">
        <v>718</v>
      </c>
      <c r="B199" s="1">
        <v>77.599999999999994</v>
      </c>
      <c r="C199" s="1">
        <v>73.2</v>
      </c>
      <c r="D199" s="1">
        <v>79.3</v>
      </c>
      <c r="E199" s="1">
        <v>68.900000000000006</v>
      </c>
      <c r="F199" s="1">
        <v>0</v>
      </c>
      <c r="G199" s="1">
        <v>139</v>
      </c>
      <c r="H199" s="1">
        <v>15</v>
      </c>
      <c r="I199" s="1">
        <v>8</v>
      </c>
      <c r="J199" s="1">
        <v>62.2</v>
      </c>
    </row>
    <row r="200" spans="1:10" x14ac:dyDescent="0.25">
      <c r="A200" s="1" t="s">
        <v>719</v>
      </c>
      <c r="B200" s="1">
        <v>77.099999999999994</v>
      </c>
      <c r="C200" s="1">
        <v>73.5</v>
      </c>
      <c r="D200" s="1">
        <v>80.5</v>
      </c>
      <c r="E200" s="1">
        <v>69.099999999999994</v>
      </c>
      <c r="F200" s="1">
        <v>0</v>
      </c>
      <c r="G200" s="1">
        <v>132</v>
      </c>
      <c r="H200" s="1">
        <v>13</v>
      </c>
      <c r="I200" s="1">
        <v>7</v>
      </c>
      <c r="J200" s="1">
        <v>62.8</v>
      </c>
    </row>
    <row r="201" spans="1:10" x14ac:dyDescent="0.25">
      <c r="A201" s="1" t="s">
        <v>720</v>
      </c>
      <c r="B201" s="1">
        <v>77.2</v>
      </c>
      <c r="C201" s="1">
        <v>74.3</v>
      </c>
      <c r="D201" s="1">
        <v>79.8</v>
      </c>
      <c r="E201" s="1">
        <v>69.8</v>
      </c>
      <c r="F201" s="1">
        <v>0</v>
      </c>
      <c r="G201" s="1">
        <v>141</v>
      </c>
      <c r="H201" s="1">
        <v>9</v>
      </c>
      <c r="I201" s="1">
        <v>5</v>
      </c>
      <c r="J201" s="1">
        <v>63.3</v>
      </c>
    </row>
    <row r="202" spans="1:10" x14ac:dyDescent="0.25">
      <c r="A202" s="1" t="s">
        <v>721</v>
      </c>
      <c r="B202" s="1">
        <v>77.5</v>
      </c>
      <c r="C202" s="1">
        <v>75.400000000000006</v>
      </c>
      <c r="D202" s="1">
        <v>78.3</v>
      </c>
      <c r="E202" s="1">
        <v>70.5</v>
      </c>
      <c r="F202" s="1">
        <v>0</v>
      </c>
      <c r="G202" s="1">
        <v>139</v>
      </c>
      <c r="H202" s="1">
        <v>8</v>
      </c>
      <c r="I202" s="1">
        <v>5</v>
      </c>
      <c r="J202" s="1">
        <v>63.4</v>
      </c>
    </row>
    <row r="203" spans="1:10" x14ac:dyDescent="0.25">
      <c r="A203" s="1" t="s">
        <v>722</v>
      </c>
      <c r="B203" s="1">
        <v>78.3</v>
      </c>
      <c r="C203" s="1">
        <v>76.2</v>
      </c>
      <c r="D203" s="1">
        <v>75.900000000000006</v>
      </c>
      <c r="E203" s="1">
        <v>71.099999999999994</v>
      </c>
      <c r="F203" s="1">
        <v>0</v>
      </c>
      <c r="G203" s="1">
        <v>152</v>
      </c>
      <c r="H203" s="1">
        <v>9</v>
      </c>
      <c r="I203" s="1">
        <v>3</v>
      </c>
      <c r="J203" s="1">
        <v>63.1</v>
      </c>
    </row>
    <row r="204" spans="1:10" x14ac:dyDescent="0.25">
      <c r="A204" s="1" t="s">
        <v>725</v>
      </c>
      <c r="B204" s="1">
        <v>78.8</v>
      </c>
      <c r="C204" s="1">
        <v>77.099999999999994</v>
      </c>
      <c r="D204" s="1">
        <v>75.5</v>
      </c>
      <c r="E204" s="1">
        <v>71.8</v>
      </c>
      <c r="F204" s="1">
        <v>0</v>
      </c>
      <c r="G204" s="1">
        <v>138</v>
      </c>
      <c r="H204" s="1">
        <v>6</v>
      </c>
      <c r="I204" s="1">
        <v>3</v>
      </c>
      <c r="J204" s="1">
        <v>63.6</v>
      </c>
    </row>
    <row r="205" spans="1:10" x14ac:dyDescent="0.25">
      <c r="A205" s="1" t="s">
        <v>727</v>
      </c>
      <c r="B205" s="1">
        <v>80.7</v>
      </c>
      <c r="C205" s="1">
        <v>82.7</v>
      </c>
      <c r="D205" s="1">
        <v>73.5</v>
      </c>
      <c r="E205" s="1">
        <v>73.099999999999994</v>
      </c>
      <c r="F205" s="1">
        <v>0</v>
      </c>
      <c r="G205" s="1">
        <v>125</v>
      </c>
      <c r="H205" s="1">
        <v>9</v>
      </c>
      <c r="I205" s="1">
        <v>5</v>
      </c>
      <c r="J205" s="1">
        <v>64.099999999999994</v>
      </c>
    </row>
    <row r="206" spans="1:10" x14ac:dyDescent="0.25">
      <c r="A206" s="1" t="s">
        <v>730</v>
      </c>
      <c r="B206" s="1">
        <v>82.9</v>
      </c>
      <c r="C206" s="1">
        <v>83.7</v>
      </c>
      <c r="D206" s="1">
        <v>74.2</v>
      </c>
      <c r="E206" s="1">
        <v>72.599999999999994</v>
      </c>
      <c r="F206" s="1">
        <v>0</v>
      </c>
      <c r="G206" s="1">
        <v>114</v>
      </c>
      <c r="H206" s="1">
        <v>10</v>
      </c>
      <c r="I206" s="1">
        <v>5</v>
      </c>
      <c r="J206" s="1">
        <v>63.9</v>
      </c>
    </row>
    <row r="207" spans="1:10" x14ac:dyDescent="0.25">
      <c r="A207" s="1" t="s">
        <v>732</v>
      </c>
      <c r="B207" s="1">
        <v>82.9</v>
      </c>
      <c r="C207" s="1">
        <v>79.5</v>
      </c>
      <c r="D207" s="1">
        <v>75</v>
      </c>
      <c r="E207" s="1">
        <v>72.099999999999994</v>
      </c>
      <c r="F207" s="1">
        <v>0</v>
      </c>
      <c r="G207" s="1">
        <v>107</v>
      </c>
      <c r="H207" s="1">
        <v>10</v>
      </c>
      <c r="I207" s="1">
        <v>6</v>
      </c>
      <c r="J207" s="1">
        <v>63.7</v>
      </c>
    </row>
    <row r="208" spans="1:10" x14ac:dyDescent="0.25">
      <c r="A208" s="1" t="s">
        <v>733</v>
      </c>
      <c r="B208" s="1">
        <v>77.599999999999994</v>
      </c>
      <c r="C208" s="1">
        <v>76</v>
      </c>
      <c r="D208" s="1">
        <v>76.400000000000006</v>
      </c>
      <c r="E208" s="1">
        <v>71.599999999999994</v>
      </c>
      <c r="F208" s="1">
        <v>0</v>
      </c>
      <c r="G208" s="1">
        <v>112</v>
      </c>
      <c r="H208" s="1">
        <v>10</v>
      </c>
      <c r="I208" s="1">
        <v>6</v>
      </c>
      <c r="J208" s="1">
        <v>63.8</v>
      </c>
    </row>
    <row r="209" spans="1:10" x14ac:dyDescent="0.25">
      <c r="A209" s="1" t="s">
        <v>735</v>
      </c>
      <c r="B209" s="1">
        <v>75.599999999999994</v>
      </c>
      <c r="C209" s="1">
        <v>74</v>
      </c>
      <c r="D209" s="1">
        <v>76.599999999999994</v>
      </c>
      <c r="E209" s="1">
        <v>71.8</v>
      </c>
      <c r="F209" s="1">
        <v>0</v>
      </c>
      <c r="G209" s="1">
        <v>98</v>
      </c>
      <c r="H209" s="1">
        <v>11</v>
      </c>
      <c r="I209" s="1">
        <v>5</v>
      </c>
      <c r="J209" s="1">
        <v>64</v>
      </c>
    </row>
    <row r="210" spans="1:10" x14ac:dyDescent="0.25">
      <c r="A210" s="1" t="s">
        <v>736</v>
      </c>
      <c r="B210" s="1">
        <v>77.099999999999994</v>
      </c>
      <c r="C210" s="1">
        <v>74.8</v>
      </c>
      <c r="D210" s="1">
        <v>78.2</v>
      </c>
      <c r="E210" s="1">
        <v>71.900000000000006</v>
      </c>
      <c r="F210" s="1">
        <v>0</v>
      </c>
      <c r="G210" s="1">
        <v>115</v>
      </c>
      <c r="H210" s="1">
        <v>10</v>
      </c>
      <c r="I210" s="1">
        <v>5</v>
      </c>
      <c r="J210" s="1">
        <v>64.7</v>
      </c>
    </row>
    <row r="211" spans="1:10" x14ac:dyDescent="0.25">
      <c r="A211" s="1" t="s">
        <v>738</v>
      </c>
      <c r="B211" s="1">
        <v>82.3</v>
      </c>
      <c r="C211" s="1">
        <v>77.7</v>
      </c>
      <c r="D211" s="1">
        <v>76.5</v>
      </c>
      <c r="E211" s="1">
        <v>73.5</v>
      </c>
      <c r="F211" s="1">
        <v>0</v>
      </c>
      <c r="G211" s="1">
        <v>115</v>
      </c>
      <c r="H211" s="1">
        <v>13</v>
      </c>
      <c r="I211" s="1">
        <v>6</v>
      </c>
      <c r="J211" s="1">
        <v>65.7</v>
      </c>
    </row>
    <row r="212" spans="1:10" x14ac:dyDescent="0.25">
      <c r="A212" s="1" t="s">
        <v>740</v>
      </c>
      <c r="B212" s="1">
        <v>83.5</v>
      </c>
      <c r="C212" s="1">
        <v>79.8</v>
      </c>
      <c r="D212" s="1">
        <v>77.599999999999994</v>
      </c>
      <c r="E212" s="1">
        <v>73</v>
      </c>
      <c r="F212" s="1">
        <v>0</v>
      </c>
      <c r="G212" s="1">
        <v>118</v>
      </c>
      <c r="H212" s="1">
        <v>11</v>
      </c>
      <c r="I212" s="1">
        <v>7</v>
      </c>
      <c r="J212" s="1">
        <v>65.599999999999994</v>
      </c>
    </row>
    <row r="213" spans="1:10" x14ac:dyDescent="0.25">
      <c r="A213" s="1" t="s">
        <v>741</v>
      </c>
      <c r="B213" s="1">
        <v>76</v>
      </c>
      <c r="C213" s="1">
        <v>73.3</v>
      </c>
      <c r="D213" s="1">
        <v>86</v>
      </c>
      <c r="E213" s="1">
        <v>70.3</v>
      </c>
      <c r="F213" s="1">
        <v>0.2</v>
      </c>
      <c r="G213" s="1">
        <v>127</v>
      </c>
      <c r="H213" s="1">
        <v>10</v>
      </c>
      <c r="I213" s="1">
        <v>6</v>
      </c>
      <c r="J213" s="1">
        <v>65.900000000000006</v>
      </c>
    </row>
    <row r="214" spans="1:10" x14ac:dyDescent="0.25">
      <c r="A214" s="1" t="s">
        <v>744</v>
      </c>
      <c r="B214" s="1">
        <v>74</v>
      </c>
      <c r="C214" s="1">
        <v>71.400000000000006</v>
      </c>
      <c r="D214" s="1">
        <v>91.3</v>
      </c>
      <c r="E214" s="1">
        <v>69.2</v>
      </c>
      <c r="F214" s="1">
        <v>0.1</v>
      </c>
      <c r="G214" s="1">
        <v>124</v>
      </c>
      <c r="H214" s="1">
        <v>9</v>
      </c>
      <c r="I214" s="1">
        <v>5</v>
      </c>
      <c r="J214" s="1">
        <v>66.599999999999994</v>
      </c>
    </row>
    <row r="215" spans="1:10" x14ac:dyDescent="0.25">
      <c r="A215" s="1" t="s">
        <v>748</v>
      </c>
      <c r="B215" s="1">
        <v>72.2</v>
      </c>
      <c r="C215" s="1">
        <v>70.400000000000006</v>
      </c>
      <c r="D215" s="1">
        <v>94</v>
      </c>
      <c r="E215" s="1">
        <v>68.7</v>
      </c>
      <c r="F215" s="1">
        <v>0.12</v>
      </c>
      <c r="G215" s="1">
        <v>148</v>
      </c>
      <c r="H215" s="1">
        <v>10</v>
      </c>
      <c r="I215" s="1">
        <v>6</v>
      </c>
      <c r="J215" s="1">
        <v>66.900000000000006</v>
      </c>
    </row>
    <row r="216" spans="1:10" x14ac:dyDescent="0.25">
      <c r="A216" s="1" t="s">
        <v>753</v>
      </c>
      <c r="B216" s="1">
        <v>76.2</v>
      </c>
      <c r="C216" s="1">
        <v>72.2</v>
      </c>
      <c r="D216" s="1">
        <v>93.8</v>
      </c>
      <c r="E216" s="1">
        <v>69.3</v>
      </c>
      <c r="F216" s="1">
        <v>0.01</v>
      </c>
      <c r="G216" s="1">
        <v>136</v>
      </c>
      <c r="H216" s="1">
        <v>11</v>
      </c>
      <c r="I216" s="1">
        <v>5</v>
      </c>
      <c r="J216" s="1">
        <v>67.400000000000006</v>
      </c>
    </row>
    <row r="217" spans="1:10" x14ac:dyDescent="0.25">
      <c r="A217" s="1" t="s">
        <v>756</v>
      </c>
      <c r="B217" s="1">
        <v>76.3</v>
      </c>
      <c r="C217" s="1">
        <v>72.5</v>
      </c>
      <c r="D217" s="1">
        <v>92.9</v>
      </c>
      <c r="E217" s="1">
        <v>69.400000000000006</v>
      </c>
      <c r="F217" s="1">
        <v>0</v>
      </c>
      <c r="G217" s="1">
        <v>134</v>
      </c>
      <c r="H217" s="1">
        <v>11</v>
      </c>
      <c r="I217" s="1">
        <v>7</v>
      </c>
      <c r="J217" s="1">
        <v>67.3</v>
      </c>
    </row>
    <row r="218" spans="1:10" x14ac:dyDescent="0.25">
      <c r="A218" s="1" t="s">
        <v>759</v>
      </c>
      <c r="B218" s="1">
        <v>76.099999999999994</v>
      </c>
      <c r="C218" s="1">
        <v>72.400000000000006</v>
      </c>
      <c r="D218" s="1">
        <v>92.8</v>
      </c>
      <c r="E218" s="1">
        <v>69.599999999999994</v>
      </c>
      <c r="F218" s="1">
        <v>0</v>
      </c>
      <c r="G218" s="1">
        <v>136</v>
      </c>
      <c r="H218" s="1">
        <v>11</v>
      </c>
      <c r="I218" s="1">
        <v>7</v>
      </c>
      <c r="J218" s="1">
        <v>67.400000000000006</v>
      </c>
    </row>
    <row r="219" spans="1:10" x14ac:dyDescent="0.25">
      <c r="A219" s="1" t="s">
        <v>761</v>
      </c>
      <c r="B219" s="1">
        <v>75.900000000000006</v>
      </c>
      <c r="C219" s="1">
        <v>72</v>
      </c>
      <c r="D219" s="1">
        <v>91.9</v>
      </c>
      <c r="E219" s="1">
        <v>70.400000000000006</v>
      </c>
      <c r="F219" s="1">
        <v>0</v>
      </c>
      <c r="G219" s="1">
        <v>129</v>
      </c>
      <c r="H219" s="1">
        <v>10</v>
      </c>
      <c r="I219" s="1">
        <v>6</v>
      </c>
      <c r="J219" s="1">
        <v>67.900000000000006</v>
      </c>
    </row>
    <row r="220" spans="1:10" x14ac:dyDescent="0.25">
      <c r="A220" s="1" t="s">
        <v>765</v>
      </c>
      <c r="B220" s="1">
        <v>75.3</v>
      </c>
      <c r="C220" s="1">
        <v>72.2</v>
      </c>
      <c r="D220" s="1">
        <v>90.8</v>
      </c>
      <c r="E220" s="1">
        <v>71</v>
      </c>
      <c r="F220" s="1">
        <v>0</v>
      </c>
      <c r="G220" s="1">
        <v>132</v>
      </c>
      <c r="H220" s="1">
        <v>10</v>
      </c>
      <c r="I220" s="1">
        <v>5</v>
      </c>
      <c r="J220" s="1">
        <v>68.2</v>
      </c>
    </row>
    <row r="221" spans="1:10" x14ac:dyDescent="0.25">
      <c r="A221" s="1" t="s">
        <v>766</v>
      </c>
      <c r="B221" s="1">
        <v>77.7</v>
      </c>
      <c r="C221" s="1">
        <v>73.5</v>
      </c>
      <c r="D221" s="1">
        <v>88.9</v>
      </c>
      <c r="E221" s="1">
        <v>72.2</v>
      </c>
      <c r="F221" s="1">
        <v>0</v>
      </c>
      <c r="G221" s="1">
        <v>132</v>
      </c>
      <c r="H221" s="1">
        <v>9</v>
      </c>
      <c r="I221" s="1">
        <v>5</v>
      </c>
      <c r="J221" s="1">
        <v>68.7</v>
      </c>
    </row>
    <row r="222" spans="1:10" x14ac:dyDescent="0.25">
      <c r="A222" s="1" t="s">
        <v>767</v>
      </c>
      <c r="B222" s="1">
        <v>76.599999999999994</v>
      </c>
      <c r="C222" s="1">
        <v>73.2</v>
      </c>
      <c r="D222" s="1">
        <v>88</v>
      </c>
      <c r="E222" s="1">
        <v>71.900000000000006</v>
      </c>
      <c r="F222" s="1">
        <v>0</v>
      </c>
      <c r="G222" s="1">
        <v>134</v>
      </c>
      <c r="H222" s="1">
        <v>11</v>
      </c>
      <c r="I222" s="1">
        <v>7</v>
      </c>
      <c r="J222" s="1">
        <v>68.099999999999994</v>
      </c>
    </row>
    <row r="223" spans="1:10" x14ac:dyDescent="0.25">
      <c r="A223" s="1" t="s">
        <v>769</v>
      </c>
      <c r="B223" s="1">
        <v>76.099999999999994</v>
      </c>
      <c r="C223" s="1">
        <v>73.2</v>
      </c>
      <c r="D223" s="1">
        <v>87.5</v>
      </c>
      <c r="E223" s="1">
        <v>72</v>
      </c>
      <c r="F223" s="1">
        <v>0</v>
      </c>
      <c r="G223" s="1">
        <v>129</v>
      </c>
      <c r="H223" s="1">
        <v>12</v>
      </c>
      <c r="I223" s="1">
        <v>6</v>
      </c>
      <c r="J223" s="1">
        <v>68.099999999999994</v>
      </c>
    </row>
    <row r="224" spans="1:10" x14ac:dyDescent="0.25">
      <c r="A224" s="1" t="s">
        <v>771</v>
      </c>
      <c r="B224" s="1">
        <v>82.5</v>
      </c>
      <c r="C224" s="1">
        <v>76.5</v>
      </c>
      <c r="D224" s="1">
        <v>83.5</v>
      </c>
      <c r="E224" s="1">
        <v>74.400000000000006</v>
      </c>
      <c r="F224" s="1">
        <v>0</v>
      </c>
      <c r="G224" s="1">
        <v>131</v>
      </c>
      <c r="H224" s="1">
        <v>12</v>
      </c>
      <c r="I224" s="1">
        <v>7</v>
      </c>
      <c r="J224" s="1">
        <v>69.099999999999994</v>
      </c>
    </row>
    <row r="225" spans="1:10" x14ac:dyDescent="0.25">
      <c r="A225" s="1" t="s">
        <v>773</v>
      </c>
      <c r="B225" s="1">
        <v>81.599999999999994</v>
      </c>
      <c r="C225" s="1">
        <v>76.2</v>
      </c>
      <c r="D225" s="1">
        <v>81.400000000000006</v>
      </c>
      <c r="E225" s="1">
        <v>74.5</v>
      </c>
      <c r="F225" s="1">
        <v>0</v>
      </c>
      <c r="G225" s="1">
        <v>134</v>
      </c>
      <c r="H225" s="1">
        <v>12</v>
      </c>
      <c r="I225" s="1">
        <v>8</v>
      </c>
      <c r="J225" s="1">
        <v>68.400000000000006</v>
      </c>
    </row>
    <row r="226" spans="1:10" x14ac:dyDescent="0.25">
      <c r="A226" s="1" t="s">
        <v>774</v>
      </c>
      <c r="B226" s="1">
        <v>79.099999999999994</v>
      </c>
      <c r="C226" s="1">
        <v>75.3</v>
      </c>
      <c r="D226" s="1">
        <v>81.400000000000006</v>
      </c>
      <c r="E226" s="1">
        <v>74.099999999999994</v>
      </c>
      <c r="F226" s="1">
        <v>0</v>
      </c>
      <c r="G226" s="1">
        <v>136</v>
      </c>
      <c r="H226" s="1">
        <v>13</v>
      </c>
      <c r="I226" s="1">
        <v>8</v>
      </c>
      <c r="J226" s="1">
        <v>68</v>
      </c>
    </row>
    <row r="227" spans="1:10" x14ac:dyDescent="0.25">
      <c r="A227" s="1" t="s">
        <v>775</v>
      </c>
      <c r="B227" s="1">
        <v>79.5</v>
      </c>
      <c r="C227" s="1">
        <v>75.7</v>
      </c>
      <c r="D227" s="1">
        <v>80.3</v>
      </c>
      <c r="E227" s="1">
        <v>74.400000000000006</v>
      </c>
      <c r="F227" s="1">
        <v>0</v>
      </c>
      <c r="G227" s="1">
        <v>131</v>
      </c>
      <c r="H227" s="1">
        <v>15</v>
      </c>
      <c r="I227" s="1">
        <v>9</v>
      </c>
      <c r="J227" s="1">
        <v>67.900000000000006</v>
      </c>
    </row>
    <row r="228" spans="1:10" x14ac:dyDescent="0.25">
      <c r="A228" s="1" t="s">
        <v>776</v>
      </c>
      <c r="B228" s="1">
        <v>80.599999999999994</v>
      </c>
      <c r="C228" s="1">
        <v>76.099999999999994</v>
      </c>
      <c r="D228" s="1">
        <v>79.400000000000006</v>
      </c>
      <c r="E228" s="1">
        <v>74.900000000000006</v>
      </c>
      <c r="F228" s="1">
        <v>0</v>
      </c>
      <c r="G228" s="1">
        <v>134</v>
      </c>
      <c r="H228" s="1">
        <v>12</v>
      </c>
      <c r="I228" s="1">
        <v>8</v>
      </c>
      <c r="J228" s="1">
        <v>68.099999999999994</v>
      </c>
    </row>
    <row r="229" spans="1:10" x14ac:dyDescent="0.25">
      <c r="A229" s="1" t="s">
        <v>777</v>
      </c>
      <c r="B229" s="1">
        <v>81.7</v>
      </c>
      <c r="C229" s="1">
        <v>76.400000000000006</v>
      </c>
      <c r="D229" s="1">
        <v>79.2</v>
      </c>
      <c r="E229" s="1">
        <v>75</v>
      </c>
      <c r="F229" s="1">
        <v>0</v>
      </c>
      <c r="G229" s="1">
        <v>136</v>
      </c>
      <c r="H229" s="1">
        <v>13</v>
      </c>
      <c r="I229" s="1">
        <v>7</v>
      </c>
      <c r="J229" s="1">
        <v>68.099999999999994</v>
      </c>
    </row>
    <row r="230" spans="1:10" x14ac:dyDescent="0.25">
      <c r="A230" s="1" t="s">
        <v>778</v>
      </c>
      <c r="B230" s="1">
        <v>81</v>
      </c>
      <c r="C230" s="1">
        <v>76.099999999999994</v>
      </c>
      <c r="D230" s="1">
        <v>79.599999999999994</v>
      </c>
      <c r="E230" s="1">
        <v>74.900000000000006</v>
      </c>
      <c r="F230" s="1">
        <v>0</v>
      </c>
      <c r="G230" s="1">
        <v>134</v>
      </c>
      <c r="H230" s="1">
        <v>13</v>
      </c>
      <c r="I230" s="1">
        <v>7</v>
      </c>
      <c r="J230" s="1">
        <v>68.2</v>
      </c>
    </row>
    <row r="231" spans="1:10" x14ac:dyDescent="0.25">
      <c r="A231" s="1" t="s">
        <v>779</v>
      </c>
      <c r="B231" s="1">
        <v>85.1</v>
      </c>
      <c r="C231" s="1">
        <v>77.5</v>
      </c>
      <c r="D231" s="1">
        <v>77.8</v>
      </c>
      <c r="E231" s="1">
        <v>76</v>
      </c>
      <c r="F231" s="1">
        <v>0</v>
      </c>
      <c r="G231" s="1">
        <v>135</v>
      </c>
      <c r="H231" s="1">
        <v>10</v>
      </c>
      <c r="I231" s="1">
        <v>6</v>
      </c>
      <c r="J231" s="1">
        <v>68.599999999999994</v>
      </c>
    </row>
    <row r="232" spans="1:10" x14ac:dyDescent="0.25">
      <c r="A232" s="1" t="s">
        <v>780</v>
      </c>
      <c r="B232" s="1">
        <v>78.8</v>
      </c>
      <c r="C232" s="1">
        <v>75.8</v>
      </c>
      <c r="D232" s="1">
        <v>78.599999999999994</v>
      </c>
      <c r="E232" s="1">
        <v>74.900000000000006</v>
      </c>
      <c r="F232" s="1">
        <v>0</v>
      </c>
      <c r="G232" s="1">
        <v>144</v>
      </c>
      <c r="H232" s="1">
        <v>10</v>
      </c>
      <c r="I232" s="1">
        <v>5</v>
      </c>
      <c r="J232" s="1">
        <v>67.8</v>
      </c>
    </row>
    <row r="233" spans="1:10" x14ac:dyDescent="0.25">
      <c r="A233" s="1" t="s">
        <v>782</v>
      </c>
      <c r="B233" s="1">
        <v>78.400000000000006</v>
      </c>
      <c r="C233" s="1">
        <v>75.900000000000006</v>
      </c>
      <c r="D233" s="1">
        <v>78.2</v>
      </c>
      <c r="E233" s="1">
        <v>75.099999999999994</v>
      </c>
      <c r="F233" s="1">
        <v>0</v>
      </c>
      <c r="G233" s="1">
        <v>142</v>
      </c>
      <c r="H233" s="1">
        <v>10</v>
      </c>
      <c r="I233" s="1">
        <v>5</v>
      </c>
      <c r="J233" s="1">
        <v>67.8</v>
      </c>
    </row>
    <row r="234" spans="1:10" x14ac:dyDescent="0.25">
      <c r="A234" s="1" t="s">
        <v>784</v>
      </c>
      <c r="B234" s="1">
        <v>79.5</v>
      </c>
      <c r="C234" s="1">
        <v>76.8</v>
      </c>
      <c r="D234" s="1">
        <v>75.5</v>
      </c>
      <c r="E234" s="1">
        <v>76.2</v>
      </c>
      <c r="F234" s="1">
        <v>0</v>
      </c>
      <c r="G234" s="1">
        <v>160</v>
      </c>
      <c r="H234" s="1">
        <v>8</v>
      </c>
      <c r="I234" s="1">
        <v>3</v>
      </c>
      <c r="J234" s="1">
        <v>67.900000000000006</v>
      </c>
    </row>
    <row r="235" spans="1:10" x14ac:dyDescent="0.25">
      <c r="A235" s="1" t="s">
        <v>786</v>
      </c>
      <c r="B235" s="1">
        <v>92.1</v>
      </c>
      <c r="C235" s="1">
        <v>80.599999999999994</v>
      </c>
      <c r="D235" s="1">
        <v>70.8</v>
      </c>
      <c r="E235" s="1">
        <v>79.099999999999994</v>
      </c>
      <c r="F235" s="1">
        <v>0</v>
      </c>
      <c r="G235" s="1">
        <v>200</v>
      </c>
      <c r="H235" s="1">
        <v>5</v>
      </c>
      <c r="I235" s="1">
        <v>2</v>
      </c>
      <c r="J235" s="1">
        <v>68.8</v>
      </c>
    </row>
    <row r="236" spans="1:10" x14ac:dyDescent="0.25">
      <c r="A236" s="1" t="s">
        <v>789</v>
      </c>
      <c r="B236" s="1">
        <v>84.8</v>
      </c>
      <c r="C236" s="1">
        <v>78.400000000000006</v>
      </c>
      <c r="D236" s="1">
        <v>72.7</v>
      </c>
      <c r="E236" s="1">
        <v>77</v>
      </c>
      <c r="F236" s="1">
        <v>0</v>
      </c>
      <c r="G236" s="1">
        <v>208</v>
      </c>
      <c r="H236" s="1">
        <v>8</v>
      </c>
      <c r="I236" s="1">
        <v>3</v>
      </c>
      <c r="J236" s="1">
        <v>67.599999999999994</v>
      </c>
    </row>
    <row r="237" spans="1:10" x14ac:dyDescent="0.25">
      <c r="A237" s="1" t="s">
        <v>791</v>
      </c>
      <c r="B237" s="1">
        <v>80.2</v>
      </c>
      <c r="C237" s="1">
        <v>77</v>
      </c>
      <c r="D237" s="1">
        <v>75.3</v>
      </c>
      <c r="E237" s="1">
        <v>76.2</v>
      </c>
      <c r="F237" s="1">
        <v>0</v>
      </c>
      <c r="G237" s="1">
        <v>210</v>
      </c>
      <c r="H237" s="1">
        <v>6</v>
      </c>
      <c r="I237" s="1">
        <v>2</v>
      </c>
      <c r="J237" s="1">
        <v>67.8</v>
      </c>
    </row>
    <row r="238" spans="1:10" x14ac:dyDescent="0.25">
      <c r="A238" s="1" t="s">
        <v>794</v>
      </c>
      <c r="B238" s="1">
        <v>82.4</v>
      </c>
      <c r="C238" s="1">
        <v>77.8</v>
      </c>
      <c r="D238" s="1">
        <v>72.3</v>
      </c>
      <c r="E238" s="1">
        <v>76.900000000000006</v>
      </c>
      <c r="F238" s="1">
        <v>0</v>
      </c>
      <c r="G238" s="1">
        <v>194</v>
      </c>
      <c r="H238" s="1">
        <v>7</v>
      </c>
      <c r="I238" s="1">
        <v>1</v>
      </c>
      <c r="J238" s="1">
        <v>67.3</v>
      </c>
    </row>
    <row r="239" spans="1:10" x14ac:dyDescent="0.25">
      <c r="A239" s="1" t="s">
        <v>796</v>
      </c>
      <c r="B239" s="1">
        <v>79.599999999999994</v>
      </c>
      <c r="C239" s="1">
        <v>76.8</v>
      </c>
      <c r="D239" s="1">
        <v>73.400000000000006</v>
      </c>
      <c r="E239" s="1">
        <v>76.099999999999994</v>
      </c>
      <c r="F239" s="1">
        <v>0</v>
      </c>
      <c r="G239" s="1">
        <v>201</v>
      </c>
      <c r="H239" s="1">
        <v>5</v>
      </c>
      <c r="I239" s="1">
        <v>2</v>
      </c>
      <c r="J239" s="1">
        <v>67</v>
      </c>
    </row>
    <row r="240" spans="1:10" x14ac:dyDescent="0.25">
      <c r="A240" s="1" t="s">
        <v>798</v>
      </c>
      <c r="B240" s="1">
        <v>81.099999999999994</v>
      </c>
      <c r="C240" s="1">
        <v>77.2</v>
      </c>
      <c r="D240" s="1">
        <v>72.900000000000006</v>
      </c>
      <c r="E240" s="1">
        <v>76.400000000000006</v>
      </c>
      <c r="F240" s="1">
        <v>0</v>
      </c>
      <c r="G240" s="1">
        <v>175</v>
      </c>
      <c r="H240" s="1">
        <v>3</v>
      </c>
      <c r="I240" s="1">
        <v>0</v>
      </c>
      <c r="J240" s="1">
        <v>67.099999999999994</v>
      </c>
    </row>
    <row r="241" spans="1:10" x14ac:dyDescent="0.25">
      <c r="A241" s="1" t="s">
        <v>800</v>
      </c>
      <c r="B241" s="1">
        <v>77.599999999999994</v>
      </c>
      <c r="C241" s="1">
        <v>76.2</v>
      </c>
      <c r="D241" s="1">
        <v>75.2</v>
      </c>
      <c r="E241" s="1">
        <v>75.599999999999994</v>
      </c>
      <c r="F241" s="1">
        <v>0</v>
      </c>
      <c r="G241" s="1">
        <v>158</v>
      </c>
      <c r="H241" s="1">
        <v>3</v>
      </c>
      <c r="I241" s="1">
        <v>0</v>
      </c>
      <c r="J241" s="1">
        <v>67.2</v>
      </c>
    </row>
    <row r="242" spans="1:10" x14ac:dyDescent="0.25">
      <c r="A242" s="1" t="s">
        <v>802</v>
      </c>
      <c r="B242" s="1">
        <v>76.5</v>
      </c>
      <c r="C242" s="1">
        <v>75</v>
      </c>
      <c r="D242" s="1">
        <v>77.3</v>
      </c>
      <c r="E242" s="1">
        <v>74.5</v>
      </c>
      <c r="F242" s="1">
        <v>0</v>
      </c>
      <c r="G242" s="1">
        <v>148</v>
      </c>
      <c r="H242" s="1">
        <v>4</v>
      </c>
      <c r="I242" s="1">
        <v>1</v>
      </c>
      <c r="J242" s="1">
        <v>66.900000000000006</v>
      </c>
    </row>
    <row r="243" spans="1:10" x14ac:dyDescent="0.25">
      <c r="A243" s="1" t="s">
        <v>803</v>
      </c>
      <c r="B243" s="1">
        <v>74.400000000000006</v>
      </c>
      <c r="C243" s="1">
        <v>73.8</v>
      </c>
      <c r="D243" s="1">
        <v>79</v>
      </c>
      <c r="E243" s="1">
        <v>73.400000000000006</v>
      </c>
      <c r="F243" s="1">
        <v>0</v>
      </c>
      <c r="G243" s="1">
        <v>142</v>
      </c>
      <c r="H243" s="1">
        <v>4</v>
      </c>
      <c r="I243" s="1">
        <v>1</v>
      </c>
      <c r="J243" s="1">
        <v>66.5</v>
      </c>
    </row>
    <row r="244" spans="1:10" x14ac:dyDescent="0.25">
      <c r="A244" s="1" t="s">
        <v>805</v>
      </c>
      <c r="B244" s="1">
        <v>72.2</v>
      </c>
      <c r="C244" s="1">
        <v>71.400000000000006</v>
      </c>
      <c r="D244" s="1">
        <v>86.1</v>
      </c>
      <c r="E244" s="1">
        <v>71</v>
      </c>
      <c r="F244" s="1">
        <v>0</v>
      </c>
      <c r="G244" s="1">
        <v>125</v>
      </c>
      <c r="H244" s="1">
        <v>2</v>
      </c>
      <c r="I244" s="1">
        <v>0</v>
      </c>
      <c r="J244" s="1">
        <v>66.599999999999994</v>
      </c>
    </row>
    <row r="245" spans="1:10" x14ac:dyDescent="0.25">
      <c r="A245" s="1" t="s">
        <v>807</v>
      </c>
      <c r="B245" s="1">
        <v>70.5</v>
      </c>
      <c r="C245" s="1">
        <v>69.900000000000006</v>
      </c>
      <c r="D245" s="1">
        <v>88.2</v>
      </c>
      <c r="E245" s="1">
        <v>70.3</v>
      </c>
      <c r="F245" s="1">
        <v>0</v>
      </c>
      <c r="G245" s="1">
        <v>125</v>
      </c>
      <c r="H245" s="1">
        <v>0</v>
      </c>
      <c r="I245" s="1">
        <v>0</v>
      </c>
      <c r="J245" s="1">
        <v>66.599999999999994</v>
      </c>
    </row>
    <row r="246" spans="1:10" x14ac:dyDescent="0.25">
      <c r="A246" s="1" t="s">
        <v>809</v>
      </c>
      <c r="B246" s="1">
        <v>69.599999999999994</v>
      </c>
      <c r="C246" s="1">
        <v>69</v>
      </c>
      <c r="D246" s="1">
        <v>88.6</v>
      </c>
      <c r="E246" s="1">
        <v>70</v>
      </c>
      <c r="F246" s="1">
        <v>0</v>
      </c>
      <c r="G246" s="1">
        <v>125</v>
      </c>
      <c r="H246" s="1">
        <v>0</v>
      </c>
      <c r="I246" s="1">
        <v>0</v>
      </c>
      <c r="J246" s="1">
        <v>66.5</v>
      </c>
    </row>
    <row r="247" spans="1:10" x14ac:dyDescent="0.25">
      <c r="A247" s="1" t="s">
        <v>810</v>
      </c>
      <c r="B247" s="1">
        <v>68.7</v>
      </c>
      <c r="C247" s="1">
        <v>67.599999999999994</v>
      </c>
      <c r="D247" s="1">
        <v>92.8</v>
      </c>
      <c r="E247" s="1">
        <v>68</v>
      </c>
      <c r="F247" s="1">
        <v>0</v>
      </c>
      <c r="G247" s="1">
        <v>125</v>
      </c>
      <c r="H247" s="1">
        <v>0</v>
      </c>
      <c r="I247" s="1">
        <v>0</v>
      </c>
      <c r="J247" s="1">
        <v>65.8</v>
      </c>
    </row>
    <row r="248" spans="1:10" x14ac:dyDescent="0.25">
      <c r="A248" s="1" t="s">
        <v>812</v>
      </c>
      <c r="B248" s="1">
        <v>68</v>
      </c>
      <c r="C248" s="1">
        <v>66.8</v>
      </c>
      <c r="D248" s="1">
        <v>92.2</v>
      </c>
      <c r="E248" s="1">
        <v>67.8</v>
      </c>
      <c r="F248" s="1">
        <v>0</v>
      </c>
      <c r="G248" s="1">
        <v>125</v>
      </c>
      <c r="H248" s="1">
        <v>0</v>
      </c>
      <c r="I248" s="1">
        <v>0</v>
      </c>
      <c r="J248" s="1">
        <v>65.5</v>
      </c>
    </row>
    <row r="249" spans="1:10" x14ac:dyDescent="0.25">
      <c r="A249" s="1" t="s">
        <v>814</v>
      </c>
      <c r="B249" s="1">
        <v>67.5</v>
      </c>
      <c r="C249" s="1">
        <v>66.599999999999994</v>
      </c>
      <c r="D249" s="1">
        <v>91</v>
      </c>
      <c r="E249" s="1">
        <v>68.5</v>
      </c>
      <c r="F249" s="1">
        <v>0</v>
      </c>
      <c r="G249" s="1">
        <v>125</v>
      </c>
      <c r="H249" s="1">
        <v>0</v>
      </c>
      <c r="I249" s="1">
        <v>0</v>
      </c>
      <c r="J249" s="1">
        <v>65.8</v>
      </c>
    </row>
    <row r="250" spans="1:10" x14ac:dyDescent="0.25">
      <c r="A250" s="1" t="s">
        <v>816</v>
      </c>
      <c r="B250" s="1">
        <v>67.2</v>
      </c>
      <c r="C250" s="1">
        <v>66.7</v>
      </c>
      <c r="D250" s="1">
        <v>90.9</v>
      </c>
      <c r="E250" s="1">
        <v>68.099999999999994</v>
      </c>
      <c r="F250" s="1">
        <v>0</v>
      </c>
      <c r="G250" s="1">
        <v>125</v>
      </c>
      <c r="H250" s="1">
        <v>0</v>
      </c>
      <c r="I250" s="1">
        <v>0</v>
      </c>
      <c r="J250" s="1">
        <v>65.3</v>
      </c>
    </row>
    <row r="251" spans="1:10" x14ac:dyDescent="0.25">
      <c r="A251" s="1" t="s">
        <v>819</v>
      </c>
      <c r="B251" s="1">
        <v>66.7</v>
      </c>
      <c r="C251" s="1">
        <v>66.400000000000006</v>
      </c>
      <c r="D251" s="1">
        <v>92</v>
      </c>
      <c r="E251" s="1">
        <v>67.900000000000006</v>
      </c>
      <c r="F251" s="1">
        <v>0</v>
      </c>
      <c r="G251" s="1">
        <v>134</v>
      </c>
      <c r="H251" s="1">
        <v>0</v>
      </c>
      <c r="I251" s="1">
        <v>0</v>
      </c>
      <c r="J251" s="1">
        <v>65.5</v>
      </c>
    </row>
    <row r="252" spans="1:10" x14ac:dyDescent="0.25">
      <c r="A252" s="1" t="s">
        <v>821</v>
      </c>
      <c r="B252" s="1">
        <v>66.8</v>
      </c>
      <c r="C252" s="1">
        <v>67.099999999999994</v>
      </c>
      <c r="D252" s="1">
        <v>90.6</v>
      </c>
      <c r="E252" s="1">
        <v>68.3</v>
      </c>
      <c r="F252" s="1">
        <v>0</v>
      </c>
      <c r="G252" s="1">
        <v>139</v>
      </c>
      <c r="H252" s="1">
        <v>0</v>
      </c>
      <c r="I252" s="1">
        <v>0</v>
      </c>
      <c r="J252" s="1">
        <v>65.400000000000006</v>
      </c>
    </row>
    <row r="253" spans="1:10" x14ac:dyDescent="0.25">
      <c r="A253" s="1" t="s">
        <v>822</v>
      </c>
      <c r="B253" s="1">
        <v>67</v>
      </c>
      <c r="C253" s="1">
        <v>68</v>
      </c>
      <c r="D253" s="1">
        <v>89.7</v>
      </c>
      <c r="E253" s="1">
        <v>68.599999999999994</v>
      </c>
      <c r="F253" s="1">
        <v>0</v>
      </c>
      <c r="G253" s="1">
        <v>145</v>
      </c>
      <c r="H253" s="1">
        <v>0</v>
      </c>
      <c r="I253" s="1">
        <v>0</v>
      </c>
      <c r="J253" s="1">
        <v>65.5</v>
      </c>
    </row>
    <row r="254" spans="1:10" x14ac:dyDescent="0.25">
      <c r="A254" s="1" t="s">
        <v>824</v>
      </c>
      <c r="B254" s="1">
        <v>66.900000000000006</v>
      </c>
      <c r="C254" s="1">
        <v>67.7</v>
      </c>
      <c r="D254" s="1">
        <v>90.8</v>
      </c>
      <c r="E254" s="1">
        <v>68.099999999999994</v>
      </c>
      <c r="F254" s="1">
        <v>0</v>
      </c>
      <c r="G254" s="1">
        <v>148</v>
      </c>
      <c r="H254" s="1">
        <v>0</v>
      </c>
      <c r="I254" s="1">
        <v>0</v>
      </c>
      <c r="J254" s="1">
        <v>65.3</v>
      </c>
    </row>
    <row r="255" spans="1:10" x14ac:dyDescent="0.25">
      <c r="A255" s="1" t="s">
        <v>825</v>
      </c>
      <c r="B255" s="1">
        <v>66.599999999999994</v>
      </c>
      <c r="C255" s="1">
        <v>67.099999999999994</v>
      </c>
      <c r="D255" s="1">
        <v>91.5</v>
      </c>
      <c r="E255" s="1">
        <v>67.5</v>
      </c>
      <c r="F255" s="1">
        <v>0</v>
      </c>
      <c r="G255" s="1">
        <v>148</v>
      </c>
      <c r="H255" s="1">
        <v>0</v>
      </c>
      <c r="I255" s="1">
        <v>0</v>
      </c>
      <c r="J255" s="1">
        <v>64.900000000000006</v>
      </c>
    </row>
    <row r="256" spans="1:10" x14ac:dyDescent="0.25">
      <c r="A256" s="1" t="s">
        <v>826</v>
      </c>
      <c r="B256" s="1">
        <v>65.900000000000006</v>
      </c>
      <c r="C256" s="1">
        <v>65.7</v>
      </c>
      <c r="D256" s="1">
        <v>95.3</v>
      </c>
      <c r="E256" s="1">
        <v>65.5</v>
      </c>
      <c r="F256" s="1">
        <v>0</v>
      </c>
      <c r="G256" s="1">
        <v>118</v>
      </c>
      <c r="H256" s="1">
        <v>1</v>
      </c>
      <c r="I256" s="1">
        <v>0</v>
      </c>
      <c r="J256" s="1">
        <v>64.099999999999994</v>
      </c>
    </row>
    <row r="257" spans="1:10" x14ac:dyDescent="0.25">
      <c r="A257" s="1" t="s">
        <v>828</v>
      </c>
      <c r="B257" s="1">
        <v>65.3</v>
      </c>
      <c r="C257" s="1">
        <v>64.8</v>
      </c>
      <c r="D257" s="1">
        <v>96.1</v>
      </c>
      <c r="E257" s="1">
        <v>65.400000000000006</v>
      </c>
      <c r="F257" s="1">
        <v>0</v>
      </c>
      <c r="G257" s="1">
        <v>118</v>
      </c>
      <c r="H257" s="1">
        <v>0</v>
      </c>
      <c r="I257" s="1">
        <v>0</v>
      </c>
      <c r="J257" s="1">
        <v>64.3</v>
      </c>
    </row>
    <row r="258" spans="1:10" x14ac:dyDescent="0.25">
      <c r="A258" s="1" t="s">
        <v>830</v>
      </c>
      <c r="B258" s="1">
        <v>64.8</v>
      </c>
      <c r="C258" s="1">
        <v>64</v>
      </c>
      <c r="D258" s="1">
        <v>96.8</v>
      </c>
      <c r="E258" s="1">
        <v>64.7</v>
      </c>
      <c r="F258" s="1">
        <v>0</v>
      </c>
      <c r="G258" s="1">
        <v>118</v>
      </c>
      <c r="H258" s="1">
        <v>0</v>
      </c>
      <c r="I258" s="1">
        <v>0</v>
      </c>
      <c r="J258" s="1">
        <v>63.8</v>
      </c>
    </row>
    <row r="259" spans="1:10" x14ac:dyDescent="0.25">
      <c r="A259" s="1" t="s">
        <v>832</v>
      </c>
      <c r="B259" s="1">
        <v>64.5</v>
      </c>
      <c r="C259" s="1">
        <v>63.8</v>
      </c>
      <c r="D259" s="1">
        <v>97.1</v>
      </c>
      <c r="E259" s="1">
        <v>64.099999999999994</v>
      </c>
      <c r="F259" s="1">
        <v>0</v>
      </c>
      <c r="G259" s="1">
        <v>118</v>
      </c>
      <c r="H259" s="1">
        <v>0</v>
      </c>
      <c r="I259" s="1">
        <v>0</v>
      </c>
      <c r="J259" s="1">
        <v>63.3</v>
      </c>
    </row>
    <row r="260" spans="1:10" x14ac:dyDescent="0.25">
      <c r="A260" s="1" t="s">
        <v>834</v>
      </c>
      <c r="B260" s="1">
        <v>64.099999999999994</v>
      </c>
      <c r="C260" s="1">
        <v>63.1</v>
      </c>
      <c r="D260" s="1">
        <v>97.2</v>
      </c>
      <c r="E260" s="1">
        <v>63.6</v>
      </c>
      <c r="F260" s="1">
        <v>0</v>
      </c>
      <c r="G260" s="1">
        <v>118</v>
      </c>
      <c r="H260" s="1">
        <v>0</v>
      </c>
      <c r="I260" s="1">
        <v>0</v>
      </c>
      <c r="J260" s="1">
        <v>62.8</v>
      </c>
    </row>
    <row r="261" spans="1:10" x14ac:dyDescent="0.25">
      <c r="A261" s="1" t="s">
        <v>836</v>
      </c>
      <c r="B261" s="1">
        <v>63.9</v>
      </c>
      <c r="C261" s="1">
        <v>63.4</v>
      </c>
      <c r="D261" s="1">
        <v>98.2</v>
      </c>
      <c r="E261" s="1">
        <v>64.900000000000006</v>
      </c>
      <c r="F261" s="1">
        <v>0</v>
      </c>
      <c r="G261" s="1">
        <v>118</v>
      </c>
      <c r="H261" s="1">
        <v>1</v>
      </c>
      <c r="I261" s="1">
        <v>0</v>
      </c>
      <c r="J261" s="1">
        <v>64.400000000000006</v>
      </c>
    </row>
    <row r="262" spans="1:10" x14ac:dyDescent="0.25">
      <c r="A262" s="1" t="s">
        <v>838</v>
      </c>
      <c r="B262" s="1">
        <v>63.5</v>
      </c>
      <c r="C262" s="1">
        <v>62.9</v>
      </c>
      <c r="D262" s="1">
        <v>97.6</v>
      </c>
      <c r="E262" s="1">
        <v>63.8</v>
      </c>
      <c r="F262" s="1">
        <v>0</v>
      </c>
      <c r="G262" s="1">
        <v>118</v>
      </c>
      <c r="H262" s="1">
        <v>0</v>
      </c>
      <c r="I262" s="1">
        <v>0</v>
      </c>
      <c r="J262" s="1">
        <v>63.1</v>
      </c>
    </row>
    <row r="263" spans="1:10" x14ac:dyDescent="0.25">
      <c r="A263" s="1" t="s">
        <v>840</v>
      </c>
      <c r="B263" s="1">
        <v>63.6</v>
      </c>
      <c r="C263" s="1">
        <v>63</v>
      </c>
      <c r="D263" s="1">
        <v>98.2</v>
      </c>
      <c r="E263" s="1">
        <v>64.599999999999994</v>
      </c>
      <c r="F263" s="1">
        <v>0</v>
      </c>
      <c r="G263" s="1">
        <v>118</v>
      </c>
      <c r="H263" s="1">
        <v>0</v>
      </c>
      <c r="I263" s="1">
        <v>0</v>
      </c>
      <c r="J263" s="1">
        <v>64.099999999999994</v>
      </c>
    </row>
    <row r="264" spans="1:10" x14ac:dyDescent="0.25">
      <c r="A264" s="1" t="s">
        <v>841</v>
      </c>
      <c r="B264" s="1">
        <v>64.400000000000006</v>
      </c>
      <c r="C264" s="1">
        <v>65.099999999999994</v>
      </c>
      <c r="D264" s="1">
        <v>97.2</v>
      </c>
      <c r="E264" s="1">
        <v>65.599999999999994</v>
      </c>
      <c r="F264" s="1">
        <v>0</v>
      </c>
      <c r="G264" s="1">
        <v>151</v>
      </c>
      <c r="H264" s="1">
        <v>0</v>
      </c>
      <c r="I264" s="1">
        <v>0</v>
      </c>
      <c r="J264" s="1">
        <v>64.8</v>
      </c>
    </row>
    <row r="265" spans="1:10" x14ac:dyDescent="0.25">
      <c r="A265" s="1" t="s">
        <v>843</v>
      </c>
      <c r="B265" s="1">
        <v>64.900000000000006</v>
      </c>
      <c r="C265" s="1">
        <v>65.8</v>
      </c>
      <c r="D265" s="1">
        <v>95.4</v>
      </c>
      <c r="E265" s="1">
        <v>66</v>
      </c>
      <c r="F265" s="1">
        <v>0</v>
      </c>
      <c r="G265" s="1">
        <v>199</v>
      </c>
      <c r="H265" s="1">
        <v>1</v>
      </c>
      <c r="I265" s="1">
        <v>0</v>
      </c>
      <c r="J265" s="1">
        <v>64.599999999999994</v>
      </c>
    </row>
    <row r="266" spans="1:10" x14ac:dyDescent="0.25">
      <c r="A266" s="1" t="s">
        <v>846</v>
      </c>
      <c r="B266" s="1">
        <v>64.7</v>
      </c>
      <c r="C266" s="1">
        <v>65.8</v>
      </c>
      <c r="D266" s="1">
        <v>95.5</v>
      </c>
      <c r="E266" s="1">
        <v>65.7</v>
      </c>
      <c r="F266" s="1">
        <v>0</v>
      </c>
      <c r="G266" s="1">
        <v>175</v>
      </c>
      <c r="H266" s="1">
        <v>1</v>
      </c>
      <c r="I266" s="1">
        <v>0</v>
      </c>
      <c r="J266" s="1">
        <v>64.400000000000006</v>
      </c>
    </row>
    <row r="267" spans="1:10" x14ac:dyDescent="0.25">
      <c r="A267" s="1" t="s">
        <v>848</v>
      </c>
      <c r="B267" s="1">
        <v>65</v>
      </c>
      <c r="C267" s="1">
        <v>65.900000000000006</v>
      </c>
      <c r="D267" s="1">
        <v>95.5</v>
      </c>
      <c r="E267" s="1">
        <v>65.7</v>
      </c>
      <c r="F267" s="1">
        <v>0</v>
      </c>
      <c r="G267" s="1">
        <v>208</v>
      </c>
      <c r="H267" s="1">
        <v>0</v>
      </c>
      <c r="I267" s="1">
        <v>0</v>
      </c>
      <c r="J267" s="1">
        <v>64.400000000000006</v>
      </c>
    </row>
    <row r="268" spans="1:10" x14ac:dyDescent="0.25">
      <c r="A268" s="1" t="s">
        <v>849</v>
      </c>
      <c r="B268" s="1">
        <v>65.400000000000006</v>
      </c>
      <c r="C268" s="1">
        <v>66.3</v>
      </c>
      <c r="D268" s="1">
        <v>94.8</v>
      </c>
      <c r="E268" s="1">
        <v>66</v>
      </c>
      <c r="F268" s="1">
        <v>0</v>
      </c>
      <c r="G268" s="1">
        <v>203</v>
      </c>
      <c r="H268" s="1">
        <v>1</v>
      </c>
      <c r="I268" s="1">
        <v>0</v>
      </c>
      <c r="J268" s="1">
        <v>64.5</v>
      </c>
    </row>
    <row r="269" spans="1:10" x14ac:dyDescent="0.25">
      <c r="A269" s="1" t="s">
        <v>853</v>
      </c>
      <c r="B269" s="1">
        <v>65.599999999999994</v>
      </c>
      <c r="C269" s="1">
        <v>66.5</v>
      </c>
      <c r="D269" s="1">
        <v>94.2</v>
      </c>
      <c r="E269" s="1">
        <v>66.099999999999994</v>
      </c>
      <c r="F269" s="1">
        <v>0</v>
      </c>
      <c r="G269" s="1">
        <v>193</v>
      </c>
      <c r="H269" s="1">
        <v>2</v>
      </c>
      <c r="I269" s="1">
        <v>0</v>
      </c>
      <c r="J269" s="1">
        <v>64.400000000000006</v>
      </c>
    </row>
    <row r="270" spans="1:10" x14ac:dyDescent="0.25">
      <c r="A270" s="1" t="s">
        <v>856</v>
      </c>
      <c r="B270" s="1">
        <v>65.5</v>
      </c>
      <c r="C270" s="1">
        <v>66.5</v>
      </c>
      <c r="D270" s="1">
        <v>93.6</v>
      </c>
      <c r="E270" s="1">
        <v>66.099999999999994</v>
      </c>
      <c r="F270" s="1">
        <v>0</v>
      </c>
      <c r="G270" s="1">
        <v>184</v>
      </c>
      <c r="H270" s="1">
        <v>1</v>
      </c>
      <c r="I270" s="1">
        <v>0</v>
      </c>
      <c r="J270" s="1">
        <v>64.2</v>
      </c>
    </row>
    <row r="271" spans="1:10" x14ac:dyDescent="0.25">
      <c r="A271" s="1" t="s">
        <v>859</v>
      </c>
      <c r="B271" s="1">
        <v>65.2</v>
      </c>
      <c r="C271" s="1">
        <v>66</v>
      </c>
      <c r="D271" s="1">
        <v>94.4</v>
      </c>
      <c r="E271" s="1">
        <v>65.7</v>
      </c>
      <c r="F271" s="1">
        <v>0</v>
      </c>
      <c r="G271" s="1">
        <v>169</v>
      </c>
      <c r="H271" s="1">
        <v>0</v>
      </c>
      <c r="I271" s="1">
        <v>0</v>
      </c>
      <c r="J271" s="1">
        <v>64</v>
      </c>
    </row>
    <row r="272" spans="1:10" x14ac:dyDescent="0.25">
      <c r="A272" s="1" t="s">
        <v>862</v>
      </c>
      <c r="B272" s="1">
        <v>65</v>
      </c>
      <c r="C272" s="1">
        <v>65.8</v>
      </c>
      <c r="D272" s="1">
        <v>93.6</v>
      </c>
      <c r="E272" s="1">
        <v>65.8</v>
      </c>
      <c r="F272" s="1">
        <v>0</v>
      </c>
      <c r="G272" s="1">
        <v>220</v>
      </c>
      <c r="H272" s="1">
        <v>1</v>
      </c>
      <c r="I272" s="1">
        <v>0</v>
      </c>
      <c r="J272" s="1">
        <v>63.9</v>
      </c>
    </row>
    <row r="273" spans="1:10" x14ac:dyDescent="0.25">
      <c r="A273" s="1" t="s">
        <v>864</v>
      </c>
      <c r="B273" s="1">
        <v>64.5</v>
      </c>
      <c r="C273" s="1">
        <v>65.3</v>
      </c>
      <c r="D273" s="1">
        <v>94.2</v>
      </c>
      <c r="E273" s="1">
        <v>65.5</v>
      </c>
      <c r="F273" s="1">
        <v>0</v>
      </c>
      <c r="G273" s="1">
        <v>223</v>
      </c>
      <c r="H273" s="1">
        <v>0</v>
      </c>
      <c r="I273" s="1">
        <v>0</v>
      </c>
      <c r="J273" s="1">
        <v>63.8</v>
      </c>
    </row>
    <row r="274" spans="1:10" x14ac:dyDescent="0.25">
      <c r="A274" s="1" t="s">
        <v>866</v>
      </c>
      <c r="B274" s="1">
        <v>63.6</v>
      </c>
      <c r="C274" s="1">
        <v>64.099999999999994</v>
      </c>
      <c r="D274" s="1">
        <v>95.3</v>
      </c>
      <c r="E274" s="1">
        <v>64.2</v>
      </c>
      <c r="F274" s="1">
        <v>0</v>
      </c>
      <c r="G274" s="1">
        <v>223</v>
      </c>
      <c r="H274" s="1">
        <v>1</v>
      </c>
      <c r="I274" s="1">
        <v>0</v>
      </c>
      <c r="J274" s="1">
        <v>62.8</v>
      </c>
    </row>
    <row r="275" spans="1:10" x14ac:dyDescent="0.25">
      <c r="A275" s="1" t="s">
        <v>867</v>
      </c>
      <c r="B275" s="1">
        <v>62.7</v>
      </c>
      <c r="C275" s="1">
        <v>62.4</v>
      </c>
      <c r="D275" s="1">
        <v>97.5</v>
      </c>
      <c r="E275" s="1">
        <v>62.4</v>
      </c>
      <c r="F275" s="1">
        <v>0</v>
      </c>
      <c r="G275" s="1">
        <v>223</v>
      </c>
      <c r="H275" s="1">
        <v>0</v>
      </c>
      <c r="I275" s="1">
        <v>0</v>
      </c>
      <c r="J275" s="1">
        <v>61.7</v>
      </c>
    </row>
    <row r="276" spans="1:10" x14ac:dyDescent="0.25">
      <c r="A276" s="1" t="s">
        <v>869</v>
      </c>
      <c r="B276" s="1">
        <v>62.4</v>
      </c>
      <c r="C276" s="1">
        <v>61.8</v>
      </c>
      <c r="D276" s="1">
        <v>97.8</v>
      </c>
      <c r="E276" s="1">
        <v>62</v>
      </c>
      <c r="F276" s="1">
        <v>0</v>
      </c>
      <c r="G276" s="1">
        <v>223</v>
      </c>
      <c r="H276" s="1">
        <v>0</v>
      </c>
      <c r="I276" s="1">
        <v>0</v>
      </c>
      <c r="J276" s="1">
        <v>61.4</v>
      </c>
    </row>
    <row r="277" spans="1:10" x14ac:dyDescent="0.25">
      <c r="A277" s="1" t="s">
        <v>871</v>
      </c>
      <c r="B277" s="1">
        <v>62.3</v>
      </c>
      <c r="C277" s="1">
        <v>61.5</v>
      </c>
      <c r="D277" s="1">
        <v>97.9</v>
      </c>
      <c r="E277" s="1">
        <v>62.2</v>
      </c>
      <c r="F277" s="1">
        <v>0</v>
      </c>
      <c r="G277" s="1">
        <v>223</v>
      </c>
      <c r="H277" s="1">
        <v>0</v>
      </c>
      <c r="I277" s="1">
        <v>0</v>
      </c>
      <c r="J277" s="1">
        <v>61.6</v>
      </c>
    </row>
    <row r="278" spans="1:10" x14ac:dyDescent="0.25">
      <c r="A278" s="1" t="s">
        <v>873</v>
      </c>
      <c r="B278" s="1">
        <v>62.9</v>
      </c>
      <c r="C278" s="1">
        <v>63</v>
      </c>
      <c r="D278" s="1">
        <v>98.6</v>
      </c>
      <c r="E278" s="1">
        <v>63.4</v>
      </c>
      <c r="F278" s="1">
        <v>0</v>
      </c>
      <c r="G278" s="1">
        <v>223</v>
      </c>
      <c r="H278" s="1">
        <v>1</v>
      </c>
      <c r="I278" s="1">
        <v>0</v>
      </c>
      <c r="J278" s="1">
        <v>63</v>
      </c>
    </row>
    <row r="279" spans="1:10" x14ac:dyDescent="0.25">
      <c r="A279" s="1" t="s">
        <v>875</v>
      </c>
      <c r="B279" s="1">
        <v>63.8</v>
      </c>
      <c r="C279" s="1">
        <v>64.2</v>
      </c>
      <c r="D279" s="1">
        <v>96.8</v>
      </c>
      <c r="E279" s="1">
        <v>64.3</v>
      </c>
      <c r="F279" s="1">
        <v>0</v>
      </c>
      <c r="G279" s="1">
        <v>208</v>
      </c>
      <c r="H279" s="1">
        <v>2</v>
      </c>
      <c r="I279" s="1">
        <v>0</v>
      </c>
      <c r="J279" s="1">
        <v>63.4</v>
      </c>
    </row>
    <row r="280" spans="1:10" x14ac:dyDescent="0.25">
      <c r="A280" s="1" t="s">
        <v>876</v>
      </c>
      <c r="B280" s="1">
        <v>64.099999999999994</v>
      </c>
      <c r="C280" s="1">
        <v>64.8</v>
      </c>
      <c r="D280" s="1">
        <v>96.1</v>
      </c>
      <c r="E280" s="1">
        <v>64.5</v>
      </c>
      <c r="F280" s="1">
        <v>0</v>
      </c>
      <c r="G280" s="1">
        <v>192</v>
      </c>
      <c r="H280" s="1">
        <v>1</v>
      </c>
      <c r="I280" s="1">
        <v>0</v>
      </c>
      <c r="J280" s="1">
        <v>63.4</v>
      </c>
    </row>
    <row r="281" spans="1:10" x14ac:dyDescent="0.25">
      <c r="A281" s="1" t="s">
        <v>878</v>
      </c>
      <c r="B281" s="1">
        <v>64.599999999999994</v>
      </c>
      <c r="C281" s="1">
        <v>65</v>
      </c>
      <c r="D281" s="1">
        <v>96.3</v>
      </c>
      <c r="E281" s="1">
        <v>64.400000000000006</v>
      </c>
      <c r="F281" s="1">
        <v>0</v>
      </c>
      <c r="G281" s="1">
        <v>169</v>
      </c>
      <c r="H281" s="1">
        <v>1</v>
      </c>
      <c r="I281" s="1">
        <v>0</v>
      </c>
      <c r="J281" s="1">
        <v>63.3</v>
      </c>
    </row>
    <row r="282" spans="1:10" x14ac:dyDescent="0.25">
      <c r="A282" s="1" t="s">
        <v>880</v>
      </c>
      <c r="B282" s="1">
        <v>65.8</v>
      </c>
      <c r="C282" s="1">
        <v>65.400000000000006</v>
      </c>
      <c r="D282" s="1">
        <v>96.1</v>
      </c>
      <c r="E282" s="1">
        <v>64.8</v>
      </c>
      <c r="F282" s="1">
        <v>0</v>
      </c>
      <c r="G282" s="1">
        <v>158</v>
      </c>
      <c r="H282" s="1">
        <v>0</v>
      </c>
      <c r="I282" s="1">
        <v>0</v>
      </c>
      <c r="J282" s="1">
        <v>63.7</v>
      </c>
    </row>
    <row r="283" spans="1:10" x14ac:dyDescent="0.25">
      <c r="A283" s="1" t="s">
        <v>881</v>
      </c>
      <c r="B283" s="1">
        <v>66.8</v>
      </c>
      <c r="C283" s="1">
        <v>66.099999999999994</v>
      </c>
      <c r="D283" s="1">
        <v>94.9</v>
      </c>
      <c r="E283" s="1">
        <v>65.2</v>
      </c>
      <c r="F283" s="1">
        <v>0</v>
      </c>
      <c r="G283" s="1">
        <v>200</v>
      </c>
      <c r="H283" s="1">
        <v>2</v>
      </c>
      <c r="I283" s="1">
        <v>0</v>
      </c>
      <c r="J283" s="1">
        <v>63.7</v>
      </c>
    </row>
    <row r="284" spans="1:10" x14ac:dyDescent="0.25">
      <c r="A284" s="1" t="s">
        <v>883</v>
      </c>
      <c r="B284" s="1">
        <v>66</v>
      </c>
      <c r="C284" s="1">
        <v>65.8</v>
      </c>
      <c r="D284" s="1">
        <v>95.5</v>
      </c>
      <c r="E284" s="1">
        <v>65.099999999999994</v>
      </c>
      <c r="F284" s="1">
        <v>0</v>
      </c>
      <c r="G284" s="1">
        <v>182</v>
      </c>
      <c r="H284" s="1">
        <v>1</v>
      </c>
      <c r="I284" s="1">
        <v>0</v>
      </c>
      <c r="J284" s="1">
        <v>63.8</v>
      </c>
    </row>
    <row r="285" spans="1:10" x14ac:dyDescent="0.25">
      <c r="A285" s="1" t="s">
        <v>885</v>
      </c>
      <c r="B285" s="1">
        <v>66.2</v>
      </c>
      <c r="C285" s="1">
        <v>66</v>
      </c>
      <c r="D285" s="1">
        <v>94.9</v>
      </c>
      <c r="E285" s="1">
        <v>65.400000000000006</v>
      </c>
      <c r="F285" s="1">
        <v>0</v>
      </c>
      <c r="G285" s="1">
        <v>211</v>
      </c>
      <c r="H285" s="1">
        <v>3</v>
      </c>
      <c r="I285" s="1">
        <v>0</v>
      </c>
      <c r="J285" s="1">
        <v>63.9</v>
      </c>
    </row>
    <row r="286" spans="1:10" x14ac:dyDescent="0.25">
      <c r="A286" s="1" t="s">
        <v>888</v>
      </c>
      <c r="B286" s="1">
        <v>66.3</v>
      </c>
      <c r="C286" s="1">
        <v>66.099999999999994</v>
      </c>
      <c r="D286" s="1">
        <v>95.7</v>
      </c>
      <c r="E286" s="1">
        <v>65.400000000000006</v>
      </c>
      <c r="F286" s="1">
        <v>0</v>
      </c>
      <c r="G286" s="1">
        <v>228</v>
      </c>
      <c r="H286" s="1">
        <v>5</v>
      </c>
      <c r="I286" s="1">
        <v>1</v>
      </c>
      <c r="J286" s="1">
        <v>64.099999999999994</v>
      </c>
    </row>
    <row r="287" spans="1:10" x14ac:dyDescent="0.25">
      <c r="A287" s="1" t="s">
        <v>891</v>
      </c>
      <c r="B287" s="1">
        <v>66.8</v>
      </c>
      <c r="C287" s="1">
        <v>66.5</v>
      </c>
      <c r="D287" s="1">
        <v>95.2</v>
      </c>
      <c r="E287" s="1">
        <v>65.7</v>
      </c>
      <c r="F287" s="1">
        <v>0</v>
      </c>
      <c r="G287" s="1">
        <v>228</v>
      </c>
      <c r="H287" s="1">
        <v>4</v>
      </c>
      <c r="I287" s="1">
        <v>2</v>
      </c>
      <c r="J287" s="1">
        <v>64.3</v>
      </c>
    </row>
    <row r="288" spans="1:10" x14ac:dyDescent="0.25">
      <c r="A288" s="1" t="s">
        <v>893</v>
      </c>
      <c r="B288" s="1">
        <v>66.900000000000006</v>
      </c>
      <c r="C288" s="1">
        <v>66.599999999999994</v>
      </c>
      <c r="D288" s="1">
        <v>94.8</v>
      </c>
      <c r="E288" s="1">
        <v>65.8</v>
      </c>
      <c r="F288" s="1">
        <v>0</v>
      </c>
      <c r="G288" s="1">
        <v>208</v>
      </c>
      <c r="H288" s="1">
        <v>4</v>
      </c>
      <c r="I288" s="1">
        <v>1</v>
      </c>
      <c r="J288" s="1">
        <v>64.3</v>
      </c>
    </row>
    <row r="289" spans="1:10" x14ac:dyDescent="0.25">
      <c r="A289" s="1" t="s">
        <v>894</v>
      </c>
      <c r="B289" s="1">
        <v>67.599999999999994</v>
      </c>
      <c r="C289" s="1">
        <v>67</v>
      </c>
      <c r="D289" s="1">
        <v>94.1</v>
      </c>
      <c r="E289" s="1">
        <v>66.2</v>
      </c>
      <c r="F289" s="1">
        <v>0</v>
      </c>
      <c r="G289" s="1">
        <v>211</v>
      </c>
      <c r="H289" s="1">
        <v>2</v>
      </c>
      <c r="I289" s="1">
        <v>0</v>
      </c>
      <c r="J289" s="1">
        <v>64.5</v>
      </c>
    </row>
    <row r="290" spans="1:10" x14ac:dyDescent="0.25">
      <c r="A290" s="1" t="s">
        <v>896</v>
      </c>
      <c r="B290" s="1">
        <v>68.8</v>
      </c>
      <c r="C290" s="1">
        <v>67.900000000000006</v>
      </c>
      <c r="D290" s="1">
        <v>93.1</v>
      </c>
      <c r="E290" s="1">
        <v>66.900000000000006</v>
      </c>
      <c r="F290" s="1">
        <v>0</v>
      </c>
      <c r="G290" s="1">
        <v>176</v>
      </c>
      <c r="H290" s="1">
        <v>1</v>
      </c>
      <c r="I290" s="1">
        <v>0</v>
      </c>
      <c r="J290" s="1">
        <v>64.8</v>
      </c>
    </row>
    <row r="291" spans="1:10" x14ac:dyDescent="0.25">
      <c r="A291" s="1" t="s">
        <v>899</v>
      </c>
      <c r="B291" s="1">
        <v>69.7</v>
      </c>
      <c r="C291" s="1">
        <v>68.599999999999994</v>
      </c>
      <c r="D291" s="1">
        <v>92.1</v>
      </c>
      <c r="E291" s="1">
        <v>67.599999999999994</v>
      </c>
      <c r="F291" s="1">
        <v>0</v>
      </c>
      <c r="G291" s="1">
        <v>170</v>
      </c>
      <c r="H291" s="1">
        <v>1</v>
      </c>
      <c r="I291" s="1">
        <v>0</v>
      </c>
      <c r="J291" s="1">
        <v>65.2</v>
      </c>
    </row>
    <row r="292" spans="1:10" x14ac:dyDescent="0.25">
      <c r="A292" s="1" t="s">
        <v>901</v>
      </c>
      <c r="B292" s="1">
        <v>70.8</v>
      </c>
      <c r="C292" s="1">
        <v>69.099999999999994</v>
      </c>
      <c r="D292" s="1">
        <v>91.1</v>
      </c>
      <c r="E292" s="1">
        <v>68.2</v>
      </c>
      <c r="F292" s="1">
        <v>0</v>
      </c>
      <c r="G292" s="1">
        <v>177</v>
      </c>
      <c r="H292" s="1">
        <v>3</v>
      </c>
      <c r="I292" s="1">
        <v>0</v>
      </c>
      <c r="J292" s="1">
        <v>65.5</v>
      </c>
    </row>
    <row r="293" spans="1:10" x14ac:dyDescent="0.25">
      <c r="A293" s="1" t="s">
        <v>904</v>
      </c>
      <c r="B293" s="1">
        <v>70.900000000000006</v>
      </c>
      <c r="C293" s="1">
        <v>69</v>
      </c>
      <c r="D293" s="1">
        <v>91.8</v>
      </c>
      <c r="E293" s="1">
        <v>68</v>
      </c>
      <c r="F293" s="1">
        <v>0</v>
      </c>
      <c r="G293" s="1">
        <v>208</v>
      </c>
      <c r="H293" s="1">
        <v>6</v>
      </c>
      <c r="I293" s="1">
        <v>2</v>
      </c>
      <c r="J293" s="1">
        <v>65.5</v>
      </c>
    </row>
    <row r="294" spans="1:10" x14ac:dyDescent="0.25">
      <c r="A294" s="1" t="s">
        <v>905</v>
      </c>
      <c r="B294" s="1">
        <v>70</v>
      </c>
      <c r="C294" s="1">
        <v>68.8</v>
      </c>
      <c r="D294" s="1">
        <v>91.9</v>
      </c>
      <c r="E294" s="1">
        <v>67.900000000000006</v>
      </c>
      <c r="F294" s="1">
        <v>0</v>
      </c>
      <c r="G294" s="1">
        <v>216</v>
      </c>
      <c r="H294" s="1">
        <v>7</v>
      </c>
      <c r="I294" s="1">
        <v>3</v>
      </c>
      <c r="J294" s="1">
        <v>65.5</v>
      </c>
    </row>
    <row r="295" spans="1:10" x14ac:dyDescent="0.25">
      <c r="A295" s="1" t="s">
        <v>907</v>
      </c>
      <c r="B295" s="1">
        <v>70.3</v>
      </c>
      <c r="C295" s="1">
        <v>69</v>
      </c>
      <c r="D295" s="1">
        <v>91.6</v>
      </c>
      <c r="E295" s="1">
        <v>68</v>
      </c>
      <c r="F295" s="1">
        <v>0</v>
      </c>
      <c r="G295" s="1">
        <v>218</v>
      </c>
      <c r="H295" s="1">
        <v>6</v>
      </c>
      <c r="I295" s="1">
        <v>3</v>
      </c>
      <c r="J295" s="1">
        <v>65.5</v>
      </c>
    </row>
    <row r="296" spans="1:10" x14ac:dyDescent="0.25">
      <c r="A296" s="1" t="s">
        <v>910</v>
      </c>
      <c r="B296" s="1">
        <v>69.599999999999994</v>
      </c>
      <c r="C296" s="1">
        <v>68.7</v>
      </c>
      <c r="D296" s="1">
        <v>92.7</v>
      </c>
      <c r="E296" s="1">
        <v>67.8</v>
      </c>
      <c r="F296" s="1">
        <v>0</v>
      </c>
      <c r="G296" s="1">
        <v>207</v>
      </c>
      <c r="H296" s="1">
        <v>5</v>
      </c>
      <c r="I296" s="1">
        <v>1</v>
      </c>
      <c r="J296" s="1">
        <v>65.599999999999994</v>
      </c>
    </row>
    <row r="297" spans="1:10" x14ac:dyDescent="0.25">
      <c r="A297" s="1" t="s">
        <v>913</v>
      </c>
      <c r="B297" s="1">
        <v>68.900000000000006</v>
      </c>
      <c r="C297" s="1">
        <v>68.400000000000006</v>
      </c>
      <c r="D297" s="1">
        <v>92.6</v>
      </c>
      <c r="E297" s="1">
        <v>67.599999999999994</v>
      </c>
      <c r="F297" s="1">
        <v>0</v>
      </c>
      <c r="G297" s="1">
        <v>214</v>
      </c>
      <c r="H297" s="1">
        <v>3</v>
      </c>
      <c r="I297" s="1">
        <v>1</v>
      </c>
      <c r="J297" s="1">
        <v>65.400000000000006</v>
      </c>
    </row>
    <row r="298" spans="1:10" x14ac:dyDescent="0.25">
      <c r="A298" s="1" t="s">
        <v>916</v>
      </c>
      <c r="B298" s="1">
        <v>68.8</v>
      </c>
      <c r="C298" s="1">
        <v>68.3</v>
      </c>
      <c r="D298" s="1">
        <v>92.6</v>
      </c>
      <c r="E298" s="1">
        <v>67.599999999999994</v>
      </c>
      <c r="F298" s="1">
        <v>0</v>
      </c>
      <c r="G298" s="1">
        <v>213</v>
      </c>
      <c r="H298" s="1">
        <v>3</v>
      </c>
      <c r="I298" s="1">
        <v>0</v>
      </c>
      <c r="J298" s="1">
        <v>65.400000000000006</v>
      </c>
    </row>
    <row r="299" spans="1:10" x14ac:dyDescent="0.25">
      <c r="A299" s="1" t="s">
        <v>918</v>
      </c>
      <c r="B299" s="1">
        <v>69.2</v>
      </c>
      <c r="C299" s="1">
        <v>68.7</v>
      </c>
      <c r="D299" s="1">
        <v>93.1</v>
      </c>
      <c r="E299" s="1">
        <v>68.099999999999994</v>
      </c>
      <c r="F299" s="1">
        <v>0.01</v>
      </c>
      <c r="G299" s="1">
        <v>193</v>
      </c>
      <c r="H299" s="1">
        <v>2</v>
      </c>
      <c r="I299" s="1">
        <v>0</v>
      </c>
      <c r="J299" s="1">
        <v>66</v>
      </c>
    </row>
    <row r="300" spans="1:10" x14ac:dyDescent="0.25">
      <c r="A300" s="1" t="s">
        <v>919</v>
      </c>
      <c r="B300" s="1">
        <v>69.7</v>
      </c>
      <c r="C300" s="1">
        <v>69</v>
      </c>
      <c r="D300" s="1">
        <v>93.2</v>
      </c>
      <c r="E300" s="1">
        <v>68.2</v>
      </c>
      <c r="F300" s="1">
        <v>0</v>
      </c>
      <c r="G300" s="1">
        <v>206</v>
      </c>
      <c r="H300" s="1">
        <v>6</v>
      </c>
      <c r="I300" s="1">
        <v>0</v>
      </c>
      <c r="J300" s="1">
        <v>66.2</v>
      </c>
    </row>
    <row r="301" spans="1:10" x14ac:dyDescent="0.25">
      <c r="A301" s="1" t="s">
        <v>922</v>
      </c>
      <c r="B301" s="1">
        <v>69.099999999999994</v>
      </c>
      <c r="C301" s="1">
        <v>68.8</v>
      </c>
      <c r="D301" s="1">
        <v>92.7</v>
      </c>
      <c r="E301" s="1">
        <v>68</v>
      </c>
      <c r="F301" s="1">
        <v>0</v>
      </c>
      <c r="G301" s="1">
        <v>200</v>
      </c>
      <c r="H301" s="1">
        <v>5</v>
      </c>
      <c r="I301" s="1">
        <v>1</v>
      </c>
      <c r="J301" s="1">
        <v>65.8</v>
      </c>
    </row>
    <row r="302" spans="1:10" x14ac:dyDescent="0.25">
      <c r="A302" s="1" t="s">
        <v>923</v>
      </c>
      <c r="B302" s="1">
        <v>69.400000000000006</v>
      </c>
      <c r="C302" s="1">
        <v>68.8</v>
      </c>
      <c r="D302" s="1">
        <v>92.1</v>
      </c>
      <c r="E302" s="1">
        <v>68.099999999999994</v>
      </c>
      <c r="F302" s="1">
        <v>0</v>
      </c>
      <c r="G302" s="1">
        <v>193</v>
      </c>
      <c r="H302" s="1">
        <v>4</v>
      </c>
      <c r="I302" s="1">
        <v>0</v>
      </c>
      <c r="J302" s="1">
        <v>65.7</v>
      </c>
    </row>
    <row r="303" spans="1:10" x14ac:dyDescent="0.25">
      <c r="A303" s="1" t="s">
        <v>924</v>
      </c>
      <c r="B303" s="1">
        <v>69.099999999999994</v>
      </c>
      <c r="C303" s="1">
        <v>68.7</v>
      </c>
      <c r="D303" s="1">
        <v>93.7</v>
      </c>
      <c r="E303" s="1">
        <v>67.900000000000006</v>
      </c>
      <c r="F303" s="1">
        <v>0.01</v>
      </c>
      <c r="G303" s="1">
        <v>132</v>
      </c>
      <c r="H303" s="1">
        <v>5</v>
      </c>
      <c r="I303" s="1">
        <v>1</v>
      </c>
      <c r="J303" s="1">
        <v>66</v>
      </c>
    </row>
    <row r="304" spans="1:10" x14ac:dyDescent="0.25">
      <c r="A304" s="1" t="s">
        <v>926</v>
      </c>
      <c r="B304" s="1">
        <v>69.400000000000006</v>
      </c>
      <c r="C304" s="1">
        <v>68.900000000000006</v>
      </c>
      <c r="D304" s="1">
        <v>93.2</v>
      </c>
      <c r="E304" s="1">
        <v>68</v>
      </c>
      <c r="F304" s="1">
        <v>0</v>
      </c>
      <c r="G304" s="1">
        <v>122</v>
      </c>
      <c r="H304" s="1">
        <v>5</v>
      </c>
      <c r="I304" s="1">
        <v>1</v>
      </c>
      <c r="J304" s="1">
        <v>66</v>
      </c>
    </row>
    <row r="305" spans="1:10" x14ac:dyDescent="0.25">
      <c r="A305" s="1" t="s">
        <v>927</v>
      </c>
      <c r="B305" s="1">
        <v>71.900000000000006</v>
      </c>
      <c r="C305" s="1">
        <v>70.2</v>
      </c>
      <c r="D305" s="1">
        <v>91.1</v>
      </c>
      <c r="E305" s="1">
        <v>69.2</v>
      </c>
      <c r="F305" s="1">
        <v>0</v>
      </c>
      <c r="G305" s="1">
        <v>146</v>
      </c>
      <c r="H305" s="1">
        <v>5</v>
      </c>
      <c r="I305" s="1">
        <v>2</v>
      </c>
      <c r="J305" s="1">
        <v>66.5</v>
      </c>
    </row>
    <row r="306" spans="1:10" x14ac:dyDescent="0.25">
      <c r="A306" s="1" t="s">
        <v>929</v>
      </c>
      <c r="B306" s="1">
        <v>73.400000000000006</v>
      </c>
      <c r="C306" s="1">
        <v>70.8</v>
      </c>
      <c r="D306" s="1">
        <v>90.5</v>
      </c>
      <c r="E306" s="1">
        <v>69.599999999999994</v>
      </c>
      <c r="F306" s="1">
        <v>0</v>
      </c>
      <c r="G306" s="1">
        <v>153</v>
      </c>
      <c r="H306" s="1">
        <v>7</v>
      </c>
      <c r="I306" s="1">
        <v>2</v>
      </c>
      <c r="J306" s="1">
        <v>66.7</v>
      </c>
    </row>
    <row r="307" spans="1:10" x14ac:dyDescent="0.25">
      <c r="A307" s="1" t="s">
        <v>932</v>
      </c>
      <c r="B307" s="1">
        <v>75.099999999999994</v>
      </c>
      <c r="C307" s="1">
        <v>71.3</v>
      </c>
      <c r="D307" s="1">
        <v>87.1</v>
      </c>
      <c r="E307" s="1">
        <v>70.400000000000006</v>
      </c>
      <c r="F307" s="1">
        <v>0</v>
      </c>
      <c r="G307" s="1">
        <v>153</v>
      </c>
      <c r="H307" s="1">
        <v>7</v>
      </c>
      <c r="I307" s="1">
        <v>2</v>
      </c>
      <c r="J307" s="1">
        <v>66.400000000000006</v>
      </c>
    </row>
    <row r="308" spans="1:10" x14ac:dyDescent="0.25">
      <c r="A308" s="1" t="s">
        <v>934</v>
      </c>
      <c r="B308" s="1">
        <v>74.3</v>
      </c>
      <c r="C308" s="1">
        <v>71.099999999999994</v>
      </c>
      <c r="D308" s="1">
        <v>86.9</v>
      </c>
      <c r="E308" s="1">
        <v>70.099999999999994</v>
      </c>
      <c r="F308" s="1">
        <v>0</v>
      </c>
      <c r="G308" s="1">
        <v>175</v>
      </c>
      <c r="H308" s="1">
        <v>6</v>
      </c>
      <c r="I308" s="1">
        <v>1</v>
      </c>
      <c r="J308" s="1">
        <v>66</v>
      </c>
    </row>
    <row r="309" spans="1:10" x14ac:dyDescent="0.25">
      <c r="A309" s="1" t="s">
        <v>936</v>
      </c>
      <c r="B309" s="1">
        <v>76</v>
      </c>
      <c r="C309" s="1">
        <v>72.099999999999994</v>
      </c>
      <c r="D309" s="1">
        <v>85.8</v>
      </c>
      <c r="E309" s="1">
        <v>70.8</v>
      </c>
      <c r="F309" s="1">
        <v>0</v>
      </c>
      <c r="G309" s="1">
        <v>199</v>
      </c>
      <c r="H309" s="1">
        <v>6</v>
      </c>
      <c r="I309" s="1">
        <v>1</v>
      </c>
      <c r="J309" s="1">
        <v>66.3</v>
      </c>
    </row>
    <row r="310" spans="1:10" x14ac:dyDescent="0.25">
      <c r="A310" s="1" t="s">
        <v>938</v>
      </c>
      <c r="B310" s="1">
        <v>78.7</v>
      </c>
      <c r="C310" s="1">
        <v>73.5</v>
      </c>
      <c r="D310" s="1">
        <v>82.9</v>
      </c>
      <c r="E310" s="1">
        <v>72.099999999999994</v>
      </c>
      <c r="F310" s="1">
        <v>0</v>
      </c>
      <c r="G310" s="1">
        <v>170</v>
      </c>
      <c r="H310" s="1">
        <v>5</v>
      </c>
      <c r="I310" s="1">
        <v>1</v>
      </c>
      <c r="J310" s="1">
        <v>66.599999999999994</v>
      </c>
    </row>
    <row r="311" spans="1:10" x14ac:dyDescent="0.25">
      <c r="A311" s="1" t="s">
        <v>939</v>
      </c>
      <c r="B311" s="1">
        <v>83.5</v>
      </c>
      <c r="C311" s="1">
        <v>75.7</v>
      </c>
      <c r="D311" s="1">
        <v>79.3</v>
      </c>
      <c r="E311" s="1">
        <v>73.599999999999994</v>
      </c>
      <c r="F311" s="1">
        <v>0</v>
      </c>
      <c r="G311" s="1">
        <v>173</v>
      </c>
      <c r="H311" s="1">
        <v>9</v>
      </c>
      <c r="I311" s="1">
        <v>3</v>
      </c>
      <c r="J311" s="1">
        <v>66.8</v>
      </c>
    </row>
    <row r="312" spans="1:10" x14ac:dyDescent="0.25">
      <c r="A312" s="1" t="s">
        <v>941</v>
      </c>
      <c r="B312" s="1">
        <v>81.3</v>
      </c>
      <c r="C312" s="1">
        <v>74.5</v>
      </c>
      <c r="D312" s="1">
        <v>80</v>
      </c>
      <c r="E312" s="1">
        <v>73</v>
      </c>
      <c r="F312" s="1">
        <v>0</v>
      </c>
      <c r="G312" s="1">
        <v>153</v>
      </c>
      <c r="H312" s="1">
        <v>10</v>
      </c>
      <c r="I312" s="1">
        <v>3</v>
      </c>
      <c r="J312" s="1">
        <v>66.5</v>
      </c>
    </row>
    <row r="313" spans="1:10" x14ac:dyDescent="0.25">
      <c r="A313" s="1" t="s">
        <v>942</v>
      </c>
      <c r="B313" s="1">
        <v>81.7</v>
      </c>
      <c r="C313" s="1">
        <v>75.099999999999994</v>
      </c>
      <c r="D313" s="1">
        <v>79.3</v>
      </c>
      <c r="E313" s="1">
        <v>73.400000000000006</v>
      </c>
      <c r="F313" s="1">
        <v>0</v>
      </c>
      <c r="G313" s="1">
        <v>175</v>
      </c>
      <c r="H313" s="1">
        <v>11</v>
      </c>
      <c r="I313" s="1">
        <v>3</v>
      </c>
      <c r="J313" s="1">
        <v>66.599999999999994</v>
      </c>
    </row>
    <row r="314" spans="1:10" x14ac:dyDescent="0.25">
      <c r="A314" s="1" t="s">
        <v>943</v>
      </c>
      <c r="B314" s="1">
        <v>82</v>
      </c>
      <c r="C314" s="1">
        <v>75.400000000000006</v>
      </c>
      <c r="D314" s="1">
        <v>78.5</v>
      </c>
      <c r="E314" s="1">
        <v>73.5</v>
      </c>
      <c r="F314" s="1">
        <v>0</v>
      </c>
      <c r="G314" s="1">
        <v>176</v>
      </c>
      <c r="H314" s="1">
        <v>8</v>
      </c>
      <c r="I314" s="1">
        <v>2</v>
      </c>
      <c r="J314" s="1">
        <v>66.400000000000006</v>
      </c>
    </row>
    <row r="315" spans="1:10" x14ac:dyDescent="0.25">
      <c r="A315" s="1" t="s">
        <v>944</v>
      </c>
      <c r="B315" s="1">
        <v>78.599999999999994</v>
      </c>
      <c r="C315" s="1">
        <v>73.8</v>
      </c>
      <c r="D315" s="1">
        <v>78.5</v>
      </c>
      <c r="E315" s="1">
        <v>72.5</v>
      </c>
      <c r="F315" s="1">
        <v>0</v>
      </c>
      <c r="G315" s="1">
        <v>179</v>
      </c>
      <c r="H315" s="1">
        <v>9</v>
      </c>
      <c r="I315" s="1">
        <v>3</v>
      </c>
      <c r="J315" s="1">
        <v>65.400000000000006</v>
      </c>
    </row>
    <row r="316" spans="1:10" x14ac:dyDescent="0.25">
      <c r="A316" s="1" t="s">
        <v>946</v>
      </c>
      <c r="B316" s="1">
        <v>73.8</v>
      </c>
      <c r="C316" s="1">
        <v>71.400000000000006</v>
      </c>
      <c r="D316" s="1">
        <v>81.2</v>
      </c>
      <c r="E316" s="1">
        <v>70.400000000000006</v>
      </c>
      <c r="F316" s="1">
        <v>0</v>
      </c>
      <c r="G316" s="1">
        <v>200</v>
      </c>
      <c r="H316" s="1">
        <v>8</v>
      </c>
      <c r="I316" s="1">
        <v>2</v>
      </c>
      <c r="J316" s="1">
        <v>64.400000000000006</v>
      </c>
    </row>
    <row r="317" spans="1:10" x14ac:dyDescent="0.25">
      <c r="A317" s="1" t="s">
        <v>947</v>
      </c>
      <c r="B317" s="1">
        <v>69.2</v>
      </c>
      <c r="C317" s="1">
        <v>67.3</v>
      </c>
      <c r="D317" s="1">
        <v>79.400000000000006</v>
      </c>
      <c r="E317" s="1">
        <v>66.400000000000006</v>
      </c>
      <c r="F317" s="1">
        <v>0.02</v>
      </c>
      <c r="G317" s="1">
        <v>206</v>
      </c>
      <c r="H317" s="1">
        <v>6</v>
      </c>
      <c r="I317" s="1">
        <v>2</v>
      </c>
      <c r="J317" s="1">
        <v>59.8</v>
      </c>
    </row>
    <row r="318" spans="1:10" x14ac:dyDescent="0.25">
      <c r="A318" s="1" t="s">
        <v>949</v>
      </c>
      <c r="B318" s="1">
        <v>65.900000000000006</v>
      </c>
      <c r="C318" s="1">
        <v>65.400000000000006</v>
      </c>
      <c r="D318" s="1">
        <v>84.7</v>
      </c>
      <c r="E318" s="1">
        <v>64.7</v>
      </c>
      <c r="F318" s="1">
        <v>0.03</v>
      </c>
      <c r="G318" s="1">
        <v>227</v>
      </c>
      <c r="H318" s="1">
        <v>21</v>
      </c>
      <c r="I318" s="1">
        <v>6</v>
      </c>
      <c r="J318" s="1">
        <v>60</v>
      </c>
    </row>
    <row r="319" spans="1:10" x14ac:dyDescent="0.25">
      <c r="A319" s="1" t="s">
        <v>952</v>
      </c>
      <c r="B319" s="1">
        <v>65.7</v>
      </c>
      <c r="C319" s="1">
        <v>64.400000000000006</v>
      </c>
      <c r="D319" s="1">
        <v>88.1</v>
      </c>
      <c r="E319" s="1">
        <v>62.8</v>
      </c>
      <c r="F319" s="1">
        <v>0.06</v>
      </c>
      <c r="G319" s="1">
        <v>278</v>
      </c>
      <c r="H319" s="1">
        <v>11</v>
      </c>
      <c r="I319" s="1">
        <v>5</v>
      </c>
      <c r="J319" s="1">
        <v>59.2</v>
      </c>
    </row>
    <row r="320" spans="1:10" x14ac:dyDescent="0.25">
      <c r="A320" s="1" t="s">
        <v>956</v>
      </c>
      <c r="B320" s="1">
        <v>69.099999999999994</v>
      </c>
      <c r="C320" s="1">
        <v>67.8</v>
      </c>
      <c r="D320" s="1">
        <v>80.2</v>
      </c>
      <c r="E320" s="1">
        <v>65.8</v>
      </c>
      <c r="F320" s="1">
        <v>0</v>
      </c>
      <c r="G320" s="1">
        <v>256</v>
      </c>
      <c r="H320" s="1">
        <v>10</v>
      </c>
      <c r="I320" s="1">
        <v>5</v>
      </c>
      <c r="J320" s="1">
        <v>59.5</v>
      </c>
    </row>
    <row r="321" spans="1:10" x14ac:dyDescent="0.25">
      <c r="A321" s="1" t="s">
        <v>958</v>
      </c>
      <c r="B321" s="1">
        <v>66.599999999999994</v>
      </c>
      <c r="C321" s="1">
        <v>66.2</v>
      </c>
      <c r="D321" s="1">
        <v>81.5</v>
      </c>
      <c r="E321" s="1">
        <v>65</v>
      </c>
      <c r="F321" s="1">
        <v>0.01</v>
      </c>
      <c r="G321" s="1">
        <v>230</v>
      </c>
      <c r="H321" s="1">
        <v>10</v>
      </c>
      <c r="I321" s="1">
        <v>5</v>
      </c>
      <c r="J321" s="1">
        <v>59.2</v>
      </c>
    </row>
    <row r="322" spans="1:10" x14ac:dyDescent="0.25">
      <c r="A322" s="1" t="s">
        <v>960</v>
      </c>
      <c r="B322" s="1">
        <v>66.3</v>
      </c>
      <c r="C322" s="1">
        <v>64</v>
      </c>
      <c r="D322" s="1">
        <v>87.9</v>
      </c>
      <c r="E322" s="1">
        <v>63.1</v>
      </c>
      <c r="F322" s="1">
        <v>0.01</v>
      </c>
      <c r="G322" s="1">
        <v>187</v>
      </c>
      <c r="H322" s="1">
        <v>6</v>
      </c>
      <c r="I322" s="1">
        <v>0</v>
      </c>
      <c r="J322" s="1">
        <v>59.5</v>
      </c>
    </row>
    <row r="323" spans="1:10" x14ac:dyDescent="0.25">
      <c r="A323" s="1" t="s">
        <v>962</v>
      </c>
      <c r="B323" s="1">
        <v>67.2</v>
      </c>
      <c r="C323" s="1">
        <v>65.099999999999994</v>
      </c>
      <c r="D323" s="1">
        <v>91.4</v>
      </c>
      <c r="E323" s="1">
        <v>63.9</v>
      </c>
      <c r="F323" s="1">
        <v>0</v>
      </c>
      <c r="G323" s="1">
        <v>218</v>
      </c>
      <c r="H323" s="1">
        <v>7</v>
      </c>
      <c r="I323" s="1">
        <v>4</v>
      </c>
      <c r="J323" s="1">
        <v>61.3</v>
      </c>
    </row>
    <row r="324" spans="1:10" x14ac:dyDescent="0.25">
      <c r="A324" s="1" t="s">
        <v>963</v>
      </c>
      <c r="B324" s="1">
        <v>67.099999999999994</v>
      </c>
      <c r="C324" s="1">
        <v>65.5</v>
      </c>
      <c r="D324" s="1">
        <v>91.6</v>
      </c>
      <c r="E324" s="1">
        <v>64.599999999999994</v>
      </c>
      <c r="F324" s="1">
        <v>0</v>
      </c>
      <c r="G324" s="1">
        <v>225</v>
      </c>
      <c r="H324" s="1">
        <v>7</v>
      </c>
      <c r="I324" s="1">
        <v>3</v>
      </c>
      <c r="J324" s="1">
        <v>62.1</v>
      </c>
    </row>
    <row r="325" spans="1:10" x14ac:dyDescent="0.25">
      <c r="A325" s="1" t="s">
        <v>965</v>
      </c>
      <c r="B325" s="1">
        <v>66.400000000000006</v>
      </c>
      <c r="C325" s="1">
        <v>65.5</v>
      </c>
      <c r="D325" s="1">
        <v>92.4</v>
      </c>
      <c r="E325" s="1">
        <v>64.5</v>
      </c>
      <c r="F325" s="1">
        <v>0.02</v>
      </c>
      <c r="G325" s="1">
        <v>217</v>
      </c>
      <c r="H325" s="1">
        <v>14</v>
      </c>
      <c r="I325" s="1">
        <v>7</v>
      </c>
      <c r="J325" s="1">
        <v>62.2</v>
      </c>
    </row>
    <row r="326" spans="1:10" x14ac:dyDescent="0.25">
      <c r="A326" s="1" t="s">
        <v>968</v>
      </c>
      <c r="B326" s="1">
        <v>65.099999999999994</v>
      </c>
      <c r="C326" s="1">
        <v>64</v>
      </c>
      <c r="D326" s="1">
        <v>93.4</v>
      </c>
      <c r="E326" s="1">
        <v>63.5</v>
      </c>
      <c r="F326" s="1">
        <v>0.2</v>
      </c>
      <c r="G326" s="1">
        <v>186</v>
      </c>
      <c r="H326" s="1">
        <v>13</v>
      </c>
      <c r="I326" s="1">
        <v>2</v>
      </c>
      <c r="J326" s="1">
        <v>61.6</v>
      </c>
    </row>
    <row r="327" spans="1:10" x14ac:dyDescent="0.25">
      <c r="A327" s="1" t="s">
        <v>971</v>
      </c>
      <c r="B327" s="1">
        <v>63.1</v>
      </c>
      <c r="C327" s="1">
        <v>60.9</v>
      </c>
      <c r="D327" s="1">
        <v>91.6</v>
      </c>
      <c r="E327" s="1">
        <v>60.8</v>
      </c>
      <c r="F327" s="1">
        <v>0.31</v>
      </c>
      <c r="G327" s="1">
        <v>227</v>
      </c>
      <c r="H327" s="1">
        <v>7</v>
      </c>
      <c r="I327" s="1">
        <v>1</v>
      </c>
      <c r="J327" s="1">
        <v>58.3</v>
      </c>
    </row>
    <row r="328" spans="1:10" x14ac:dyDescent="0.25">
      <c r="A328" s="1" t="s">
        <v>973</v>
      </c>
      <c r="B328" s="1">
        <v>63.5</v>
      </c>
      <c r="C328" s="1">
        <v>61.2</v>
      </c>
      <c r="D328" s="1">
        <v>92.4</v>
      </c>
      <c r="E328" s="1">
        <v>61</v>
      </c>
      <c r="F328" s="1">
        <v>0.01</v>
      </c>
      <c r="G328" s="1">
        <v>268</v>
      </c>
      <c r="H328" s="1">
        <v>4</v>
      </c>
      <c r="I328" s="1">
        <v>0</v>
      </c>
      <c r="J328" s="1">
        <v>58.8</v>
      </c>
    </row>
    <row r="329" spans="1:10" x14ac:dyDescent="0.25">
      <c r="A329" s="1" t="s">
        <v>975</v>
      </c>
      <c r="B329" s="1">
        <v>64.599999999999994</v>
      </c>
      <c r="C329" s="1">
        <v>61.8</v>
      </c>
      <c r="D329" s="1">
        <v>90.4</v>
      </c>
      <c r="E329" s="1">
        <v>61.8</v>
      </c>
      <c r="F329" s="1">
        <v>0</v>
      </c>
      <c r="G329" s="1">
        <v>231</v>
      </c>
      <c r="H329" s="1">
        <v>1</v>
      </c>
      <c r="I329" s="1">
        <v>0</v>
      </c>
      <c r="J329" s="1">
        <v>59</v>
      </c>
    </row>
    <row r="330" spans="1:10" x14ac:dyDescent="0.25">
      <c r="A330" s="1" t="s">
        <v>978</v>
      </c>
      <c r="B330" s="1">
        <v>65.2</v>
      </c>
      <c r="C330" s="1">
        <v>62.2</v>
      </c>
      <c r="D330" s="1">
        <v>90.5</v>
      </c>
      <c r="E330" s="1">
        <v>62.1</v>
      </c>
      <c r="F330" s="1">
        <v>0</v>
      </c>
      <c r="G330" s="1">
        <v>159</v>
      </c>
      <c r="H330" s="1">
        <v>1</v>
      </c>
      <c r="I330" s="1">
        <v>0</v>
      </c>
      <c r="J330" s="1">
        <v>59.3</v>
      </c>
    </row>
    <row r="331" spans="1:10" x14ac:dyDescent="0.25">
      <c r="A331" s="1" t="s">
        <v>980</v>
      </c>
      <c r="B331" s="1">
        <v>65.400000000000006</v>
      </c>
      <c r="C331" s="1">
        <v>62.4</v>
      </c>
      <c r="D331" s="1">
        <v>91.8</v>
      </c>
      <c r="E331" s="1">
        <v>62.3</v>
      </c>
      <c r="F331" s="1">
        <v>0</v>
      </c>
      <c r="G331" s="1">
        <v>155</v>
      </c>
      <c r="H331" s="1">
        <v>0</v>
      </c>
      <c r="I331" s="1">
        <v>0</v>
      </c>
      <c r="J331" s="1">
        <v>59.9</v>
      </c>
    </row>
    <row r="332" spans="1:10" x14ac:dyDescent="0.25">
      <c r="A332" s="1" t="s">
        <v>982</v>
      </c>
      <c r="B332" s="1">
        <v>65.400000000000006</v>
      </c>
      <c r="C332" s="1">
        <v>62.6</v>
      </c>
      <c r="D332" s="1">
        <v>93.3</v>
      </c>
      <c r="E332" s="1">
        <v>62.2</v>
      </c>
      <c r="F332" s="1">
        <v>0</v>
      </c>
      <c r="G332" s="1">
        <v>170</v>
      </c>
      <c r="H332" s="1">
        <v>1</v>
      </c>
      <c r="I332" s="1">
        <v>0</v>
      </c>
      <c r="J332" s="1">
        <v>60.2</v>
      </c>
    </row>
    <row r="333" spans="1:10" x14ac:dyDescent="0.25">
      <c r="A333" s="1" t="s">
        <v>985</v>
      </c>
      <c r="B333" s="1">
        <v>64.8</v>
      </c>
      <c r="C333" s="1">
        <v>62.6</v>
      </c>
      <c r="D333" s="1">
        <v>93.9</v>
      </c>
      <c r="E333" s="1">
        <v>62.2</v>
      </c>
      <c r="F333" s="1">
        <v>0.03</v>
      </c>
      <c r="G333" s="1">
        <v>204</v>
      </c>
      <c r="H333" s="1">
        <v>3</v>
      </c>
      <c r="I333" s="1">
        <v>0</v>
      </c>
      <c r="J333" s="1">
        <v>60.4</v>
      </c>
    </row>
    <row r="334" spans="1:10" x14ac:dyDescent="0.25">
      <c r="A334" s="1" t="s">
        <v>988</v>
      </c>
      <c r="B334" s="1">
        <v>62.5</v>
      </c>
      <c r="C334" s="1">
        <v>60.2</v>
      </c>
      <c r="D334" s="1">
        <v>90.7</v>
      </c>
      <c r="E334" s="1">
        <v>58.6</v>
      </c>
      <c r="F334" s="1">
        <v>0.69</v>
      </c>
      <c r="G334" s="1">
        <v>355</v>
      </c>
      <c r="H334" s="1">
        <v>17</v>
      </c>
      <c r="I334" s="1">
        <v>11</v>
      </c>
      <c r="J334" s="1">
        <v>55.9</v>
      </c>
    </row>
    <row r="335" spans="1:10" x14ac:dyDescent="0.25">
      <c r="A335" s="1" t="s">
        <v>992</v>
      </c>
      <c r="B335" s="1">
        <v>62.3</v>
      </c>
      <c r="C335" s="1">
        <v>59.8</v>
      </c>
      <c r="D335" s="1">
        <v>88.2</v>
      </c>
      <c r="E335" s="1">
        <v>60.3</v>
      </c>
      <c r="F335" s="1">
        <v>0.01</v>
      </c>
      <c r="G335" s="1">
        <v>231</v>
      </c>
      <c r="H335" s="1">
        <v>11</v>
      </c>
      <c r="I335" s="1">
        <v>2</v>
      </c>
      <c r="J335" s="1">
        <v>56.8</v>
      </c>
    </row>
    <row r="336" spans="1:10" x14ac:dyDescent="0.25">
      <c r="A336" s="1" t="s">
        <v>993</v>
      </c>
      <c r="B336" s="1">
        <v>62.8</v>
      </c>
      <c r="C336" s="1">
        <v>61.8</v>
      </c>
      <c r="D336" s="1">
        <v>90.8</v>
      </c>
      <c r="E336" s="1">
        <v>62.3</v>
      </c>
      <c r="F336" s="1">
        <v>0</v>
      </c>
      <c r="G336" s="1">
        <v>237</v>
      </c>
      <c r="H336" s="1">
        <v>7</v>
      </c>
      <c r="I336" s="1">
        <v>3</v>
      </c>
      <c r="J336" s="1">
        <v>59.6</v>
      </c>
    </row>
    <row r="337" spans="1:10" x14ac:dyDescent="0.25">
      <c r="A337" s="1" t="s">
        <v>995</v>
      </c>
      <c r="B337" s="1">
        <v>63.4</v>
      </c>
      <c r="C337" s="1">
        <v>62.7</v>
      </c>
      <c r="D337" s="1">
        <v>92.7</v>
      </c>
      <c r="E337" s="1">
        <v>62.8</v>
      </c>
      <c r="F337" s="1">
        <v>0</v>
      </c>
      <c r="G337" s="1">
        <v>213</v>
      </c>
      <c r="H337" s="1">
        <v>6</v>
      </c>
      <c r="I337" s="1">
        <v>2</v>
      </c>
      <c r="J337" s="1">
        <v>60.7</v>
      </c>
    </row>
    <row r="338" spans="1:10" x14ac:dyDescent="0.25">
      <c r="A338" s="1" t="s">
        <v>996</v>
      </c>
      <c r="B338" s="1">
        <v>64.099999999999994</v>
      </c>
      <c r="C338" s="1">
        <v>63.4</v>
      </c>
      <c r="D338" s="1">
        <v>91.9</v>
      </c>
      <c r="E338" s="1">
        <v>63.6</v>
      </c>
      <c r="F338" s="1">
        <v>0</v>
      </c>
      <c r="G338" s="1">
        <v>207</v>
      </c>
      <c r="H338" s="1">
        <v>6</v>
      </c>
      <c r="I338" s="1">
        <v>2</v>
      </c>
      <c r="J338" s="1">
        <v>61.2</v>
      </c>
    </row>
    <row r="339" spans="1:10" x14ac:dyDescent="0.25">
      <c r="A339" s="1" t="s">
        <v>997</v>
      </c>
      <c r="B339" s="1">
        <v>63.7</v>
      </c>
      <c r="C339" s="1">
        <v>63</v>
      </c>
      <c r="D339" s="1">
        <v>93.3</v>
      </c>
      <c r="E339" s="1">
        <v>63.1</v>
      </c>
      <c r="F339" s="1">
        <v>0</v>
      </c>
      <c r="G339" s="1">
        <v>200</v>
      </c>
      <c r="H339" s="1">
        <v>5</v>
      </c>
      <c r="I339" s="1">
        <v>2</v>
      </c>
      <c r="J339" s="1">
        <v>61.1</v>
      </c>
    </row>
    <row r="340" spans="1:10" x14ac:dyDescent="0.25">
      <c r="A340" s="1" t="s">
        <v>998</v>
      </c>
      <c r="B340" s="1">
        <v>63.2</v>
      </c>
      <c r="C340" s="1">
        <v>62.9</v>
      </c>
      <c r="D340" s="1">
        <v>93</v>
      </c>
      <c r="E340" s="1">
        <v>63</v>
      </c>
      <c r="F340" s="1">
        <v>0</v>
      </c>
      <c r="G340" s="1">
        <v>213</v>
      </c>
      <c r="H340" s="1">
        <v>6</v>
      </c>
      <c r="I340" s="1">
        <v>3</v>
      </c>
      <c r="J340" s="1">
        <v>60.9</v>
      </c>
    </row>
    <row r="341" spans="1:10" x14ac:dyDescent="0.25">
      <c r="A341" s="1" t="s">
        <v>1000</v>
      </c>
      <c r="B341" s="1">
        <v>62.6</v>
      </c>
      <c r="C341" s="1">
        <v>62.3</v>
      </c>
      <c r="D341" s="1">
        <v>94</v>
      </c>
      <c r="E341" s="1">
        <v>62.2</v>
      </c>
      <c r="F341" s="1">
        <v>0</v>
      </c>
      <c r="G341" s="1">
        <v>225</v>
      </c>
      <c r="H341" s="1">
        <v>4</v>
      </c>
      <c r="I341" s="1">
        <v>2</v>
      </c>
      <c r="J341" s="1">
        <v>60.5</v>
      </c>
    </row>
    <row r="342" spans="1:10" x14ac:dyDescent="0.25">
      <c r="A342" s="1" t="s">
        <v>1001</v>
      </c>
      <c r="B342" s="1">
        <v>62.1</v>
      </c>
      <c r="C342" s="1">
        <v>61.9</v>
      </c>
      <c r="D342" s="1">
        <v>93.9</v>
      </c>
      <c r="E342" s="1">
        <v>61.9</v>
      </c>
      <c r="F342" s="1">
        <v>0</v>
      </c>
      <c r="G342" s="1">
        <v>228</v>
      </c>
      <c r="H342" s="1">
        <v>7</v>
      </c>
      <c r="I342" s="1">
        <v>3</v>
      </c>
      <c r="J342" s="1">
        <v>60.1</v>
      </c>
    </row>
    <row r="343" spans="1:10" x14ac:dyDescent="0.25">
      <c r="A343" s="1" t="s">
        <v>1002</v>
      </c>
      <c r="B343" s="1">
        <v>61.7</v>
      </c>
      <c r="C343" s="1">
        <v>62.1</v>
      </c>
      <c r="D343" s="1">
        <v>92.5</v>
      </c>
      <c r="E343" s="1">
        <v>62.1</v>
      </c>
      <c r="F343" s="1">
        <v>0</v>
      </c>
      <c r="G343" s="1">
        <v>240</v>
      </c>
      <c r="H343" s="1">
        <v>10</v>
      </c>
      <c r="I343" s="1">
        <v>6</v>
      </c>
      <c r="J343" s="1">
        <v>59.9</v>
      </c>
    </row>
    <row r="344" spans="1:10" x14ac:dyDescent="0.25">
      <c r="A344" s="1" t="s">
        <v>1005</v>
      </c>
      <c r="B344" s="1">
        <v>61.4</v>
      </c>
      <c r="C344" s="1">
        <v>62.1</v>
      </c>
      <c r="D344" s="1">
        <v>91.1</v>
      </c>
      <c r="E344" s="1">
        <v>62.2</v>
      </c>
      <c r="F344" s="1">
        <v>0</v>
      </c>
      <c r="G344" s="1">
        <v>245</v>
      </c>
      <c r="H344" s="1">
        <v>12</v>
      </c>
      <c r="I344" s="1">
        <v>7</v>
      </c>
      <c r="J344" s="1">
        <v>59.6</v>
      </c>
    </row>
    <row r="345" spans="1:10" x14ac:dyDescent="0.25">
      <c r="A345" s="1" t="s">
        <v>1007</v>
      </c>
      <c r="B345" s="1">
        <v>61.1</v>
      </c>
      <c r="C345" s="1">
        <v>61.9</v>
      </c>
      <c r="D345" s="1">
        <v>90.6</v>
      </c>
      <c r="E345" s="1">
        <v>62</v>
      </c>
      <c r="F345" s="1">
        <v>0</v>
      </c>
      <c r="G345" s="1">
        <v>247</v>
      </c>
      <c r="H345" s="1">
        <v>11</v>
      </c>
      <c r="I345" s="1">
        <v>8</v>
      </c>
      <c r="J345" s="1">
        <v>59.2</v>
      </c>
    </row>
    <row r="346" spans="1:10" x14ac:dyDescent="0.25">
      <c r="A346" s="1" t="s">
        <v>1009</v>
      </c>
      <c r="B346" s="1">
        <v>60.8</v>
      </c>
      <c r="C346" s="1">
        <v>61.8</v>
      </c>
      <c r="D346" s="1">
        <v>89.3</v>
      </c>
      <c r="E346" s="1">
        <v>61.9</v>
      </c>
      <c r="F346" s="1">
        <v>0</v>
      </c>
      <c r="G346" s="1">
        <v>251</v>
      </c>
      <c r="H346" s="1">
        <v>14</v>
      </c>
      <c r="I346" s="1">
        <v>8</v>
      </c>
      <c r="J346" s="1">
        <v>58.7</v>
      </c>
    </row>
    <row r="347" spans="1:10" x14ac:dyDescent="0.25">
      <c r="A347" s="1" t="s">
        <v>1012</v>
      </c>
      <c r="B347" s="1">
        <v>60.4</v>
      </c>
      <c r="C347" s="1">
        <v>61.4</v>
      </c>
      <c r="D347" s="1">
        <v>90.7</v>
      </c>
      <c r="E347" s="1">
        <v>61.3</v>
      </c>
      <c r="F347" s="1">
        <v>0</v>
      </c>
      <c r="G347" s="1">
        <v>251</v>
      </c>
      <c r="H347" s="1">
        <v>12</v>
      </c>
      <c r="I347" s="1">
        <v>6</v>
      </c>
      <c r="J347" s="1">
        <v>58.6</v>
      </c>
    </row>
    <row r="348" spans="1:10" x14ac:dyDescent="0.25">
      <c r="A348" s="1" t="s">
        <v>1013</v>
      </c>
      <c r="B348" s="1">
        <v>60.3</v>
      </c>
      <c r="C348" s="1">
        <v>61.2</v>
      </c>
      <c r="D348" s="1">
        <v>91</v>
      </c>
      <c r="E348" s="1">
        <v>61.2</v>
      </c>
      <c r="F348" s="1">
        <v>0</v>
      </c>
      <c r="G348" s="1">
        <v>254</v>
      </c>
      <c r="H348" s="1">
        <v>10</v>
      </c>
      <c r="I348" s="1">
        <v>7</v>
      </c>
      <c r="J348" s="1">
        <v>58.5</v>
      </c>
    </row>
    <row r="349" spans="1:10" x14ac:dyDescent="0.25">
      <c r="A349" s="1" t="s">
        <v>1016</v>
      </c>
      <c r="B349" s="1">
        <v>60.1</v>
      </c>
      <c r="C349" s="1">
        <v>61.2</v>
      </c>
      <c r="D349" s="1">
        <v>90.5</v>
      </c>
      <c r="E349" s="1">
        <v>61.2</v>
      </c>
      <c r="F349" s="1">
        <v>0</v>
      </c>
      <c r="G349" s="1">
        <v>254</v>
      </c>
      <c r="H349" s="1">
        <v>12</v>
      </c>
      <c r="I349" s="1">
        <v>7</v>
      </c>
      <c r="J349" s="1">
        <v>58.4</v>
      </c>
    </row>
    <row r="350" spans="1:10" x14ac:dyDescent="0.25">
      <c r="A350" s="1" t="s">
        <v>1017</v>
      </c>
      <c r="B350" s="1">
        <v>59.9</v>
      </c>
      <c r="C350" s="1">
        <v>61</v>
      </c>
      <c r="D350" s="1">
        <v>90.9</v>
      </c>
      <c r="E350" s="1">
        <v>61</v>
      </c>
      <c r="F350" s="1">
        <v>0</v>
      </c>
      <c r="G350" s="1">
        <v>256</v>
      </c>
      <c r="H350" s="1">
        <v>9</v>
      </c>
      <c r="I350" s="1">
        <v>6</v>
      </c>
      <c r="J350" s="1">
        <v>58.3</v>
      </c>
    </row>
    <row r="351" spans="1:10" x14ac:dyDescent="0.25">
      <c r="A351" s="1" t="s">
        <v>1018</v>
      </c>
      <c r="B351" s="1">
        <v>59.7</v>
      </c>
      <c r="C351" s="1">
        <v>60.7</v>
      </c>
      <c r="D351" s="1">
        <v>91.5</v>
      </c>
      <c r="E351" s="1">
        <v>60.7</v>
      </c>
      <c r="F351" s="1">
        <v>0</v>
      </c>
      <c r="G351" s="1">
        <v>249</v>
      </c>
      <c r="H351" s="1">
        <v>8</v>
      </c>
      <c r="I351" s="1">
        <v>5</v>
      </c>
      <c r="J351" s="1">
        <v>58.2</v>
      </c>
    </row>
    <row r="352" spans="1:10" x14ac:dyDescent="0.25">
      <c r="A352" s="1" t="s">
        <v>1021</v>
      </c>
      <c r="B352" s="1">
        <v>59.6</v>
      </c>
      <c r="C352" s="1">
        <v>60.7</v>
      </c>
      <c r="D352" s="1">
        <v>91.3</v>
      </c>
      <c r="E352" s="1">
        <v>60.6</v>
      </c>
      <c r="F352" s="1">
        <v>0</v>
      </c>
      <c r="G352" s="1">
        <v>247</v>
      </c>
      <c r="H352" s="1">
        <v>10</v>
      </c>
      <c r="I352" s="1">
        <v>6</v>
      </c>
      <c r="J352" s="1">
        <v>58</v>
      </c>
    </row>
    <row r="353" spans="1:10" x14ac:dyDescent="0.25">
      <c r="A353" s="1" t="s">
        <v>1022</v>
      </c>
      <c r="B353" s="1">
        <v>59.4</v>
      </c>
      <c r="C353" s="1">
        <v>60.5</v>
      </c>
      <c r="D353" s="1">
        <v>91.7</v>
      </c>
      <c r="E353" s="1">
        <v>60.5</v>
      </c>
      <c r="F353" s="1">
        <v>0</v>
      </c>
      <c r="G353" s="1">
        <v>242</v>
      </c>
      <c r="H353" s="1">
        <v>9</v>
      </c>
      <c r="I353" s="1">
        <v>5</v>
      </c>
      <c r="J353" s="1">
        <v>58.1</v>
      </c>
    </row>
    <row r="354" spans="1:10" x14ac:dyDescent="0.25">
      <c r="A354" s="1" t="s">
        <v>1026</v>
      </c>
      <c r="B354" s="1">
        <v>59.3</v>
      </c>
      <c r="C354" s="1">
        <v>60.3</v>
      </c>
      <c r="D354" s="1">
        <v>91.6</v>
      </c>
      <c r="E354" s="1">
        <v>60.3</v>
      </c>
      <c r="F354" s="1">
        <v>0</v>
      </c>
      <c r="G354" s="1">
        <v>244</v>
      </c>
      <c r="H354" s="1">
        <v>9</v>
      </c>
      <c r="I354" s="1">
        <v>6</v>
      </c>
      <c r="J354" s="1">
        <v>57.8</v>
      </c>
    </row>
    <row r="355" spans="1:10" x14ac:dyDescent="0.25">
      <c r="A355" s="1" t="s">
        <v>1028</v>
      </c>
      <c r="B355" s="1">
        <v>59.1</v>
      </c>
      <c r="C355" s="1">
        <v>60.2</v>
      </c>
      <c r="D355" s="1">
        <v>91.2</v>
      </c>
      <c r="E355" s="1">
        <v>60.2</v>
      </c>
      <c r="F355" s="1">
        <v>0</v>
      </c>
      <c r="G355" s="1">
        <v>252</v>
      </c>
      <c r="H355" s="1">
        <v>9</v>
      </c>
      <c r="I355" s="1">
        <v>5</v>
      </c>
      <c r="J355" s="1">
        <v>57.6</v>
      </c>
    </row>
    <row r="356" spans="1:10" x14ac:dyDescent="0.25">
      <c r="A356" s="1" t="s">
        <v>1030</v>
      </c>
      <c r="B356" s="1">
        <v>58.9</v>
      </c>
      <c r="C356" s="1">
        <v>60</v>
      </c>
      <c r="D356" s="1">
        <v>91.5</v>
      </c>
      <c r="E356" s="1">
        <v>59.9</v>
      </c>
      <c r="F356" s="1">
        <v>0</v>
      </c>
      <c r="G356" s="1">
        <v>248</v>
      </c>
      <c r="H356" s="1">
        <v>8</v>
      </c>
      <c r="I356" s="1">
        <v>5</v>
      </c>
      <c r="J356" s="1">
        <v>57.4</v>
      </c>
    </row>
    <row r="357" spans="1:10" x14ac:dyDescent="0.25">
      <c r="A357" s="1" t="s">
        <v>1032</v>
      </c>
      <c r="B357" s="1">
        <v>58.7</v>
      </c>
      <c r="C357" s="1">
        <v>59.5</v>
      </c>
      <c r="D357" s="1">
        <v>92.3</v>
      </c>
      <c r="E357" s="1">
        <v>59.4</v>
      </c>
      <c r="F357" s="1">
        <v>0</v>
      </c>
      <c r="G357" s="1">
        <v>234</v>
      </c>
      <c r="H357" s="1">
        <v>7</v>
      </c>
      <c r="I357" s="1">
        <v>4</v>
      </c>
      <c r="J357" s="1">
        <v>57.2</v>
      </c>
    </row>
    <row r="358" spans="1:10" x14ac:dyDescent="0.25">
      <c r="A358" s="1" t="s">
        <v>1035</v>
      </c>
      <c r="B358" s="1">
        <v>58.5</v>
      </c>
      <c r="C358" s="1">
        <v>59.4</v>
      </c>
      <c r="D358" s="1">
        <v>92.1</v>
      </c>
      <c r="E358" s="1">
        <v>59.3</v>
      </c>
      <c r="F358" s="1">
        <v>0</v>
      </c>
      <c r="G358" s="1">
        <v>234</v>
      </c>
      <c r="H358" s="1">
        <v>7</v>
      </c>
      <c r="I358" s="1">
        <v>4</v>
      </c>
      <c r="J358" s="1">
        <v>57</v>
      </c>
    </row>
    <row r="359" spans="1:10" x14ac:dyDescent="0.25">
      <c r="A359" s="1" t="s">
        <v>1036</v>
      </c>
      <c r="B359" s="1">
        <v>58.3</v>
      </c>
      <c r="C359" s="1">
        <v>58.8</v>
      </c>
      <c r="D359" s="1">
        <v>93.1</v>
      </c>
      <c r="E359" s="1">
        <v>58.8</v>
      </c>
      <c r="F359" s="1">
        <v>0</v>
      </c>
      <c r="G359" s="1">
        <v>225</v>
      </c>
      <c r="H359" s="1">
        <v>6</v>
      </c>
      <c r="I359" s="1">
        <v>3</v>
      </c>
      <c r="J359" s="1">
        <v>56.8</v>
      </c>
    </row>
    <row r="360" spans="1:10" x14ac:dyDescent="0.25">
      <c r="A360" s="1" t="s">
        <v>1037</v>
      </c>
      <c r="B360" s="1">
        <v>58</v>
      </c>
      <c r="C360" s="1">
        <v>58.7</v>
      </c>
      <c r="D360" s="1">
        <v>92.7</v>
      </c>
      <c r="E360" s="1">
        <v>58.7</v>
      </c>
      <c r="F360" s="1">
        <v>0</v>
      </c>
      <c r="G360" s="1">
        <v>234</v>
      </c>
      <c r="H360" s="1">
        <v>7</v>
      </c>
      <c r="I360" s="1">
        <v>3</v>
      </c>
      <c r="J360" s="1">
        <v>56.6</v>
      </c>
    </row>
    <row r="361" spans="1:10" x14ac:dyDescent="0.25">
      <c r="A361" s="1" t="s">
        <v>1038</v>
      </c>
      <c r="B361" s="1">
        <v>57.9</v>
      </c>
      <c r="C361" s="1">
        <v>58.5</v>
      </c>
      <c r="D361" s="1">
        <v>92.6</v>
      </c>
      <c r="E361" s="1">
        <v>58.5</v>
      </c>
      <c r="F361" s="1">
        <v>0</v>
      </c>
      <c r="G361" s="1">
        <v>223</v>
      </c>
      <c r="H361" s="1">
        <v>6</v>
      </c>
      <c r="I361" s="1">
        <v>3</v>
      </c>
      <c r="J361" s="1">
        <v>56.4</v>
      </c>
    </row>
    <row r="362" spans="1:10" x14ac:dyDescent="0.25">
      <c r="A362" s="1" t="s">
        <v>1039</v>
      </c>
      <c r="B362" s="1">
        <v>57.7</v>
      </c>
      <c r="C362" s="1">
        <v>58.2</v>
      </c>
      <c r="D362" s="1">
        <v>93.6</v>
      </c>
      <c r="E362" s="1">
        <v>58.2</v>
      </c>
      <c r="F362" s="1">
        <v>0</v>
      </c>
      <c r="G362" s="1">
        <v>221</v>
      </c>
      <c r="H362" s="1">
        <v>7</v>
      </c>
      <c r="I362" s="1">
        <v>3</v>
      </c>
      <c r="J362" s="1">
        <v>56.4</v>
      </c>
    </row>
    <row r="363" spans="1:10" x14ac:dyDescent="0.25">
      <c r="A363" s="1" t="s">
        <v>1041</v>
      </c>
      <c r="B363" s="1">
        <v>57.7</v>
      </c>
      <c r="C363" s="1">
        <v>58.2</v>
      </c>
      <c r="D363" s="1">
        <v>94.2</v>
      </c>
      <c r="E363" s="1">
        <v>58.1</v>
      </c>
      <c r="F363" s="1">
        <v>0</v>
      </c>
      <c r="G363" s="1">
        <v>221</v>
      </c>
      <c r="H363" s="1">
        <v>8</v>
      </c>
      <c r="I363" s="1">
        <v>3</v>
      </c>
      <c r="J363" s="1">
        <v>56.4</v>
      </c>
    </row>
    <row r="364" spans="1:10" x14ac:dyDescent="0.25">
      <c r="A364" s="1" t="s">
        <v>1042</v>
      </c>
      <c r="B364" s="1">
        <v>57.5</v>
      </c>
      <c r="C364" s="1">
        <v>57.9</v>
      </c>
      <c r="D364" s="1">
        <v>94.7</v>
      </c>
      <c r="E364" s="1">
        <v>57.8</v>
      </c>
      <c r="F364" s="1">
        <v>0</v>
      </c>
      <c r="G364" s="1">
        <v>220</v>
      </c>
      <c r="H364" s="1">
        <v>6</v>
      </c>
      <c r="I364" s="1">
        <v>3</v>
      </c>
      <c r="J364" s="1">
        <v>56.3</v>
      </c>
    </row>
    <row r="365" spans="1:10" x14ac:dyDescent="0.25">
      <c r="A365" s="1" t="s">
        <v>1044</v>
      </c>
      <c r="B365" s="1">
        <v>57.3</v>
      </c>
      <c r="C365" s="1">
        <v>57.5</v>
      </c>
      <c r="D365" s="1">
        <v>94.9</v>
      </c>
      <c r="E365" s="1">
        <v>57.4</v>
      </c>
      <c r="F365" s="1">
        <v>0</v>
      </c>
      <c r="G365" s="1">
        <v>228</v>
      </c>
      <c r="H365" s="1">
        <v>6</v>
      </c>
      <c r="I365" s="1">
        <v>2</v>
      </c>
      <c r="J365" s="1">
        <v>55.9</v>
      </c>
    </row>
    <row r="366" spans="1:10" x14ac:dyDescent="0.25">
      <c r="A366" s="1" t="s">
        <v>1045</v>
      </c>
      <c r="B366" s="1">
        <v>57.3</v>
      </c>
      <c r="C366" s="1">
        <v>57.6</v>
      </c>
      <c r="D366" s="1">
        <v>94.7</v>
      </c>
      <c r="E366" s="1">
        <v>57.6</v>
      </c>
      <c r="F366" s="1">
        <v>0</v>
      </c>
      <c r="G366" s="1">
        <v>221</v>
      </c>
      <c r="H366" s="1">
        <v>6</v>
      </c>
      <c r="I366" s="1">
        <v>3</v>
      </c>
      <c r="J366" s="1">
        <v>56.1</v>
      </c>
    </row>
    <row r="367" spans="1:10" x14ac:dyDescent="0.25">
      <c r="A367" s="1" t="s">
        <v>1046</v>
      </c>
      <c r="B367" s="1">
        <v>57.7</v>
      </c>
      <c r="C367" s="1">
        <v>58.3</v>
      </c>
      <c r="D367" s="1">
        <v>93.9</v>
      </c>
      <c r="E367" s="1">
        <v>58.1</v>
      </c>
      <c r="F367" s="1">
        <v>0</v>
      </c>
      <c r="G367" s="1">
        <v>221</v>
      </c>
      <c r="H367" s="1">
        <v>6</v>
      </c>
      <c r="I367" s="1">
        <v>3</v>
      </c>
      <c r="J367" s="1">
        <v>56.4</v>
      </c>
    </row>
    <row r="368" spans="1:10" x14ac:dyDescent="0.25">
      <c r="A368" s="1" t="s">
        <v>1047</v>
      </c>
      <c r="B368" s="1">
        <v>57.6</v>
      </c>
      <c r="C368" s="1">
        <v>58</v>
      </c>
      <c r="D368" s="1">
        <v>94.6</v>
      </c>
      <c r="E368" s="1">
        <v>57.8</v>
      </c>
      <c r="F368" s="1">
        <v>0</v>
      </c>
      <c r="G368" s="1">
        <v>230</v>
      </c>
      <c r="H368" s="1">
        <v>6</v>
      </c>
      <c r="I368" s="1">
        <v>2</v>
      </c>
      <c r="J368" s="1">
        <v>56.3</v>
      </c>
    </row>
    <row r="369" spans="1:10" x14ac:dyDescent="0.25">
      <c r="A369" s="1" t="s">
        <v>1049</v>
      </c>
      <c r="B369" s="1">
        <v>57.3</v>
      </c>
      <c r="C369" s="1">
        <v>57.5</v>
      </c>
      <c r="D369" s="1">
        <v>94.7</v>
      </c>
      <c r="E369" s="1">
        <v>57.4</v>
      </c>
      <c r="F369" s="1">
        <v>0</v>
      </c>
      <c r="G369" s="1">
        <v>241</v>
      </c>
      <c r="H369" s="1">
        <v>4</v>
      </c>
      <c r="I369" s="1">
        <v>1</v>
      </c>
      <c r="J369" s="1">
        <v>55.9</v>
      </c>
    </row>
    <row r="370" spans="1:10" x14ac:dyDescent="0.25">
      <c r="A370" s="1" t="s">
        <v>1051</v>
      </c>
      <c r="B370" s="1">
        <v>57</v>
      </c>
      <c r="C370" s="1">
        <v>56.9</v>
      </c>
      <c r="D370" s="1">
        <v>95.5</v>
      </c>
      <c r="E370" s="1">
        <v>57</v>
      </c>
      <c r="F370" s="1">
        <v>0</v>
      </c>
      <c r="G370" s="1">
        <v>216</v>
      </c>
      <c r="H370" s="1">
        <v>4</v>
      </c>
      <c r="I370" s="1">
        <v>1</v>
      </c>
      <c r="J370" s="1">
        <v>55.7</v>
      </c>
    </row>
    <row r="371" spans="1:10" x14ac:dyDescent="0.25">
      <c r="A371" s="1" t="s">
        <v>1052</v>
      </c>
      <c r="B371" s="1">
        <v>57.1</v>
      </c>
      <c r="C371" s="1">
        <v>57.8</v>
      </c>
      <c r="D371" s="1">
        <v>94.2</v>
      </c>
      <c r="E371" s="1">
        <v>57.8</v>
      </c>
      <c r="F371" s="1">
        <v>0</v>
      </c>
      <c r="G371" s="1">
        <v>207</v>
      </c>
      <c r="H371" s="1">
        <v>7</v>
      </c>
      <c r="I371" s="1">
        <v>3</v>
      </c>
      <c r="J371" s="1">
        <v>56.1</v>
      </c>
    </row>
    <row r="372" spans="1:10" x14ac:dyDescent="0.25">
      <c r="A372" s="1" t="s">
        <v>1053</v>
      </c>
      <c r="B372" s="1">
        <v>57</v>
      </c>
      <c r="C372" s="1">
        <v>57.6</v>
      </c>
      <c r="D372" s="1">
        <v>94.8</v>
      </c>
      <c r="E372" s="1">
        <v>57.4</v>
      </c>
      <c r="F372" s="1">
        <v>0</v>
      </c>
      <c r="G372" s="1">
        <v>225</v>
      </c>
      <c r="H372" s="1">
        <v>5</v>
      </c>
      <c r="I372" s="1">
        <v>2</v>
      </c>
      <c r="J372" s="1">
        <v>55.9</v>
      </c>
    </row>
    <row r="373" spans="1:10" x14ac:dyDescent="0.25">
      <c r="A373" s="1" t="s">
        <v>1054</v>
      </c>
      <c r="B373" s="1">
        <v>56.6</v>
      </c>
      <c r="C373" s="1">
        <v>56.1</v>
      </c>
      <c r="D373" s="1">
        <v>96.5</v>
      </c>
      <c r="E373" s="1">
        <v>56.2</v>
      </c>
      <c r="F373" s="1">
        <v>0</v>
      </c>
      <c r="G373" s="1">
        <v>232</v>
      </c>
      <c r="H373" s="1">
        <v>2</v>
      </c>
      <c r="I373" s="1">
        <v>0</v>
      </c>
      <c r="J373" s="1">
        <v>55.2</v>
      </c>
    </row>
    <row r="374" spans="1:10" x14ac:dyDescent="0.25">
      <c r="A374" s="1" t="s">
        <v>1057</v>
      </c>
      <c r="B374" s="1">
        <v>56.5</v>
      </c>
      <c r="C374" s="1">
        <v>56.2</v>
      </c>
      <c r="D374" s="1">
        <v>95.9</v>
      </c>
      <c r="E374" s="1">
        <v>56.7</v>
      </c>
      <c r="F374" s="1">
        <v>0</v>
      </c>
      <c r="G374" s="1">
        <v>217</v>
      </c>
      <c r="H374" s="1">
        <v>3</v>
      </c>
      <c r="I374" s="1">
        <v>0</v>
      </c>
      <c r="J374" s="1">
        <v>55.5</v>
      </c>
    </row>
    <row r="375" spans="1:10" x14ac:dyDescent="0.25">
      <c r="A375" s="1" t="s">
        <v>1059</v>
      </c>
      <c r="B375" s="1">
        <v>56.5</v>
      </c>
      <c r="C375" s="1">
        <v>56.6</v>
      </c>
      <c r="D375" s="1">
        <v>95.9</v>
      </c>
      <c r="E375" s="1">
        <v>56.7</v>
      </c>
      <c r="F375" s="1">
        <v>0</v>
      </c>
      <c r="G375" s="1">
        <v>208</v>
      </c>
      <c r="H375" s="1">
        <v>1</v>
      </c>
      <c r="I375" s="1">
        <v>0</v>
      </c>
      <c r="J375" s="1">
        <v>55.5</v>
      </c>
    </row>
    <row r="376" spans="1:10" x14ac:dyDescent="0.25">
      <c r="A376" s="1" t="s">
        <v>1060</v>
      </c>
      <c r="B376" s="1">
        <v>56.6</v>
      </c>
      <c r="C376" s="1">
        <v>56.7</v>
      </c>
      <c r="D376" s="1">
        <v>95.6</v>
      </c>
      <c r="E376" s="1">
        <v>56.9</v>
      </c>
      <c r="F376" s="1">
        <v>0</v>
      </c>
      <c r="G376" s="1">
        <v>207</v>
      </c>
      <c r="H376" s="1">
        <v>3</v>
      </c>
      <c r="I376" s="1">
        <v>0</v>
      </c>
      <c r="J376" s="1">
        <v>55.7</v>
      </c>
    </row>
    <row r="377" spans="1:10" x14ac:dyDescent="0.25">
      <c r="A377" s="1" t="s">
        <v>1062</v>
      </c>
      <c r="B377" s="1">
        <v>57</v>
      </c>
      <c r="C377" s="1">
        <v>57.4</v>
      </c>
      <c r="D377" s="1">
        <v>94.3</v>
      </c>
      <c r="E377" s="1">
        <v>57.2</v>
      </c>
      <c r="F377" s="1">
        <v>0</v>
      </c>
      <c r="G377" s="1">
        <v>166</v>
      </c>
      <c r="H377" s="1">
        <v>3</v>
      </c>
      <c r="I377" s="1">
        <v>0</v>
      </c>
      <c r="J377" s="1">
        <v>55.6</v>
      </c>
    </row>
    <row r="378" spans="1:10" x14ac:dyDescent="0.25">
      <c r="A378" s="1" t="s">
        <v>1065</v>
      </c>
      <c r="B378" s="1">
        <v>58.5</v>
      </c>
      <c r="C378" s="1">
        <v>58.2</v>
      </c>
      <c r="D378" s="1">
        <v>93.1</v>
      </c>
      <c r="E378" s="1">
        <v>57.6</v>
      </c>
      <c r="F378" s="1">
        <v>0</v>
      </c>
      <c r="G378" s="1">
        <v>159</v>
      </c>
      <c r="H378" s="1">
        <v>2</v>
      </c>
      <c r="I378" s="1">
        <v>0</v>
      </c>
      <c r="J378" s="1">
        <v>55.6</v>
      </c>
    </row>
    <row r="379" spans="1:10" x14ac:dyDescent="0.25">
      <c r="A379" s="1" t="s">
        <v>1066</v>
      </c>
      <c r="B379" s="1">
        <v>60.6</v>
      </c>
      <c r="C379" s="1">
        <v>60.6</v>
      </c>
      <c r="D379" s="1">
        <v>90</v>
      </c>
      <c r="E379" s="1">
        <v>59.4</v>
      </c>
      <c r="F379" s="1">
        <v>0</v>
      </c>
      <c r="G379" s="1">
        <v>160</v>
      </c>
      <c r="H379" s="1">
        <v>2</v>
      </c>
      <c r="I379" s="1">
        <v>0</v>
      </c>
      <c r="J379" s="1">
        <v>56.5</v>
      </c>
    </row>
    <row r="380" spans="1:10" x14ac:dyDescent="0.25">
      <c r="A380" s="1" t="s">
        <v>1068</v>
      </c>
      <c r="B380" s="1">
        <v>62.4</v>
      </c>
      <c r="C380" s="1">
        <v>62</v>
      </c>
      <c r="D380" s="1">
        <v>88.7</v>
      </c>
      <c r="E380" s="1">
        <v>60.6</v>
      </c>
      <c r="F380" s="1">
        <v>0</v>
      </c>
      <c r="G380" s="1">
        <v>170</v>
      </c>
      <c r="H380" s="1">
        <v>1</v>
      </c>
      <c r="I380" s="1">
        <v>0</v>
      </c>
      <c r="J380" s="1">
        <v>57.2</v>
      </c>
    </row>
    <row r="381" spans="1:10" x14ac:dyDescent="0.25">
      <c r="A381" s="1" t="s">
        <v>1069</v>
      </c>
      <c r="B381" s="1">
        <v>63.9</v>
      </c>
      <c r="C381" s="1">
        <v>62.8</v>
      </c>
      <c r="D381" s="1">
        <v>87.6</v>
      </c>
      <c r="E381" s="1">
        <v>61.6</v>
      </c>
      <c r="F381" s="1">
        <v>0</v>
      </c>
      <c r="G381" s="1">
        <v>179</v>
      </c>
      <c r="H381" s="1">
        <v>4</v>
      </c>
      <c r="I381" s="1">
        <v>0</v>
      </c>
      <c r="J381" s="1">
        <v>57.9</v>
      </c>
    </row>
    <row r="382" spans="1:10" x14ac:dyDescent="0.25">
      <c r="A382" s="1" t="s">
        <v>1071</v>
      </c>
      <c r="B382" s="1">
        <v>65.900000000000006</v>
      </c>
      <c r="C382" s="1">
        <v>63.8</v>
      </c>
      <c r="D382" s="1">
        <v>86.3</v>
      </c>
      <c r="E382" s="1">
        <v>62.6</v>
      </c>
      <c r="F382" s="1">
        <v>0</v>
      </c>
      <c r="G382" s="1">
        <v>177</v>
      </c>
      <c r="H382" s="1">
        <v>3</v>
      </c>
      <c r="I382" s="1">
        <v>0</v>
      </c>
      <c r="J382" s="1">
        <v>58.4</v>
      </c>
    </row>
    <row r="383" spans="1:10" x14ac:dyDescent="0.25">
      <c r="A383" s="1" t="s">
        <v>1072</v>
      </c>
      <c r="B383" s="1">
        <v>67.400000000000006</v>
      </c>
      <c r="C383" s="1">
        <v>64.099999999999994</v>
      </c>
      <c r="D383" s="1">
        <v>85.6</v>
      </c>
      <c r="E383" s="1">
        <v>63</v>
      </c>
      <c r="F383" s="1">
        <v>0</v>
      </c>
      <c r="G383" s="1">
        <v>196</v>
      </c>
      <c r="H383" s="1">
        <v>5</v>
      </c>
      <c r="I383" s="1">
        <v>0</v>
      </c>
      <c r="J383" s="1">
        <v>58.6</v>
      </c>
    </row>
    <row r="384" spans="1:10" x14ac:dyDescent="0.25">
      <c r="A384" s="1" t="s">
        <v>1074</v>
      </c>
      <c r="B384" s="1">
        <v>68.5</v>
      </c>
      <c r="C384" s="1">
        <v>64.3</v>
      </c>
      <c r="D384" s="1">
        <v>85.9</v>
      </c>
      <c r="E384" s="1">
        <v>63</v>
      </c>
      <c r="F384" s="1">
        <v>0</v>
      </c>
      <c r="G384" s="1">
        <v>203</v>
      </c>
      <c r="H384" s="1">
        <v>4</v>
      </c>
      <c r="I384" s="1">
        <v>1</v>
      </c>
      <c r="J384" s="1">
        <v>58.7</v>
      </c>
    </row>
    <row r="385" spans="1:10" x14ac:dyDescent="0.25">
      <c r="A385" s="1" t="s">
        <v>1076</v>
      </c>
      <c r="B385" s="1">
        <v>69.900000000000006</v>
      </c>
      <c r="C385" s="1">
        <v>65.2</v>
      </c>
      <c r="D385" s="1">
        <v>85.2</v>
      </c>
      <c r="E385" s="1">
        <v>64</v>
      </c>
      <c r="F385" s="1">
        <v>0</v>
      </c>
      <c r="G385" s="1">
        <v>208</v>
      </c>
      <c r="H385" s="1">
        <v>7</v>
      </c>
      <c r="I385" s="1">
        <v>1</v>
      </c>
      <c r="J385" s="1">
        <v>59.5</v>
      </c>
    </row>
    <row r="386" spans="1:10" x14ac:dyDescent="0.25">
      <c r="A386" s="1" t="s">
        <v>1077</v>
      </c>
      <c r="B386" s="1">
        <v>70.5</v>
      </c>
      <c r="C386" s="1">
        <v>66.3</v>
      </c>
      <c r="D386" s="1">
        <v>83</v>
      </c>
      <c r="E386" s="1">
        <v>65.099999999999994</v>
      </c>
      <c r="F386" s="1">
        <v>0</v>
      </c>
      <c r="G386" s="1">
        <v>214</v>
      </c>
      <c r="H386" s="1">
        <v>8</v>
      </c>
      <c r="I386" s="1">
        <v>4</v>
      </c>
      <c r="J386" s="1">
        <v>59.8</v>
      </c>
    </row>
    <row r="387" spans="1:10" x14ac:dyDescent="0.25">
      <c r="A387" s="1" t="s">
        <v>1079</v>
      </c>
      <c r="B387" s="1">
        <v>71.5</v>
      </c>
      <c r="C387" s="1">
        <v>67.5</v>
      </c>
      <c r="D387" s="1">
        <v>81.7</v>
      </c>
      <c r="E387" s="1">
        <v>66.099999999999994</v>
      </c>
      <c r="F387" s="1">
        <v>0</v>
      </c>
      <c r="G387" s="1">
        <v>220</v>
      </c>
      <c r="H387" s="1">
        <v>9</v>
      </c>
      <c r="I387" s="1">
        <v>5</v>
      </c>
      <c r="J387" s="1">
        <v>60.3</v>
      </c>
    </row>
    <row r="388" spans="1:10" x14ac:dyDescent="0.25">
      <c r="A388" s="1" t="s">
        <v>1080</v>
      </c>
      <c r="B388" s="1">
        <v>72.3</v>
      </c>
      <c r="C388" s="1">
        <v>69</v>
      </c>
      <c r="D388" s="1">
        <v>78.599999999999994</v>
      </c>
      <c r="E388" s="1">
        <v>67.599999999999994</v>
      </c>
      <c r="F388" s="1">
        <v>0</v>
      </c>
      <c r="G388" s="1">
        <v>221</v>
      </c>
      <c r="H388" s="1">
        <v>11</v>
      </c>
      <c r="I388" s="1">
        <v>6</v>
      </c>
      <c r="J388" s="1">
        <v>60.7</v>
      </c>
    </row>
    <row r="389" spans="1:10" x14ac:dyDescent="0.25">
      <c r="A389" s="1" t="s">
        <v>1081</v>
      </c>
      <c r="B389" s="1">
        <v>67.400000000000006</v>
      </c>
      <c r="C389" s="1">
        <v>67.099999999999994</v>
      </c>
      <c r="D389" s="1">
        <v>77.900000000000006</v>
      </c>
      <c r="E389" s="1">
        <v>66.2</v>
      </c>
      <c r="F389" s="1">
        <v>0</v>
      </c>
      <c r="G389" s="1">
        <v>235</v>
      </c>
      <c r="H389" s="1">
        <v>12</v>
      </c>
      <c r="I389" s="1">
        <v>7</v>
      </c>
      <c r="J389" s="1">
        <v>59.1</v>
      </c>
    </row>
    <row r="390" spans="1:10" x14ac:dyDescent="0.25">
      <c r="A390" s="1" t="s">
        <v>1083</v>
      </c>
      <c r="B390" s="1">
        <v>64.8</v>
      </c>
      <c r="C390" s="1">
        <v>65.400000000000006</v>
      </c>
      <c r="D390" s="1">
        <v>80.599999999999994</v>
      </c>
      <c r="E390" s="1">
        <v>64.900000000000006</v>
      </c>
      <c r="F390" s="1">
        <v>0</v>
      </c>
      <c r="G390" s="1">
        <v>225</v>
      </c>
      <c r="H390" s="1">
        <v>14</v>
      </c>
      <c r="I390" s="1">
        <v>5</v>
      </c>
      <c r="J390" s="1">
        <v>58.8</v>
      </c>
    </row>
    <row r="391" spans="1:10" x14ac:dyDescent="0.25">
      <c r="A391" s="1" t="s">
        <v>1084</v>
      </c>
      <c r="B391" s="1">
        <v>65.5</v>
      </c>
      <c r="C391" s="1">
        <v>65.900000000000006</v>
      </c>
      <c r="D391" s="1">
        <v>80.400000000000006</v>
      </c>
      <c r="E391" s="1">
        <v>65.2</v>
      </c>
      <c r="F391" s="1">
        <v>0</v>
      </c>
      <c r="G391" s="1">
        <v>216</v>
      </c>
      <c r="H391" s="1">
        <v>6</v>
      </c>
      <c r="I391" s="1">
        <v>2</v>
      </c>
      <c r="J391" s="1">
        <v>59</v>
      </c>
    </row>
    <row r="392" spans="1:10" x14ac:dyDescent="0.25">
      <c r="A392" s="1" t="s">
        <v>1086</v>
      </c>
      <c r="B392" s="1">
        <v>68.8</v>
      </c>
      <c r="C392" s="1">
        <v>68.2</v>
      </c>
      <c r="D392" s="1">
        <v>79.099999999999994</v>
      </c>
      <c r="E392" s="1">
        <v>67</v>
      </c>
      <c r="F392" s="1">
        <v>0</v>
      </c>
      <c r="G392" s="1">
        <v>223</v>
      </c>
      <c r="H392" s="1">
        <v>8</v>
      </c>
      <c r="I392" s="1">
        <v>4</v>
      </c>
      <c r="J392" s="1">
        <v>60.3</v>
      </c>
    </row>
    <row r="393" spans="1:10" x14ac:dyDescent="0.25">
      <c r="A393" s="1" t="s">
        <v>1087</v>
      </c>
      <c r="B393" s="1">
        <v>71.7</v>
      </c>
      <c r="C393" s="1">
        <v>69.5</v>
      </c>
      <c r="D393" s="1">
        <v>77.599999999999994</v>
      </c>
      <c r="E393" s="1">
        <v>68</v>
      </c>
      <c r="F393" s="1">
        <v>0</v>
      </c>
      <c r="G393" s="1">
        <v>211</v>
      </c>
      <c r="H393" s="1">
        <v>9</v>
      </c>
      <c r="I393" s="1">
        <v>3</v>
      </c>
      <c r="J393" s="1">
        <v>60.7</v>
      </c>
    </row>
    <row r="394" spans="1:10" x14ac:dyDescent="0.25">
      <c r="A394" s="1" t="s">
        <v>1088</v>
      </c>
      <c r="B394" s="1">
        <v>73.5</v>
      </c>
      <c r="C394" s="1">
        <v>70.7</v>
      </c>
      <c r="D394" s="1">
        <v>76.599999999999994</v>
      </c>
      <c r="E394" s="1">
        <v>68.7</v>
      </c>
      <c r="F394" s="1">
        <v>0</v>
      </c>
      <c r="G394" s="1">
        <v>210</v>
      </c>
      <c r="H394" s="1">
        <v>9</v>
      </c>
      <c r="I394" s="1">
        <v>4</v>
      </c>
      <c r="J394" s="1">
        <v>61</v>
      </c>
    </row>
    <row r="395" spans="1:10" x14ac:dyDescent="0.25">
      <c r="A395" s="1" t="s">
        <v>1089</v>
      </c>
      <c r="B395" s="1">
        <v>73.3</v>
      </c>
      <c r="C395" s="1">
        <v>71.7</v>
      </c>
      <c r="D395" s="1">
        <v>75</v>
      </c>
      <c r="E395" s="1">
        <v>69.8</v>
      </c>
      <c r="F395" s="1">
        <v>0</v>
      </c>
      <c r="G395" s="1">
        <v>214</v>
      </c>
      <c r="H395" s="1">
        <v>9</v>
      </c>
      <c r="I395" s="1">
        <v>3</v>
      </c>
      <c r="J395" s="1">
        <v>61.5</v>
      </c>
    </row>
    <row r="396" spans="1:10" x14ac:dyDescent="0.25">
      <c r="A396" s="1" t="s">
        <v>1090</v>
      </c>
      <c r="B396" s="1">
        <v>69.3</v>
      </c>
      <c r="C396" s="1">
        <v>68.5</v>
      </c>
      <c r="D396" s="1">
        <v>79.400000000000006</v>
      </c>
      <c r="E396" s="1">
        <v>67.599999999999994</v>
      </c>
      <c r="F396" s="1">
        <v>0.01</v>
      </c>
      <c r="G396" s="1">
        <v>210</v>
      </c>
      <c r="H396" s="1">
        <v>12</v>
      </c>
      <c r="I396" s="1">
        <v>5</v>
      </c>
      <c r="J396" s="1">
        <v>61</v>
      </c>
    </row>
    <row r="397" spans="1:10" x14ac:dyDescent="0.25">
      <c r="A397" s="1" t="s">
        <v>1091</v>
      </c>
      <c r="B397" s="1">
        <v>68.900000000000006</v>
      </c>
      <c r="C397" s="1">
        <v>67.900000000000006</v>
      </c>
      <c r="D397" s="1">
        <v>82.2</v>
      </c>
      <c r="E397" s="1">
        <v>67.599999999999994</v>
      </c>
      <c r="F397" s="1">
        <v>0</v>
      </c>
      <c r="G397" s="1">
        <v>170</v>
      </c>
      <c r="H397" s="1">
        <v>6</v>
      </c>
      <c r="I397" s="1">
        <v>0</v>
      </c>
      <c r="J397" s="1">
        <v>62</v>
      </c>
    </row>
    <row r="398" spans="1:10" x14ac:dyDescent="0.25">
      <c r="A398" s="1" t="s">
        <v>1092</v>
      </c>
      <c r="B398" s="1">
        <v>70.900000000000006</v>
      </c>
      <c r="C398" s="1">
        <v>69.8</v>
      </c>
      <c r="D398" s="1">
        <v>79.099999999999994</v>
      </c>
      <c r="E398" s="1">
        <v>69.400000000000006</v>
      </c>
      <c r="F398" s="1">
        <v>0</v>
      </c>
      <c r="G398" s="1">
        <v>163</v>
      </c>
      <c r="H398" s="1">
        <v>7</v>
      </c>
      <c r="I398" s="1">
        <v>1</v>
      </c>
      <c r="J398" s="1">
        <v>62.6</v>
      </c>
    </row>
    <row r="399" spans="1:10" x14ac:dyDescent="0.25">
      <c r="A399" s="1" t="s">
        <v>1094</v>
      </c>
      <c r="B399" s="1">
        <v>74.7</v>
      </c>
      <c r="C399" s="1">
        <v>73.599999999999994</v>
      </c>
      <c r="D399" s="1">
        <v>75.099999999999994</v>
      </c>
      <c r="E399" s="1">
        <v>72.2</v>
      </c>
      <c r="F399" s="1">
        <v>0</v>
      </c>
      <c r="G399" s="1">
        <v>177</v>
      </c>
      <c r="H399" s="1">
        <v>10</v>
      </c>
      <c r="I399" s="1">
        <v>2</v>
      </c>
      <c r="J399" s="1">
        <v>63.9</v>
      </c>
    </row>
    <row r="400" spans="1:10" x14ac:dyDescent="0.25">
      <c r="A400" s="1" t="s">
        <v>1095</v>
      </c>
      <c r="B400" s="1">
        <v>76.3</v>
      </c>
      <c r="C400" s="1">
        <v>75.599999999999994</v>
      </c>
      <c r="D400" s="1">
        <v>70.8</v>
      </c>
      <c r="E400" s="1">
        <v>73.8</v>
      </c>
      <c r="F400" s="1">
        <v>0</v>
      </c>
      <c r="G400" s="1">
        <v>183</v>
      </c>
      <c r="H400" s="1">
        <v>6</v>
      </c>
      <c r="I400" s="1">
        <v>2</v>
      </c>
      <c r="J400" s="1">
        <v>63.7</v>
      </c>
    </row>
    <row r="401" spans="1:10" x14ac:dyDescent="0.25">
      <c r="A401" s="1" t="s">
        <v>1097</v>
      </c>
      <c r="B401" s="1">
        <v>78.2</v>
      </c>
      <c r="C401" s="1">
        <v>77.3</v>
      </c>
      <c r="D401" s="1">
        <v>69.099999999999994</v>
      </c>
      <c r="E401" s="1">
        <v>75.099999999999994</v>
      </c>
      <c r="F401" s="1">
        <v>0</v>
      </c>
      <c r="G401" s="1">
        <v>182</v>
      </c>
      <c r="H401" s="1">
        <v>9</v>
      </c>
      <c r="I401" s="1">
        <v>2</v>
      </c>
      <c r="J401" s="1">
        <v>64.3</v>
      </c>
    </row>
    <row r="402" spans="1:10" x14ac:dyDescent="0.25">
      <c r="A402" s="1" t="s">
        <v>1098</v>
      </c>
      <c r="B402" s="1">
        <v>79</v>
      </c>
      <c r="C402" s="1">
        <v>77.8</v>
      </c>
      <c r="D402" s="1">
        <v>67.2</v>
      </c>
      <c r="E402" s="1">
        <v>75.900000000000006</v>
      </c>
      <c r="F402" s="1">
        <v>0</v>
      </c>
      <c r="G402" s="1">
        <v>163</v>
      </c>
      <c r="H402" s="1">
        <v>8</v>
      </c>
      <c r="I402" s="1">
        <v>2</v>
      </c>
      <c r="J402" s="1">
        <v>64.2</v>
      </c>
    </row>
    <row r="403" spans="1:10" x14ac:dyDescent="0.25">
      <c r="A403" s="1" t="s">
        <v>1099</v>
      </c>
      <c r="B403" s="1">
        <v>79.599999999999994</v>
      </c>
      <c r="C403" s="1">
        <v>78.599999999999994</v>
      </c>
      <c r="D403" s="1">
        <v>65.5</v>
      </c>
      <c r="E403" s="1">
        <v>76.599999999999994</v>
      </c>
      <c r="F403" s="1">
        <v>0</v>
      </c>
      <c r="G403" s="1">
        <v>189</v>
      </c>
      <c r="H403" s="1">
        <v>6</v>
      </c>
      <c r="I403" s="1">
        <v>2</v>
      </c>
      <c r="J403" s="1">
        <v>64.2</v>
      </c>
    </row>
    <row r="404" spans="1:10" x14ac:dyDescent="0.25">
      <c r="A404" s="1" t="s">
        <v>1101</v>
      </c>
      <c r="B404" s="1">
        <v>76.599999999999994</v>
      </c>
      <c r="C404" s="1">
        <v>76.5</v>
      </c>
      <c r="D404" s="1">
        <v>66.8</v>
      </c>
      <c r="E404" s="1">
        <v>75.099999999999994</v>
      </c>
      <c r="F404" s="1">
        <v>0</v>
      </c>
      <c r="G404" s="1">
        <v>206</v>
      </c>
      <c r="H404" s="1">
        <v>9</v>
      </c>
      <c r="I404" s="1">
        <v>4</v>
      </c>
      <c r="J404" s="1">
        <v>63.3</v>
      </c>
    </row>
    <row r="405" spans="1:10" x14ac:dyDescent="0.25">
      <c r="A405" s="1" t="s">
        <v>1102</v>
      </c>
      <c r="B405" s="1">
        <v>74.2</v>
      </c>
      <c r="C405" s="1">
        <v>75.3</v>
      </c>
      <c r="D405" s="1">
        <v>69.599999999999994</v>
      </c>
      <c r="E405" s="1">
        <v>74.5</v>
      </c>
      <c r="F405" s="1">
        <v>0</v>
      </c>
      <c r="G405" s="1">
        <v>199</v>
      </c>
      <c r="H405" s="1">
        <v>7</v>
      </c>
      <c r="I405" s="1">
        <v>2</v>
      </c>
      <c r="J405" s="1">
        <v>63.9</v>
      </c>
    </row>
    <row r="406" spans="1:10" x14ac:dyDescent="0.25">
      <c r="A406" s="1" t="s">
        <v>1103</v>
      </c>
      <c r="B406" s="1">
        <v>72.599999999999994</v>
      </c>
      <c r="C406" s="1">
        <v>74.5</v>
      </c>
      <c r="D406" s="1">
        <v>69.400000000000006</v>
      </c>
      <c r="E406" s="1">
        <v>73.900000000000006</v>
      </c>
      <c r="F406" s="1">
        <v>0</v>
      </c>
      <c r="G406" s="1">
        <v>210</v>
      </c>
      <c r="H406" s="1">
        <v>7</v>
      </c>
      <c r="I406" s="1">
        <v>3</v>
      </c>
      <c r="J406" s="1">
        <v>63.2</v>
      </c>
    </row>
    <row r="407" spans="1:10" x14ac:dyDescent="0.25">
      <c r="A407" s="1" t="s">
        <v>1104</v>
      </c>
      <c r="B407" s="1">
        <v>70.2</v>
      </c>
      <c r="C407" s="1">
        <v>71.900000000000006</v>
      </c>
      <c r="D407" s="1">
        <v>75.5</v>
      </c>
      <c r="E407" s="1">
        <v>71.7</v>
      </c>
      <c r="F407" s="1">
        <v>0</v>
      </c>
      <c r="G407" s="1">
        <v>214</v>
      </c>
      <c r="H407" s="1">
        <v>16</v>
      </c>
      <c r="I407" s="1">
        <v>8</v>
      </c>
      <c r="J407" s="1">
        <v>63.5</v>
      </c>
    </row>
    <row r="408" spans="1:10" x14ac:dyDescent="0.25">
      <c r="A408" s="1" t="s">
        <v>1105</v>
      </c>
      <c r="B408" s="1">
        <v>69.400000000000006</v>
      </c>
      <c r="C408" s="1">
        <v>70.2</v>
      </c>
      <c r="D408" s="1">
        <v>81.900000000000006</v>
      </c>
      <c r="E408" s="1">
        <v>70</v>
      </c>
      <c r="F408" s="1">
        <v>0</v>
      </c>
      <c r="G408" s="1">
        <v>218</v>
      </c>
      <c r="H408" s="1">
        <v>9</v>
      </c>
      <c r="I408" s="1">
        <v>4</v>
      </c>
      <c r="J408" s="1">
        <v>64.2</v>
      </c>
    </row>
    <row r="409" spans="1:10" x14ac:dyDescent="0.25">
      <c r="A409" s="1" t="s">
        <v>1107</v>
      </c>
      <c r="B409" s="1">
        <v>69.400000000000006</v>
      </c>
      <c r="C409" s="1">
        <v>70.3</v>
      </c>
      <c r="D409" s="1">
        <v>83.1</v>
      </c>
      <c r="E409" s="1">
        <v>69.900000000000006</v>
      </c>
      <c r="F409" s="1">
        <v>0</v>
      </c>
      <c r="G409" s="1">
        <v>248</v>
      </c>
      <c r="H409" s="1">
        <v>9</v>
      </c>
      <c r="I409" s="1">
        <v>4</v>
      </c>
      <c r="J409" s="1">
        <v>64.5</v>
      </c>
    </row>
    <row r="410" spans="1:10" x14ac:dyDescent="0.25">
      <c r="A410" s="1" t="s">
        <v>1108</v>
      </c>
      <c r="B410" s="1">
        <v>69.2</v>
      </c>
      <c r="C410" s="1">
        <v>69.3</v>
      </c>
      <c r="D410" s="1">
        <v>85.6</v>
      </c>
      <c r="E410" s="1">
        <v>68.5</v>
      </c>
      <c r="F410" s="1">
        <v>0</v>
      </c>
      <c r="G410" s="1">
        <v>249</v>
      </c>
      <c r="H410" s="1">
        <v>9</v>
      </c>
      <c r="I410" s="1">
        <v>5</v>
      </c>
      <c r="J410" s="1">
        <v>64</v>
      </c>
    </row>
    <row r="411" spans="1:10" x14ac:dyDescent="0.25">
      <c r="A411" s="1" t="s">
        <v>1109</v>
      </c>
      <c r="B411" s="1">
        <v>75.599999999999994</v>
      </c>
      <c r="C411" s="1">
        <v>73.5</v>
      </c>
      <c r="D411" s="1">
        <v>83.6</v>
      </c>
      <c r="E411" s="1">
        <v>70.900000000000006</v>
      </c>
      <c r="F411" s="1">
        <v>0</v>
      </c>
      <c r="G411" s="1">
        <v>234</v>
      </c>
      <c r="H411" s="1">
        <v>8</v>
      </c>
      <c r="I411" s="1">
        <v>5</v>
      </c>
      <c r="J411" s="1">
        <v>65.7</v>
      </c>
    </row>
    <row r="412" spans="1:10" x14ac:dyDescent="0.25">
      <c r="A412" s="1" t="s">
        <v>1111</v>
      </c>
      <c r="B412" s="1">
        <v>79</v>
      </c>
      <c r="C412" s="1">
        <v>75.900000000000006</v>
      </c>
      <c r="D412" s="1">
        <v>79.3</v>
      </c>
      <c r="E412" s="1">
        <v>73.2</v>
      </c>
      <c r="F412" s="1">
        <v>0.01</v>
      </c>
      <c r="G412" s="1">
        <v>196</v>
      </c>
      <c r="H412" s="1">
        <v>9</v>
      </c>
      <c r="I412" s="1">
        <v>3</v>
      </c>
      <c r="J412" s="1">
        <v>66.400000000000006</v>
      </c>
    </row>
    <row r="413" spans="1:10" x14ac:dyDescent="0.25">
      <c r="A413" s="1" t="s">
        <v>1112</v>
      </c>
      <c r="B413" s="1">
        <v>79.2</v>
      </c>
      <c r="C413" s="1">
        <v>76.400000000000006</v>
      </c>
      <c r="D413" s="1">
        <v>76.8</v>
      </c>
      <c r="E413" s="1">
        <v>74</v>
      </c>
      <c r="F413" s="1">
        <v>0</v>
      </c>
      <c r="G413" s="1">
        <v>211</v>
      </c>
      <c r="H413" s="1">
        <v>13</v>
      </c>
      <c r="I413" s="1">
        <v>5</v>
      </c>
      <c r="J413" s="1">
        <v>66.3</v>
      </c>
    </row>
    <row r="414" spans="1:10" x14ac:dyDescent="0.25">
      <c r="A414" s="1" t="s">
        <v>1113</v>
      </c>
      <c r="B414" s="1">
        <v>79.400000000000006</v>
      </c>
      <c r="C414" s="1">
        <v>77.099999999999994</v>
      </c>
      <c r="D414" s="1">
        <v>73.400000000000006</v>
      </c>
      <c r="E414" s="1">
        <v>74.7</v>
      </c>
      <c r="F414" s="1">
        <v>0</v>
      </c>
      <c r="G414" s="1">
        <v>211</v>
      </c>
      <c r="H414" s="1">
        <v>14</v>
      </c>
      <c r="I414" s="1">
        <v>7</v>
      </c>
      <c r="J414" s="1">
        <v>65.599999999999994</v>
      </c>
    </row>
    <row r="415" spans="1:10" x14ac:dyDescent="0.25">
      <c r="A415" s="1" t="s">
        <v>1114</v>
      </c>
      <c r="B415" s="1">
        <v>79.099999999999994</v>
      </c>
      <c r="C415" s="1">
        <v>77.8</v>
      </c>
      <c r="D415" s="1">
        <v>69.7</v>
      </c>
      <c r="E415" s="1">
        <v>75.8</v>
      </c>
      <c r="F415" s="1">
        <v>0</v>
      </c>
      <c r="G415" s="1">
        <v>213</v>
      </c>
      <c r="H415" s="1">
        <v>13</v>
      </c>
      <c r="I415" s="1">
        <v>8</v>
      </c>
      <c r="J415" s="1">
        <v>65.2</v>
      </c>
    </row>
    <row r="416" spans="1:10" x14ac:dyDescent="0.25">
      <c r="A416" s="1" t="s">
        <v>1115</v>
      </c>
      <c r="B416" s="1">
        <v>78.400000000000006</v>
      </c>
      <c r="C416" s="1">
        <v>78.400000000000006</v>
      </c>
      <c r="D416" s="1">
        <v>66.900000000000006</v>
      </c>
      <c r="E416" s="1">
        <v>76.599999999999994</v>
      </c>
      <c r="F416" s="1">
        <v>0</v>
      </c>
      <c r="G416" s="1">
        <v>220</v>
      </c>
      <c r="H416" s="1">
        <v>16</v>
      </c>
      <c r="I416" s="1">
        <v>10</v>
      </c>
      <c r="J416" s="1">
        <v>64.8</v>
      </c>
    </row>
    <row r="417" spans="1:10" x14ac:dyDescent="0.25">
      <c r="A417" s="1" t="s">
        <v>1116</v>
      </c>
      <c r="B417" s="1">
        <v>78.5</v>
      </c>
      <c r="C417" s="1">
        <v>79</v>
      </c>
      <c r="D417" s="1">
        <v>66.400000000000006</v>
      </c>
      <c r="E417" s="1">
        <v>77.2</v>
      </c>
      <c r="F417" s="1">
        <v>0</v>
      </c>
      <c r="G417" s="1">
        <v>218</v>
      </c>
      <c r="H417" s="1">
        <v>16</v>
      </c>
      <c r="I417" s="1">
        <v>8</v>
      </c>
      <c r="J417" s="1">
        <v>65.099999999999994</v>
      </c>
    </row>
    <row r="418" spans="1:10" x14ac:dyDescent="0.25">
      <c r="A418" s="1" t="s">
        <v>1117</v>
      </c>
      <c r="B418" s="1">
        <v>78.400000000000006</v>
      </c>
      <c r="C418" s="1">
        <v>78.900000000000006</v>
      </c>
      <c r="D418" s="1">
        <v>64.8</v>
      </c>
      <c r="E418" s="1">
        <v>77.2</v>
      </c>
      <c r="F418" s="1">
        <v>0</v>
      </c>
      <c r="G418" s="1">
        <v>221</v>
      </c>
      <c r="H418" s="1">
        <v>14</v>
      </c>
      <c r="I418" s="1">
        <v>9</v>
      </c>
      <c r="J418" s="1">
        <v>64.400000000000006</v>
      </c>
    </row>
    <row r="419" spans="1:10" x14ac:dyDescent="0.25">
      <c r="A419" s="1" t="s">
        <v>1118</v>
      </c>
      <c r="B419" s="1">
        <v>77.599999999999994</v>
      </c>
      <c r="C419" s="1">
        <v>78.7</v>
      </c>
      <c r="D419" s="1">
        <v>64.599999999999994</v>
      </c>
      <c r="E419" s="1">
        <v>77.3</v>
      </c>
      <c r="F419" s="1">
        <v>0</v>
      </c>
      <c r="G419" s="1">
        <v>227</v>
      </c>
      <c r="H419" s="1">
        <v>17</v>
      </c>
      <c r="I419" s="1">
        <v>10</v>
      </c>
      <c r="J419" s="1">
        <v>64.400000000000006</v>
      </c>
    </row>
    <row r="420" spans="1:10" x14ac:dyDescent="0.25">
      <c r="A420" s="1" t="s">
        <v>1119</v>
      </c>
      <c r="B420" s="1">
        <v>77.8</v>
      </c>
      <c r="C420" s="1">
        <v>79.400000000000006</v>
      </c>
      <c r="D420" s="1">
        <v>63.1</v>
      </c>
      <c r="E420" s="1">
        <v>77.900000000000006</v>
      </c>
      <c r="F420" s="1">
        <v>0</v>
      </c>
      <c r="G420" s="1">
        <v>224</v>
      </c>
      <c r="H420" s="1">
        <v>17</v>
      </c>
      <c r="I420" s="1">
        <v>9</v>
      </c>
      <c r="J420" s="1">
        <v>64.3</v>
      </c>
    </row>
    <row r="421" spans="1:10" x14ac:dyDescent="0.25">
      <c r="A421" s="1" t="s">
        <v>1121</v>
      </c>
      <c r="B421" s="1">
        <v>78.099999999999994</v>
      </c>
      <c r="C421" s="1">
        <v>79.8</v>
      </c>
      <c r="D421" s="1">
        <v>61.4</v>
      </c>
      <c r="E421" s="1">
        <v>78.400000000000006</v>
      </c>
      <c r="F421" s="1">
        <v>0</v>
      </c>
      <c r="G421" s="1">
        <v>234</v>
      </c>
      <c r="H421" s="1">
        <v>15</v>
      </c>
      <c r="I421" s="1">
        <v>9</v>
      </c>
      <c r="J421" s="1">
        <v>64</v>
      </c>
    </row>
    <row r="422" spans="1:10" x14ac:dyDescent="0.25">
      <c r="A422" s="1" t="s">
        <v>1122</v>
      </c>
      <c r="B422" s="1">
        <v>77.599999999999994</v>
      </c>
      <c r="C422" s="1">
        <v>79.599999999999994</v>
      </c>
      <c r="D422" s="1">
        <v>61</v>
      </c>
      <c r="E422" s="1">
        <v>78.400000000000006</v>
      </c>
      <c r="F422" s="1">
        <v>0</v>
      </c>
      <c r="G422" s="1">
        <v>231</v>
      </c>
      <c r="H422" s="1">
        <v>15</v>
      </c>
      <c r="I422" s="1">
        <v>9</v>
      </c>
      <c r="J422" s="1">
        <v>63.8</v>
      </c>
    </row>
    <row r="423" spans="1:10" x14ac:dyDescent="0.25">
      <c r="A423" s="1" t="s">
        <v>1123</v>
      </c>
      <c r="B423" s="1">
        <v>77.7</v>
      </c>
      <c r="C423" s="1">
        <v>79.5</v>
      </c>
      <c r="D423" s="1">
        <v>60.6</v>
      </c>
      <c r="E423" s="1">
        <v>78.400000000000006</v>
      </c>
      <c r="F423" s="1">
        <v>0</v>
      </c>
      <c r="G423" s="1">
        <v>232</v>
      </c>
      <c r="H423" s="1">
        <v>15</v>
      </c>
      <c r="I423" s="1">
        <v>9</v>
      </c>
      <c r="J423" s="1">
        <v>63.6</v>
      </c>
    </row>
    <row r="424" spans="1:10" x14ac:dyDescent="0.25">
      <c r="A424" s="1" t="s">
        <v>1124</v>
      </c>
      <c r="B424" s="1">
        <v>76.8</v>
      </c>
      <c r="C424" s="1">
        <v>79.099999999999994</v>
      </c>
      <c r="D424" s="1">
        <v>60.2</v>
      </c>
      <c r="E424" s="1">
        <v>78.2</v>
      </c>
      <c r="F424" s="1">
        <v>0</v>
      </c>
      <c r="G424" s="1">
        <v>228</v>
      </c>
      <c r="H424" s="1">
        <v>14</v>
      </c>
      <c r="I424" s="1">
        <v>9</v>
      </c>
      <c r="J424" s="1">
        <v>63.3</v>
      </c>
    </row>
    <row r="425" spans="1:10" x14ac:dyDescent="0.25">
      <c r="A425" s="1" t="s">
        <v>1125</v>
      </c>
      <c r="B425" s="1">
        <v>76.5</v>
      </c>
      <c r="C425" s="1">
        <v>78.900000000000006</v>
      </c>
      <c r="D425" s="1">
        <v>58.8</v>
      </c>
      <c r="E425" s="1">
        <v>78.2</v>
      </c>
      <c r="F425" s="1">
        <v>0</v>
      </c>
      <c r="G425" s="1">
        <v>221</v>
      </c>
      <c r="H425" s="1">
        <v>13</v>
      </c>
      <c r="I425" s="1">
        <v>9</v>
      </c>
      <c r="J425" s="1">
        <v>62.6</v>
      </c>
    </row>
    <row r="426" spans="1:10" x14ac:dyDescent="0.25">
      <c r="A426" s="1" t="s">
        <v>1126</v>
      </c>
      <c r="B426" s="1">
        <v>76.400000000000006</v>
      </c>
      <c r="C426" s="1">
        <v>79</v>
      </c>
      <c r="D426" s="1">
        <v>60</v>
      </c>
      <c r="E426" s="1">
        <v>78.400000000000006</v>
      </c>
      <c r="F426" s="1">
        <v>0</v>
      </c>
      <c r="G426" s="1">
        <v>230</v>
      </c>
      <c r="H426" s="1">
        <v>13</v>
      </c>
      <c r="I426" s="1">
        <v>7</v>
      </c>
      <c r="J426" s="1">
        <v>63.4</v>
      </c>
    </row>
    <row r="427" spans="1:10" x14ac:dyDescent="0.25">
      <c r="A427" s="1" t="s">
        <v>1127</v>
      </c>
      <c r="B427" s="1">
        <v>75.099999999999994</v>
      </c>
      <c r="C427" s="1">
        <v>78.2</v>
      </c>
      <c r="D427" s="1">
        <v>59.6</v>
      </c>
      <c r="E427" s="1">
        <v>77.599999999999994</v>
      </c>
      <c r="F427" s="1">
        <v>0</v>
      </c>
      <c r="G427" s="1">
        <v>228</v>
      </c>
      <c r="H427" s="1">
        <v>14</v>
      </c>
      <c r="I427" s="1">
        <v>8</v>
      </c>
      <c r="J427" s="1">
        <v>62.4</v>
      </c>
    </row>
    <row r="428" spans="1:10" x14ac:dyDescent="0.25">
      <c r="A428" s="1" t="s">
        <v>1128</v>
      </c>
      <c r="B428" s="1">
        <v>75.2</v>
      </c>
      <c r="C428" s="1">
        <v>78.2</v>
      </c>
      <c r="D428" s="1">
        <v>60.1</v>
      </c>
      <c r="E428" s="1">
        <v>77.8</v>
      </c>
      <c r="F428" s="1">
        <v>0</v>
      </c>
      <c r="G428" s="1">
        <v>217</v>
      </c>
      <c r="H428" s="1">
        <v>14</v>
      </c>
      <c r="I428" s="1">
        <v>7</v>
      </c>
      <c r="J428" s="1">
        <v>62.8</v>
      </c>
    </row>
    <row r="429" spans="1:10" x14ac:dyDescent="0.25">
      <c r="A429" s="1" t="s">
        <v>1129</v>
      </c>
      <c r="B429" s="1">
        <v>74.900000000000006</v>
      </c>
      <c r="C429" s="1">
        <v>78</v>
      </c>
      <c r="D429" s="1">
        <v>59.4</v>
      </c>
      <c r="E429" s="1">
        <v>77.7</v>
      </c>
      <c r="F429" s="1">
        <v>0</v>
      </c>
      <c r="G429" s="1">
        <v>211</v>
      </c>
      <c r="H429" s="1">
        <v>12</v>
      </c>
      <c r="I429" s="1">
        <v>7</v>
      </c>
      <c r="J429" s="1">
        <v>62.4</v>
      </c>
    </row>
    <row r="430" spans="1:10" x14ac:dyDescent="0.25">
      <c r="A430" s="1" t="s">
        <v>1130</v>
      </c>
      <c r="B430" s="1">
        <v>74</v>
      </c>
      <c r="C430" s="1">
        <v>77.5</v>
      </c>
      <c r="D430" s="1">
        <v>60.5</v>
      </c>
      <c r="E430" s="1">
        <v>77.400000000000006</v>
      </c>
      <c r="F430" s="1">
        <v>0</v>
      </c>
      <c r="G430" s="1">
        <v>213</v>
      </c>
      <c r="H430" s="1">
        <v>12</v>
      </c>
      <c r="I430" s="1">
        <v>7</v>
      </c>
      <c r="J430" s="1">
        <v>62.7</v>
      </c>
    </row>
    <row r="431" spans="1:10" x14ac:dyDescent="0.25">
      <c r="A431" s="1" t="s">
        <v>1131</v>
      </c>
      <c r="B431" s="1">
        <v>73.400000000000006</v>
      </c>
      <c r="C431" s="1">
        <v>77.3</v>
      </c>
      <c r="D431" s="1">
        <v>61.2</v>
      </c>
      <c r="E431" s="1">
        <v>77.2</v>
      </c>
      <c r="F431" s="1">
        <v>0</v>
      </c>
      <c r="G431" s="1">
        <v>214</v>
      </c>
      <c r="H431" s="1">
        <v>11</v>
      </c>
      <c r="I431" s="1">
        <v>7</v>
      </c>
      <c r="J431" s="1">
        <v>62.8</v>
      </c>
    </row>
    <row r="432" spans="1:10" x14ac:dyDescent="0.25">
      <c r="A432" s="1" t="s">
        <v>1132</v>
      </c>
      <c r="B432" s="1">
        <v>72.400000000000006</v>
      </c>
      <c r="C432" s="1">
        <v>76.7</v>
      </c>
      <c r="D432" s="1">
        <v>62.5</v>
      </c>
      <c r="E432" s="1">
        <v>76.7</v>
      </c>
      <c r="F432" s="1">
        <v>0</v>
      </c>
      <c r="G432" s="1">
        <v>216</v>
      </c>
      <c r="H432" s="1">
        <v>10</v>
      </c>
      <c r="I432" s="1">
        <v>6</v>
      </c>
      <c r="J432" s="1">
        <v>62.9</v>
      </c>
    </row>
    <row r="433" spans="1:10" x14ac:dyDescent="0.25">
      <c r="A433" s="1" t="s">
        <v>1133</v>
      </c>
      <c r="B433" s="1">
        <v>71.099999999999994</v>
      </c>
      <c r="C433" s="1">
        <v>76.099999999999994</v>
      </c>
      <c r="D433" s="1">
        <v>63.6</v>
      </c>
      <c r="E433" s="1">
        <v>76.3</v>
      </c>
      <c r="F433" s="1">
        <v>0</v>
      </c>
      <c r="G433" s="1">
        <v>213</v>
      </c>
      <c r="H433" s="1">
        <v>9</v>
      </c>
      <c r="I433" s="1">
        <v>4</v>
      </c>
      <c r="J433" s="1">
        <v>63</v>
      </c>
    </row>
    <row r="434" spans="1:10" x14ac:dyDescent="0.25">
      <c r="A434" s="1" t="s">
        <v>1134</v>
      </c>
      <c r="B434" s="1">
        <v>70.3</v>
      </c>
      <c r="C434" s="1">
        <v>75.2</v>
      </c>
      <c r="D434" s="1">
        <v>66.2</v>
      </c>
      <c r="E434" s="1">
        <v>75.400000000000006</v>
      </c>
      <c r="F434" s="1">
        <v>0</v>
      </c>
      <c r="G434" s="1">
        <v>220</v>
      </c>
      <c r="H434" s="1">
        <v>7</v>
      </c>
      <c r="I434" s="1">
        <v>3</v>
      </c>
      <c r="J434" s="1">
        <v>63.3</v>
      </c>
    </row>
    <row r="435" spans="1:10" x14ac:dyDescent="0.25">
      <c r="A435" s="1" t="s">
        <v>1135</v>
      </c>
      <c r="B435" s="1">
        <v>69.599999999999994</v>
      </c>
      <c r="C435" s="1">
        <v>73.7</v>
      </c>
      <c r="D435" s="1">
        <v>69.900000000000006</v>
      </c>
      <c r="E435" s="1">
        <v>74</v>
      </c>
      <c r="F435" s="1">
        <v>0</v>
      </c>
      <c r="G435" s="1">
        <v>224</v>
      </c>
      <c r="H435" s="1">
        <v>7</v>
      </c>
      <c r="I435" s="1">
        <v>3</v>
      </c>
      <c r="J435" s="1">
        <v>63.5</v>
      </c>
    </row>
    <row r="436" spans="1:10" x14ac:dyDescent="0.25">
      <c r="A436" s="1" t="s">
        <v>1136</v>
      </c>
      <c r="B436" s="1">
        <v>68.8</v>
      </c>
      <c r="C436" s="1">
        <v>71.599999999999994</v>
      </c>
      <c r="D436" s="1">
        <v>75.5</v>
      </c>
      <c r="E436" s="1">
        <v>71.7</v>
      </c>
      <c r="F436" s="1">
        <v>0</v>
      </c>
      <c r="G436" s="1">
        <v>235</v>
      </c>
      <c r="H436" s="1">
        <v>4</v>
      </c>
      <c r="I436" s="1">
        <v>1</v>
      </c>
      <c r="J436" s="1">
        <v>63.5</v>
      </c>
    </row>
    <row r="437" spans="1:10" x14ac:dyDescent="0.25">
      <c r="A437" s="1" t="s">
        <v>1137</v>
      </c>
      <c r="B437" s="1">
        <v>68</v>
      </c>
      <c r="C437" s="1">
        <v>69.599999999999994</v>
      </c>
      <c r="D437" s="1">
        <v>79.599999999999994</v>
      </c>
      <c r="E437" s="1">
        <v>70.099999999999994</v>
      </c>
      <c r="F437" s="1">
        <v>0</v>
      </c>
      <c r="G437" s="1">
        <v>238</v>
      </c>
      <c r="H437" s="1">
        <v>3</v>
      </c>
      <c r="I437" s="1">
        <v>1</v>
      </c>
      <c r="J437" s="1">
        <v>63.5</v>
      </c>
    </row>
    <row r="438" spans="1:10" x14ac:dyDescent="0.25">
      <c r="A438" s="1" t="s">
        <v>1139</v>
      </c>
      <c r="B438" s="1">
        <v>67.099999999999994</v>
      </c>
      <c r="C438" s="1">
        <v>67.7</v>
      </c>
      <c r="D438" s="1">
        <v>81.3</v>
      </c>
      <c r="E438" s="1">
        <v>69.099999999999994</v>
      </c>
      <c r="F438" s="1">
        <v>0</v>
      </c>
      <c r="G438" s="1">
        <v>231</v>
      </c>
      <c r="H438" s="1">
        <v>3</v>
      </c>
      <c r="I438" s="1">
        <v>1</v>
      </c>
      <c r="J438" s="1">
        <v>63.1</v>
      </c>
    </row>
    <row r="439" spans="1:10" x14ac:dyDescent="0.25">
      <c r="A439" s="1" t="s">
        <v>1140</v>
      </c>
      <c r="B439" s="1">
        <v>66.5</v>
      </c>
      <c r="C439" s="1">
        <v>67.400000000000006</v>
      </c>
      <c r="D439" s="1">
        <v>82.2</v>
      </c>
      <c r="E439" s="1">
        <v>68.599999999999994</v>
      </c>
      <c r="F439" s="1">
        <v>0</v>
      </c>
      <c r="G439" s="1">
        <v>227</v>
      </c>
      <c r="H439" s="1">
        <v>3</v>
      </c>
      <c r="I439" s="1">
        <v>1</v>
      </c>
      <c r="J439" s="1">
        <v>63</v>
      </c>
    </row>
    <row r="440" spans="1:10" x14ac:dyDescent="0.25">
      <c r="A440" s="1" t="s">
        <v>1141</v>
      </c>
      <c r="B440" s="1">
        <v>66</v>
      </c>
      <c r="C440" s="1">
        <v>67.400000000000006</v>
      </c>
      <c r="D440" s="1">
        <v>82.8</v>
      </c>
      <c r="E440" s="1">
        <v>68.2</v>
      </c>
      <c r="F440" s="1">
        <v>0</v>
      </c>
      <c r="G440" s="1">
        <v>227</v>
      </c>
      <c r="H440" s="1">
        <v>3</v>
      </c>
      <c r="I440" s="1">
        <v>1</v>
      </c>
      <c r="J440" s="1">
        <v>62.8</v>
      </c>
    </row>
    <row r="441" spans="1:10" x14ac:dyDescent="0.25">
      <c r="A441" s="1" t="s">
        <v>1142</v>
      </c>
      <c r="B441" s="1">
        <v>65.5</v>
      </c>
      <c r="C441" s="1">
        <v>65.900000000000006</v>
      </c>
      <c r="D441" s="1">
        <v>83.1</v>
      </c>
      <c r="E441" s="1">
        <v>67</v>
      </c>
      <c r="F441" s="1">
        <v>0</v>
      </c>
      <c r="G441" s="1">
        <v>238</v>
      </c>
      <c r="H441" s="1">
        <v>3</v>
      </c>
      <c r="I441" s="1">
        <v>1</v>
      </c>
      <c r="J441" s="1">
        <v>61.7</v>
      </c>
    </row>
    <row r="442" spans="1:10" x14ac:dyDescent="0.25">
      <c r="A442" s="1" t="s">
        <v>1143</v>
      </c>
      <c r="B442" s="1">
        <v>65</v>
      </c>
      <c r="C442" s="1">
        <v>66.2</v>
      </c>
      <c r="D442" s="1">
        <v>80.900000000000006</v>
      </c>
      <c r="E442" s="1">
        <v>67.3</v>
      </c>
      <c r="F442" s="1">
        <v>0</v>
      </c>
      <c r="G442" s="1">
        <v>228</v>
      </c>
      <c r="H442" s="1">
        <v>3</v>
      </c>
      <c r="I442" s="1">
        <v>1</v>
      </c>
      <c r="J442" s="1">
        <v>61.2</v>
      </c>
    </row>
    <row r="443" spans="1:10" x14ac:dyDescent="0.25">
      <c r="A443" s="1" t="s">
        <v>1145</v>
      </c>
      <c r="B443" s="1">
        <v>64.400000000000006</v>
      </c>
      <c r="C443" s="1">
        <v>64.5</v>
      </c>
      <c r="D443" s="1">
        <v>83.4</v>
      </c>
      <c r="E443" s="1">
        <v>65.599999999999994</v>
      </c>
      <c r="F443" s="1">
        <v>0</v>
      </c>
      <c r="G443" s="1">
        <v>228</v>
      </c>
      <c r="H443" s="1">
        <v>1</v>
      </c>
      <c r="I443" s="1">
        <v>0</v>
      </c>
      <c r="J443" s="1">
        <v>60.4</v>
      </c>
    </row>
    <row r="444" spans="1:10" x14ac:dyDescent="0.25">
      <c r="A444" s="1" t="s">
        <v>1146</v>
      </c>
      <c r="B444" s="1">
        <v>63.9</v>
      </c>
      <c r="C444" s="1">
        <v>64.3</v>
      </c>
      <c r="D444" s="1">
        <v>80.5</v>
      </c>
      <c r="E444" s="1">
        <v>65.8</v>
      </c>
      <c r="F444" s="1">
        <v>0</v>
      </c>
      <c r="G444" s="1">
        <v>228</v>
      </c>
      <c r="H444" s="1">
        <v>3</v>
      </c>
      <c r="I444" s="1">
        <v>1</v>
      </c>
      <c r="J444" s="1">
        <v>59.6</v>
      </c>
    </row>
    <row r="445" spans="1:10" x14ac:dyDescent="0.25">
      <c r="A445" s="1" t="s">
        <v>1147</v>
      </c>
      <c r="B445" s="1">
        <v>63.5</v>
      </c>
      <c r="C445" s="1">
        <v>64.8</v>
      </c>
      <c r="D445" s="1">
        <v>78.099999999999994</v>
      </c>
      <c r="E445" s="1">
        <v>66</v>
      </c>
      <c r="F445" s="1">
        <v>0</v>
      </c>
      <c r="G445" s="1">
        <v>225</v>
      </c>
      <c r="H445" s="1">
        <v>3</v>
      </c>
      <c r="I445" s="1">
        <v>1</v>
      </c>
      <c r="J445" s="1">
        <v>59</v>
      </c>
    </row>
    <row r="446" spans="1:10" x14ac:dyDescent="0.25">
      <c r="A446" s="1" t="s">
        <v>1148</v>
      </c>
      <c r="B446" s="1">
        <v>63.1</v>
      </c>
      <c r="C446" s="1">
        <v>63.7</v>
      </c>
      <c r="D446" s="1">
        <v>81.900000000000006</v>
      </c>
      <c r="E446" s="1">
        <v>64.599999999999994</v>
      </c>
      <c r="F446" s="1">
        <v>0</v>
      </c>
      <c r="G446" s="1">
        <v>240</v>
      </c>
      <c r="H446" s="1">
        <v>1</v>
      </c>
      <c r="I446" s="1">
        <v>0</v>
      </c>
      <c r="J446" s="1">
        <v>58.9</v>
      </c>
    </row>
    <row r="447" spans="1:10" x14ac:dyDescent="0.25">
      <c r="A447" s="1" t="s">
        <v>1149</v>
      </c>
      <c r="B447" s="1">
        <v>62.7</v>
      </c>
      <c r="C447" s="1">
        <v>61.7</v>
      </c>
      <c r="D447" s="1">
        <v>87.6</v>
      </c>
      <c r="E447" s="1">
        <v>62.4</v>
      </c>
      <c r="F447" s="1">
        <v>0</v>
      </c>
      <c r="G447" s="1">
        <v>266</v>
      </c>
      <c r="H447" s="1">
        <v>1</v>
      </c>
      <c r="I447" s="1">
        <v>0</v>
      </c>
      <c r="J447" s="1">
        <v>58.7</v>
      </c>
    </row>
    <row r="448" spans="1:10" x14ac:dyDescent="0.25">
      <c r="A448" s="1" t="s">
        <v>1151</v>
      </c>
      <c r="B448" s="1">
        <v>62.3</v>
      </c>
      <c r="C448" s="1">
        <v>61.1</v>
      </c>
      <c r="D448" s="1">
        <v>87.8</v>
      </c>
      <c r="E448" s="1">
        <v>61.9</v>
      </c>
      <c r="F448" s="1">
        <v>0</v>
      </c>
      <c r="G448" s="1">
        <v>266</v>
      </c>
      <c r="H448" s="1">
        <v>1</v>
      </c>
      <c r="I448" s="1">
        <v>0</v>
      </c>
      <c r="J448" s="1">
        <v>58.2</v>
      </c>
    </row>
    <row r="449" spans="1:10" x14ac:dyDescent="0.25">
      <c r="A449" s="1" t="s">
        <v>1152</v>
      </c>
      <c r="B449" s="1">
        <v>61.9</v>
      </c>
      <c r="C449" s="1">
        <v>61.1</v>
      </c>
      <c r="D449" s="1">
        <v>83.4</v>
      </c>
      <c r="E449" s="1">
        <v>62.9</v>
      </c>
      <c r="F449" s="1">
        <v>0</v>
      </c>
      <c r="G449" s="1">
        <v>244</v>
      </c>
      <c r="H449" s="1">
        <v>4</v>
      </c>
      <c r="I449" s="1">
        <v>1</v>
      </c>
      <c r="J449" s="1">
        <v>57.8</v>
      </c>
    </row>
    <row r="450" spans="1:10" x14ac:dyDescent="0.25">
      <c r="A450" s="1" t="s">
        <v>1153</v>
      </c>
      <c r="B450" s="1">
        <v>62</v>
      </c>
      <c r="C450" s="1">
        <v>65.099999999999994</v>
      </c>
      <c r="D450" s="1">
        <v>74.400000000000006</v>
      </c>
      <c r="E450" s="1">
        <v>66.2</v>
      </c>
      <c r="F450" s="1">
        <v>0</v>
      </c>
      <c r="G450" s="1">
        <v>208</v>
      </c>
      <c r="H450" s="1">
        <v>4</v>
      </c>
      <c r="I450" s="1">
        <v>1</v>
      </c>
      <c r="J450" s="1">
        <v>57.8</v>
      </c>
    </row>
    <row r="451" spans="1:10" x14ac:dyDescent="0.25">
      <c r="A451" s="1" t="s">
        <v>1154</v>
      </c>
      <c r="B451" s="1">
        <v>61.7</v>
      </c>
      <c r="C451" s="1">
        <v>63.5</v>
      </c>
      <c r="D451" s="1">
        <v>80</v>
      </c>
      <c r="E451" s="1">
        <v>64.3</v>
      </c>
      <c r="F451" s="1">
        <v>0</v>
      </c>
      <c r="G451" s="1">
        <v>225</v>
      </c>
      <c r="H451" s="1">
        <v>4</v>
      </c>
      <c r="I451" s="1">
        <v>2</v>
      </c>
      <c r="J451" s="1">
        <v>58</v>
      </c>
    </row>
    <row r="452" spans="1:10" x14ac:dyDescent="0.25">
      <c r="A452" s="1" t="s">
        <v>1155</v>
      </c>
      <c r="B452" s="1">
        <v>61.5</v>
      </c>
      <c r="C452" s="1">
        <v>63.5</v>
      </c>
      <c r="D452" s="1">
        <v>80.900000000000006</v>
      </c>
      <c r="E452" s="1">
        <v>64</v>
      </c>
      <c r="F452" s="1">
        <v>0</v>
      </c>
      <c r="G452" s="1">
        <v>232</v>
      </c>
      <c r="H452" s="1">
        <v>4</v>
      </c>
      <c r="I452" s="1">
        <v>2</v>
      </c>
      <c r="J452" s="1">
        <v>58</v>
      </c>
    </row>
    <row r="453" spans="1:10" x14ac:dyDescent="0.25">
      <c r="A453" s="1" t="s">
        <v>1156</v>
      </c>
      <c r="B453" s="1">
        <v>61.2</v>
      </c>
      <c r="C453" s="1">
        <v>62.5</v>
      </c>
      <c r="D453" s="1">
        <v>81.8</v>
      </c>
      <c r="E453" s="1">
        <v>63.4</v>
      </c>
      <c r="F453" s="1">
        <v>0</v>
      </c>
      <c r="G453" s="1">
        <v>232</v>
      </c>
      <c r="H453" s="1">
        <v>4</v>
      </c>
      <c r="I453" s="1">
        <v>2</v>
      </c>
      <c r="J453" s="1">
        <v>57.7</v>
      </c>
    </row>
    <row r="454" spans="1:10" x14ac:dyDescent="0.25">
      <c r="A454" s="1" t="s">
        <v>1158</v>
      </c>
      <c r="B454" s="1">
        <v>61</v>
      </c>
      <c r="C454" s="1">
        <v>62.9</v>
      </c>
      <c r="D454" s="1">
        <v>79</v>
      </c>
      <c r="E454" s="1">
        <v>63.8</v>
      </c>
      <c r="F454" s="1">
        <v>0</v>
      </c>
      <c r="G454" s="1">
        <v>249</v>
      </c>
      <c r="H454" s="1">
        <v>3</v>
      </c>
      <c r="I454" s="1">
        <v>1</v>
      </c>
      <c r="J454" s="1">
        <v>57.2</v>
      </c>
    </row>
    <row r="455" spans="1:10" x14ac:dyDescent="0.25">
      <c r="A455" s="1" t="s">
        <v>1159</v>
      </c>
      <c r="B455" s="1">
        <v>60.6</v>
      </c>
      <c r="C455" s="1">
        <v>61.6</v>
      </c>
      <c r="D455" s="1">
        <v>80.900000000000006</v>
      </c>
      <c r="E455" s="1">
        <v>62.7</v>
      </c>
      <c r="F455" s="1">
        <v>0</v>
      </c>
      <c r="G455" s="1">
        <v>251</v>
      </c>
      <c r="H455" s="1">
        <v>2</v>
      </c>
      <c r="I455" s="1">
        <v>0</v>
      </c>
      <c r="J455" s="1">
        <v>56.7</v>
      </c>
    </row>
    <row r="456" spans="1:10" x14ac:dyDescent="0.25">
      <c r="A456" s="1" t="s">
        <v>1160</v>
      </c>
      <c r="B456" s="1">
        <v>60.3</v>
      </c>
      <c r="C456" s="1">
        <v>60.3</v>
      </c>
      <c r="D456" s="1">
        <v>82.8</v>
      </c>
      <c r="E456" s="1">
        <v>61.9</v>
      </c>
      <c r="F456" s="1">
        <v>0</v>
      </c>
      <c r="G456" s="1">
        <v>249</v>
      </c>
      <c r="H456" s="1">
        <v>2</v>
      </c>
      <c r="I456" s="1">
        <v>0</v>
      </c>
      <c r="J456" s="1">
        <v>56.6</v>
      </c>
    </row>
    <row r="457" spans="1:10" x14ac:dyDescent="0.25">
      <c r="A457" s="1" t="s">
        <v>1161</v>
      </c>
      <c r="B457" s="1">
        <v>60.1</v>
      </c>
      <c r="C457" s="1">
        <v>60.6</v>
      </c>
      <c r="D457" s="1">
        <v>81.599999999999994</v>
      </c>
      <c r="E457" s="1">
        <v>62.3</v>
      </c>
      <c r="F457" s="1">
        <v>0</v>
      </c>
      <c r="G457" s="1">
        <v>247</v>
      </c>
      <c r="H457" s="1">
        <v>3</v>
      </c>
      <c r="I457" s="1">
        <v>1</v>
      </c>
      <c r="J457" s="1">
        <v>56.6</v>
      </c>
    </row>
    <row r="458" spans="1:10" x14ac:dyDescent="0.25">
      <c r="A458" s="1" t="s">
        <v>1162</v>
      </c>
      <c r="B458" s="1">
        <v>59.9</v>
      </c>
      <c r="C458" s="1">
        <v>61.5</v>
      </c>
      <c r="D458" s="1">
        <v>80.3</v>
      </c>
      <c r="E458" s="1">
        <v>62.7</v>
      </c>
      <c r="F458" s="1">
        <v>0</v>
      </c>
      <c r="G458" s="1">
        <v>228</v>
      </c>
      <c r="H458" s="1">
        <v>4</v>
      </c>
      <c r="I458" s="1">
        <v>2</v>
      </c>
      <c r="J458" s="1">
        <v>56.5</v>
      </c>
    </row>
    <row r="459" spans="1:10" x14ac:dyDescent="0.25">
      <c r="A459" s="1" t="s">
        <v>1163</v>
      </c>
      <c r="B459" s="1">
        <v>59.8</v>
      </c>
      <c r="C459" s="1">
        <v>61.4</v>
      </c>
      <c r="D459" s="1">
        <v>81.599999999999994</v>
      </c>
      <c r="E459" s="1">
        <v>62.1</v>
      </c>
      <c r="F459" s="1">
        <v>0</v>
      </c>
      <c r="G459" s="1">
        <v>235</v>
      </c>
      <c r="H459" s="1">
        <v>3</v>
      </c>
      <c r="I459" s="1">
        <v>2</v>
      </c>
      <c r="J459" s="1">
        <v>56.4</v>
      </c>
    </row>
    <row r="460" spans="1:10" x14ac:dyDescent="0.25">
      <c r="A460" s="1" t="s">
        <v>1164</v>
      </c>
      <c r="B460" s="1">
        <v>59.6</v>
      </c>
      <c r="C460" s="1">
        <v>60.9</v>
      </c>
      <c r="D460" s="1">
        <v>82.1</v>
      </c>
      <c r="E460" s="1">
        <v>61.7</v>
      </c>
      <c r="F460" s="1">
        <v>0</v>
      </c>
      <c r="G460" s="1">
        <v>241</v>
      </c>
      <c r="H460" s="1">
        <v>3</v>
      </c>
      <c r="I460" s="1">
        <v>1</v>
      </c>
      <c r="J460" s="1">
        <v>56.2</v>
      </c>
    </row>
    <row r="461" spans="1:10" x14ac:dyDescent="0.25">
      <c r="A461" s="1" t="s">
        <v>1165</v>
      </c>
      <c r="B461" s="1">
        <v>59.5</v>
      </c>
      <c r="C461" s="1">
        <v>61.8</v>
      </c>
      <c r="D461" s="1">
        <v>79</v>
      </c>
      <c r="E461" s="1">
        <v>62.9</v>
      </c>
      <c r="F461" s="1">
        <v>0</v>
      </c>
      <c r="G461" s="1">
        <v>249</v>
      </c>
      <c r="H461" s="1">
        <v>4</v>
      </c>
      <c r="I461" s="1">
        <v>2</v>
      </c>
      <c r="J461" s="1">
        <v>56.3</v>
      </c>
    </row>
    <row r="462" spans="1:10" x14ac:dyDescent="0.25">
      <c r="A462" s="1" t="s">
        <v>1166</v>
      </c>
      <c r="B462" s="1">
        <v>59.5</v>
      </c>
      <c r="C462" s="1">
        <v>61.7</v>
      </c>
      <c r="D462" s="1">
        <v>80.3</v>
      </c>
      <c r="E462" s="1">
        <v>62.4</v>
      </c>
      <c r="F462" s="1">
        <v>0</v>
      </c>
      <c r="G462" s="1">
        <v>245</v>
      </c>
      <c r="H462" s="1">
        <v>4</v>
      </c>
      <c r="I462" s="1">
        <v>2</v>
      </c>
      <c r="J462" s="1">
        <v>56.2</v>
      </c>
    </row>
    <row r="463" spans="1:10" x14ac:dyDescent="0.25">
      <c r="A463" s="1" t="s">
        <v>1167</v>
      </c>
      <c r="B463" s="1">
        <v>59.4</v>
      </c>
      <c r="C463" s="1">
        <v>61.9</v>
      </c>
      <c r="D463" s="1">
        <v>79.400000000000006</v>
      </c>
      <c r="E463" s="1">
        <v>62.8</v>
      </c>
      <c r="F463" s="1">
        <v>0</v>
      </c>
      <c r="G463" s="1">
        <v>252</v>
      </c>
      <c r="H463" s="1">
        <v>5</v>
      </c>
      <c r="I463" s="1">
        <v>2</v>
      </c>
      <c r="J463" s="1">
        <v>56.3</v>
      </c>
    </row>
    <row r="464" spans="1:10" x14ac:dyDescent="0.25">
      <c r="A464" s="1" t="s">
        <v>1168</v>
      </c>
      <c r="B464" s="1">
        <v>59.3</v>
      </c>
      <c r="C464" s="1">
        <v>62</v>
      </c>
      <c r="D464" s="1">
        <v>80.3</v>
      </c>
      <c r="E464" s="1">
        <v>62.4</v>
      </c>
      <c r="F464" s="1">
        <v>0</v>
      </c>
      <c r="G464" s="1">
        <v>248</v>
      </c>
      <c r="H464" s="1">
        <v>4</v>
      </c>
      <c r="I464" s="1">
        <v>2</v>
      </c>
      <c r="J464" s="1">
        <v>56.2</v>
      </c>
    </row>
    <row r="465" spans="1:10" x14ac:dyDescent="0.25">
      <c r="A465" s="1" t="s">
        <v>1169</v>
      </c>
      <c r="B465" s="1">
        <v>58.8</v>
      </c>
      <c r="C465" s="1">
        <v>59.6</v>
      </c>
      <c r="D465" s="1">
        <v>85.1</v>
      </c>
      <c r="E465" s="1">
        <v>60.2</v>
      </c>
      <c r="F465" s="1">
        <v>0</v>
      </c>
      <c r="G465" s="1">
        <v>238</v>
      </c>
      <c r="H465" s="1">
        <v>2</v>
      </c>
      <c r="I465" s="1">
        <v>1</v>
      </c>
      <c r="J465" s="1">
        <v>55.7</v>
      </c>
    </row>
    <row r="466" spans="1:10" x14ac:dyDescent="0.25">
      <c r="A466" s="1" t="s">
        <v>1170</v>
      </c>
      <c r="B466" s="1">
        <v>58.5</v>
      </c>
      <c r="C466" s="1">
        <v>58.8</v>
      </c>
      <c r="D466" s="1">
        <v>88</v>
      </c>
      <c r="E466" s="1">
        <v>59.2</v>
      </c>
      <c r="F466" s="1">
        <v>0</v>
      </c>
      <c r="G466" s="1">
        <v>255</v>
      </c>
      <c r="H466" s="1">
        <v>3</v>
      </c>
      <c r="I466" s="1">
        <v>0</v>
      </c>
      <c r="J466" s="1">
        <v>55.6</v>
      </c>
    </row>
    <row r="467" spans="1:10" x14ac:dyDescent="0.25">
      <c r="A467" s="1" t="s">
        <v>1172</v>
      </c>
      <c r="B467" s="1">
        <v>58.4</v>
      </c>
      <c r="C467" s="1">
        <v>59.2</v>
      </c>
      <c r="D467" s="1">
        <v>86</v>
      </c>
      <c r="E467" s="1">
        <v>60.2</v>
      </c>
      <c r="F467" s="1">
        <v>0</v>
      </c>
      <c r="G467" s="1">
        <v>259</v>
      </c>
      <c r="H467" s="1">
        <v>3</v>
      </c>
      <c r="I467" s="1">
        <v>1</v>
      </c>
      <c r="J467" s="1">
        <v>56</v>
      </c>
    </row>
    <row r="468" spans="1:10" x14ac:dyDescent="0.25">
      <c r="A468" s="1" t="s">
        <v>1174</v>
      </c>
      <c r="B468" s="1">
        <v>58.4</v>
      </c>
      <c r="C468" s="1">
        <v>59.7</v>
      </c>
      <c r="D468" s="1">
        <v>86.4</v>
      </c>
      <c r="E468" s="1">
        <v>60</v>
      </c>
      <c r="F468" s="1">
        <v>0</v>
      </c>
      <c r="G468" s="1">
        <v>272</v>
      </c>
      <c r="H468" s="1">
        <v>4</v>
      </c>
      <c r="I468" s="1">
        <v>2</v>
      </c>
      <c r="J468" s="1">
        <v>55.9</v>
      </c>
    </row>
    <row r="469" spans="1:10" x14ac:dyDescent="0.25">
      <c r="A469" s="1" t="s">
        <v>1177</v>
      </c>
      <c r="B469" s="1">
        <v>58.2</v>
      </c>
      <c r="C469" s="1">
        <v>59</v>
      </c>
      <c r="D469" s="1">
        <v>88.1</v>
      </c>
      <c r="E469" s="1">
        <v>59.3</v>
      </c>
      <c r="F469" s="1">
        <v>0</v>
      </c>
      <c r="G469" s="1">
        <v>266</v>
      </c>
      <c r="H469" s="1">
        <v>3</v>
      </c>
      <c r="I469" s="1">
        <v>2</v>
      </c>
      <c r="J469" s="1">
        <v>55.8</v>
      </c>
    </row>
    <row r="470" spans="1:10" x14ac:dyDescent="0.25">
      <c r="A470" s="1" t="s">
        <v>1178</v>
      </c>
      <c r="B470" s="1">
        <v>58.4</v>
      </c>
      <c r="C470" s="1">
        <v>60.4</v>
      </c>
      <c r="D470" s="1">
        <v>83.2</v>
      </c>
      <c r="E470" s="1">
        <v>61.3</v>
      </c>
      <c r="F470" s="1">
        <v>0</v>
      </c>
      <c r="G470" s="1">
        <v>255</v>
      </c>
      <c r="H470" s="1">
        <v>5</v>
      </c>
      <c r="I470" s="1">
        <v>3</v>
      </c>
      <c r="J470" s="1">
        <v>56.2</v>
      </c>
    </row>
    <row r="471" spans="1:10" x14ac:dyDescent="0.25">
      <c r="A471" s="1" t="s">
        <v>1179</v>
      </c>
      <c r="B471" s="1">
        <v>58.5</v>
      </c>
      <c r="C471" s="1">
        <v>61</v>
      </c>
      <c r="D471" s="1">
        <v>83</v>
      </c>
      <c r="E471" s="1">
        <v>61.4</v>
      </c>
      <c r="F471" s="1">
        <v>0</v>
      </c>
      <c r="G471" s="1">
        <v>261</v>
      </c>
      <c r="H471" s="1">
        <v>6</v>
      </c>
      <c r="I471" s="1">
        <v>3</v>
      </c>
      <c r="J471" s="1">
        <v>56.2</v>
      </c>
    </row>
    <row r="472" spans="1:10" x14ac:dyDescent="0.25">
      <c r="A472" s="1" t="s">
        <v>1181</v>
      </c>
      <c r="B472" s="1">
        <v>58.4</v>
      </c>
      <c r="C472" s="1">
        <v>60.2</v>
      </c>
      <c r="D472" s="1">
        <v>85</v>
      </c>
      <c r="E472" s="1">
        <v>60.4</v>
      </c>
      <c r="F472" s="1">
        <v>0</v>
      </c>
      <c r="G472" s="1">
        <v>244</v>
      </c>
      <c r="H472" s="1">
        <v>4</v>
      </c>
      <c r="I472" s="1">
        <v>2</v>
      </c>
      <c r="J472" s="1">
        <v>55.9</v>
      </c>
    </row>
    <row r="473" spans="1:10" x14ac:dyDescent="0.25">
      <c r="A473" s="1" t="s">
        <v>1182</v>
      </c>
      <c r="B473" s="1">
        <v>58.7</v>
      </c>
      <c r="C473" s="1">
        <v>60.4</v>
      </c>
      <c r="D473" s="1">
        <v>86.4</v>
      </c>
      <c r="E473" s="1">
        <v>59.8</v>
      </c>
      <c r="F473" s="1">
        <v>0</v>
      </c>
      <c r="G473" s="1">
        <v>240</v>
      </c>
      <c r="H473" s="1">
        <v>4</v>
      </c>
      <c r="I473" s="1">
        <v>1</v>
      </c>
      <c r="J473" s="1">
        <v>55.7</v>
      </c>
    </row>
    <row r="474" spans="1:10" x14ac:dyDescent="0.25">
      <c r="A474" s="1" t="s">
        <v>1183</v>
      </c>
      <c r="B474" s="1">
        <v>60.9</v>
      </c>
      <c r="C474" s="1">
        <v>61.5</v>
      </c>
      <c r="D474" s="1">
        <v>85.4</v>
      </c>
      <c r="E474" s="1">
        <v>60.5</v>
      </c>
      <c r="F474" s="1">
        <v>0</v>
      </c>
      <c r="G474" s="1">
        <v>249</v>
      </c>
      <c r="H474" s="1">
        <v>1</v>
      </c>
      <c r="I474" s="1">
        <v>0</v>
      </c>
      <c r="J474" s="1">
        <v>56.1</v>
      </c>
    </row>
    <row r="475" spans="1:10" x14ac:dyDescent="0.25">
      <c r="A475" s="1" t="s">
        <v>1184</v>
      </c>
      <c r="B475" s="1">
        <v>63.6</v>
      </c>
      <c r="C475" s="1">
        <v>64.3</v>
      </c>
      <c r="D475" s="1">
        <v>83.4</v>
      </c>
      <c r="E475" s="1">
        <v>61.6</v>
      </c>
      <c r="F475" s="1">
        <v>0</v>
      </c>
      <c r="G475" s="1">
        <v>223</v>
      </c>
      <c r="H475" s="1">
        <v>0</v>
      </c>
      <c r="I475" s="1">
        <v>0</v>
      </c>
      <c r="J475" s="1">
        <v>56.5</v>
      </c>
    </row>
    <row r="476" spans="1:10" x14ac:dyDescent="0.25">
      <c r="A476" s="1" t="s">
        <v>1185</v>
      </c>
      <c r="B476" s="1">
        <v>64.900000000000006</v>
      </c>
      <c r="C476" s="1">
        <v>65.099999999999994</v>
      </c>
      <c r="D476" s="1">
        <v>82.5</v>
      </c>
      <c r="E476" s="1">
        <v>62.4</v>
      </c>
      <c r="F476" s="1">
        <v>0</v>
      </c>
      <c r="G476" s="1">
        <v>232</v>
      </c>
      <c r="H476" s="1">
        <v>1</v>
      </c>
      <c r="I476" s="1">
        <v>0</v>
      </c>
      <c r="J476" s="1">
        <v>57</v>
      </c>
    </row>
    <row r="477" spans="1:10" x14ac:dyDescent="0.25">
      <c r="A477" s="1" t="s">
        <v>1186</v>
      </c>
      <c r="B477" s="1">
        <v>66.599999999999994</v>
      </c>
      <c r="C477" s="1">
        <v>65.3</v>
      </c>
      <c r="D477" s="1">
        <v>77.3</v>
      </c>
      <c r="E477" s="1">
        <v>65.2</v>
      </c>
      <c r="F477" s="1">
        <v>0.03</v>
      </c>
      <c r="G477" s="1">
        <v>194</v>
      </c>
      <c r="H477" s="1">
        <v>5</v>
      </c>
      <c r="I477" s="1">
        <v>1</v>
      </c>
      <c r="J477" s="1">
        <v>57.9</v>
      </c>
    </row>
    <row r="478" spans="1:10" x14ac:dyDescent="0.25">
      <c r="A478" s="1" t="s">
        <v>1187</v>
      </c>
      <c r="B478" s="1">
        <v>66.8</v>
      </c>
      <c r="C478" s="1">
        <v>65.400000000000006</v>
      </c>
      <c r="D478" s="1">
        <v>74.7</v>
      </c>
      <c r="E478" s="1">
        <v>66.599999999999994</v>
      </c>
      <c r="F478" s="1">
        <v>0.02</v>
      </c>
      <c r="G478" s="1">
        <v>194</v>
      </c>
      <c r="H478" s="1">
        <v>4</v>
      </c>
      <c r="I478" s="1">
        <v>0</v>
      </c>
      <c r="J478" s="1">
        <v>58.3</v>
      </c>
    </row>
    <row r="479" spans="1:10" x14ac:dyDescent="0.25">
      <c r="A479" s="1" t="s">
        <v>1188</v>
      </c>
      <c r="B479" s="1">
        <v>62.1</v>
      </c>
      <c r="C479" s="1">
        <v>66.400000000000006</v>
      </c>
      <c r="D479" s="1">
        <v>76.599999999999994</v>
      </c>
      <c r="E479" s="1">
        <v>65.8</v>
      </c>
      <c r="F479" s="1">
        <v>0</v>
      </c>
      <c r="G479" s="1">
        <v>207</v>
      </c>
      <c r="H479" s="1">
        <v>2</v>
      </c>
      <c r="I479" s="1">
        <v>0</v>
      </c>
      <c r="J479" s="1">
        <v>58.2</v>
      </c>
    </row>
    <row r="480" spans="1:10" x14ac:dyDescent="0.25">
      <c r="A480" s="1" t="s">
        <v>1189</v>
      </c>
      <c r="B480" s="1">
        <v>63.9</v>
      </c>
      <c r="C480" s="1">
        <v>68.599999999999994</v>
      </c>
      <c r="D480" s="1">
        <v>76.900000000000006</v>
      </c>
      <c r="E480" s="1">
        <v>66.599999999999994</v>
      </c>
      <c r="F480" s="1">
        <v>0</v>
      </c>
      <c r="G480" s="1">
        <v>265</v>
      </c>
      <c r="H480" s="1">
        <v>3</v>
      </c>
      <c r="I480" s="1">
        <v>1</v>
      </c>
      <c r="J480" s="1">
        <v>59.1</v>
      </c>
    </row>
    <row r="481" spans="1:10" x14ac:dyDescent="0.25">
      <c r="A481" s="1" t="s">
        <v>1191</v>
      </c>
      <c r="B481" s="1">
        <v>66.2</v>
      </c>
      <c r="C481" s="1">
        <v>71.2</v>
      </c>
      <c r="D481" s="1">
        <v>75.8</v>
      </c>
      <c r="E481" s="1">
        <v>67.7</v>
      </c>
      <c r="F481" s="1">
        <v>0</v>
      </c>
      <c r="G481" s="1">
        <v>252</v>
      </c>
      <c r="H481" s="1">
        <v>5</v>
      </c>
      <c r="I481" s="1">
        <v>1</v>
      </c>
      <c r="J481" s="1">
        <v>59.8</v>
      </c>
    </row>
    <row r="482" spans="1:10" x14ac:dyDescent="0.25">
      <c r="A482" s="1" t="s">
        <v>1192</v>
      </c>
      <c r="B482" s="1">
        <v>68.099999999999994</v>
      </c>
      <c r="C482" s="1">
        <v>70.7</v>
      </c>
      <c r="D482" s="1">
        <v>73.7</v>
      </c>
      <c r="E482" s="1">
        <v>68.5</v>
      </c>
      <c r="F482" s="1">
        <v>0</v>
      </c>
      <c r="G482" s="1">
        <v>227</v>
      </c>
      <c r="H482" s="1">
        <v>5</v>
      </c>
      <c r="I482" s="1">
        <v>1</v>
      </c>
      <c r="J482" s="1">
        <v>59.8</v>
      </c>
    </row>
    <row r="483" spans="1:10" x14ac:dyDescent="0.25">
      <c r="A483" s="1" t="s">
        <v>1193</v>
      </c>
      <c r="B483" s="1">
        <v>70.2</v>
      </c>
      <c r="C483" s="1">
        <v>72.8</v>
      </c>
      <c r="D483" s="1">
        <v>73.3</v>
      </c>
      <c r="E483" s="1">
        <v>69.3</v>
      </c>
      <c r="F483" s="1">
        <v>0</v>
      </c>
      <c r="G483" s="1">
        <v>237</v>
      </c>
      <c r="H483" s="1">
        <v>4</v>
      </c>
      <c r="I483" s="1">
        <v>2</v>
      </c>
      <c r="J483" s="1">
        <v>60.4</v>
      </c>
    </row>
    <row r="484" spans="1:10" x14ac:dyDescent="0.25">
      <c r="A484" s="1" t="s">
        <v>1194</v>
      </c>
      <c r="B484" s="1">
        <v>72.900000000000006</v>
      </c>
      <c r="C484" s="1">
        <v>74.599999999999994</v>
      </c>
      <c r="D484" s="1">
        <v>71.099999999999994</v>
      </c>
      <c r="E484" s="1">
        <v>70.599999999999994</v>
      </c>
      <c r="F484" s="1">
        <v>0</v>
      </c>
      <c r="G484" s="1">
        <v>242</v>
      </c>
      <c r="H484" s="1">
        <v>5</v>
      </c>
      <c r="I484" s="1">
        <v>2</v>
      </c>
      <c r="J484" s="1">
        <v>60.8</v>
      </c>
    </row>
    <row r="485" spans="1:10" x14ac:dyDescent="0.25">
      <c r="A485" s="1" t="s">
        <v>1195</v>
      </c>
      <c r="B485" s="1">
        <v>75.900000000000006</v>
      </c>
      <c r="C485" s="1">
        <v>75.900000000000006</v>
      </c>
      <c r="D485" s="1">
        <v>68.400000000000006</v>
      </c>
      <c r="E485" s="1">
        <v>72</v>
      </c>
      <c r="F485" s="1">
        <v>0</v>
      </c>
      <c r="G485" s="1">
        <v>266</v>
      </c>
      <c r="H485" s="1">
        <v>4</v>
      </c>
      <c r="I485" s="1">
        <v>2</v>
      </c>
      <c r="J485" s="1">
        <v>61</v>
      </c>
    </row>
    <row r="486" spans="1:10" x14ac:dyDescent="0.25">
      <c r="A486" s="1" t="s">
        <v>1196</v>
      </c>
      <c r="B486" s="1">
        <v>78.400000000000006</v>
      </c>
      <c r="C486" s="1">
        <v>77.5</v>
      </c>
      <c r="D486" s="1">
        <v>65.3</v>
      </c>
      <c r="E486" s="1">
        <v>73.599999999999994</v>
      </c>
      <c r="F486" s="1">
        <v>0</v>
      </c>
      <c r="G486" s="1">
        <v>261</v>
      </c>
      <c r="H486" s="1">
        <v>3</v>
      </c>
      <c r="I486" s="1">
        <v>0</v>
      </c>
      <c r="J486" s="1">
        <v>61.2</v>
      </c>
    </row>
    <row r="487" spans="1:10" x14ac:dyDescent="0.25">
      <c r="A487" s="1" t="s">
        <v>1197</v>
      </c>
      <c r="B487" s="1">
        <v>80.2</v>
      </c>
      <c r="C487" s="1">
        <v>77.8</v>
      </c>
      <c r="D487" s="1">
        <v>63.7</v>
      </c>
      <c r="E487" s="1">
        <v>74.2</v>
      </c>
      <c r="F487" s="1">
        <v>0</v>
      </c>
      <c r="G487" s="1">
        <v>223</v>
      </c>
      <c r="H487" s="1">
        <v>3</v>
      </c>
      <c r="I487" s="1">
        <v>0</v>
      </c>
      <c r="J487" s="1">
        <v>61.1</v>
      </c>
    </row>
    <row r="488" spans="1:10" x14ac:dyDescent="0.25">
      <c r="A488" s="1" t="s">
        <v>1198</v>
      </c>
      <c r="B488" s="1">
        <v>81.599999999999994</v>
      </c>
      <c r="C488" s="1">
        <v>78</v>
      </c>
      <c r="D488" s="1">
        <v>62</v>
      </c>
      <c r="E488" s="1">
        <v>75.400000000000006</v>
      </c>
      <c r="F488" s="1">
        <v>0</v>
      </c>
      <c r="G488" s="1">
        <v>230</v>
      </c>
      <c r="H488" s="1">
        <v>4</v>
      </c>
      <c r="I488" s="1">
        <v>0</v>
      </c>
      <c r="J488" s="1">
        <v>61.5</v>
      </c>
    </row>
    <row r="489" spans="1:10" x14ac:dyDescent="0.25">
      <c r="A489" s="1" t="s">
        <v>1199</v>
      </c>
      <c r="B489" s="1">
        <v>83.5</v>
      </c>
      <c r="C489" s="1">
        <v>80.2</v>
      </c>
      <c r="D489" s="1">
        <v>59.2</v>
      </c>
      <c r="E489" s="1">
        <v>76.8</v>
      </c>
      <c r="F489" s="1">
        <v>0</v>
      </c>
      <c r="G489" s="1">
        <v>273</v>
      </c>
      <c r="H489" s="1">
        <v>5</v>
      </c>
      <c r="I489" s="1">
        <v>1</v>
      </c>
      <c r="J489" s="1">
        <v>61.5</v>
      </c>
    </row>
    <row r="490" spans="1:10" x14ac:dyDescent="0.25">
      <c r="A490" s="1" t="s">
        <v>1201</v>
      </c>
      <c r="B490" s="1">
        <v>84.8</v>
      </c>
      <c r="C490" s="1">
        <v>79.7</v>
      </c>
      <c r="D490" s="1">
        <v>57.7</v>
      </c>
      <c r="E490" s="1">
        <v>77.599999999999994</v>
      </c>
      <c r="F490" s="1">
        <v>0</v>
      </c>
      <c r="G490" s="1">
        <v>278</v>
      </c>
      <c r="H490" s="1">
        <v>5</v>
      </c>
      <c r="I490" s="1">
        <v>1</v>
      </c>
      <c r="J490" s="1">
        <v>61.5</v>
      </c>
    </row>
    <row r="491" spans="1:10" x14ac:dyDescent="0.25">
      <c r="A491" s="1" t="s">
        <v>1202</v>
      </c>
      <c r="B491" s="1">
        <v>85.7</v>
      </c>
      <c r="C491" s="1">
        <v>79.8</v>
      </c>
      <c r="D491" s="1">
        <v>57.3</v>
      </c>
      <c r="E491" s="1">
        <v>77.3</v>
      </c>
      <c r="F491" s="1">
        <v>0</v>
      </c>
      <c r="G491" s="1">
        <v>201</v>
      </c>
      <c r="H491" s="1">
        <v>4</v>
      </c>
      <c r="I491" s="1">
        <v>1</v>
      </c>
      <c r="J491" s="1">
        <v>61</v>
      </c>
    </row>
    <row r="492" spans="1:10" x14ac:dyDescent="0.25">
      <c r="A492" s="1" t="s">
        <v>1203</v>
      </c>
      <c r="B492" s="1">
        <v>86.7</v>
      </c>
      <c r="C492" s="1">
        <v>81.900000000000006</v>
      </c>
      <c r="D492" s="1">
        <v>54.9</v>
      </c>
      <c r="E492" s="1">
        <v>78.3</v>
      </c>
      <c r="F492" s="1">
        <v>0</v>
      </c>
      <c r="G492" s="1">
        <v>223</v>
      </c>
      <c r="H492" s="1">
        <v>7</v>
      </c>
      <c r="I492" s="1">
        <v>1</v>
      </c>
      <c r="J492" s="1">
        <v>60.7</v>
      </c>
    </row>
    <row r="493" spans="1:10" x14ac:dyDescent="0.25">
      <c r="A493" s="1" t="s">
        <v>1205</v>
      </c>
      <c r="B493" s="1">
        <v>87.4</v>
      </c>
      <c r="C493" s="1">
        <v>80.8</v>
      </c>
      <c r="D493" s="1">
        <v>52.9</v>
      </c>
      <c r="E493" s="1">
        <v>78.5</v>
      </c>
      <c r="F493" s="1">
        <v>0</v>
      </c>
      <c r="G493" s="1">
        <v>211</v>
      </c>
      <c r="H493" s="1">
        <v>6</v>
      </c>
      <c r="I493" s="1">
        <v>2</v>
      </c>
      <c r="J493" s="1">
        <v>59.9</v>
      </c>
    </row>
    <row r="494" spans="1:10" x14ac:dyDescent="0.25">
      <c r="A494" s="1" t="s">
        <v>1207</v>
      </c>
      <c r="B494" s="1">
        <v>88</v>
      </c>
      <c r="C494" s="1">
        <v>83.2</v>
      </c>
      <c r="D494" s="1">
        <v>49.4</v>
      </c>
      <c r="E494" s="1">
        <v>79</v>
      </c>
      <c r="F494" s="1">
        <v>0</v>
      </c>
      <c r="G494" s="1">
        <v>232</v>
      </c>
      <c r="H494" s="1">
        <v>7</v>
      </c>
      <c r="I494" s="1">
        <v>2</v>
      </c>
      <c r="J494" s="1">
        <v>58.4</v>
      </c>
    </row>
    <row r="495" spans="1:10" x14ac:dyDescent="0.25">
      <c r="A495" s="1" t="s">
        <v>1208</v>
      </c>
      <c r="B495" s="1">
        <v>88.5</v>
      </c>
      <c r="C495" s="1">
        <v>82.1</v>
      </c>
      <c r="D495" s="1">
        <v>48.9</v>
      </c>
      <c r="E495" s="1">
        <v>79.400000000000006</v>
      </c>
      <c r="F495" s="1">
        <v>0</v>
      </c>
      <c r="G495" s="1">
        <v>223</v>
      </c>
      <c r="H495" s="1">
        <v>5</v>
      </c>
      <c r="I495" s="1">
        <v>1</v>
      </c>
      <c r="J495" s="1">
        <v>58.5</v>
      </c>
    </row>
    <row r="496" spans="1:10" x14ac:dyDescent="0.25">
      <c r="A496" s="1" t="s">
        <v>1210</v>
      </c>
      <c r="B496" s="1">
        <v>88.4</v>
      </c>
      <c r="C496" s="1">
        <v>82.5</v>
      </c>
      <c r="D496" s="1">
        <v>47.3</v>
      </c>
      <c r="E496" s="1">
        <v>79.5</v>
      </c>
      <c r="F496" s="1">
        <v>0</v>
      </c>
      <c r="G496" s="1">
        <v>224</v>
      </c>
      <c r="H496" s="1">
        <v>5</v>
      </c>
      <c r="I496" s="1">
        <v>2</v>
      </c>
      <c r="J496" s="1">
        <v>57.7</v>
      </c>
    </row>
    <row r="497" spans="1:10" x14ac:dyDescent="0.25">
      <c r="A497" s="1" t="s">
        <v>1212</v>
      </c>
      <c r="B497" s="1">
        <v>88.2</v>
      </c>
      <c r="C497" s="1">
        <v>82.8</v>
      </c>
      <c r="D497" s="1">
        <v>47.1</v>
      </c>
      <c r="E497" s="1">
        <v>79.900000000000006</v>
      </c>
      <c r="F497" s="1">
        <v>0</v>
      </c>
      <c r="G497" s="1">
        <v>227</v>
      </c>
      <c r="H497" s="1">
        <v>4</v>
      </c>
      <c r="I497" s="1">
        <v>1</v>
      </c>
      <c r="J497" s="1">
        <v>57.9</v>
      </c>
    </row>
    <row r="498" spans="1:10" x14ac:dyDescent="0.25">
      <c r="A498" s="1" t="s">
        <v>1213</v>
      </c>
      <c r="B498" s="1">
        <v>87.2</v>
      </c>
      <c r="C498" s="1">
        <v>81.2</v>
      </c>
      <c r="D498" s="1">
        <v>46</v>
      </c>
      <c r="E498" s="1">
        <v>79.400000000000006</v>
      </c>
      <c r="F498" s="1">
        <v>0</v>
      </c>
      <c r="G498" s="1">
        <v>210</v>
      </c>
      <c r="H498" s="1">
        <v>5</v>
      </c>
      <c r="I498" s="1">
        <v>2</v>
      </c>
      <c r="J498" s="1">
        <v>56.8</v>
      </c>
    </row>
    <row r="499" spans="1:10" x14ac:dyDescent="0.25">
      <c r="A499" s="1" t="s">
        <v>1214</v>
      </c>
      <c r="B499" s="1">
        <v>86.8</v>
      </c>
      <c r="C499" s="1">
        <v>83.4</v>
      </c>
      <c r="D499" s="1">
        <v>47.5</v>
      </c>
      <c r="E499" s="1">
        <v>79.900000000000006</v>
      </c>
      <c r="F499" s="1">
        <v>0</v>
      </c>
      <c r="G499" s="1">
        <v>237</v>
      </c>
      <c r="H499" s="1">
        <v>6</v>
      </c>
      <c r="I499" s="1">
        <v>2</v>
      </c>
      <c r="J499" s="1">
        <v>58.2</v>
      </c>
    </row>
    <row r="500" spans="1:10" x14ac:dyDescent="0.25">
      <c r="A500" s="1" t="s">
        <v>1216</v>
      </c>
      <c r="B500" s="1">
        <v>87.2</v>
      </c>
      <c r="C500" s="1">
        <v>83.1</v>
      </c>
      <c r="D500" s="1">
        <v>47.9</v>
      </c>
      <c r="E500" s="1">
        <v>80.599999999999994</v>
      </c>
      <c r="F500" s="1">
        <v>0</v>
      </c>
      <c r="G500" s="1">
        <v>258</v>
      </c>
      <c r="H500" s="1">
        <v>8</v>
      </c>
      <c r="I500" s="1">
        <v>2</v>
      </c>
      <c r="J500" s="1">
        <v>59</v>
      </c>
    </row>
    <row r="501" spans="1:10" x14ac:dyDescent="0.25">
      <c r="A501" s="1" t="s">
        <v>1218</v>
      </c>
      <c r="B501" s="1">
        <v>87.5</v>
      </c>
      <c r="C501" s="1">
        <v>83.3</v>
      </c>
      <c r="D501" s="1">
        <v>45.3</v>
      </c>
      <c r="E501" s="1">
        <v>80.7</v>
      </c>
      <c r="F501" s="1">
        <v>0</v>
      </c>
      <c r="G501" s="1">
        <v>173</v>
      </c>
      <c r="H501" s="1">
        <v>4</v>
      </c>
      <c r="I501" s="1">
        <v>0</v>
      </c>
      <c r="J501" s="1">
        <v>57.6</v>
      </c>
    </row>
    <row r="502" spans="1:10" x14ac:dyDescent="0.25">
      <c r="A502" s="1" t="s">
        <v>1220</v>
      </c>
      <c r="B502" s="1">
        <v>87.9</v>
      </c>
      <c r="C502" s="1">
        <v>84</v>
      </c>
      <c r="D502" s="1">
        <v>46.2</v>
      </c>
      <c r="E502" s="1">
        <v>81.2</v>
      </c>
      <c r="F502" s="1">
        <v>0</v>
      </c>
      <c r="G502" s="1">
        <v>254</v>
      </c>
      <c r="H502" s="1">
        <v>7</v>
      </c>
      <c r="I502" s="1">
        <v>1</v>
      </c>
      <c r="J502" s="1">
        <v>58.6</v>
      </c>
    </row>
    <row r="503" spans="1:10" x14ac:dyDescent="0.25">
      <c r="A503" s="1" t="s">
        <v>1221</v>
      </c>
      <c r="B503" s="1">
        <v>88</v>
      </c>
      <c r="C503" s="1">
        <v>83.5</v>
      </c>
      <c r="D503" s="1">
        <v>44.6</v>
      </c>
      <c r="E503" s="1">
        <v>81.8</v>
      </c>
      <c r="F503" s="1">
        <v>0</v>
      </c>
      <c r="G503" s="1">
        <v>231</v>
      </c>
      <c r="H503" s="1">
        <v>6</v>
      </c>
      <c r="I503" s="1">
        <v>1</v>
      </c>
      <c r="J503" s="1">
        <v>58.1</v>
      </c>
    </row>
    <row r="504" spans="1:10" x14ac:dyDescent="0.25">
      <c r="A504" s="1" t="s">
        <v>1222</v>
      </c>
      <c r="B504" s="1">
        <v>88.8</v>
      </c>
      <c r="C504" s="1">
        <v>85.2</v>
      </c>
      <c r="D504" s="1">
        <v>44.3</v>
      </c>
      <c r="E504" s="1">
        <v>82.4</v>
      </c>
      <c r="F504" s="1">
        <v>0</v>
      </c>
      <c r="G504" s="1">
        <v>266</v>
      </c>
      <c r="H504" s="1">
        <v>7</v>
      </c>
      <c r="I504" s="1">
        <v>2</v>
      </c>
      <c r="J504" s="1">
        <v>58.5</v>
      </c>
    </row>
    <row r="505" spans="1:10" x14ac:dyDescent="0.25">
      <c r="A505" s="1" t="s">
        <v>1224</v>
      </c>
      <c r="B505" s="1">
        <v>89.4</v>
      </c>
      <c r="C505" s="1">
        <v>84.9</v>
      </c>
      <c r="D505" s="1">
        <v>42</v>
      </c>
      <c r="E505" s="1">
        <v>82.6</v>
      </c>
      <c r="F505" s="1">
        <v>0</v>
      </c>
      <c r="G505" s="1">
        <v>249</v>
      </c>
      <c r="H505" s="1">
        <v>8</v>
      </c>
      <c r="I505" s="1">
        <v>1</v>
      </c>
      <c r="J505" s="1">
        <v>57.2</v>
      </c>
    </row>
    <row r="506" spans="1:10" x14ac:dyDescent="0.25">
      <c r="A506" s="1" t="s">
        <v>1227</v>
      </c>
      <c r="B506" s="1">
        <v>90.4</v>
      </c>
      <c r="C506" s="1">
        <v>86.7</v>
      </c>
      <c r="D506" s="1">
        <v>44.3</v>
      </c>
      <c r="E506" s="1">
        <v>81.900000000000006</v>
      </c>
      <c r="F506" s="1">
        <v>0</v>
      </c>
      <c r="G506" s="1">
        <v>234</v>
      </c>
      <c r="H506" s="1">
        <v>8</v>
      </c>
      <c r="I506" s="1">
        <v>3</v>
      </c>
      <c r="J506" s="1">
        <v>58</v>
      </c>
    </row>
    <row r="507" spans="1:10" x14ac:dyDescent="0.25">
      <c r="A507" s="1" t="s">
        <v>1228</v>
      </c>
      <c r="B507" s="1">
        <v>90.1</v>
      </c>
      <c r="C507" s="1">
        <v>84.3</v>
      </c>
      <c r="D507" s="1">
        <v>43.1</v>
      </c>
      <c r="E507" s="1">
        <v>82.2</v>
      </c>
      <c r="F507" s="1">
        <v>0</v>
      </c>
      <c r="G507" s="1">
        <v>238</v>
      </c>
      <c r="H507" s="1">
        <v>5</v>
      </c>
      <c r="I507" s="1">
        <v>1</v>
      </c>
      <c r="J507" s="1">
        <v>57.5</v>
      </c>
    </row>
    <row r="508" spans="1:10" x14ac:dyDescent="0.25">
      <c r="A508" s="1" t="s">
        <v>1231</v>
      </c>
      <c r="B508" s="1">
        <v>89.1</v>
      </c>
      <c r="C508" s="1">
        <v>83.8</v>
      </c>
      <c r="D508" s="1">
        <v>44.3</v>
      </c>
      <c r="E508" s="1">
        <v>81.900000000000006</v>
      </c>
      <c r="F508" s="1">
        <v>0</v>
      </c>
      <c r="G508" s="1">
        <v>235</v>
      </c>
      <c r="H508" s="1">
        <v>5</v>
      </c>
      <c r="I508" s="1">
        <v>1</v>
      </c>
      <c r="J508" s="1">
        <v>58</v>
      </c>
    </row>
    <row r="509" spans="1:10" x14ac:dyDescent="0.25">
      <c r="A509" s="1" t="s">
        <v>1234</v>
      </c>
      <c r="B509" s="1">
        <v>88.2</v>
      </c>
      <c r="C509" s="1">
        <v>85.1</v>
      </c>
      <c r="D509" s="1">
        <v>44.6</v>
      </c>
      <c r="E509" s="1">
        <v>81.7</v>
      </c>
      <c r="F509" s="1">
        <v>0</v>
      </c>
      <c r="G509" s="1">
        <v>235</v>
      </c>
      <c r="H509" s="1">
        <v>4</v>
      </c>
      <c r="I509" s="1">
        <v>1</v>
      </c>
      <c r="J509" s="1">
        <v>58</v>
      </c>
    </row>
    <row r="510" spans="1:10" x14ac:dyDescent="0.25">
      <c r="A510" s="1" t="s">
        <v>1235</v>
      </c>
      <c r="B510" s="1">
        <v>87.4</v>
      </c>
      <c r="C510" s="1">
        <v>83.2</v>
      </c>
      <c r="D510" s="1">
        <v>45.6</v>
      </c>
      <c r="E510" s="1">
        <v>80.8</v>
      </c>
      <c r="F510" s="1">
        <v>0</v>
      </c>
      <c r="G510" s="1">
        <v>211</v>
      </c>
      <c r="H510" s="1">
        <v>7</v>
      </c>
      <c r="I510" s="1">
        <v>1</v>
      </c>
      <c r="J510" s="1">
        <v>57.8</v>
      </c>
    </row>
    <row r="511" spans="1:10" x14ac:dyDescent="0.25">
      <c r="A511" s="1" t="s">
        <v>1236</v>
      </c>
      <c r="B511" s="1">
        <v>85.6</v>
      </c>
      <c r="C511" s="1">
        <v>82.3</v>
      </c>
      <c r="D511" s="1">
        <v>43.3</v>
      </c>
      <c r="E511" s="1">
        <v>81.8</v>
      </c>
      <c r="F511" s="1">
        <v>0</v>
      </c>
      <c r="G511" s="1">
        <v>199</v>
      </c>
      <c r="H511" s="1">
        <v>4</v>
      </c>
      <c r="I511" s="1">
        <v>0</v>
      </c>
      <c r="J511" s="1">
        <v>57.3</v>
      </c>
    </row>
    <row r="512" spans="1:10" x14ac:dyDescent="0.25">
      <c r="A512" s="1" t="s">
        <v>1237</v>
      </c>
      <c r="B512" s="1">
        <v>86.3</v>
      </c>
      <c r="C512" s="1">
        <v>87.1</v>
      </c>
      <c r="D512" s="1">
        <v>42.9</v>
      </c>
      <c r="E512" s="1">
        <v>83.8</v>
      </c>
      <c r="F512" s="1">
        <v>0</v>
      </c>
      <c r="G512" s="1">
        <v>224</v>
      </c>
      <c r="H512" s="1">
        <v>5</v>
      </c>
      <c r="I512" s="1">
        <v>1</v>
      </c>
      <c r="J512" s="1">
        <v>58.9</v>
      </c>
    </row>
    <row r="513" spans="1:10" x14ac:dyDescent="0.25">
      <c r="A513" s="1" t="s">
        <v>1238</v>
      </c>
      <c r="B513" s="1">
        <v>86.8</v>
      </c>
      <c r="C513" s="1">
        <v>85.1</v>
      </c>
      <c r="D513" s="1">
        <v>41.6</v>
      </c>
      <c r="E513" s="1">
        <v>83.2</v>
      </c>
      <c r="F513" s="1">
        <v>0</v>
      </c>
      <c r="G513" s="1">
        <v>175</v>
      </c>
      <c r="H513" s="1">
        <v>4</v>
      </c>
      <c r="I513" s="1">
        <v>1</v>
      </c>
      <c r="J513" s="1">
        <v>57.5</v>
      </c>
    </row>
    <row r="514" spans="1:10" x14ac:dyDescent="0.25">
      <c r="A514" s="1" t="s">
        <v>1240</v>
      </c>
      <c r="B514" s="1">
        <v>86.3</v>
      </c>
      <c r="C514" s="1">
        <v>85.4</v>
      </c>
      <c r="D514" s="1">
        <v>42.8</v>
      </c>
      <c r="E514" s="1">
        <v>82.9</v>
      </c>
      <c r="F514" s="1">
        <v>0</v>
      </c>
      <c r="G514" s="1">
        <v>234</v>
      </c>
      <c r="H514" s="1">
        <v>4</v>
      </c>
      <c r="I514" s="1">
        <v>1</v>
      </c>
      <c r="J514" s="1">
        <v>58</v>
      </c>
    </row>
    <row r="515" spans="1:10" x14ac:dyDescent="0.25">
      <c r="A515" s="1" t="s">
        <v>1241</v>
      </c>
      <c r="B515" s="1">
        <v>86.5</v>
      </c>
      <c r="C515" s="1">
        <v>85.7</v>
      </c>
      <c r="D515" s="1">
        <v>41</v>
      </c>
      <c r="E515" s="1">
        <v>84.4</v>
      </c>
      <c r="F515" s="1">
        <v>0</v>
      </c>
      <c r="G515" s="1">
        <v>187</v>
      </c>
      <c r="H515" s="1">
        <v>3</v>
      </c>
      <c r="I515" s="1">
        <v>0</v>
      </c>
      <c r="J515" s="1">
        <v>58.1</v>
      </c>
    </row>
    <row r="516" spans="1:10" x14ac:dyDescent="0.25">
      <c r="A516" s="1" t="s">
        <v>1244</v>
      </c>
      <c r="B516" s="1">
        <v>86.5</v>
      </c>
      <c r="C516" s="1">
        <v>86</v>
      </c>
      <c r="D516" s="1">
        <v>41</v>
      </c>
      <c r="E516" s="1">
        <v>83.9</v>
      </c>
      <c r="F516" s="1">
        <v>0</v>
      </c>
      <c r="G516" s="1">
        <v>204</v>
      </c>
      <c r="H516" s="1">
        <v>3</v>
      </c>
      <c r="I516" s="1">
        <v>0</v>
      </c>
      <c r="J516" s="1">
        <v>57.7</v>
      </c>
    </row>
    <row r="517" spans="1:10" x14ac:dyDescent="0.25">
      <c r="A517" s="1" t="s">
        <v>1246</v>
      </c>
      <c r="B517" s="1">
        <v>85.7</v>
      </c>
      <c r="C517" s="1">
        <v>83.7</v>
      </c>
      <c r="D517" s="1">
        <v>43.6</v>
      </c>
      <c r="E517" s="1">
        <v>82.6</v>
      </c>
      <c r="F517" s="1">
        <v>0</v>
      </c>
      <c r="G517" s="1">
        <v>192</v>
      </c>
      <c r="H517" s="1">
        <v>6</v>
      </c>
      <c r="I517" s="1">
        <v>1</v>
      </c>
      <c r="J517" s="1">
        <v>58.2</v>
      </c>
    </row>
    <row r="518" spans="1:10" x14ac:dyDescent="0.25">
      <c r="A518" s="1" t="s">
        <v>1247</v>
      </c>
      <c r="B518" s="1">
        <v>84.7</v>
      </c>
      <c r="C518" s="1">
        <v>84</v>
      </c>
      <c r="D518" s="1">
        <v>42.4</v>
      </c>
      <c r="E518" s="1">
        <v>83.3</v>
      </c>
      <c r="F518" s="1">
        <v>0</v>
      </c>
      <c r="G518" s="1">
        <v>183</v>
      </c>
      <c r="H518" s="1">
        <v>5</v>
      </c>
      <c r="I518" s="1">
        <v>2</v>
      </c>
      <c r="J518" s="1">
        <v>58.1</v>
      </c>
    </row>
    <row r="519" spans="1:10" x14ac:dyDescent="0.25">
      <c r="A519" s="1" t="s">
        <v>1248</v>
      </c>
      <c r="B519" s="1">
        <v>83.7</v>
      </c>
      <c r="C519" s="1">
        <v>84.8</v>
      </c>
      <c r="D519" s="1">
        <v>41.6</v>
      </c>
      <c r="E519" s="1">
        <v>83.5</v>
      </c>
      <c r="F519" s="1">
        <v>0</v>
      </c>
      <c r="G519" s="1">
        <v>190</v>
      </c>
      <c r="H519" s="1">
        <v>6</v>
      </c>
      <c r="I519" s="1">
        <v>1</v>
      </c>
      <c r="J519" s="1">
        <v>57.7</v>
      </c>
    </row>
    <row r="520" spans="1:10" x14ac:dyDescent="0.25">
      <c r="A520" s="1" t="s">
        <v>1250</v>
      </c>
      <c r="B520" s="1">
        <v>83.3</v>
      </c>
      <c r="C520" s="1">
        <v>84.4</v>
      </c>
      <c r="D520" s="1">
        <v>44.8</v>
      </c>
      <c r="E520" s="1">
        <v>82.5</v>
      </c>
      <c r="F520" s="1">
        <v>0</v>
      </c>
      <c r="G520" s="1">
        <v>214</v>
      </c>
      <c r="H520" s="1">
        <v>6</v>
      </c>
      <c r="I520" s="1">
        <v>2</v>
      </c>
      <c r="J520" s="1">
        <v>58.9</v>
      </c>
    </row>
    <row r="521" spans="1:10" x14ac:dyDescent="0.25">
      <c r="A521" s="1" t="s">
        <v>1251</v>
      </c>
      <c r="B521" s="1">
        <v>82.3</v>
      </c>
      <c r="C521" s="1">
        <v>82.5</v>
      </c>
      <c r="D521" s="1">
        <v>44.8</v>
      </c>
      <c r="E521" s="1">
        <v>80.599999999999994</v>
      </c>
      <c r="F521" s="1">
        <v>0</v>
      </c>
      <c r="G521" s="1">
        <v>221</v>
      </c>
      <c r="H521" s="1">
        <v>6</v>
      </c>
      <c r="I521" s="1">
        <v>2</v>
      </c>
      <c r="J521" s="1">
        <v>57.2</v>
      </c>
    </row>
    <row r="522" spans="1:10" x14ac:dyDescent="0.25">
      <c r="A522" s="1" t="s">
        <v>1252</v>
      </c>
      <c r="B522" s="1">
        <v>81.2</v>
      </c>
      <c r="C522" s="1">
        <v>81.2</v>
      </c>
      <c r="D522" s="1">
        <v>47.3</v>
      </c>
      <c r="E522" s="1">
        <v>79.900000000000006</v>
      </c>
      <c r="F522" s="1">
        <v>0</v>
      </c>
      <c r="G522" s="1">
        <v>214</v>
      </c>
      <c r="H522" s="1">
        <v>4</v>
      </c>
      <c r="I522" s="1">
        <v>1</v>
      </c>
      <c r="J522" s="1">
        <v>58</v>
      </c>
    </row>
    <row r="523" spans="1:10" x14ac:dyDescent="0.25">
      <c r="A523" s="1" t="s">
        <v>1253</v>
      </c>
      <c r="B523" s="1">
        <v>79.7</v>
      </c>
      <c r="C523" s="1">
        <v>80.099999999999994</v>
      </c>
      <c r="D523" s="1">
        <v>47</v>
      </c>
      <c r="E523" s="1">
        <v>79.5</v>
      </c>
      <c r="F523" s="1">
        <v>0</v>
      </c>
      <c r="G523" s="1">
        <v>214</v>
      </c>
      <c r="H523" s="1">
        <v>5</v>
      </c>
      <c r="I523" s="1">
        <v>1</v>
      </c>
      <c r="J523" s="1">
        <v>57.5</v>
      </c>
    </row>
    <row r="524" spans="1:10" x14ac:dyDescent="0.25">
      <c r="A524" s="1" t="s">
        <v>1254</v>
      </c>
      <c r="B524" s="1">
        <v>79.3</v>
      </c>
      <c r="C524" s="1">
        <v>83.1</v>
      </c>
      <c r="D524" s="1">
        <v>49.3</v>
      </c>
      <c r="E524" s="1">
        <v>80.8</v>
      </c>
      <c r="F524" s="1">
        <v>0</v>
      </c>
      <c r="G524" s="1">
        <v>238</v>
      </c>
      <c r="H524" s="1">
        <v>5</v>
      </c>
      <c r="I524" s="1">
        <v>2</v>
      </c>
      <c r="J524" s="1">
        <v>60</v>
      </c>
    </row>
    <row r="525" spans="1:10" x14ac:dyDescent="0.25">
      <c r="A525" s="1" t="s">
        <v>1255</v>
      </c>
      <c r="B525" s="1">
        <v>80</v>
      </c>
      <c r="C525" s="1">
        <v>84.7</v>
      </c>
      <c r="D525" s="1">
        <v>47.9</v>
      </c>
      <c r="E525" s="1">
        <v>81.599999999999994</v>
      </c>
      <c r="F525" s="1">
        <v>0</v>
      </c>
      <c r="G525" s="1">
        <v>264</v>
      </c>
      <c r="H525" s="1">
        <v>4</v>
      </c>
      <c r="I525" s="1">
        <v>2</v>
      </c>
      <c r="J525" s="1">
        <v>59.9</v>
      </c>
    </row>
    <row r="526" spans="1:10" x14ac:dyDescent="0.25">
      <c r="A526" s="1" t="s">
        <v>1257</v>
      </c>
      <c r="B526" s="1">
        <v>80.099999999999994</v>
      </c>
      <c r="C526" s="1">
        <v>83.2</v>
      </c>
      <c r="D526" s="1">
        <v>48.7</v>
      </c>
      <c r="E526" s="1">
        <v>81.2</v>
      </c>
      <c r="F526" s="1">
        <v>0</v>
      </c>
      <c r="G526" s="1">
        <v>262</v>
      </c>
      <c r="H526" s="1">
        <v>4</v>
      </c>
      <c r="I526" s="1">
        <v>1</v>
      </c>
      <c r="J526" s="1">
        <v>60</v>
      </c>
    </row>
    <row r="527" spans="1:10" x14ac:dyDescent="0.25">
      <c r="A527" s="1" t="s">
        <v>1259</v>
      </c>
      <c r="B527" s="1">
        <v>79.900000000000006</v>
      </c>
      <c r="C527" s="1">
        <v>83.3</v>
      </c>
      <c r="D527" s="1">
        <v>52</v>
      </c>
      <c r="E527" s="1">
        <v>80.3</v>
      </c>
      <c r="F527" s="1">
        <v>0</v>
      </c>
      <c r="G527" s="1">
        <v>254</v>
      </c>
      <c r="H527" s="1">
        <v>4</v>
      </c>
      <c r="I527" s="1">
        <v>1</v>
      </c>
      <c r="J527" s="1">
        <v>61.1</v>
      </c>
    </row>
    <row r="528" spans="1:10" x14ac:dyDescent="0.25">
      <c r="A528" s="1" t="s">
        <v>1260</v>
      </c>
      <c r="B528" s="1">
        <v>79.5</v>
      </c>
      <c r="C528" s="1">
        <v>82.9</v>
      </c>
      <c r="D528" s="1">
        <v>53</v>
      </c>
      <c r="E528" s="1">
        <v>79.8</v>
      </c>
      <c r="F528" s="1">
        <v>0</v>
      </c>
      <c r="G528" s="1">
        <v>245</v>
      </c>
      <c r="H528" s="1">
        <v>2</v>
      </c>
      <c r="I528" s="1">
        <v>0</v>
      </c>
      <c r="J528" s="1">
        <v>61.1</v>
      </c>
    </row>
    <row r="529" spans="1:10" x14ac:dyDescent="0.25">
      <c r="A529" s="1" t="s">
        <v>1261</v>
      </c>
      <c r="B529" s="1">
        <v>78.8</v>
      </c>
      <c r="C529" s="1">
        <v>79.2</v>
      </c>
      <c r="D529" s="1">
        <v>60.4</v>
      </c>
      <c r="E529" s="1">
        <v>79.900000000000006</v>
      </c>
      <c r="F529" s="1">
        <v>0</v>
      </c>
      <c r="G529" s="1">
        <v>256</v>
      </c>
      <c r="H529" s="1">
        <v>0</v>
      </c>
      <c r="I529" s="1">
        <v>0</v>
      </c>
      <c r="J529" s="1">
        <v>65</v>
      </c>
    </row>
    <row r="530" spans="1:10" x14ac:dyDescent="0.25">
      <c r="A530" s="1" t="s">
        <v>1262</v>
      </c>
      <c r="B530" s="1">
        <v>78</v>
      </c>
      <c r="C530" s="1">
        <v>78.2</v>
      </c>
      <c r="D530" s="1">
        <v>65.8</v>
      </c>
      <c r="E530" s="1">
        <v>77.5</v>
      </c>
      <c r="F530" s="1">
        <v>0</v>
      </c>
      <c r="G530" s="1">
        <v>256</v>
      </c>
      <c r="H530" s="1">
        <v>0</v>
      </c>
      <c r="I530" s="1">
        <v>0</v>
      </c>
      <c r="J530" s="1">
        <v>65.2</v>
      </c>
    </row>
    <row r="531" spans="1:10" x14ac:dyDescent="0.25">
      <c r="A531" s="1" t="s">
        <v>1263</v>
      </c>
      <c r="B531" s="1">
        <v>77.2</v>
      </c>
      <c r="C531" s="1">
        <v>77.099999999999994</v>
      </c>
      <c r="D531" s="1">
        <v>73.7</v>
      </c>
      <c r="E531" s="1">
        <v>74.900000000000006</v>
      </c>
      <c r="F531" s="1">
        <v>0</v>
      </c>
      <c r="G531" s="1">
        <v>256</v>
      </c>
      <c r="H531" s="1">
        <v>0</v>
      </c>
      <c r="I531" s="1">
        <v>0</v>
      </c>
      <c r="J531" s="1">
        <v>65.900000000000006</v>
      </c>
    </row>
    <row r="532" spans="1:10" x14ac:dyDescent="0.25">
      <c r="A532" s="1" t="s">
        <v>1264</v>
      </c>
      <c r="B532" s="1">
        <v>75.900000000000006</v>
      </c>
      <c r="C532" s="1">
        <v>72.3</v>
      </c>
      <c r="D532" s="1">
        <v>80.8</v>
      </c>
      <c r="E532" s="1">
        <v>71.8</v>
      </c>
      <c r="F532" s="1">
        <v>0</v>
      </c>
      <c r="G532" s="1">
        <v>256</v>
      </c>
      <c r="H532" s="1">
        <v>0</v>
      </c>
      <c r="I532" s="1">
        <v>0</v>
      </c>
      <c r="J532" s="1">
        <v>65.599999999999994</v>
      </c>
    </row>
    <row r="533" spans="1:10" x14ac:dyDescent="0.25">
      <c r="A533" s="1" t="s">
        <v>1265</v>
      </c>
      <c r="B533" s="1">
        <v>74.599999999999994</v>
      </c>
      <c r="C533" s="1">
        <v>69.5</v>
      </c>
      <c r="D533" s="1">
        <v>83.8</v>
      </c>
      <c r="E533" s="1">
        <v>69.400000000000006</v>
      </c>
      <c r="F533" s="1">
        <v>0</v>
      </c>
      <c r="G533" s="1">
        <v>256</v>
      </c>
      <c r="H533" s="1">
        <v>0</v>
      </c>
      <c r="I533" s="1">
        <v>0</v>
      </c>
      <c r="J533" s="1">
        <v>64.3</v>
      </c>
    </row>
    <row r="534" spans="1:10" x14ac:dyDescent="0.25">
      <c r="A534" s="1" t="s">
        <v>1266</v>
      </c>
      <c r="B534" s="1">
        <v>73</v>
      </c>
      <c r="C534" s="1">
        <v>67.099999999999994</v>
      </c>
      <c r="D534" s="1">
        <v>90.3</v>
      </c>
      <c r="E534" s="1">
        <v>66.5</v>
      </c>
      <c r="F534" s="1">
        <v>0</v>
      </c>
      <c r="G534" s="1">
        <v>256</v>
      </c>
      <c r="H534" s="1">
        <v>0</v>
      </c>
      <c r="I534" s="1">
        <v>0</v>
      </c>
      <c r="J534" s="1">
        <v>63.6</v>
      </c>
    </row>
    <row r="535" spans="1:10" x14ac:dyDescent="0.25">
      <c r="A535" s="1" t="s">
        <v>1268</v>
      </c>
      <c r="B535" s="1">
        <v>71.7</v>
      </c>
      <c r="C535" s="1">
        <v>66.2</v>
      </c>
      <c r="D535" s="1">
        <v>85.5</v>
      </c>
      <c r="E535" s="1">
        <v>67.900000000000006</v>
      </c>
      <c r="F535" s="1">
        <v>0</v>
      </c>
      <c r="G535" s="1">
        <v>136</v>
      </c>
      <c r="H535" s="1">
        <v>1</v>
      </c>
      <c r="I535" s="1">
        <v>0</v>
      </c>
      <c r="J535" s="1">
        <v>63.4</v>
      </c>
    </row>
    <row r="536" spans="1:10" x14ac:dyDescent="0.25">
      <c r="A536" s="1" t="s">
        <v>1269</v>
      </c>
      <c r="B536" s="1">
        <v>70.5</v>
      </c>
      <c r="C536" s="1">
        <v>65.3</v>
      </c>
      <c r="D536" s="1">
        <v>88.5</v>
      </c>
      <c r="E536" s="1">
        <v>65.7</v>
      </c>
      <c r="F536" s="1">
        <v>0</v>
      </c>
      <c r="G536" s="1">
        <v>114</v>
      </c>
      <c r="H536" s="1">
        <v>0</v>
      </c>
      <c r="I536" s="1">
        <v>0</v>
      </c>
      <c r="J536" s="1">
        <v>62.2</v>
      </c>
    </row>
    <row r="537" spans="1:10" x14ac:dyDescent="0.25">
      <c r="A537" s="1" t="s">
        <v>1270</v>
      </c>
      <c r="B537" s="1">
        <v>69.400000000000006</v>
      </c>
      <c r="C537" s="1">
        <v>64.7</v>
      </c>
      <c r="D537" s="1">
        <v>86.9</v>
      </c>
      <c r="E537" s="1">
        <v>66</v>
      </c>
      <c r="F537" s="1">
        <v>0</v>
      </c>
      <c r="G537" s="1">
        <v>114</v>
      </c>
      <c r="H537" s="1">
        <v>0</v>
      </c>
      <c r="I537" s="1">
        <v>0</v>
      </c>
      <c r="J537" s="1">
        <v>62</v>
      </c>
    </row>
    <row r="538" spans="1:10" x14ac:dyDescent="0.25">
      <c r="A538" s="1" t="s">
        <v>1271</v>
      </c>
      <c r="B538" s="1">
        <v>68.5</v>
      </c>
      <c r="C538" s="1">
        <v>63.7</v>
      </c>
      <c r="D538" s="1">
        <v>89.4</v>
      </c>
      <c r="E538" s="1">
        <v>64.5</v>
      </c>
      <c r="F538" s="1">
        <v>0</v>
      </c>
      <c r="G538" s="1">
        <v>114</v>
      </c>
      <c r="H538" s="1">
        <v>1</v>
      </c>
      <c r="I538" s="1">
        <v>0</v>
      </c>
      <c r="J538" s="1">
        <v>61.3</v>
      </c>
    </row>
    <row r="539" spans="1:10" x14ac:dyDescent="0.25">
      <c r="A539" s="1" t="s">
        <v>1272</v>
      </c>
      <c r="B539" s="1">
        <v>67.599999999999994</v>
      </c>
      <c r="C539" s="1">
        <v>62.9</v>
      </c>
      <c r="D539" s="1">
        <v>90.6</v>
      </c>
      <c r="E539" s="1">
        <v>63.9</v>
      </c>
      <c r="F539" s="1">
        <v>0</v>
      </c>
      <c r="G539" s="1">
        <v>114</v>
      </c>
      <c r="H539" s="1">
        <v>0</v>
      </c>
      <c r="I539" s="1">
        <v>0</v>
      </c>
      <c r="J539" s="1">
        <v>61.1</v>
      </c>
    </row>
    <row r="540" spans="1:10" x14ac:dyDescent="0.25">
      <c r="A540" s="1" t="s">
        <v>1273</v>
      </c>
      <c r="B540" s="1">
        <v>66.7</v>
      </c>
      <c r="C540" s="1">
        <v>62.9</v>
      </c>
      <c r="D540" s="1">
        <v>94</v>
      </c>
      <c r="E540" s="1">
        <v>63.1</v>
      </c>
      <c r="F540" s="1">
        <v>0</v>
      </c>
      <c r="G540" s="1">
        <v>114</v>
      </c>
      <c r="H540" s="1">
        <v>0</v>
      </c>
      <c r="I540" s="1">
        <v>0</v>
      </c>
      <c r="J540" s="1">
        <v>61.3</v>
      </c>
    </row>
    <row r="541" spans="1:10" x14ac:dyDescent="0.25">
      <c r="A541" s="1" t="s">
        <v>1274</v>
      </c>
      <c r="B541" s="1">
        <v>66.2</v>
      </c>
      <c r="C541" s="1">
        <v>63</v>
      </c>
      <c r="D541" s="1">
        <v>93.3</v>
      </c>
      <c r="E541" s="1">
        <v>63.1</v>
      </c>
      <c r="F541" s="1">
        <v>0</v>
      </c>
      <c r="G541" s="1">
        <v>114</v>
      </c>
      <c r="H541" s="1">
        <v>0</v>
      </c>
      <c r="I541" s="1">
        <v>0</v>
      </c>
      <c r="J541" s="1">
        <v>61.1</v>
      </c>
    </row>
    <row r="542" spans="1:10" x14ac:dyDescent="0.25">
      <c r="A542" s="1" t="s">
        <v>1275</v>
      </c>
      <c r="B542" s="1">
        <v>65.7</v>
      </c>
      <c r="C542" s="1">
        <v>62.7</v>
      </c>
      <c r="D542" s="1">
        <v>93.9</v>
      </c>
      <c r="E542" s="1">
        <v>62.5</v>
      </c>
      <c r="F542" s="1">
        <v>0</v>
      </c>
      <c r="G542" s="1">
        <v>114</v>
      </c>
      <c r="H542" s="1">
        <v>0</v>
      </c>
      <c r="I542" s="1">
        <v>0</v>
      </c>
      <c r="J542" s="1">
        <v>60.7</v>
      </c>
    </row>
    <row r="543" spans="1:10" x14ac:dyDescent="0.25">
      <c r="A543" s="1" t="s">
        <v>1276</v>
      </c>
      <c r="B543" s="1">
        <v>65.3</v>
      </c>
      <c r="C543" s="1">
        <v>63.1</v>
      </c>
      <c r="D543" s="1">
        <v>93.7</v>
      </c>
      <c r="E543" s="1">
        <v>62.9</v>
      </c>
      <c r="F543" s="1">
        <v>0</v>
      </c>
      <c r="G543" s="1">
        <v>115</v>
      </c>
      <c r="H543" s="1">
        <v>2</v>
      </c>
      <c r="I543" s="1">
        <v>0</v>
      </c>
      <c r="J543" s="1">
        <v>61.1</v>
      </c>
    </row>
    <row r="544" spans="1:10" x14ac:dyDescent="0.25">
      <c r="A544" s="1" t="s">
        <v>1277</v>
      </c>
      <c r="B544" s="1">
        <v>65</v>
      </c>
      <c r="C544" s="1">
        <v>62.2</v>
      </c>
      <c r="D544" s="1">
        <v>92.8</v>
      </c>
      <c r="E544" s="1">
        <v>62.5</v>
      </c>
      <c r="F544" s="1">
        <v>0</v>
      </c>
      <c r="G544" s="1">
        <v>115</v>
      </c>
      <c r="H544" s="1">
        <v>0</v>
      </c>
      <c r="I544" s="1">
        <v>0</v>
      </c>
      <c r="J544" s="1">
        <v>60.4</v>
      </c>
    </row>
    <row r="545" spans="1:10" x14ac:dyDescent="0.25">
      <c r="A545" s="1" t="s">
        <v>1278</v>
      </c>
      <c r="B545" s="1">
        <v>64.599999999999994</v>
      </c>
      <c r="C545" s="1">
        <v>61.2</v>
      </c>
      <c r="D545" s="1">
        <v>94.5</v>
      </c>
      <c r="E545" s="1">
        <v>61.4</v>
      </c>
      <c r="F545" s="1">
        <v>0</v>
      </c>
      <c r="G545" s="1">
        <v>115</v>
      </c>
      <c r="H545" s="1">
        <v>0</v>
      </c>
      <c r="I545" s="1">
        <v>0</v>
      </c>
      <c r="J545" s="1">
        <v>59.8</v>
      </c>
    </row>
    <row r="546" spans="1:10" x14ac:dyDescent="0.25">
      <c r="A546" s="1" t="s">
        <v>1280</v>
      </c>
      <c r="B546" s="1">
        <v>64.2</v>
      </c>
      <c r="C546" s="1">
        <v>61.3</v>
      </c>
      <c r="D546" s="1">
        <v>94.9</v>
      </c>
      <c r="E546" s="1">
        <v>61.1</v>
      </c>
      <c r="F546" s="1">
        <v>0</v>
      </c>
      <c r="G546" s="1">
        <v>115</v>
      </c>
      <c r="H546" s="1">
        <v>0</v>
      </c>
      <c r="I546" s="1">
        <v>0</v>
      </c>
      <c r="J546" s="1">
        <v>59.6</v>
      </c>
    </row>
    <row r="547" spans="1:10" x14ac:dyDescent="0.25">
      <c r="A547" s="1" t="s">
        <v>1281</v>
      </c>
      <c r="B547" s="1">
        <v>63.9</v>
      </c>
      <c r="C547" s="1">
        <v>60.9</v>
      </c>
      <c r="D547" s="1">
        <v>94.9</v>
      </c>
      <c r="E547" s="1">
        <v>61.2</v>
      </c>
      <c r="F547" s="1">
        <v>0</v>
      </c>
      <c r="G547" s="1">
        <v>115</v>
      </c>
      <c r="H547" s="1">
        <v>0</v>
      </c>
      <c r="I547" s="1">
        <v>0</v>
      </c>
      <c r="J547" s="1">
        <v>59.7</v>
      </c>
    </row>
    <row r="548" spans="1:10" x14ac:dyDescent="0.25">
      <c r="A548" s="1" t="s">
        <v>1282</v>
      </c>
      <c r="B548" s="1">
        <v>63.6</v>
      </c>
      <c r="C548" s="1">
        <v>60.3</v>
      </c>
      <c r="D548" s="1">
        <v>93.8</v>
      </c>
      <c r="E548" s="1">
        <v>60.6</v>
      </c>
      <c r="F548" s="1">
        <v>0</v>
      </c>
      <c r="G548" s="1">
        <v>115</v>
      </c>
      <c r="H548" s="1">
        <v>0</v>
      </c>
      <c r="I548" s="1">
        <v>0</v>
      </c>
      <c r="J548" s="1">
        <v>58.8</v>
      </c>
    </row>
    <row r="549" spans="1:10" x14ac:dyDescent="0.25">
      <c r="A549" s="1" t="s">
        <v>1283</v>
      </c>
      <c r="B549" s="1">
        <v>63.4</v>
      </c>
      <c r="C549" s="1">
        <v>60.9</v>
      </c>
      <c r="D549" s="1">
        <v>95.4</v>
      </c>
      <c r="E549" s="1">
        <v>60.9</v>
      </c>
      <c r="F549" s="1">
        <v>0</v>
      </c>
      <c r="G549" s="1">
        <v>115</v>
      </c>
      <c r="H549" s="1">
        <v>0</v>
      </c>
      <c r="I549" s="1">
        <v>0</v>
      </c>
      <c r="J549" s="1">
        <v>59.6</v>
      </c>
    </row>
    <row r="550" spans="1:10" x14ac:dyDescent="0.25">
      <c r="A550" s="1" t="s">
        <v>1284</v>
      </c>
      <c r="B550" s="1">
        <v>63.2</v>
      </c>
      <c r="C550" s="1">
        <v>60.5</v>
      </c>
      <c r="D550" s="1">
        <v>95.2</v>
      </c>
      <c r="E550" s="1">
        <v>60.7</v>
      </c>
      <c r="F550" s="1">
        <v>0</v>
      </c>
      <c r="G550" s="1">
        <v>115</v>
      </c>
      <c r="H550" s="1">
        <v>0</v>
      </c>
      <c r="I550" s="1">
        <v>0</v>
      </c>
      <c r="J550" s="1">
        <v>59.3</v>
      </c>
    </row>
    <row r="551" spans="1:10" x14ac:dyDescent="0.25">
      <c r="A551" s="1" t="s">
        <v>1285</v>
      </c>
      <c r="B551" s="1">
        <v>63</v>
      </c>
      <c r="C551" s="1">
        <v>60.3</v>
      </c>
      <c r="D551" s="1">
        <v>95.9</v>
      </c>
      <c r="E551" s="1">
        <v>60</v>
      </c>
      <c r="F551" s="1">
        <v>0</v>
      </c>
      <c r="G551" s="1">
        <v>115</v>
      </c>
      <c r="H551" s="1">
        <v>0</v>
      </c>
      <c r="I551" s="1">
        <v>0</v>
      </c>
      <c r="J551" s="1">
        <v>58.8</v>
      </c>
    </row>
    <row r="552" spans="1:10" x14ac:dyDescent="0.25">
      <c r="A552" s="1" t="s">
        <v>1286</v>
      </c>
      <c r="B552" s="1">
        <v>62.8</v>
      </c>
      <c r="C552" s="1">
        <v>59.7</v>
      </c>
      <c r="D552" s="1">
        <v>95</v>
      </c>
      <c r="E552" s="1">
        <v>60.3</v>
      </c>
      <c r="F552" s="1">
        <v>0</v>
      </c>
      <c r="G552" s="1">
        <v>115</v>
      </c>
      <c r="H552" s="1">
        <v>0</v>
      </c>
      <c r="I552" s="1">
        <v>0</v>
      </c>
      <c r="J552" s="1">
        <v>58.9</v>
      </c>
    </row>
    <row r="553" spans="1:10" x14ac:dyDescent="0.25">
      <c r="A553" s="1" t="s">
        <v>1288</v>
      </c>
      <c r="B553" s="1">
        <v>62.6</v>
      </c>
      <c r="C553" s="1">
        <v>59.3</v>
      </c>
      <c r="D553" s="1">
        <v>93.2</v>
      </c>
      <c r="E553" s="1">
        <v>60.8</v>
      </c>
      <c r="F553" s="1">
        <v>0</v>
      </c>
      <c r="G553" s="1">
        <v>115</v>
      </c>
      <c r="H553" s="1">
        <v>0</v>
      </c>
      <c r="I553" s="1">
        <v>0</v>
      </c>
      <c r="J553" s="1">
        <v>58.8</v>
      </c>
    </row>
    <row r="554" spans="1:10" x14ac:dyDescent="0.25">
      <c r="A554" s="1" t="s">
        <v>1289</v>
      </c>
      <c r="B554" s="1">
        <v>62.4</v>
      </c>
      <c r="C554" s="1">
        <v>59.4</v>
      </c>
      <c r="D554" s="1">
        <v>95.9</v>
      </c>
      <c r="E554" s="1">
        <v>59</v>
      </c>
      <c r="F554" s="1">
        <v>0</v>
      </c>
      <c r="G554" s="1">
        <v>115</v>
      </c>
      <c r="H554" s="1">
        <v>0</v>
      </c>
      <c r="I554" s="1">
        <v>0</v>
      </c>
      <c r="J554" s="1">
        <v>57.8</v>
      </c>
    </row>
    <row r="555" spans="1:10" x14ac:dyDescent="0.25">
      <c r="A555" s="1" t="s">
        <v>1290</v>
      </c>
      <c r="B555" s="1">
        <v>62.2</v>
      </c>
      <c r="C555" s="1">
        <v>59.6</v>
      </c>
      <c r="D555" s="1">
        <v>96.9</v>
      </c>
      <c r="E555" s="1">
        <v>59</v>
      </c>
      <c r="F555" s="1">
        <v>0</v>
      </c>
      <c r="G555" s="1">
        <v>115</v>
      </c>
      <c r="H555" s="1">
        <v>0</v>
      </c>
      <c r="I555" s="1">
        <v>0</v>
      </c>
      <c r="J555" s="1">
        <v>58.1</v>
      </c>
    </row>
    <row r="556" spans="1:10" x14ac:dyDescent="0.25">
      <c r="A556" s="1" t="s">
        <v>1292</v>
      </c>
      <c r="B556" s="1">
        <v>62.1</v>
      </c>
      <c r="C556" s="1">
        <v>59.6</v>
      </c>
      <c r="D556" s="1">
        <v>97.2</v>
      </c>
      <c r="E556" s="1">
        <v>59.3</v>
      </c>
      <c r="F556" s="1">
        <v>0</v>
      </c>
      <c r="G556" s="1">
        <v>115</v>
      </c>
      <c r="H556" s="1">
        <v>0</v>
      </c>
      <c r="I556" s="1">
        <v>0</v>
      </c>
      <c r="J556" s="1">
        <v>58.5</v>
      </c>
    </row>
    <row r="557" spans="1:10" x14ac:dyDescent="0.25">
      <c r="A557" s="1" t="s">
        <v>1293</v>
      </c>
      <c r="B557" s="1">
        <v>62</v>
      </c>
      <c r="C557" s="1">
        <v>59.4</v>
      </c>
      <c r="D557" s="1">
        <v>95.9</v>
      </c>
      <c r="E557" s="1">
        <v>60.3</v>
      </c>
      <c r="F557" s="1">
        <v>0</v>
      </c>
      <c r="G557" s="1">
        <v>115</v>
      </c>
      <c r="H557" s="1">
        <v>0</v>
      </c>
      <c r="I557" s="1">
        <v>0</v>
      </c>
      <c r="J557" s="1">
        <v>59.1</v>
      </c>
    </row>
    <row r="558" spans="1:10" x14ac:dyDescent="0.25">
      <c r="A558" s="1" t="s">
        <v>1294</v>
      </c>
      <c r="B558" s="1">
        <v>61.9</v>
      </c>
      <c r="C558" s="1">
        <v>59</v>
      </c>
      <c r="D558" s="1">
        <v>94.4</v>
      </c>
      <c r="E558" s="1">
        <v>60.5</v>
      </c>
      <c r="F558" s="1">
        <v>0</v>
      </c>
      <c r="G558" s="1">
        <v>115</v>
      </c>
      <c r="H558" s="1">
        <v>0</v>
      </c>
      <c r="I558" s="1">
        <v>0</v>
      </c>
      <c r="J558" s="1">
        <v>58.9</v>
      </c>
    </row>
    <row r="559" spans="1:10" x14ac:dyDescent="0.25">
      <c r="A559" s="1" t="s">
        <v>1295</v>
      </c>
      <c r="B559" s="1">
        <v>61.7</v>
      </c>
      <c r="C559" s="1">
        <v>58.8</v>
      </c>
      <c r="D559" s="1">
        <v>94.2</v>
      </c>
      <c r="E559" s="1">
        <v>59.9</v>
      </c>
      <c r="F559" s="1">
        <v>0</v>
      </c>
      <c r="G559" s="1">
        <v>115</v>
      </c>
      <c r="H559" s="1">
        <v>0</v>
      </c>
      <c r="I559" s="1">
        <v>0</v>
      </c>
      <c r="J559" s="1">
        <v>58.2</v>
      </c>
    </row>
    <row r="560" spans="1:10" x14ac:dyDescent="0.25">
      <c r="A560" s="1" t="s">
        <v>1296</v>
      </c>
      <c r="B560" s="1">
        <v>61.6</v>
      </c>
      <c r="C560" s="1">
        <v>59.3</v>
      </c>
      <c r="D560" s="1">
        <v>95.3</v>
      </c>
      <c r="E560" s="1">
        <v>59.5</v>
      </c>
      <c r="F560" s="1">
        <v>0</v>
      </c>
      <c r="G560" s="1">
        <v>115</v>
      </c>
      <c r="H560" s="1">
        <v>0</v>
      </c>
      <c r="I560" s="1">
        <v>0</v>
      </c>
      <c r="J560" s="1">
        <v>58.2</v>
      </c>
    </row>
    <row r="561" spans="1:10" x14ac:dyDescent="0.25">
      <c r="A561" s="1" t="s">
        <v>1297</v>
      </c>
      <c r="B561" s="1">
        <v>61.6</v>
      </c>
      <c r="C561" s="1">
        <v>59.8</v>
      </c>
      <c r="D561" s="1">
        <v>95.4</v>
      </c>
      <c r="E561" s="1">
        <v>59.8</v>
      </c>
      <c r="F561" s="1">
        <v>0</v>
      </c>
      <c r="G561" s="1">
        <v>115</v>
      </c>
      <c r="H561" s="1">
        <v>0</v>
      </c>
      <c r="I561" s="1">
        <v>0</v>
      </c>
      <c r="J561" s="1">
        <v>58.5</v>
      </c>
    </row>
    <row r="562" spans="1:10" x14ac:dyDescent="0.25">
      <c r="A562" s="1" t="s">
        <v>1298</v>
      </c>
      <c r="B562" s="1">
        <v>61.6</v>
      </c>
      <c r="C562" s="1">
        <v>60.1</v>
      </c>
      <c r="D562" s="1">
        <v>94.6</v>
      </c>
      <c r="E562" s="1">
        <v>60</v>
      </c>
      <c r="F562" s="1">
        <v>0</v>
      </c>
      <c r="G562" s="1">
        <v>115</v>
      </c>
      <c r="H562" s="1">
        <v>0</v>
      </c>
      <c r="I562" s="1">
        <v>0</v>
      </c>
      <c r="J562" s="1">
        <v>58.4</v>
      </c>
    </row>
    <row r="563" spans="1:10" x14ac:dyDescent="0.25">
      <c r="A563" s="1" t="s">
        <v>1299</v>
      </c>
      <c r="B563" s="1">
        <v>61.6</v>
      </c>
      <c r="C563" s="1">
        <v>60</v>
      </c>
      <c r="D563" s="1">
        <v>93.8</v>
      </c>
      <c r="E563" s="1">
        <v>60.3</v>
      </c>
      <c r="F563" s="1">
        <v>0</v>
      </c>
      <c r="G563" s="1">
        <v>115</v>
      </c>
      <c r="H563" s="1">
        <v>0</v>
      </c>
      <c r="I563" s="1">
        <v>0</v>
      </c>
      <c r="J563" s="1">
        <v>58.5</v>
      </c>
    </row>
    <row r="564" spans="1:10" x14ac:dyDescent="0.25">
      <c r="A564" s="1" t="s">
        <v>1300</v>
      </c>
      <c r="B564" s="1">
        <v>61.6</v>
      </c>
      <c r="C564" s="1">
        <v>59.3</v>
      </c>
      <c r="D564" s="1">
        <v>91.5</v>
      </c>
      <c r="E564" s="1">
        <v>60.4</v>
      </c>
      <c r="F564" s="1">
        <v>0</v>
      </c>
      <c r="G564" s="1">
        <v>115</v>
      </c>
      <c r="H564" s="1">
        <v>0</v>
      </c>
      <c r="I564" s="1">
        <v>0</v>
      </c>
      <c r="J564" s="1">
        <v>57.9</v>
      </c>
    </row>
    <row r="565" spans="1:10" x14ac:dyDescent="0.25">
      <c r="A565" s="1" t="s">
        <v>1301</v>
      </c>
      <c r="B565" s="1">
        <v>61.5</v>
      </c>
      <c r="C565" s="1">
        <v>59.5</v>
      </c>
      <c r="D565" s="1">
        <v>89.1</v>
      </c>
      <c r="E565" s="1">
        <v>61.2</v>
      </c>
      <c r="F565" s="1">
        <v>0</v>
      </c>
      <c r="G565" s="1">
        <v>115</v>
      </c>
      <c r="H565" s="1">
        <v>0</v>
      </c>
      <c r="I565" s="1">
        <v>0</v>
      </c>
      <c r="J565" s="1">
        <v>58</v>
      </c>
    </row>
    <row r="566" spans="1:10" x14ac:dyDescent="0.25">
      <c r="A566" s="1" t="s">
        <v>1302</v>
      </c>
      <c r="B566" s="1">
        <v>61.4</v>
      </c>
      <c r="C566" s="1">
        <v>59.1</v>
      </c>
      <c r="D566" s="1">
        <v>90.5</v>
      </c>
      <c r="E566" s="1">
        <v>60.3</v>
      </c>
      <c r="F566" s="1">
        <v>0</v>
      </c>
      <c r="G566" s="1">
        <v>115</v>
      </c>
      <c r="H566" s="1">
        <v>0</v>
      </c>
      <c r="I566" s="1">
        <v>0</v>
      </c>
      <c r="J566" s="1">
        <v>57.5</v>
      </c>
    </row>
    <row r="567" spans="1:10" x14ac:dyDescent="0.25">
      <c r="A567" s="1" t="s">
        <v>1303</v>
      </c>
      <c r="B567" s="1">
        <v>61.2</v>
      </c>
      <c r="C567" s="1">
        <v>58.6</v>
      </c>
      <c r="D567" s="1">
        <v>91.1</v>
      </c>
      <c r="E567" s="1">
        <v>60</v>
      </c>
      <c r="F567" s="1">
        <v>0</v>
      </c>
      <c r="G567" s="1">
        <v>114</v>
      </c>
      <c r="H567" s="1">
        <v>1</v>
      </c>
      <c r="I567" s="1">
        <v>0</v>
      </c>
      <c r="J567" s="1">
        <v>57.4</v>
      </c>
    </row>
    <row r="568" spans="1:10" x14ac:dyDescent="0.25">
      <c r="A568" s="1" t="s">
        <v>1304</v>
      </c>
      <c r="B568" s="1">
        <v>61.1</v>
      </c>
      <c r="C568" s="1">
        <v>59.1</v>
      </c>
      <c r="D568" s="1">
        <v>93.7</v>
      </c>
      <c r="E568" s="1">
        <v>59.4</v>
      </c>
      <c r="F568" s="1">
        <v>0</v>
      </c>
      <c r="G568" s="1">
        <v>114</v>
      </c>
      <c r="H568" s="1">
        <v>0</v>
      </c>
      <c r="I568" s="1">
        <v>0</v>
      </c>
      <c r="J568" s="1">
        <v>57.6</v>
      </c>
    </row>
    <row r="569" spans="1:10" x14ac:dyDescent="0.25">
      <c r="A569" s="1" t="s">
        <v>1305</v>
      </c>
      <c r="B569" s="1">
        <v>61.2</v>
      </c>
      <c r="C569" s="1">
        <v>60</v>
      </c>
      <c r="D569" s="1">
        <v>91.9</v>
      </c>
      <c r="E569" s="1">
        <v>60.2</v>
      </c>
      <c r="F569" s="1">
        <v>0</v>
      </c>
      <c r="G569" s="1">
        <v>114</v>
      </c>
      <c r="H569" s="1">
        <v>0</v>
      </c>
      <c r="I569" s="1">
        <v>0</v>
      </c>
      <c r="J569" s="1">
        <v>57.8</v>
      </c>
    </row>
    <row r="570" spans="1:10" x14ac:dyDescent="0.25">
      <c r="A570" s="1" t="s">
        <v>1306</v>
      </c>
      <c r="B570" s="1">
        <v>61.7</v>
      </c>
      <c r="C570" s="1">
        <v>62</v>
      </c>
      <c r="D570" s="1">
        <v>90.8</v>
      </c>
      <c r="E570" s="1">
        <v>61.9</v>
      </c>
      <c r="F570" s="1">
        <v>0</v>
      </c>
      <c r="G570" s="1">
        <v>114</v>
      </c>
      <c r="H570" s="1">
        <v>0</v>
      </c>
      <c r="I570" s="1">
        <v>0</v>
      </c>
      <c r="J570" s="1">
        <v>59.2</v>
      </c>
    </row>
    <row r="571" spans="1:10" x14ac:dyDescent="0.25">
      <c r="A571" s="1" t="s">
        <v>1307</v>
      </c>
      <c r="B571" s="1">
        <v>62.8</v>
      </c>
      <c r="C571" s="1">
        <v>66</v>
      </c>
      <c r="D571" s="1">
        <v>85.9</v>
      </c>
      <c r="E571" s="1">
        <v>65.5</v>
      </c>
      <c r="F571" s="1">
        <v>0</v>
      </c>
      <c r="G571" s="1">
        <v>114</v>
      </c>
      <c r="H571" s="1">
        <v>0</v>
      </c>
      <c r="I571" s="1">
        <v>0</v>
      </c>
      <c r="J571" s="1">
        <v>61.2</v>
      </c>
    </row>
    <row r="572" spans="1:10" x14ac:dyDescent="0.25">
      <c r="A572" s="1" t="s">
        <v>1308</v>
      </c>
      <c r="B572" s="1">
        <v>64.599999999999994</v>
      </c>
      <c r="C572" s="1">
        <v>71.3</v>
      </c>
      <c r="D572" s="1">
        <v>83</v>
      </c>
      <c r="E572" s="1">
        <v>68.5</v>
      </c>
      <c r="F572" s="1">
        <v>0</v>
      </c>
      <c r="G572" s="1">
        <v>114</v>
      </c>
      <c r="H572" s="1">
        <v>0</v>
      </c>
      <c r="I572" s="1">
        <v>0</v>
      </c>
      <c r="J572" s="1">
        <v>63.1</v>
      </c>
    </row>
    <row r="573" spans="1:10" x14ac:dyDescent="0.25">
      <c r="A573" s="1" t="s">
        <v>1309</v>
      </c>
      <c r="B573" s="1">
        <v>66.8</v>
      </c>
      <c r="C573" s="1">
        <v>73.7</v>
      </c>
      <c r="D573" s="1">
        <v>82.4</v>
      </c>
      <c r="E573" s="1">
        <v>69.5</v>
      </c>
      <c r="F573" s="1">
        <v>0</v>
      </c>
      <c r="G573" s="1">
        <v>114</v>
      </c>
      <c r="H573" s="1">
        <v>0</v>
      </c>
      <c r="I573" s="1">
        <v>0</v>
      </c>
      <c r="J573" s="1">
        <v>63.9</v>
      </c>
    </row>
    <row r="574" spans="1:10" x14ac:dyDescent="0.25">
      <c r="A574" s="1" t="s">
        <v>1310</v>
      </c>
      <c r="B574" s="1">
        <v>69.099999999999994</v>
      </c>
      <c r="C574" s="1">
        <v>74.400000000000006</v>
      </c>
      <c r="D574" s="1">
        <v>80.599999999999994</v>
      </c>
      <c r="E574" s="1">
        <v>70.5</v>
      </c>
      <c r="F574" s="1">
        <v>0</v>
      </c>
      <c r="G574" s="1">
        <v>103</v>
      </c>
      <c r="H574" s="1">
        <v>2</v>
      </c>
      <c r="I574" s="1">
        <v>0</v>
      </c>
      <c r="J574" s="1">
        <v>64.2</v>
      </c>
    </row>
    <row r="575" spans="1:10" x14ac:dyDescent="0.25">
      <c r="A575" s="1" t="s">
        <v>1311</v>
      </c>
      <c r="B575" s="1">
        <v>71.400000000000006</v>
      </c>
      <c r="C575" s="1">
        <v>78.099999999999994</v>
      </c>
      <c r="D575" s="1">
        <v>79.2</v>
      </c>
      <c r="E575" s="1">
        <v>70.5</v>
      </c>
      <c r="F575" s="1">
        <v>0</v>
      </c>
      <c r="G575" s="1">
        <v>72</v>
      </c>
      <c r="H575" s="1">
        <v>5</v>
      </c>
      <c r="I575" s="1">
        <v>0</v>
      </c>
      <c r="J575" s="1">
        <v>63.7</v>
      </c>
    </row>
    <row r="576" spans="1:10" x14ac:dyDescent="0.25">
      <c r="A576" s="1" t="s">
        <v>1312</v>
      </c>
      <c r="B576" s="1">
        <v>73.2</v>
      </c>
      <c r="C576" s="1">
        <v>80.900000000000006</v>
      </c>
      <c r="D576" s="1">
        <v>78.099999999999994</v>
      </c>
      <c r="E576" s="1">
        <v>71.099999999999994</v>
      </c>
      <c r="F576" s="1">
        <v>0</v>
      </c>
      <c r="G576" s="1">
        <v>84</v>
      </c>
      <c r="H576" s="1">
        <v>4</v>
      </c>
      <c r="I576" s="1">
        <v>0</v>
      </c>
      <c r="J576" s="1">
        <v>63.9</v>
      </c>
    </row>
    <row r="577" spans="1:10" x14ac:dyDescent="0.25">
      <c r="A577" s="1" t="s">
        <v>1313</v>
      </c>
      <c r="B577" s="1">
        <v>74.5</v>
      </c>
      <c r="C577" s="1">
        <v>78.5</v>
      </c>
      <c r="D577" s="1">
        <v>79.2</v>
      </c>
      <c r="E577" s="1">
        <v>71.400000000000006</v>
      </c>
      <c r="F577" s="1">
        <v>0</v>
      </c>
      <c r="G577" s="1">
        <v>110</v>
      </c>
      <c r="H577" s="1">
        <v>5</v>
      </c>
      <c r="I577" s="1">
        <v>1</v>
      </c>
      <c r="J577" s="1">
        <v>64.599999999999994</v>
      </c>
    </row>
    <row r="578" spans="1:10" x14ac:dyDescent="0.25">
      <c r="A578" s="1" t="s">
        <v>1314</v>
      </c>
      <c r="B578" s="1">
        <v>75.400000000000006</v>
      </c>
      <c r="C578" s="1">
        <v>78.599999999999994</v>
      </c>
      <c r="D578" s="1">
        <v>79.5</v>
      </c>
      <c r="E578" s="1">
        <v>71.400000000000006</v>
      </c>
      <c r="F578" s="1">
        <v>0</v>
      </c>
      <c r="G578" s="1">
        <v>110</v>
      </c>
      <c r="H578" s="1">
        <v>5</v>
      </c>
      <c r="I578" s="1">
        <v>3</v>
      </c>
      <c r="J578" s="1">
        <v>64.7</v>
      </c>
    </row>
    <row r="579" spans="1:10" x14ac:dyDescent="0.25">
      <c r="A579" s="1" t="s">
        <v>1315</v>
      </c>
      <c r="B579" s="1">
        <v>76.5</v>
      </c>
      <c r="C579" s="1">
        <v>78.900000000000006</v>
      </c>
      <c r="D579" s="1">
        <v>78.8</v>
      </c>
      <c r="E579" s="1">
        <v>72.599999999999994</v>
      </c>
      <c r="F579" s="1">
        <v>0</v>
      </c>
      <c r="G579" s="1">
        <v>111</v>
      </c>
      <c r="H579" s="1">
        <v>7</v>
      </c>
      <c r="I579" s="1">
        <v>3</v>
      </c>
      <c r="J579" s="1">
        <v>65.599999999999994</v>
      </c>
    </row>
    <row r="580" spans="1:10" x14ac:dyDescent="0.25">
      <c r="A580" s="1" t="s">
        <v>1316</v>
      </c>
      <c r="B580" s="1">
        <v>78</v>
      </c>
      <c r="C580" s="1">
        <v>80.7</v>
      </c>
      <c r="D580" s="1">
        <v>76.3</v>
      </c>
      <c r="E580" s="1">
        <v>73.900000000000006</v>
      </c>
      <c r="F580" s="1">
        <v>0</v>
      </c>
      <c r="G580" s="1">
        <v>104</v>
      </c>
      <c r="H580" s="1">
        <v>4</v>
      </c>
      <c r="I580" s="1">
        <v>2</v>
      </c>
      <c r="J580" s="1">
        <v>66</v>
      </c>
    </row>
    <row r="581" spans="1:10" x14ac:dyDescent="0.25">
      <c r="A581" s="1" t="s">
        <v>1317</v>
      </c>
      <c r="B581" s="1">
        <v>80.099999999999994</v>
      </c>
      <c r="C581" s="1">
        <v>82.9</v>
      </c>
      <c r="D581" s="1">
        <v>74.7</v>
      </c>
      <c r="E581" s="1">
        <v>75.2</v>
      </c>
      <c r="F581" s="1">
        <v>0</v>
      </c>
      <c r="G581" s="1">
        <v>105</v>
      </c>
      <c r="H581" s="1">
        <v>5</v>
      </c>
      <c r="I581" s="1">
        <v>2</v>
      </c>
      <c r="J581" s="1">
        <v>66.599999999999994</v>
      </c>
    </row>
    <row r="582" spans="1:10" x14ac:dyDescent="0.25">
      <c r="A582" s="1" t="s">
        <v>1318</v>
      </c>
      <c r="B582" s="1">
        <v>81.8</v>
      </c>
      <c r="C582" s="1">
        <v>82.3</v>
      </c>
      <c r="D582" s="1">
        <v>74</v>
      </c>
      <c r="E582" s="1">
        <v>76</v>
      </c>
      <c r="F582" s="1">
        <v>0</v>
      </c>
      <c r="G582" s="1">
        <v>121</v>
      </c>
      <c r="H582" s="1">
        <v>6</v>
      </c>
      <c r="I582" s="1">
        <v>2</v>
      </c>
      <c r="J582" s="1">
        <v>67.099999999999994</v>
      </c>
    </row>
    <row r="583" spans="1:10" x14ac:dyDescent="0.25">
      <c r="A583" s="1" t="s">
        <v>1320</v>
      </c>
      <c r="B583" s="1">
        <v>82.8</v>
      </c>
      <c r="C583" s="1">
        <v>82.6</v>
      </c>
      <c r="D583" s="1">
        <v>72.900000000000006</v>
      </c>
      <c r="E583" s="1">
        <v>76.900000000000006</v>
      </c>
      <c r="F583" s="1">
        <v>0</v>
      </c>
      <c r="G583" s="1">
        <v>115</v>
      </c>
      <c r="H583" s="1">
        <v>6</v>
      </c>
      <c r="I583" s="1">
        <v>3</v>
      </c>
      <c r="J583" s="1">
        <v>67.5</v>
      </c>
    </row>
    <row r="584" spans="1:10" x14ac:dyDescent="0.25">
      <c r="A584" s="1" t="s">
        <v>1321</v>
      </c>
      <c r="B584" s="1">
        <v>84.2</v>
      </c>
      <c r="C584" s="1">
        <v>85.1</v>
      </c>
      <c r="D584" s="1">
        <v>71.5</v>
      </c>
      <c r="E584" s="1">
        <v>77.7</v>
      </c>
      <c r="F584" s="1">
        <v>0</v>
      </c>
      <c r="G584" s="1">
        <v>105</v>
      </c>
      <c r="H584" s="1">
        <v>7</v>
      </c>
      <c r="I584" s="1">
        <v>3</v>
      </c>
      <c r="J584" s="1">
        <v>67.7</v>
      </c>
    </row>
    <row r="585" spans="1:10" x14ac:dyDescent="0.25">
      <c r="A585" s="1" t="s">
        <v>1322</v>
      </c>
      <c r="B585" s="1">
        <v>85.9</v>
      </c>
      <c r="C585" s="1">
        <v>86.3</v>
      </c>
      <c r="D585" s="1">
        <v>69.7</v>
      </c>
      <c r="E585" s="1">
        <v>79</v>
      </c>
      <c r="F585" s="1">
        <v>0</v>
      </c>
      <c r="G585" s="1">
        <v>112</v>
      </c>
      <c r="H585" s="1">
        <v>7</v>
      </c>
      <c r="I585" s="1">
        <v>3</v>
      </c>
      <c r="J585" s="1">
        <v>68.2</v>
      </c>
    </row>
    <row r="586" spans="1:10" x14ac:dyDescent="0.25">
      <c r="A586" s="1" t="s">
        <v>1323</v>
      </c>
      <c r="B586" s="1">
        <v>87.6</v>
      </c>
      <c r="C586" s="1">
        <v>87.4</v>
      </c>
      <c r="D586" s="1">
        <v>66.8</v>
      </c>
      <c r="E586" s="1">
        <v>79.5</v>
      </c>
      <c r="F586" s="1">
        <v>0</v>
      </c>
      <c r="G586" s="1">
        <v>101</v>
      </c>
      <c r="H586" s="1">
        <v>8</v>
      </c>
      <c r="I586" s="1">
        <v>4</v>
      </c>
      <c r="J586" s="1">
        <v>67.5</v>
      </c>
    </row>
    <row r="587" spans="1:10" x14ac:dyDescent="0.25">
      <c r="A587" s="1" t="s">
        <v>1324</v>
      </c>
      <c r="B587" s="1">
        <v>89.3</v>
      </c>
      <c r="C587" s="1">
        <v>88.1</v>
      </c>
      <c r="D587" s="1">
        <v>65.5</v>
      </c>
      <c r="E587" s="1">
        <v>80.3</v>
      </c>
      <c r="F587" s="1">
        <v>0</v>
      </c>
      <c r="G587" s="1">
        <v>105</v>
      </c>
      <c r="H587" s="1">
        <v>9</v>
      </c>
      <c r="I587" s="1">
        <v>4</v>
      </c>
      <c r="J587" s="1">
        <v>67.7</v>
      </c>
    </row>
    <row r="588" spans="1:10" x14ac:dyDescent="0.25">
      <c r="A588" s="1" t="s">
        <v>1325</v>
      </c>
      <c r="B588" s="1">
        <v>90.5</v>
      </c>
      <c r="C588" s="1">
        <v>88.4</v>
      </c>
      <c r="D588" s="1">
        <v>64.3</v>
      </c>
      <c r="E588" s="1">
        <v>81</v>
      </c>
      <c r="F588" s="1">
        <v>0</v>
      </c>
      <c r="G588" s="1">
        <v>108</v>
      </c>
      <c r="H588" s="1">
        <v>7</v>
      </c>
      <c r="I588" s="1">
        <v>4</v>
      </c>
      <c r="J588" s="1">
        <v>67.8</v>
      </c>
    </row>
    <row r="589" spans="1:10" x14ac:dyDescent="0.25">
      <c r="A589" s="1" t="s">
        <v>1326</v>
      </c>
      <c r="B589" s="1">
        <v>91.7</v>
      </c>
      <c r="C589" s="1">
        <v>88.6</v>
      </c>
      <c r="D589" s="1">
        <v>63</v>
      </c>
      <c r="E589" s="1">
        <v>82.2</v>
      </c>
      <c r="F589" s="1">
        <v>0</v>
      </c>
      <c r="G589" s="1">
        <v>121</v>
      </c>
      <c r="H589" s="1">
        <v>6</v>
      </c>
      <c r="I589" s="1">
        <v>3</v>
      </c>
      <c r="J589" s="1">
        <v>68.3</v>
      </c>
    </row>
    <row r="590" spans="1:10" x14ac:dyDescent="0.25">
      <c r="A590" s="1" t="s">
        <v>1327</v>
      </c>
      <c r="B590" s="1">
        <v>93</v>
      </c>
      <c r="C590" s="1">
        <v>89.1</v>
      </c>
      <c r="D590" s="1">
        <v>59.9</v>
      </c>
      <c r="E590" s="1">
        <v>82.9</v>
      </c>
      <c r="F590" s="1">
        <v>0</v>
      </c>
      <c r="G590" s="1">
        <v>121</v>
      </c>
      <c r="H590" s="1">
        <v>6</v>
      </c>
      <c r="I590" s="1">
        <v>3</v>
      </c>
      <c r="J590" s="1">
        <v>67.5</v>
      </c>
    </row>
    <row r="591" spans="1:10" x14ac:dyDescent="0.25">
      <c r="A591" s="1" t="s">
        <v>1328</v>
      </c>
      <c r="B591" s="1">
        <v>94</v>
      </c>
      <c r="C591" s="1">
        <v>88.6</v>
      </c>
      <c r="D591" s="1">
        <v>57.2</v>
      </c>
      <c r="E591" s="1">
        <v>83.6</v>
      </c>
      <c r="F591" s="1">
        <v>0</v>
      </c>
      <c r="G591" s="1">
        <v>135</v>
      </c>
      <c r="H591" s="1">
        <v>7</v>
      </c>
      <c r="I591" s="1">
        <v>3</v>
      </c>
      <c r="J591" s="1">
        <v>66.900000000000006</v>
      </c>
    </row>
    <row r="592" spans="1:10" x14ac:dyDescent="0.25">
      <c r="A592" s="1" t="s">
        <v>1329</v>
      </c>
      <c r="B592" s="1">
        <v>94.8</v>
      </c>
      <c r="C592" s="1">
        <v>89.3</v>
      </c>
      <c r="D592" s="1">
        <v>57.3</v>
      </c>
      <c r="E592" s="1">
        <v>83.7</v>
      </c>
      <c r="F592" s="1">
        <v>0</v>
      </c>
      <c r="G592" s="1">
        <v>127</v>
      </c>
      <c r="H592" s="1">
        <v>7</v>
      </c>
      <c r="I592" s="1">
        <v>3</v>
      </c>
      <c r="J592" s="1">
        <v>67</v>
      </c>
    </row>
    <row r="593" spans="1:10" x14ac:dyDescent="0.25">
      <c r="A593" s="1" t="s">
        <v>1330</v>
      </c>
      <c r="B593" s="1">
        <v>95.6</v>
      </c>
      <c r="C593" s="1">
        <v>88.8</v>
      </c>
      <c r="D593" s="1">
        <v>56.1</v>
      </c>
      <c r="E593" s="1">
        <v>84.8</v>
      </c>
      <c r="F593" s="1">
        <v>0</v>
      </c>
      <c r="G593" s="1">
        <v>141</v>
      </c>
      <c r="H593" s="1">
        <v>8</v>
      </c>
      <c r="I593" s="1">
        <v>4</v>
      </c>
      <c r="J593" s="1">
        <v>67.400000000000006</v>
      </c>
    </row>
    <row r="594" spans="1:10" x14ac:dyDescent="0.25">
      <c r="A594" s="1" t="s">
        <v>1331</v>
      </c>
      <c r="B594" s="1">
        <v>96.1</v>
      </c>
      <c r="C594" s="1">
        <v>90.2</v>
      </c>
      <c r="D594" s="1">
        <v>57.5</v>
      </c>
      <c r="E594" s="1">
        <v>84.2</v>
      </c>
      <c r="F594" s="1">
        <v>0</v>
      </c>
      <c r="G594" s="1">
        <v>121</v>
      </c>
      <c r="H594" s="1">
        <v>9</v>
      </c>
      <c r="I594" s="1">
        <v>3</v>
      </c>
      <c r="J594" s="1">
        <v>67.599999999999994</v>
      </c>
    </row>
    <row r="595" spans="1:10" x14ac:dyDescent="0.25">
      <c r="A595" s="1" t="s">
        <v>1332</v>
      </c>
      <c r="B595" s="1">
        <v>96.3</v>
      </c>
      <c r="C595" s="1">
        <v>90.2</v>
      </c>
      <c r="D595" s="1">
        <v>58.2</v>
      </c>
      <c r="E595" s="1">
        <v>84.6</v>
      </c>
      <c r="F595" s="1">
        <v>0</v>
      </c>
      <c r="G595" s="1">
        <v>128</v>
      </c>
      <c r="H595" s="1">
        <v>8</v>
      </c>
      <c r="I595" s="1">
        <v>4</v>
      </c>
      <c r="J595" s="1">
        <v>68.3</v>
      </c>
    </row>
    <row r="596" spans="1:10" x14ac:dyDescent="0.25">
      <c r="A596" s="1" t="s">
        <v>1334</v>
      </c>
      <c r="B596" s="1">
        <v>96.6</v>
      </c>
      <c r="C596" s="1">
        <v>89.9</v>
      </c>
      <c r="D596" s="1">
        <v>56.5</v>
      </c>
      <c r="E596" s="1">
        <v>85.7</v>
      </c>
      <c r="F596" s="1">
        <v>0</v>
      </c>
      <c r="G596" s="1">
        <v>134</v>
      </c>
      <c r="H596" s="1">
        <v>9</v>
      </c>
      <c r="I596" s="1">
        <v>4</v>
      </c>
      <c r="J596" s="1">
        <v>68.5</v>
      </c>
    </row>
    <row r="597" spans="1:10" x14ac:dyDescent="0.25">
      <c r="A597" s="1" t="s">
        <v>1336</v>
      </c>
      <c r="B597" s="1">
        <v>96.8</v>
      </c>
      <c r="C597" s="1">
        <v>90.8</v>
      </c>
      <c r="D597" s="1">
        <v>56.6</v>
      </c>
      <c r="E597" s="1">
        <v>85.2</v>
      </c>
      <c r="F597" s="1">
        <v>0</v>
      </c>
      <c r="G597" s="1">
        <v>127</v>
      </c>
      <c r="H597" s="1">
        <v>9</v>
      </c>
      <c r="I597" s="1">
        <v>4</v>
      </c>
      <c r="J597" s="1">
        <v>68</v>
      </c>
    </row>
    <row r="598" spans="1:10" x14ac:dyDescent="0.25">
      <c r="A598" s="1" t="s">
        <v>1337</v>
      </c>
      <c r="B598" s="1">
        <v>96.7</v>
      </c>
      <c r="C598" s="1">
        <v>89.8</v>
      </c>
      <c r="D598" s="1">
        <v>58</v>
      </c>
      <c r="E598" s="1">
        <v>84.9</v>
      </c>
      <c r="F598" s="1">
        <v>0</v>
      </c>
      <c r="G598" s="1">
        <v>132</v>
      </c>
      <c r="H598" s="1">
        <v>10</v>
      </c>
      <c r="I598" s="1">
        <v>4</v>
      </c>
      <c r="J598" s="1">
        <v>68.5</v>
      </c>
    </row>
    <row r="599" spans="1:10" x14ac:dyDescent="0.25">
      <c r="A599" s="1" t="s">
        <v>1340</v>
      </c>
      <c r="B599" s="1">
        <v>96</v>
      </c>
      <c r="C599" s="1">
        <v>90</v>
      </c>
      <c r="D599" s="1">
        <v>56.7</v>
      </c>
      <c r="E599" s="1">
        <v>86</v>
      </c>
      <c r="F599" s="1">
        <v>0</v>
      </c>
      <c r="G599" s="1">
        <v>135</v>
      </c>
      <c r="H599" s="1">
        <v>10</v>
      </c>
      <c r="I599" s="1">
        <v>6</v>
      </c>
      <c r="J599" s="1">
        <v>68.8</v>
      </c>
    </row>
    <row r="600" spans="1:10" x14ac:dyDescent="0.25">
      <c r="A600" s="1" t="s">
        <v>1342</v>
      </c>
      <c r="B600" s="1">
        <v>96.2</v>
      </c>
      <c r="C600" s="1">
        <v>90.7</v>
      </c>
      <c r="D600" s="1">
        <v>57.3</v>
      </c>
      <c r="E600" s="1">
        <v>86</v>
      </c>
      <c r="F600" s="1">
        <v>0</v>
      </c>
      <c r="G600" s="1">
        <v>135</v>
      </c>
      <c r="H600" s="1">
        <v>11</v>
      </c>
      <c r="I600" s="1">
        <v>5</v>
      </c>
      <c r="J600" s="1">
        <v>69.099999999999994</v>
      </c>
    </row>
    <row r="601" spans="1:10" x14ac:dyDescent="0.25">
      <c r="A601" s="1" t="s">
        <v>1344</v>
      </c>
      <c r="B601" s="1">
        <v>95.7</v>
      </c>
      <c r="C601" s="1">
        <v>89.6</v>
      </c>
      <c r="D601" s="1">
        <v>58.5</v>
      </c>
      <c r="E601" s="1">
        <v>85.2</v>
      </c>
      <c r="F601" s="1">
        <v>0</v>
      </c>
      <c r="G601" s="1">
        <v>128</v>
      </c>
      <c r="H601" s="1">
        <v>12</v>
      </c>
      <c r="I601" s="1">
        <v>5</v>
      </c>
      <c r="J601" s="1">
        <v>69</v>
      </c>
    </row>
    <row r="602" spans="1:10" x14ac:dyDescent="0.25">
      <c r="A602" s="1" t="s">
        <v>1345</v>
      </c>
      <c r="B602" s="1">
        <v>95.1</v>
      </c>
      <c r="C602" s="1">
        <v>89.9</v>
      </c>
      <c r="D602" s="1">
        <v>57.4</v>
      </c>
      <c r="E602" s="1">
        <v>86.5</v>
      </c>
      <c r="F602" s="1">
        <v>0</v>
      </c>
      <c r="G602" s="1">
        <v>139</v>
      </c>
      <c r="H602" s="1">
        <v>9</v>
      </c>
      <c r="I602" s="1">
        <v>4</v>
      </c>
      <c r="J602" s="1">
        <v>69.7</v>
      </c>
    </row>
    <row r="603" spans="1:10" x14ac:dyDescent="0.25">
      <c r="A603" s="1" t="s">
        <v>1347</v>
      </c>
      <c r="B603" s="1">
        <v>95.2</v>
      </c>
      <c r="C603" s="1">
        <v>88.2</v>
      </c>
      <c r="D603" s="1">
        <v>54.3</v>
      </c>
      <c r="E603" s="1">
        <v>86.9</v>
      </c>
      <c r="F603" s="1">
        <v>0</v>
      </c>
      <c r="G603" s="1">
        <v>162</v>
      </c>
      <c r="H603" s="1">
        <v>10</v>
      </c>
      <c r="I603" s="1">
        <v>6</v>
      </c>
      <c r="J603" s="1">
        <v>68.400000000000006</v>
      </c>
    </row>
    <row r="604" spans="1:10" x14ac:dyDescent="0.25">
      <c r="A604" s="1" t="s">
        <v>1349</v>
      </c>
      <c r="B604" s="1">
        <v>94.2</v>
      </c>
      <c r="C604" s="1">
        <v>86.9</v>
      </c>
      <c r="D604" s="1">
        <v>55.1</v>
      </c>
      <c r="E604" s="1">
        <v>86</v>
      </c>
      <c r="F604" s="1">
        <v>0</v>
      </c>
      <c r="G604" s="1">
        <v>170</v>
      </c>
      <c r="H604" s="1">
        <v>11</v>
      </c>
      <c r="I604" s="1">
        <v>6</v>
      </c>
      <c r="J604" s="1">
        <v>68</v>
      </c>
    </row>
    <row r="605" spans="1:10" x14ac:dyDescent="0.25">
      <c r="A605" s="1" t="s">
        <v>1350</v>
      </c>
      <c r="B605" s="1">
        <v>92.7</v>
      </c>
      <c r="C605" s="1">
        <v>86.2</v>
      </c>
      <c r="D605" s="1">
        <v>56.7</v>
      </c>
      <c r="E605" s="1">
        <v>85.5</v>
      </c>
      <c r="F605" s="1">
        <v>0</v>
      </c>
      <c r="G605" s="1">
        <v>170</v>
      </c>
      <c r="H605" s="1">
        <v>11</v>
      </c>
      <c r="I605" s="1">
        <v>6</v>
      </c>
      <c r="J605" s="1">
        <v>68.400000000000006</v>
      </c>
    </row>
    <row r="606" spans="1:10" x14ac:dyDescent="0.25">
      <c r="A606" s="1" t="s">
        <v>1352</v>
      </c>
      <c r="B606" s="1">
        <v>91.4</v>
      </c>
      <c r="C606" s="1">
        <v>86.1</v>
      </c>
      <c r="D606" s="1">
        <v>58.5</v>
      </c>
      <c r="E606" s="1">
        <v>85.1</v>
      </c>
      <c r="F606" s="1">
        <v>0</v>
      </c>
      <c r="G606" s="1">
        <v>156</v>
      </c>
      <c r="H606" s="1">
        <v>11</v>
      </c>
      <c r="I606" s="1">
        <v>6</v>
      </c>
      <c r="J606" s="1">
        <v>68.900000000000006</v>
      </c>
    </row>
    <row r="607" spans="1:10" x14ac:dyDescent="0.25">
      <c r="A607" s="1" t="s">
        <v>1354</v>
      </c>
      <c r="B607" s="1">
        <v>90.1</v>
      </c>
      <c r="C607" s="1">
        <v>85.5</v>
      </c>
      <c r="D607" s="1">
        <v>58.6</v>
      </c>
      <c r="E607" s="1">
        <v>84.8</v>
      </c>
      <c r="F607" s="1">
        <v>0</v>
      </c>
      <c r="G607" s="1">
        <v>175</v>
      </c>
      <c r="H607" s="1">
        <v>10</v>
      </c>
      <c r="I607" s="1">
        <v>5</v>
      </c>
      <c r="J607" s="1">
        <v>68.7</v>
      </c>
    </row>
    <row r="608" spans="1:10" x14ac:dyDescent="0.25">
      <c r="A608" s="1" t="s">
        <v>1355</v>
      </c>
      <c r="B608" s="1">
        <v>88.8</v>
      </c>
      <c r="C608" s="1">
        <v>85.1</v>
      </c>
      <c r="D608" s="1">
        <v>59.1</v>
      </c>
      <c r="E608" s="1">
        <v>84.2</v>
      </c>
      <c r="F608" s="1">
        <v>0</v>
      </c>
      <c r="G608" s="1">
        <v>193</v>
      </c>
      <c r="H608" s="1">
        <v>9</v>
      </c>
      <c r="I608" s="1">
        <v>3</v>
      </c>
      <c r="J608" s="1">
        <v>68.400000000000006</v>
      </c>
    </row>
    <row r="609" spans="1:10" x14ac:dyDescent="0.25">
      <c r="A609" s="1" t="s">
        <v>1356</v>
      </c>
      <c r="B609" s="1">
        <v>87.6</v>
      </c>
      <c r="C609" s="1">
        <v>84.3</v>
      </c>
      <c r="D609" s="1">
        <v>60.7</v>
      </c>
      <c r="E609" s="1">
        <v>83.6</v>
      </c>
      <c r="F609" s="1">
        <v>0</v>
      </c>
      <c r="G609" s="1">
        <v>193</v>
      </c>
      <c r="H609" s="1">
        <v>8</v>
      </c>
      <c r="I609" s="1">
        <v>3</v>
      </c>
      <c r="J609" s="1">
        <v>68.599999999999994</v>
      </c>
    </row>
    <row r="610" spans="1:10" x14ac:dyDescent="0.25">
      <c r="A610" s="1" t="s">
        <v>1357</v>
      </c>
      <c r="B610" s="1">
        <v>84.6</v>
      </c>
      <c r="C610" s="1">
        <v>73</v>
      </c>
      <c r="D610" s="1">
        <v>76.5</v>
      </c>
      <c r="E610" s="1">
        <v>71.3</v>
      </c>
      <c r="F610" s="1">
        <v>0</v>
      </c>
      <c r="G610" s="1">
        <v>280</v>
      </c>
      <c r="H610" s="1">
        <v>31</v>
      </c>
      <c r="I610" s="1">
        <v>17</v>
      </c>
      <c r="J610" s="1">
        <v>63.5</v>
      </c>
    </row>
    <row r="611" spans="1:10" x14ac:dyDescent="0.25">
      <c r="A611" s="1" t="s">
        <v>1360</v>
      </c>
      <c r="B611" s="1">
        <v>79.7</v>
      </c>
      <c r="C611" s="1">
        <v>67.099999999999994</v>
      </c>
      <c r="D611" s="1">
        <v>92.1</v>
      </c>
      <c r="E611" s="1">
        <v>65.7</v>
      </c>
      <c r="F611" s="1">
        <v>0.19</v>
      </c>
      <c r="G611" s="1">
        <v>282</v>
      </c>
      <c r="H611" s="1">
        <v>15</v>
      </c>
      <c r="I611" s="1">
        <v>9</v>
      </c>
      <c r="J611" s="1">
        <v>63.3</v>
      </c>
    </row>
    <row r="612" spans="1:10" x14ac:dyDescent="0.25">
      <c r="A612" s="1" t="s">
        <v>1363</v>
      </c>
      <c r="B612" s="1">
        <v>76</v>
      </c>
      <c r="C612" s="1">
        <v>66.599999999999994</v>
      </c>
      <c r="D612" s="1">
        <v>94</v>
      </c>
      <c r="E612" s="1">
        <v>65.400000000000006</v>
      </c>
      <c r="F612" s="1">
        <v>0.03</v>
      </c>
      <c r="G612" s="1">
        <v>286</v>
      </c>
      <c r="H612" s="1">
        <v>9</v>
      </c>
      <c r="I612" s="1">
        <v>5</v>
      </c>
      <c r="J612" s="1">
        <v>63.6</v>
      </c>
    </row>
    <row r="613" spans="1:10" x14ac:dyDescent="0.25">
      <c r="A613" s="1" t="s">
        <v>1365</v>
      </c>
      <c r="B613" s="1">
        <v>73.5</v>
      </c>
      <c r="C613" s="1">
        <v>67.099999999999994</v>
      </c>
      <c r="D613" s="1">
        <v>92.4</v>
      </c>
      <c r="E613" s="1">
        <v>65.900000000000006</v>
      </c>
      <c r="F613" s="1">
        <v>0</v>
      </c>
      <c r="G613" s="1">
        <v>290</v>
      </c>
      <c r="H613" s="1">
        <v>10</v>
      </c>
      <c r="I613" s="1">
        <v>4</v>
      </c>
      <c r="J613" s="1">
        <v>63.6</v>
      </c>
    </row>
    <row r="614" spans="1:10" x14ac:dyDescent="0.25">
      <c r="A614" s="1" t="s">
        <v>1367</v>
      </c>
      <c r="B614" s="1">
        <v>71.8</v>
      </c>
      <c r="C614" s="1">
        <v>67.3</v>
      </c>
      <c r="D614" s="1">
        <v>91.2</v>
      </c>
      <c r="E614" s="1">
        <v>66.099999999999994</v>
      </c>
      <c r="F614" s="1">
        <v>0.02</v>
      </c>
      <c r="G614" s="1">
        <v>289</v>
      </c>
      <c r="H614" s="1">
        <v>9</v>
      </c>
      <c r="I614" s="1">
        <v>4</v>
      </c>
      <c r="J614" s="1">
        <v>63.5</v>
      </c>
    </row>
    <row r="615" spans="1:10" x14ac:dyDescent="0.25">
      <c r="A615" s="1" t="s">
        <v>1369</v>
      </c>
      <c r="B615" s="1">
        <v>70.7</v>
      </c>
      <c r="C615" s="1">
        <v>67.3</v>
      </c>
      <c r="D615" s="1">
        <v>92.2</v>
      </c>
      <c r="E615" s="1">
        <v>66.2</v>
      </c>
      <c r="F615" s="1">
        <v>0.02</v>
      </c>
      <c r="G615" s="1">
        <v>288</v>
      </c>
      <c r="H615" s="1">
        <v>6</v>
      </c>
      <c r="I615" s="1">
        <v>1</v>
      </c>
      <c r="J615" s="1">
        <v>63.9</v>
      </c>
    </row>
    <row r="616" spans="1:10" x14ac:dyDescent="0.25">
      <c r="A616" s="1" t="s">
        <v>1371</v>
      </c>
      <c r="B616" s="1">
        <v>70.3</v>
      </c>
      <c r="C616" s="1">
        <v>67.8</v>
      </c>
      <c r="D616" s="1">
        <v>92.6</v>
      </c>
      <c r="E616" s="1">
        <v>66.400000000000006</v>
      </c>
      <c r="F616" s="1">
        <v>0.01</v>
      </c>
      <c r="G616" s="1">
        <v>297</v>
      </c>
      <c r="H616" s="1">
        <v>3</v>
      </c>
      <c r="I616" s="1">
        <v>0</v>
      </c>
      <c r="J616" s="1">
        <v>64.2</v>
      </c>
    </row>
    <row r="617" spans="1:10" x14ac:dyDescent="0.25">
      <c r="A617" s="1" t="s">
        <v>1373</v>
      </c>
      <c r="B617" s="1">
        <v>70.2</v>
      </c>
      <c r="C617" s="1">
        <v>67.7</v>
      </c>
      <c r="D617" s="1">
        <v>92.8</v>
      </c>
      <c r="E617" s="1">
        <v>66.400000000000006</v>
      </c>
      <c r="F617" s="1">
        <v>0.01</v>
      </c>
      <c r="G617" s="1">
        <v>312</v>
      </c>
      <c r="H617" s="1">
        <v>5</v>
      </c>
      <c r="I617" s="1">
        <v>1</v>
      </c>
      <c r="J617" s="1">
        <v>64.3</v>
      </c>
    </row>
    <row r="618" spans="1:10" x14ac:dyDescent="0.25">
      <c r="A618" s="1" t="s">
        <v>1375</v>
      </c>
      <c r="B618" s="1">
        <v>70</v>
      </c>
      <c r="C618" s="1">
        <v>67.8</v>
      </c>
      <c r="D618" s="1">
        <v>89.7</v>
      </c>
      <c r="E618" s="1">
        <v>66.900000000000006</v>
      </c>
      <c r="F618" s="1">
        <v>0</v>
      </c>
      <c r="G618" s="1">
        <v>317</v>
      </c>
      <c r="H618" s="1">
        <v>8</v>
      </c>
      <c r="I618" s="1">
        <v>3</v>
      </c>
      <c r="J618" s="1">
        <v>63.8</v>
      </c>
    </row>
    <row r="619" spans="1:10" x14ac:dyDescent="0.25">
      <c r="A619" s="1" t="s">
        <v>1377</v>
      </c>
      <c r="B619" s="1">
        <v>70</v>
      </c>
      <c r="C619" s="1">
        <v>69.099999999999994</v>
      </c>
      <c r="D619" s="1">
        <v>87.4</v>
      </c>
      <c r="E619" s="1">
        <v>68.2</v>
      </c>
      <c r="F619" s="1">
        <v>0</v>
      </c>
      <c r="G619" s="1">
        <v>303</v>
      </c>
      <c r="H619" s="1">
        <v>5</v>
      </c>
      <c r="I619" s="1">
        <v>1</v>
      </c>
      <c r="J619" s="1">
        <v>64.3</v>
      </c>
    </row>
    <row r="620" spans="1:10" x14ac:dyDescent="0.25">
      <c r="A620" s="1" t="s">
        <v>1379</v>
      </c>
      <c r="B620" s="1">
        <v>70.5</v>
      </c>
      <c r="C620" s="1">
        <v>70.099999999999994</v>
      </c>
      <c r="D620" s="1">
        <v>86.2</v>
      </c>
      <c r="E620" s="1">
        <v>69.099999999999994</v>
      </c>
      <c r="F620" s="1">
        <v>0</v>
      </c>
      <c r="G620" s="1">
        <v>313</v>
      </c>
      <c r="H620" s="1">
        <v>9</v>
      </c>
      <c r="I620" s="1">
        <v>1</v>
      </c>
      <c r="J620" s="1">
        <v>64.8</v>
      </c>
    </row>
    <row r="621" spans="1:10" x14ac:dyDescent="0.25">
      <c r="A621" s="1" t="s">
        <v>1380</v>
      </c>
      <c r="B621" s="1">
        <v>71.400000000000006</v>
      </c>
      <c r="C621" s="1">
        <v>72</v>
      </c>
      <c r="D621" s="1">
        <v>85</v>
      </c>
      <c r="E621" s="1">
        <v>70</v>
      </c>
      <c r="F621" s="1">
        <v>0</v>
      </c>
      <c r="G621" s="1">
        <v>190</v>
      </c>
      <c r="H621" s="1">
        <v>4</v>
      </c>
      <c r="I621" s="1">
        <v>1</v>
      </c>
      <c r="J621" s="1">
        <v>65.3</v>
      </c>
    </row>
    <row r="622" spans="1:10" x14ac:dyDescent="0.25">
      <c r="A622" s="1" t="s">
        <v>1381</v>
      </c>
      <c r="B622" s="1">
        <v>71.7</v>
      </c>
      <c r="C622" s="1">
        <v>71.099999999999994</v>
      </c>
      <c r="D622" s="1">
        <v>86.7</v>
      </c>
      <c r="E622" s="1">
        <v>69.2</v>
      </c>
      <c r="F622" s="1">
        <v>0</v>
      </c>
      <c r="G622" s="1">
        <v>77</v>
      </c>
      <c r="H622" s="1">
        <v>14</v>
      </c>
      <c r="I622" s="1">
        <v>4</v>
      </c>
      <c r="J622" s="1">
        <v>65.099999999999994</v>
      </c>
    </row>
    <row r="623" spans="1:10" x14ac:dyDescent="0.25">
      <c r="A623" s="1" t="s">
        <v>1382</v>
      </c>
      <c r="B623" s="1">
        <v>71.5</v>
      </c>
      <c r="C623" s="1">
        <v>69.7</v>
      </c>
      <c r="D623" s="1">
        <v>89.5</v>
      </c>
      <c r="E623" s="1">
        <v>67.900000000000006</v>
      </c>
      <c r="F623" s="1">
        <v>0</v>
      </c>
      <c r="G623" s="1">
        <v>74</v>
      </c>
      <c r="H623" s="1">
        <v>13</v>
      </c>
      <c r="I623" s="1">
        <v>6</v>
      </c>
      <c r="J623" s="1">
        <v>64.7</v>
      </c>
    </row>
    <row r="624" spans="1:10" x14ac:dyDescent="0.25">
      <c r="A624" s="1" t="s">
        <v>1384</v>
      </c>
      <c r="B624" s="1">
        <v>71.099999999999994</v>
      </c>
      <c r="C624" s="1">
        <v>68.7</v>
      </c>
      <c r="D624" s="1">
        <v>90.4</v>
      </c>
      <c r="E624" s="1">
        <v>67.2</v>
      </c>
      <c r="F624" s="1">
        <v>0</v>
      </c>
      <c r="G624" s="1">
        <v>107</v>
      </c>
      <c r="H624" s="1">
        <v>10</v>
      </c>
      <c r="I624" s="1">
        <v>5</v>
      </c>
      <c r="J624" s="1">
        <v>64.3</v>
      </c>
    </row>
    <row r="625" spans="1:10" x14ac:dyDescent="0.25">
      <c r="A625" s="1" t="s">
        <v>1385</v>
      </c>
      <c r="B625" s="1">
        <v>70.400000000000006</v>
      </c>
      <c r="C625" s="1">
        <v>67.900000000000006</v>
      </c>
      <c r="D625" s="1">
        <v>91.5</v>
      </c>
      <c r="E625" s="1">
        <v>66.599999999999994</v>
      </c>
      <c r="F625" s="1">
        <v>0</v>
      </c>
      <c r="G625" s="1">
        <v>107</v>
      </c>
      <c r="H625" s="1">
        <v>11</v>
      </c>
      <c r="I625" s="1">
        <v>6</v>
      </c>
      <c r="J625" s="1">
        <v>64</v>
      </c>
    </row>
    <row r="626" spans="1:10" x14ac:dyDescent="0.25">
      <c r="A626" s="1" t="s">
        <v>1386</v>
      </c>
      <c r="B626" s="1">
        <v>69.599999999999994</v>
      </c>
      <c r="C626" s="1">
        <v>67.099999999999994</v>
      </c>
      <c r="D626" s="1">
        <v>92.3</v>
      </c>
      <c r="E626" s="1">
        <v>66.099999999999994</v>
      </c>
      <c r="F626" s="1">
        <v>0</v>
      </c>
      <c r="G626" s="1">
        <v>114</v>
      </c>
      <c r="H626" s="1">
        <v>10</v>
      </c>
      <c r="I626" s="1">
        <v>5</v>
      </c>
      <c r="J626" s="1">
        <v>63.8</v>
      </c>
    </row>
    <row r="627" spans="1:10" x14ac:dyDescent="0.25">
      <c r="A627" s="1" t="s">
        <v>1387</v>
      </c>
      <c r="B627" s="1">
        <v>69</v>
      </c>
      <c r="C627" s="1">
        <v>67.3</v>
      </c>
      <c r="D627" s="1">
        <v>91.5</v>
      </c>
      <c r="E627" s="1">
        <v>66.2</v>
      </c>
      <c r="F627" s="1">
        <v>0</v>
      </c>
      <c r="G627" s="1">
        <v>111</v>
      </c>
      <c r="H627" s="1">
        <v>12</v>
      </c>
      <c r="I627" s="1">
        <v>6</v>
      </c>
      <c r="J627" s="1">
        <v>63.6</v>
      </c>
    </row>
    <row r="628" spans="1:10" x14ac:dyDescent="0.25">
      <c r="A628" s="1" t="s">
        <v>1388</v>
      </c>
      <c r="B628" s="1">
        <v>68.400000000000006</v>
      </c>
      <c r="C628" s="1">
        <v>66.7</v>
      </c>
      <c r="D628" s="1">
        <v>92.1</v>
      </c>
      <c r="E628" s="1">
        <v>65.900000000000006</v>
      </c>
      <c r="F628" s="1">
        <v>0</v>
      </c>
      <c r="G628" s="1">
        <v>107</v>
      </c>
      <c r="H628" s="1">
        <v>11</v>
      </c>
      <c r="I628" s="1">
        <v>4</v>
      </c>
      <c r="J628" s="1">
        <v>63.5</v>
      </c>
    </row>
    <row r="629" spans="1:10" x14ac:dyDescent="0.25">
      <c r="A629" s="1" t="s">
        <v>1389</v>
      </c>
      <c r="B629" s="1">
        <v>68</v>
      </c>
      <c r="C629" s="1">
        <v>66.599999999999994</v>
      </c>
      <c r="D629" s="1">
        <v>92.1</v>
      </c>
      <c r="E629" s="1">
        <v>65.900000000000006</v>
      </c>
      <c r="F629" s="1">
        <v>0</v>
      </c>
      <c r="G629" s="1">
        <v>114</v>
      </c>
      <c r="H629" s="1">
        <v>8</v>
      </c>
      <c r="I629" s="1">
        <v>4</v>
      </c>
      <c r="J629" s="1">
        <v>63.5</v>
      </c>
    </row>
    <row r="630" spans="1:10" x14ac:dyDescent="0.25">
      <c r="A630" s="1" t="s">
        <v>1390</v>
      </c>
      <c r="B630" s="1">
        <v>67.5</v>
      </c>
      <c r="C630" s="1">
        <v>66.2</v>
      </c>
      <c r="D630" s="1">
        <v>92.7</v>
      </c>
      <c r="E630" s="1">
        <v>65.5</v>
      </c>
      <c r="F630" s="1">
        <v>0</v>
      </c>
      <c r="G630" s="1">
        <v>115</v>
      </c>
      <c r="H630" s="1">
        <v>7</v>
      </c>
      <c r="I630" s="1">
        <v>3</v>
      </c>
      <c r="J630" s="1">
        <v>63.3</v>
      </c>
    </row>
    <row r="631" spans="1:10" x14ac:dyDescent="0.25">
      <c r="A631" s="1" t="s">
        <v>1391</v>
      </c>
      <c r="B631" s="1">
        <v>67</v>
      </c>
      <c r="C631" s="1">
        <v>65.900000000000006</v>
      </c>
      <c r="D631" s="1">
        <v>93.2</v>
      </c>
      <c r="E631" s="1">
        <v>65.5</v>
      </c>
      <c r="F631" s="1">
        <v>0</v>
      </c>
      <c r="G631" s="1">
        <v>115</v>
      </c>
      <c r="H631" s="1">
        <v>7</v>
      </c>
      <c r="I631" s="1">
        <v>3</v>
      </c>
      <c r="J631" s="1">
        <v>63.5</v>
      </c>
    </row>
    <row r="632" spans="1:10" x14ac:dyDescent="0.25">
      <c r="A632" s="1" t="s">
        <v>1392</v>
      </c>
      <c r="B632" s="1">
        <v>66.599999999999994</v>
      </c>
      <c r="C632" s="1">
        <v>65.7</v>
      </c>
      <c r="D632" s="1">
        <v>93.9</v>
      </c>
      <c r="E632" s="1">
        <v>65.2</v>
      </c>
      <c r="F632" s="1">
        <v>0</v>
      </c>
      <c r="G632" s="1">
        <v>115</v>
      </c>
      <c r="H632" s="1">
        <v>7</v>
      </c>
      <c r="I632" s="1">
        <v>3</v>
      </c>
      <c r="J632" s="1">
        <v>63.4</v>
      </c>
    </row>
    <row r="633" spans="1:10" x14ac:dyDescent="0.25">
      <c r="A633" s="1" t="s">
        <v>1393</v>
      </c>
      <c r="B633" s="1">
        <v>66.3</v>
      </c>
      <c r="C633" s="1">
        <v>65.5</v>
      </c>
      <c r="D633" s="1">
        <v>94.6</v>
      </c>
      <c r="E633" s="1">
        <v>64.900000000000006</v>
      </c>
      <c r="F633" s="1">
        <v>0</v>
      </c>
      <c r="G633" s="1">
        <v>124</v>
      </c>
      <c r="H633" s="1">
        <v>6</v>
      </c>
      <c r="I633" s="1">
        <v>2</v>
      </c>
      <c r="J633" s="1">
        <v>63.3</v>
      </c>
    </row>
    <row r="634" spans="1:10" x14ac:dyDescent="0.25">
      <c r="A634" s="1" t="s">
        <v>1394</v>
      </c>
      <c r="B634" s="1">
        <v>66</v>
      </c>
      <c r="C634" s="1">
        <v>65.8</v>
      </c>
      <c r="D634" s="1">
        <v>94.3</v>
      </c>
      <c r="E634" s="1">
        <v>65.2</v>
      </c>
      <c r="F634" s="1">
        <v>0</v>
      </c>
      <c r="G634" s="1">
        <v>121</v>
      </c>
      <c r="H634" s="1">
        <v>8</v>
      </c>
      <c r="I634" s="1">
        <v>4</v>
      </c>
      <c r="J634" s="1">
        <v>63.5</v>
      </c>
    </row>
    <row r="635" spans="1:10" x14ac:dyDescent="0.25">
      <c r="A635" s="1" t="s">
        <v>1395</v>
      </c>
      <c r="B635" s="1">
        <v>66</v>
      </c>
      <c r="C635" s="1">
        <v>65.8</v>
      </c>
      <c r="D635" s="1">
        <v>94.4</v>
      </c>
      <c r="E635" s="1">
        <v>65.2</v>
      </c>
      <c r="F635" s="1">
        <v>0</v>
      </c>
      <c r="G635" s="1">
        <v>128</v>
      </c>
      <c r="H635" s="1">
        <v>8</v>
      </c>
      <c r="I635" s="1">
        <v>4</v>
      </c>
      <c r="J635" s="1">
        <v>63.5</v>
      </c>
    </row>
    <row r="636" spans="1:10" x14ac:dyDescent="0.25">
      <c r="A636" s="1" t="s">
        <v>1396</v>
      </c>
      <c r="B636" s="1">
        <v>65.8</v>
      </c>
      <c r="C636" s="1">
        <v>65.8</v>
      </c>
      <c r="D636" s="1">
        <v>94.4</v>
      </c>
      <c r="E636" s="1">
        <v>65.2</v>
      </c>
      <c r="F636" s="1">
        <v>0</v>
      </c>
      <c r="G636" s="1">
        <v>124</v>
      </c>
      <c r="H636" s="1">
        <v>8</v>
      </c>
      <c r="I636" s="1">
        <v>4</v>
      </c>
      <c r="J636" s="1">
        <v>63.5</v>
      </c>
    </row>
    <row r="637" spans="1:10" x14ac:dyDescent="0.25">
      <c r="A637" s="1" t="s">
        <v>1397</v>
      </c>
      <c r="B637" s="1">
        <v>65.7</v>
      </c>
      <c r="C637" s="1">
        <v>65.7</v>
      </c>
      <c r="D637" s="1">
        <v>94.4</v>
      </c>
      <c r="E637" s="1">
        <v>65.099999999999994</v>
      </c>
      <c r="F637" s="1">
        <v>0</v>
      </c>
      <c r="G637" s="1">
        <v>117</v>
      </c>
      <c r="H637" s="1">
        <v>6</v>
      </c>
      <c r="I637" s="1">
        <v>4</v>
      </c>
      <c r="J637" s="1">
        <v>63.4</v>
      </c>
    </row>
    <row r="638" spans="1:10" x14ac:dyDescent="0.25">
      <c r="A638" s="1" t="s">
        <v>1398</v>
      </c>
      <c r="B638" s="1">
        <v>65.5</v>
      </c>
      <c r="C638" s="1">
        <v>65.2</v>
      </c>
      <c r="D638" s="1">
        <v>95.2</v>
      </c>
      <c r="E638" s="1">
        <v>64.599999999999994</v>
      </c>
      <c r="F638" s="1">
        <v>0</v>
      </c>
      <c r="G638" s="1">
        <v>136</v>
      </c>
      <c r="H638" s="1">
        <v>7</v>
      </c>
      <c r="I638" s="1">
        <v>3</v>
      </c>
      <c r="J638" s="1">
        <v>63.2</v>
      </c>
    </row>
    <row r="639" spans="1:10" x14ac:dyDescent="0.25">
      <c r="A639" s="1" t="s">
        <v>1399</v>
      </c>
      <c r="B639" s="1">
        <v>65.2</v>
      </c>
      <c r="C639" s="1">
        <v>64.900000000000006</v>
      </c>
      <c r="D639" s="1">
        <v>95.2</v>
      </c>
      <c r="E639" s="1">
        <v>64.5</v>
      </c>
      <c r="F639" s="1">
        <v>0</v>
      </c>
      <c r="G639" s="1">
        <v>120</v>
      </c>
      <c r="H639" s="1">
        <v>7</v>
      </c>
      <c r="I639" s="1">
        <v>4</v>
      </c>
      <c r="J639" s="1">
        <v>63.1</v>
      </c>
    </row>
    <row r="640" spans="1:10" x14ac:dyDescent="0.25">
      <c r="A640" s="1" t="s">
        <v>1401</v>
      </c>
      <c r="B640" s="1">
        <v>65</v>
      </c>
      <c r="C640" s="1">
        <v>64.900000000000006</v>
      </c>
      <c r="D640" s="1">
        <v>94.9</v>
      </c>
      <c r="E640" s="1">
        <v>64.599999999999994</v>
      </c>
      <c r="F640" s="1">
        <v>0</v>
      </c>
      <c r="G640" s="1">
        <v>118</v>
      </c>
      <c r="H640" s="1">
        <v>8</v>
      </c>
      <c r="I640" s="1">
        <v>4</v>
      </c>
      <c r="J640" s="1">
        <v>63.1</v>
      </c>
    </row>
    <row r="641" spans="1:10" x14ac:dyDescent="0.25">
      <c r="A641" s="1" t="s">
        <v>1402</v>
      </c>
      <c r="B641" s="1">
        <v>64.8</v>
      </c>
      <c r="C641" s="1">
        <v>64.599999999999994</v>
      </c>
      <c r="D641" s="1">
        <v>95.3</v>
      </c>
      <c r="E641" s="1">
        <v>64.2</v>
      </c>
      <c r="F641" s="1">
        <v>0</v>
      </c>
      <c r="G641" s="1">
        <v>121</v>
      </c>
      <c r="H641" s="1">
        <v>5</v>
      </c>
      <c r="I641" s="1">
        <v>2</v>
      </c>
      <c r="J641" s="1">
        <v>62.8</v>
      </c>
    </row>
    <row r="642" spans="1:10" x14ac:dyDescent="0.25">
      <c r="A642" s="1" t="s">
        <v>1403</v>
      </c>
      <c r="B642" s="1">
        <v>64.599999999999994</v>
      </c>
      <c r="C642" s="1">
        <v>64.5</v>
      </c>
      <c r="D642" s="1">
        <v>95.2</v>
      </c>
      <c r="E642" s="1">
        <v>64.2</v>
      </c>
      <c r="F642" s="1">
        <v>0</v>
      </c>
      <c r="G642" s="1">
        <v>124</v>
      </c>
      <c r="H642" s="1">
        <v>4</v>
      </c>
      <c r="I642" s="1">
        <v>2</v>
      </c>
      <c r="J642" s="1">
        <v>62.8</v>
      </c>
    </row>
    <row r="643" spans="1:10" x14ac:dyDescent="0.25">
      <c r="A643" s="1" t="s">
        <v>1404</v>
      </c>
      <c r="B643" s="1">
        <v>64.5</v>
      </c>
      <c r="C643" s="1">
        <v>64.7</v>
      </c>
      <c r="D643" s="1">
        <v>95.2</v>
      </c>
      <c r="E643" s="1">
        <v>64.2</v>
      </c>
      <c r="F643" s="1">
        <v>0</v>
      </c>
      <c r="G643" s="1">
        <v>124</v>
      </c>
      <c r="H643" s="1">
        <v>5</v>
      </c>
      <c r="I643" s="1">
        <v>2</v>
      </c>
      <c r="J643" s="1">
        <v>62.8</v>
      </c>
    </row>
    <row r="644" spans="1:10" x14ac:dyDescent="0.25">
      <c r="A644" s="1" t="s">
        <v>1405</v>
      </c>
      <c r="B644" s="1">
        <v>64.3</v>
      </c>
      <c r="C644" s="1">
        <v>64.2</v>
      </c>
      <c r="D644" s="1">
        <v>95.7</v>
      </c>
      <c r="E644" s="1">
        <v>63.8</v>
      </c>
      <c r="F644" s="1">
        <v>0</v>
      </c>
      <c r="G644" s="1">
        <v>120</v>
      </c>
      <c r="H644" s="1">
        <v>4</v>
      </c>
      <c r="I644" s="1">
        <v>2</v>
      </c>
      <c r="J644" s="1">
        <v>62.5</v>
      </c>
    </row>
    <row r="645" spans="1:10" x14ac:dyDescent="0.25">
      <c r="A645" s="1" t="s">
        <v>1406</v>
      </c>
      <c r="B645" s="1">
        <v>64.2</v>
      </c>
      <c r="C645" s="1">
        <v>64.099999999999994</v>
      </c>
      <c r="D645" s="1">
        <v>95.3</v>
      </c>
      <c r="E645" s="1">
        <v>63.9</v>
      </c>
      <c r="F645" s="1">
        <v>0</v>
      </c>
      <c r="G645" s="1">
        <v>115</v>
      </c>
      <c r="H645" s="1">
        <v>4</v>
      </c>
      <c r="I645" s="1">
        <v>2</v>
      </c>
      <c r="J645" s="1">
        <v>62.5</v>
      </c>
    </row>
    <row r="646" spans="1:10" x14ac:dyDescent="0.25">
      <c r="A646" s="1" t="s">
        <v>1407</v>
      </c>
      <c r="B646" s="1">
        <v>64</v>
      </c>
      <c r="C646" s="1">
        <v>63.8</v>
      </c>
      <c r="D646" s="1">
        <v>95.9</v>
      </c>
      <c r="E646" s="1">
        <v>63.5</v>
      </c>
      <c r="F646" s="1">
        <v>0</v>
      </c>
      <c r="G646" s="1">
        <v>120</v>
      </c>
      <c r="H646" s="1">
        <v>3</v>
      </c>
      <c r="I646" s="1">
        <v>0</v>
      </c>
      <c r="J646" s="1">
        <v>62.3</v>
      </c>
    </row>
    <row r="647" spans="1:10" x14ac:dyDescent="0.25">
      <c r="A647" s="1" t="s">
        <v>1408</v>
      </c>
      <c r="B647" s="1">
        <v>64</v>
      </c>
      <c r="C647" s="1">
        <v>64</v>
      </c>
      <c r="D647" s="1">
        <v>95.9</v>
      </c>
      <c r="E647" s="1">
        <v>63.6</v>
      </c>
      <c r="F647" s="1">
        <v>0</v>
      </c>
      <c r="G647" s="1">
        <v>146</v>
      </c>
      <c r="H647" s="1">
        <v>2</v>
      </c>
      <c r="I647" s="1">
        <v>1</v>
      </c>
      <c r="J647" s="1">
        <v>62.4</v>
      </c>
    </row>
    <row r="648" spans="1:10" x14ac:dyDescent="0.25">
      <c r="A648" s="1" t="s">
        <v>1409</v>
      </c>
      <c r="B648" s="1">
        <v>64</v>
      </c>
      <c r="C648" s="1">
        <v>63.7</v>
      </c>
      <c r="D648" s="1">
        <v>96.7</v>
      </c>
      <c r="E648" s="1">
        <v>63.3</v>
      </c>
      <c r="F648" s="1">
        <v>0</v>
      </c>
      <c r="G648" s="1">
        <v>145</v>
      </c>
      <c r="H648" s="1">
        <v>1</v>
      </c>
      <c r="I648" s="1">
        <v>0</v>
      </c>
      <c r="J648" s="1">
        <v>62.3</v>
      </c>
    </row>
    <row r="649" spans="1:10" x14ac:dyDescent="0.25">
      <c r="A649" s="1" t="s">
        <v>1410</v>
      </c>
      <c r="B649" s="1">
        <v>64</v>
      </c>
      <c r="C649" s="1">
        <v>63.6</v>
      </c>
      <c r="D649" s="1">
        <v>96.7</v>
      </c>
      <c r="E649" s="1">
        <v>63.1</v>
      </c>
      <c r="F649" s="1">
        <v>0</v>
      </c>
      <c r="G649" s="1">
        <v>145</v>
      </c>
      <c r="H649" s="1">
        <v>1</v>
      </c>
      <c r="I649" s="1">
        <v>0</v>
      </c>
      <c r="J649" s="1">
        <v>62.1</v>
      </c>
    </row>
    <row r="650" spans="1:10" x14ac:dyDescent="0.25">
      <c r="A650" s="1" t="s">
        <v>1411</v>
      </c>
      <c r="B650" s="1">
        <v>64</v>
      </c>
      <c r="C650" s="1">
        <v>63.4</v>
      </c>
      <c r="D650" s="1">
        <v>96.8</v>
      </c>
      <c r="E650" s="1">
        <v>62.9</v>
      </c>
      <c r="F650" s="1">
        <v>0</v>
      </c>
      <c r="G650" s="1">
        <v>145</v>
      </c>
      <c r="H650" s="1">
        <v>2</v>
      </c>
      <c r="I650" s="1">
        <v>0</v>
      </c>
      <c r="J650" s="1">
        <v>62</v>
      </c>
    </row>
    <row r="651" spans="1:10" x14ac:dyDescent="0.25">
      <c r="A651" s="1" t="s">
        <v>1412</v>
      </c>
      <c r="B651" s="1">
        <v>64</v>
      </c>
      <c r="C651" s="1">
        <v>63.2</v>
      </c>
      <c r="D651" s="1">
        <v>97.2</v>
      </c>
      <c r="E651" s="1">
        <v>62.8</v>
      </c>
      <c r="F651" s="1">
        <v>0</v>
      </c>
      <c r="G651" s="1">
        <v>145</v>
      </c>
      <c r="H651" s="1">
        <v>0</v>
      </c>
      <c r="I651" s="1">
        <v>0</v>
      </c>
      <c r="J651" s="1">
        <v>62</v>
      </c>
    </row>
    <row r="652" spans="1:10" x14ac:dyDescent="0.25">
      <c r="A652" s="1" t="s">
        <v>1413</v>
      </c>
      <c r="B652" s="1">
        <v>64</v>
      </c>
      <c r="C652" s="1">
        <v>63.6</v>
      </c>
      <c r="D652" s="1">
        <v>96.3</v>
      </c>
      <c r="E652" s="1">
        <v>63.7</v>
      </c>
      <c r="F652" s="1">
        <v>0</v>
      </c>
      <c r="G652" s="1">
        <v>145</v>
      </c>
      <c r="H652" s="1">
        <v>0</v>
      </c>
      <c r="I652" s="1">
        <v>0</v>
      </c>
      <c r="J652" s="1">
        <v>62.6</v>
      </c>
    </row>
    <row r="653" spans="1:10" x14ac:dyDescent="0.25">
      <c r="A653" s="1" t="s">
        <v>1414</v>
      </c>
      <c r="B653" s="1">
        <v>64.2</v>
      </c>
      <c r="C653" s="1">
        <v>64.3</v>
      </c>
      <c r="D653" s="1">
        <v>96.7</v>
      </c>
      <c r="E653" s="1">
        <v>63.9</v>
      </c>
      <c r="F653" s="1">
        <v>0</v>
      </c>
      <c r="G653" s="1">
        <v>272</v>
      </c>
      <c r="H653" s="1">
        <v>11</v>
      </c>
      <c r="I653" s="1">
        <v>4</v>
      </c>
      <c r="J653" s="1">
        <v>62.9</v>
      </c>
    </row>
    <row r="654" spans="1:10" x14ac:dyDescent="0.25">
      <c r="A654" s="1" t="s">
        <v>1415</v>
      </c>
      <c r="B654" s="1">
        <v>64.400000000000006</v>
      </c>
      <c r="C654" s="1">
        <v>65.400000000000006</v>
      </c>
      <c r="D654" s="1">
        <v>94.7</v>
      </c>
      <c r="E654" s="1">
        <v>65</v>
      </c>
      <c r="F654" s="1">
        <v>0</v>
      </c>
      <c r="G654" s="1">
        <v>262</v>
      </c>
      <c r="H654" s="1">
        <v>7</v>
      </c>
      <c r="I654" s="1">
        <v>3</v>
      </c>
      <c r="J654" s="1">
        <v>63.4</v>
      </c>
    </row>
    <row r="655" spans="1:10" x14ac:dyDescent="0.25">
      <c r="A655" s="1" t="s">
        <v>1416</v>
      </c>
      <c r="B655" s="1">
        <v>64.7</v>
      </c>
      <c r="C655" s="1">
        <v>65.7</v>
      </c>
      <c r="D655" s="1">
        <v>94</v>
      </c>
      <c r="E655" s="1">
        <v>65.3</v>
      </c>
      <c r="F655" s="1">
        <v>0</v>
      </c>
      <c r="G655" s="1">
        <v>333</v>
      </c>
      <c r="H655" s="1">
        <v>6</v>
      </c>
      <c r="I655" s="1">
        <v>3</v>
      </c>
      <c r="J655" s="1">
        <v>63.5</v>
      </c>
    </row>
    <row r="656" spans="1:10" x14ac:dyDescent="0.25">
      <c r="A656" s="1" t="s">
        <v>1418</v>
      </c>
      <c r="B656" s="1">
        <v>64.900000000000006</v>
      </c>
      <c r="C656" s="1">
        <v>66</v>
      </c>
      <c r="D656" s="1">
        <v>93.6</v>
      </c>
      <c r="E656" s="1">
        <v>65.599999999999994</v>
      </c>
      <c r="F656" s="1">
        <v>0</v>
      </c>
      <c r="G656" s="1">
        <v>319</v>
      </c>
      <c r="H656" s="1">
        <v>6</v>
      </c>
      <c r="I656" s="1">
        <v>2</v>
      </c>
      <c r="J656" s="1">
        <v>63.7</v>
      </c>
    </row>
    <row r="657" spans="1:10" x14ac:dyDescent="0.25">
      <c r="A657" s="1" t="s">
        <v>1420</v>
      </c>
      <c r="B657" s="1">
        <v>65.099999999999994</v>
      </c>
      <c r="C657" s="1">
        <v>66.2</v>
      </c>
      <c r="D657" s="1">
        <v>93.2</v>
      </c>
      <c r="E657" s="1">
        <v>65.8</v>
      </c>
      <c r="F657" s="1">
        <v>0</v>
      </c>
      <c r="G657" s="1">
        <v>187</v>
      </c>
      <c r="H657" s="1">
        <v>5</v>
      </c>
      <c r="I657" s="1">
        <v>2</v>
      </c>
      <c r="J657" s="1">
        <v>63.8</v>
      </c>
    </row>
    <row r="658" spans="1:10" x14ac:dyDescent="0.25">
      <c r="A658" s="1" t="s">
        <v>1421</v>
      </c>
      <c r="B658" s="1">
        <v>65.3</v>
      </c>
      <c r="C658" s="1">
        <v>66.400000000000006</v>
      </c>
      <c r="D658" s="1">
        <v>91.1</v>
      </c>
      <c r="E658" s="1">
        <v>66.099999999999994</v>
      </c>
      <c r="F658" s="1">
        <v>0</v>
      </c>
      <c r="G658" s="1">
        <v>25</v>
      </c>
      <c r="H658" s="1">
        <v>8</v>
      </c>
      <c r="I658" s="1">
        <v>4</v>
      </c>
      <c r="J658" s="1">
        <v>63.4</v>
      </c>
    </row>
    <row r="659" spans="1:10" x14ac:dyDescent="0.25">
      <c r="A659" s="1" t="s">
        <v>1423</v>
      </c>
      <c r="B659" s="1">
        <v>65.400000000000006</v>
      </c>
      <c r="C659" s="1">
        <v>66.5</v>
      </c>
      <c r="D659" s="1">
        <v>89.7</v>
      </c>
      <c r="E659" s="1">
        <v>66.099999999999994</v>
      </c>
      <c r="F659" s="1">
        <v>0.02</v>
      </c>
      <c r="G659" s="1">
        <v>36</v>
      </c>
      <c r="H659" s="1">
        <v>11</v>
      </c>
      <c r="I659" s="1">
        <v>5</v>
      </c>
      <c r="J659" s="1">
        <v>63</v>
      </c>
    </row>
    <row r="660" spans="1:10" x14ac:dyDescent="0.25">
      <c r="A660" s="1" t="s">
        <v>1425</v>
      </c>
      <c r="B660" s="1">
        <v>65.400000000000006</v>
      </c>
      <c r="C660" s="1">
        <v>66.2</v>
      </c>
      <c r="D660" s="1">
        <v>91.5</v>
      </c>
      <c r="E660" s="1">
        <v>65.7</v>
      </c>
      <c r="F660" s="1">
        <v>0</v>
      </c>
      <c r="G660" s="1">
        <v>50</v>
      </c>
      <c r="H660" s="1">
        <v>6</v>
      </c>
      <c r="I660" s="1">
        <v>2</v>
      </c>
      <c r="J660" s="1">
        <v>63.2</v>
      </c>
    </row>
    <row r="661" spans="1:10" x14ac:dyDescent="0.25">
      <c r="A661" s="1" t="s">
        <v>1426</v>
      </c>
      <c r="B661" s="1">
        <v>65.5</v>
      </c>
      <c r="C661" s="1">
        <v>66</v>
      </c>
      <c r="D661" s="1">
        <v>92.4</v>
      </c>
      <c r="E661" s="1">
        <v>65.599999999999994</v>
      </c>
      <c r="F661" s="1">
        <v>0</v>
      </c>
      <c r="G661" s="1">
        <v>67</v>
      </c>
      <c r="H661" s="1">
        <v>6</v>
      </c>
      <c r="I661" s="1">
        <v>2</v>
      </c>
      <c r="J661" s="1">
        <v>63.3</v>
      </c>
    </row>
    <row r="662" spans="1:10" x14ac:dyDescent="0.25">
      <c r="A662" s="1" t="s">
        <v>1427</v>
      </c>
      <c r="B662" s="1">
        <v>65.599999999999994</v>
      </c>
      <c r="C662" s="1">
        <v>65.8</v>
      </c>
      <c r="D662" s="1">
        <v>93.6</v>
      </c>
      <c r="E662" s="1">
        <v>65.2</v>
      </c>
      <c r="F662" s="1">
        <v>0</v>
      </c>
      <c r="G662" s="1">
        <v>94</v>
      </c>
      <c r="H662" s="1">
        <v>7</v>
      </c>
      <c r="I662" s="1">
        <v>3</v>
      </c>
      <c r="J662" s="1">
        <v>63.3</v>
      </c>
    </row>
    <row r="663" spans="1:10" x14ac:dyDescent="0.25">
      <c r="A663" s="1" t="s">
        <v>1428</v>
      </c>
      <c r="B663" s="1">
        <v>65.599999999999994</v>
      </c>
      <c r="C663" s="1">
        <v>65.7</v>
      </c>
      <c r="D663" s="1">
        <v>93.6</v>
      </c>
      <c r="E663" s="1">
        <v>65.3</v>
      </c>
      <c r="F663" s="1">
        <v>0</v>
      </c>
      <c r="G663" s="1">
        <v>79</v>
      </c>
      <c r="H663" s="1">
        <v>7</v>
      </c>
      <c r="I663" s="1">
        <v>3</v>
      </c>
      <c r="J663" s="1">
        <v>63.4</v>
      </c>
    </row>
    <row r="664" spans="1:10" x14ac:dyDescent="0.25">
      <c r="A664" s="1" t="s">
        <v>1429</v>
      </c>
      <c r="B664" s="1">
        <v>65.5</v>
      </c>
      <c r="C664" s="1">
        <v>65.5</v>
      </c>
      <c r="D664" s="1">
        <v>94.4</v>
      </c>
      <c r="E664" s="1">
        <v>65.099999999999994</v>
      </c>
      <c r="F664" s="1">
        <v>0</v>
      </c>
      <c r="G664" s="1">
        <v>93</v>
      </c>
      <c r="H664" s="1">
        <v>9</v>
      </c>
      <c r="I664" s="1">
        <v>5</v>
      </c>
      <c r="J664" s="1">
        <v>63.4</v>
      </c>
    </row>
    <row r="665" spans="1:10" x14ac:dyDescent="0.25">
      <c r="A665" s="1" t="s">
        <v>1430</v>
      </c>
      <c r="B665" s="1">
        <v>65.400000000000006</v>
      </c>
      <c r="C665" s="1">
        <v>65.5</v>
      </c>
      <c r="D665" s="1">
        <v>94.7</v>
      </c>
      <c r="E665" s="1">
        <v>65</v>
      </c>
      <c r="F665" s="1">
        <v>0</v>
      </c>
      <c r="G665" s="1">
        <v>97</v>
      </c>
      <c r="H665" s="1">
        <v>12</v>
      </c>
      <c r="I665" s="1">
        <v>5</v>
      </c>
      <c r="J665" s="1">
        <v>63.4</v>
      </c>
    </row>
    <row r="666" spans="1:10" x14ac:dyDescent="0.25">
      <c r="A666" s="1" t="s">
        <v>1431</v>
      </c>
      <c r="B666" s="1">
        <v>65.400000000000006</v>
      </c>
      <c r="C666" s="1">
        <v>65.599999999999994</v>
      </c>
      <c r="D666" s="1">
        <v>95.1</v>
      </c>
      <c r="E666" s="1">
        <v>65.099999999999994</v>
      </c>
      <c r="F666" s="1">
        <v>0.03</v>
      </c>
      <c r="G666" s="1">
        <v>194</v>
      </c>
      <c r="H666" s="1">
        <v>19</v>
      </c>
      <c r="I666" s="1">
        <v>6</v>
      </c>
      <c r="J666" s="1">
        <v>63.7</v>
      </c>
    </row>
    <row r="667" spans="1:10" x14ac:dyDescent="0.25">
      <c r="A667" s="1" t="s">
        <v>1432</v>
      </c>
      <c r="B667" s="1">
        <v>65.099999999999994</v>
      </c>
      <c r="C667" s="1">
        <v>64.8</v>
      </c>
      <c r="D667" s="1">
        <v>97.2</v>
      </c>
      <c r="E667" s="1">
        <v>63.5</v>
      </c>
      <c r="F667" s="1">
        <v>0.43</v>
      </c>
      <c r="G667" s="1">
        <v>218</v>
      </c>
      <c r="H667" s="1">
        <v>20</v>
      </c>
      <c r="I667" s="1">
        <v>8</v>
      </c>
      <c r="J667" s="1">
        <v>62.7</v>
      </c>
    </row>
    <row r="668" spans="1:10" x14ac:dyDescent="0.25">
      <c r="A668" s="1" t="s">
        <v>1434</v>
      </c>
      <c r="B668" s="1">
        <v>64.900000000000006</v>
      </c>
      <c r="C668" s="1">
        <v>64.599999999999994</v>
      </c>
      <c r="D668" s="1">
        <v>96.9</v>
      </c>
      <c r="E668" s="1">
        <v>63.4</v>
      </c>
      <c r="F668" s="1">
        <v>0.18</v>
      </c>
      <c r="G668" s="1">
        <v>134</v>
      </c>
      <c r="H668" s="1">
        <v>10</v>
      </c>
      <c r="I668" s="1">
        <v>4</v>
      </c>
      <c r="J668" s="1">
        <v>62.5</v>
      </c>
    </row>
    <row r="669" spans="1:10" x14ac:dyDescent="0.25">
      <c r="A669" s="1" t="s">
        <v>1436</v>
      </c>
      <c r="B669" s="1">
        <v>64.599999999999994</v>
      </c>
      <c r="C669" s="1">
        <v>65.900000000000006</v>
      </c>
      <c r="D669" s="1">
        <v>92.8</v>
      </c>
      <c r="E669" s="1">
        <v>64.2</v>
      </c>
      <c r="F669" s="1">
        <v>0.09</v>
      </c>
      <c r="G669" s="1">
        <v>177</v>
      </c>
      <c r="H669" s="1">
        <v>12</v>
      </c>
      <c r="I669" s="1">
        <v>6</v>
      </c>
      <c r="J669" s="1">
        <v>62.1</v>
      </c>
    </row>
    <row r="670" spans="1:10" x14ac:dyDescent="0.25">
      <c r="A670" s="1" t="s">
        <v>1438</v>
      </c>
      <c r="B670" s="1">
        <v>64.400000000000006</v>
      </c>
      <c r="C670" s="1">
        <v>66.3</v>
      </c>
      <c r="D670" s="1">
        <v>92.4</v>
      </c>
      <c r="E670" s="1">
        <v>64.5</v>
      </c>
      <c r="F670" s="1">
        <v>0.01</v>
      </c>
      <c r="G670" s="1">
        <v>179</v>
      </c>
      <c r="H670" s="1">
        <v>11</v>
      </c>
      <c r="I670" s="1">
        <v>6</v>
      </c>
      <c r="J670" s="1">
        <v>62.2</v>
      </c>
    </row>
    <row r="671" spans="1:10" x14ac:dyDescent="0.25">
      <c r="A671" s="1" t="s">
        <v>1439</v>
      </c>
      <c r="B671" s="1">
        <v>64.3</v>
      </c>
      <c r="C671" s="1">
        <v>65.099999999999994</v>
      </c>
      <c r="D671" s="1">
        <v>95.4</v>
      </c>
      <c r="E671" s="1">
        <v>64</v>
      </c>
      <c r="F671" s="1">
        <v>0.02</v>
      </c>
      <c r="G671" s="1">
        <v>155</v>
      </c>
      <c r="H671" s="1">
        <v>12</v>
      </c>
      <c r="I671" s="1">
        <v>8</v>
      </c>
      <c r="J671" s="1">
        <v>62.7</v>
      </c>
    </row>
    <row r="672" spans="1:10" x14ac:dyDescent="0.25">
      <c r="A672" s="1" t="s">
        <v>1440</v>
      </c>
      <c r="B672" s="1">
        <v>64.400000000000006</v>
      </c>
      <c r="C672" s="1">
        <v>66.400000000000006</v>
      </c>
      <c r="D672" s="1">
        <v>93.7</v>
      </c>
      <c r="E672" s="1">
        <v>65.099999999999994</v>
      </c>
      <c r="F672" s="1">
        <v>0.05</v>
      </c>
      <c r="G672" s="1">
        <v>166</v>
      </c>
      <c r="H672" s="1">
        <v>13</v>
      </c>
      <c r="I672" s="1">
        <v>5</v>
      </c>
      <c r="J672" s="1">
        <v>63.2</v>
      </c>
    </row>
    <row r="673" spans="1:10" x14ac:dyDescent="0.25">
      <c r="A673" s="1" t="s">
        <v>1442</v>
      </c>
      <c r="B673" s="1">
        <v>64.599999999999994</v>
      </c>
      <c r="C673" s="1">
        <v>66.599999999999994</v>
      </c>
      <c r="D673" s="1">
        <v>94.4</v>
      </c>
      <c r="E673" s="1">
        <v>65.400000000000006</v>
      </c>
      <c r="F673" s="1">
        <v>0.02</v>
      </c>
      <c r="G673" s="1">
        <v>172</v>
      </c>
      <c r="H673" s="1">
        <v>6</v>
      </c>
      <c r="I673" s="1">
        <v>3</v>
      </c>
      <c r="J673" s="1">
        <v>63.7</v>
      </c>
    </row>
    <row r="674" spans="1:10" x14ac:dyDescent="0.25">
      <c r="A674" s="1" t="s">
        <v>1444</v>
      </c>
      <c r="B674" s="1">
        <v>64.900000000000006</v>
      </c>
      <c r="C674" s="1">
        <v>67.2</v>
      </c>
      <c r="D674" s="1">
        <v>92.4</v>
      </c>
      <c r="E674" s="1">
        <v>66.5</v>
      </c>
      <c r="F674" s="1">
        <v>0.02</v>
      </c>
      <c r="G674" s="1">
        <v>203</v>
      </c>
      <c r="H674" s="1">
        <v>14</v>
      </c>
      <c r="I674" s="1">
        <v>8</v>
      </c>
      <c r="J674" s="1">
        <v>64.2</v>
      </c>
    </row>
    <row r="675" spans="1:10" x14ac:dyDescent="0.25">
      <c r="A675" s="1" t="s">
        <v>1445</v>
      </c>
      <c r="B675" s="1">
        <v>65.2</v>
      </c>
      <c r="C675" s="1">
        <v>67.8</v>
      </c>
      <c r="D675" s="1">
        <v>87.5</v>
      </c>
      <c r="E675" s="1">
        <v>67.2</v>
      </c>
      <c r="F675" s="1">
        <v>0.1</v>
      </c>
      <c r="G675" s="1">
        <v>204</v>
      </c>
      <c r="H675" s="1">
        <v>14</v>
      </c>
      <c r="I675" s="1">
        <v>8</v>
      </c>
      <c r="J675" s="1">
        <v>63.4</v>
      </c>
    </row>
    <row r="676" spans="1:10" x14ac:dyDescent="0.25">
      <c r="A676" s="1" t="s">
        <v>1446</v>
      </c>
      <c r="B676" s="1">
        <v>65.099999999999994</v>
      </c>
      <c r="C676" s="1">
        <v>69.400000000000006</v>
      </c>
      <c r="D676" s="1">
        <v>77.5</v>
      </c>
      <c r="E676" s="1">
        <v>68.8</v>
      </c>
      <c r="F676" s="1">
        <v>0.01</v>
      </c>
      <c r="G676" s="1">
        <v>214</v>
      </c>
      <c r="H676" s="1">
        <v>12</v>
      </c>
      <c r="I676" s="1">
        <v>8</v>
      </c>
      <c r="J676" s="1">
        <v>61.5</v>
      </c>
    </row>
    <row r="677" spans="1:10" x14ac:dyDescent="0.25">
      <c r="A677" s="1" t="s">
        <v>1447</v>
      </c>
      <c r="B677" s="1">
        <v>65.099999999999994</v>
      </c>
      <c r="C677" s="1">
        <v>68.5</v>
      </c>
      <c r="D677" s="1">
        <v>82</v>
      </c>
      <c r="E677" s="1">
        <v>67.5</v>
      </c>
      <c r="F677" s="1">
        <v>0.01</v>
      </c>
      <c r="G677" s="1">
        <v>165</v>
      </c>
      <c r="H677" s="1">
        <v>13</v>
      </c>
      <c r="I677" s="1">
        <v>1</v>
      </c>
      <c r="J677" s="1">
        <v>61.8</v>
      </c>
    </row>
    <row r="678" spans="1:10" x14ac:dyDescent="0.25">
      <c r="A678" s="1" t="s">
        <v>1449</v>
      </c>
      <c r="B678" s="1">
        <v>65.099999999999994</v>
      </c>
      <c r="C678" s="1">
        <v>67.8</v>
      </c>
      <c r="D678" s="1">
        <v>82.4</v>
      </c>
      <c r="E678" s="1">
        <v>67.5</v>
      </c>
      <c r="F678" s="1">
        <v>0.1</v>
      </c>
      <c r="G678" s="1">
        <v>211</v>
      </c>
      <c r="H678" s="1">
        <v>9</v>
      </c>
      <c r="I678" s="1">
        <v>5</v>
      </c>
      <c r="J678" s="1">
        <v>61.9</v>
      </c>
    </row>
    <row r="679" spans="1:10" x14ac:dyDescent="0.25">
      <c r="A679" s="1" t="s">
        <v>1450</v>
      </c>
      <c r="B679" s="1">
        <v>65.2</v>
      </c>
      <c r="C679" s="1">
        <v>70.400000000000006</v>
      </c>
      <c r="D679" s="1">
        <v>68.599999999999994</v>
      </c>
      <c r="E679" s="1">
        <v>70.900000000000006</v>
      </c>
      <c r="F679" s="1">
        <v>0.05</v>
      </c>
      <c r="G679" s="1">
        <v>255</v>
      </c>
      <c r="H679" s="1">
        <v>11</v>
      </c>
      <c r="I679" s="1">
        <v>4</v>
      </c>
      <c r="J679" s="1">
        <v>60.1</v>
      </c>
    </row>
    <row r="680" spans="1:10" x14ac:dyDescent="0.25">
      <c r="A680" s="1" t="s">
        <v>1451</v>
      </c>
      <c r="B680" s="1">
        <v>65.3</v>
      </c>
      <c r="C680" s="1">
        <v>67</v>
      </c>
      <c r="D680" s="1">
        <v>88</v>
      </c>
      <c r="E680" s="1">
        <v>66</v>
      </c>
      <c r="F680" s="1">
        <v>0.03</v>
      </c>
      <c r="G680" s="1">
        <v>162</v>
      </c>
      <c r="H680" s="1">
        <v>9</v>
      </c>
      <c r="I680" s="1">
        <v>4</v>
      </c>
      <c r="J680" s="1">
        <v>62.3</v>
      </c>
    </row>
    <row r="681" spans="1:10" x14ac:dyDescent="0.25">
      <c r="A681" s="1" t="s">
        <v>1452</v>
      </c>
      <c r="B681" s="1">
        <v>65.3</v>
      </c>
      <c r="C681" s="1">
        <v>65.599999999999994</v>
      </c>
      <c r="D681" s="1">
        <v>94.1</v>
      </c>
      <c r="E681" s="1">
        <v>65.099999999999994</v>
      </c>
      <c r="F681" s="1">
        <v>0.02</v>
      </c>
      <c r="G681" s="1">
        <v>141</v>
      </c>
      <c r="H681" s="1">
        <v>5</v>
      </c>
      <c r="I681" s="1">
        <v>1</v>
      </c>
      <c r="J681" s="1">
        <v>63.4</v>
      </c>
    </row>
    <row r="682" spans="1:10" x14ac:dyDescent="0.25">
      <c r="A682" s="1" t="s">
        <v>1453</v>
      </c>
      <c r="B682" s="1">
        <v>65.599999999999994</v>
      </c>
      <c r="C682" s="1">
        <v>66.3</v>
      </c>
      <c r="D682" s="1">
        <v>95</v>
      </c>
      <c r="E682" s="1">
        <v>65.7</v>
      </c>
      <c r="F682" s="1">
        <v>0.01</v>
      </c>
      <c r="G682" s="1">
        <v>168</v>
      </c>
      <c r="H682" s="1">
        <v>6</v>
      </c>
      <c r="I682" s="1">
        <v>2</v>
      </c>
      <c r="J682" s="1">
        <v>64.2</v>
      </c>
    </row>
    <row r="683" spans="1:10" x14ac:dyDescent="0.25">
      <c r="A683" s="1" t="s">
        <v>1455</v>
      </c>
      <c r="B683" s="1">
        <v>66.3</v>
      </c>
      <c r="C683" s="1">
        <v>67.099999999999994</v>
      </c>
      <c r="D683" s="1">
        <v>95.6</v>
      </c>
      <c r="E683" s="1">
        <v>66.2</v>
      </c>
      <c r="F683" s="1">
        <v>0.01</v>
      </c>
      <c r="G683" s="1">
        <v>139</v>
      </c>
      <c r="H683" s="1">
        <v>9</v>
      </c>
      <c r="I683" s="1">
        <v>4</v>
      </c>
      <c r="J683" s="1">
        <v>64.900000000000006</v>
      </c>
    </row>
    <row r="684" spans="1:10" x14ac:dyDescent="0.25">
      <c r="A684" s="1" t="s">
        <v>1456</v>
      </c>
      <c r="B684" s="1">
        <v>67.7</v>
      </c>
      <c r="C684" s="1">
        <v>67.900000000000006</v>
      </c>
      <c r="D684" s="1">
        <v>94.5</v>
      </c>
      <c r="E684" s="1">
        <v>67.3</v>
      </c>
      <c r="F684" s="1">
        <v>0.01</v>
      </c>
      <c r="G684" s="1">
        <v>152</v>
      </c>
      <c r="H684" s="1">
        <v>9</v>
      </c>
      <c r="I684" s="1">
        <v>6</v>
      </c>
      <c r="J684" s="1">
        <v>65.7</v>
      </c>
    </row>
    <row r="685" spans="1:10" x14ac:dyDescent="0.25">
      <c r="A685" s="1" t="s">
        <v>1457</v>
      </c>
      <c r="B685" s="1">
        <v>70.8</v>
      </c>
      <c r="C685" s="1">
        <v>69</v>
      </c>
      <c r="D685" s="1">
        <v>91.4</v>
      </c>
      <c r="E685" s="1">
        <v>68.5</v>
      </c>
      <c r="F685" s="1">
        <v>0</v>
      </c>
      <c r="G685" s="1">
        <v>165</v>
      </c>
      <c r="H685" s="1">
        <v>14</v>
      </c>
      <c r="I685" s="1">
        <v>8</v>
      </c>
      <c r="J685" s="1">
        <v>65.900000000000006</v>
      </c>
    </row>
    <row r="686" spans="1:10" x14ac:dyDescent="0.25">
      <c r="A686" s="1" t="s">
        <v>1458</v>
      </c>
      <c r="B686" s="1">
        <v>76.2</v>
      </c>
      <c r="C686" s="1">
        <v>72</v>
      </c>
      <c r="D686" s="1">
        <v>85</v>
      </c>
      <c r="E686" s="1">
        <v>71.2</v>
      </c>
      <c r="F686" s="1">
        <v>0</v>
      </c>
      <c r="G686" s="1">
        <v>170</v>
      </c>
      <c r="H686" s="1">
        <v>10</v>
      </c>
      <c r="I686" s="1">
        <v>3</v>
      </c>
      <c r="J686" s="1">
        <v>66.5</v>
      </c>
    </row>
    <row r="687" spans="1:10" x14ac:dyDescent="0.25">
      <c r="A687" s="1" t="s">
        <v>1459</v>
      </c>
      <c r="B687" s="1">
        <v>77.8</v>
      </c>
      <c r="C687" s="1">
        <v>74</v>
      </c>
      <c r="D687" s="1">
        <v>84.7</v>
      </c>
      <c r="E687" s="1">
        <v>72.3</v>
      </c>
      <c r="F687" s="1">
        <v>0</v>
      </c>
      <c r="G687" s="1">
        <v>259</v>
      </c>
      <c r="H687" s="1">
        <v>9</v>
      </c>
      <c r="I687" s="1">
        <v>3</v>
      </c>
      <c r="J687" s="1">
        <v>67.400000000000006</v>
      </c>
    </row>
    <row r="688" spans="1:10" x14ac:dyDescent="0.25">
      <c r="A688" s="1" t="s">
        <v>1460</v>
      </c>
      <c r="B688" s="1">
        <v>78.3</v>
      </c>
      <c r="C688" s="1">
        <v>74.5</v>
      </c>
      <c r="D688" s="1">
        <v>82.1</v>
      </c>
      <c r="E688" s="1">
        <v>73.599999999999994</v>
      </c>
      <c r="F688" s="1">
        <v>0</v>
      </c>
      <c r="G688" s="1">
        <v>307</v>
      </c>
      <c r="H688" s="1">
        <v>6</v>
      </c>
      <c r="I688" s="1">
        <v>2</v>
      </c>
      <c r="J688" s="1">
        <v>67.8</v>
      </c>
    </row>
    <row r="689" spans="1:10" x14ac:dyDescent="0.25">
      <c r="A689" s="1" t="s">
        <v>1462</v>
      </c>
      <c r="B689" s="1">
        <v>80</v>
      </c>
      <c r="C689" s="1">
        <v>75.7</v>
      </c>
      <c r="D689" s="1">
        <v>80</v>
      </c>
      <c r="E689" s="1">
        <v>74.5</v>
      </c>
      <c r="F689" s="1">
        <v>0</v>
      </c>
      <c r="G689" s="1">
        <v>316</v>
      </c>
      <c r="H689" s="1">
        <v>7</v>
      </c>
      <c r="I689" s="1">
        <v>1</v>
      </c>
      <c r="J689" s="1">
        <v>67.900000000000006</v>
      </c>
    </row>
    <row r="690" spans="1:10" x14ac:dyDescent="0.25">
      <c r="A690" s="1" t="s">
        <v>1464</v>
      </c>
      <c r="B690" s="1">
        <v>82.5</v>
      </c>
      <c r="C690" s="1">
        <v>77.099999999999994</v>
      </c>
      <c r="D690" s="1">
        <v>78.3</v>
      </c>
      <c r="E690" s="1">
        <v>75.400000000000006</v>
      </c>
      <c r="F690" s="1">
        <v>0</v>
      </c>
      <c r="G690" s="1">
        <v>286</v>
      </c>
      <c r="H690" s="1">
        <v>3</v>
      </c>
      <c r="I690" s="1">
        <v>0</v>
      </c>
      <c r="J690" s="1">
        <v>68.2</v>
      </c>
    </row>
    <row r="691" spans="1:10" x14ac:dyDescent="0.25">
      <c r="A691" s="1" t="s">
        <v>1465</v>
      </c>
      <c r="B691" s="1">
        <v>86.3</v>
      </c>
      <c r="C691" s="1">
        <v>79.7</v>
      </c>
      <c r="D691" s="1">
        <v>73</v>
      </c>
      <c r="E691" s="1">
        <v>76.900000000000006</v>
      </c>
      <c r="F691" s="1">
        <v>0</v>
      </c>
      <c r="G691" s="1">
        <v>242</v>
      </c>
      <c r="H691" s="1">
        <v>2</v>
      </c>
      <c r="I691" s="1">
        <v>0</v>
      </c>
      <c r="J691" s="1">
        <v>67.599999999999994</v>
      </c>
    </row>
    <row r="692" spans="1:10" x14ac:dyDescent="0.25">
      <c r="A692" s="1" t="s">
        <v>1466</v>
      </c>
      <c r="B692" s="1">
        <v>84.9</v>
      </c>
      <c r="C692" s="1">
        <v>79.5</v>
      </c>
      <c r="D692" s="1">
        <v>74.3</v>
      </c>
      <c r="E692" s="1">
        <v>76.599999999999994</v>
      </c>
      <c r="F692" s="1">
        <v>0</v>
      </c>
      <c r="G692" s="1">
        <v>87</v>
      </c>
      <c r="H692" s="1">
        <v>3</v>
      </c>
      <c r="I692" s="1">
        <v>0</v>
      </c>
      <c r="J692" s="1">
        <v>67.8</v>
      </c>
    </row>
    <row r="693" spans="1:10" x14ac:dyDescent="0.25">
      <c r="A693" s="1" t="s">
        <v>1467</v>
      </c>
      <c r="B693" s="1">
        <v>85.9</v>
      </c>
      <c r="C693" s="1">
        <v>79.900000000000006</v>
      </c>
      <c r="D693" s="1">
        <v>71.900000000000006</v>
      </c>
      <c r="E693" s="1">
        <v>78</v>
      </c>
      <c r="F693" s="1">
        <v>0</v>
      </c>
      <c r="G693" s="1">
        <v>160</v>
      </c>
      <c r="H693" s="1">
        <v>5</v>
      </c>
      <c r="I693" s="1">
        <v>1</v>
      </c>
      <c r="J693" s="1">
        <v>68.2</v>
      </c>
    </row>
    <row r="694" spans="1:10" x14ac:dyDescent="0.25">
      <c r="A694" s="1" t="s">
        <v>1468</v>
      </c>
      <c r="B694" s="1">
        <v>86.6</v>
      </c>
      <c r="C694" s="1">
        <v>80.900000000000006</v>
      </c>
      <c r="D694" s="1">
        <v>71</v>
      </c>
      <c r="E694" s="1">
        <v>78.599999999999994</v>
      </c>
      <c r="F694" s="1">
        <v>0</v>
      </c>
      <c r="G694" s="1">
        <v>152</v>
      </c>
      <c r="H694" s="1">
        <v>7</v>
      </c>
      <c r="I694" s="1">
        <v>3</v>
      </c>
      <c r="J694" s="1">
        <v>68.400000000000006</v>
      </c>
    </row>
    <row r="695" spans="1:10" x14ac:dyDescent="0.25">
      <c r="A695" s="1" t="s">
        <v>1469</v>
      </c>
      <c r="B695" s="1">
        <v>86.3</v>
      </c>
      <c r="C695" s="1">
        <v>80.2</v>
      </c>
      <c r="D695" s="1">
        <v>73</v>
      </c>
      <c r="E695" s="1">
        <v>78</v>
      </c>
      <c r="F695" s="1">
        <v>0</v>
      </c>
      <c r="G695" s="1">
        <v>134</v>
      </c>
      <c r="H695" s="1">
        <v>7</v>
      </c>
      <c r="I695" s="1">
        <v>1</v>
      </c>
      <c r="J695" s="1">
        <v>68.599999999999994</v>
      </c>
    </row>
    <row r="696" spans="1:10" x14ac:dyDescent="0.25">
      <c r="A696" s="1" t="s">
        <v>1470</v>
      </c>
      <c r="B696" s="1">
        <v>88.5</v>
      </c>
      <c r="C696" s="1">
        <v>81.900000000000006</v>
      </c>
      <c r="D696" s="1">
        <v>70</v>
      </c>
      <c r="E696" s="1">
        <v>79.3</v>
      </c>
      <c r="F696" s="1">
        <v>0</v>
      </c>
      <c r="G696" s="1">
        <v>125</v>
      </c>
      <c r="H696" s="1">
        <v>6</v>
      </c>
      <c r="I696" s="1">
        <v>3</v>
      </c>
      <c r="J696" s="1">
        <v>68.7</v>
      </c>
    </row>
    <row r="697" spans="1:10" x14ac:dyDescent="0.25">
      <c r="A697" s="1" t="s">
        <v>1471</v>
      </c>
      <c r="B697" s="1">
        <v>88.5</v>
      </c>
      <c r="C697" s="1">
        <v>81.900000000000006</v>
      </c>
      <c r="D697" s="1">
        <v>69.900000000000006</v>
      </c>
      <c r="E697" s="1">
        <v>79.099999999999994</v>
      </c>
      <c r="F697" s="1">
        <v>0</v>
      </c>
      <c r="G697" s="1">
        <v>134</v>
      </c>
      <c r="H697" s="1">
        <v>7</v>
      </c>
      <c r="I697" s="1">
        <v>3</v>
      </c>
      <c r="J697" s="1">
        <v>68.400000000000006</v>
      </c>
    </row>
    <row r="698" spans="1:10" x14ac:dyDescent="0.25">
      <c r="A698" s="1" t="s">
        <v>1472</v>
      </c>
      <c r="B698" s="1">
        <v>87.3</v>
      </c>
      <c r="C698" s="1">
        <v>81.2</v>
      </c>
      <c r="D698" s="1">
        <v>70.7</v>
      </c>
      <c r="E698" s="1">
        <v>78.900000000000006</v>
      </c>
      <c r="F698" s="1">
        <v>0</v>
      </c>
      <c r="G698" s="1">
        <v>128</v>
      </c>
      <c r="H698" s="1">
        <v>7</v>
      </c>
      <c r="I698" s="1">
        <v>3</v>
      </c>
      <c r="J698" s="1">
        <v>68.599999999999994</v>
      </c>
    </row>
    <row r="699" spans="1:10" x14ac:dyDescent="0.25">
      <c r="A699" s="1" t="s">
        <v>1473</v>
      </c>
      <c r="B699" s="1">
        <v>88</v>
      </c>
      <c r="C699" s="1">
        <v>81.3</v>
      </c>
      <c r="D699" s="1">
        <v>70.3</v>
      </c>
      <c r="E699" s="1">
        <v>79</v>
      </c>
      <c r="F699" s="1">
        <v>0</v>
      </c>
      <c r="G699" s="1">
        <v>114</v>
      </c>
      <c r="H699" s="1">
        <v>13</v>
      </c>
      <c r="I699" s="1">
        <v>2</v>
      </c>
      <c r="J699" s="1">
        <v>68.5</v>
      </c>
    </row>
    <row r="700" spans="1:10" x14ac:dyDescent="0.25">
      <c r="A700" s="1" t="s">
        <v>1474</v>
      </c>
      <c r="B700" s="1">
        <v>85</v>
      </c>
      <c r="C700" s="1">
        <v>80.8</v>
      </c>
      <c r="D700" s="1">
        <v>72</v>
      </c>
      <c r="E700" s="1">
        <v>78.400000000000006</v>
      </c>
      <c r="F700" s="1">
        <v>0</v>
      </c>
      <c r="G700" s="1">
        <v>84</v>
      </c>
      <c r="H700" s="1">
        <v>8</v>
      </c>
      <c r="I700" s="1">
        <v>5</v>
      </c>
      <c r="J700" s="1">
        <v>68.599999999999994</v>
      </c>
    </row>
    <row r="701" spans="1:10" x14ac:dyDescent="0.25">
      <c r="A701" s="1" t="s">
        <v>1475</v>
      </c>
      <c r="B701" s="1">
        <v>84.8</v>
      </c>
      <c r="C701" s="1">
        <v>80.400000000000006</v>
      </c>
      <c r="D701" s="1">
        <v>71</v>
      </c>
      <c r="E701" s="1">
        <v>78.099999999999994</v>
      </c>
      <c r="F701" s="1">
        <v>0</v>
      </c>
      <c r="G701" s="1">
        <v>87</v>
      </c>
      <c r="H701" s="1">
        <v>9</v>
      </c>
      <c r="I701" s="1">
        <v>3</v>
      </c>
      <c r="J701" s="1">
        <v>67.900000000000006</v>
      </c>
    </row>
    <row r="702" spans="1:10" x14ac:dyDescent="0.25">
      <c r="A702" s="1" t="s">
        <v>1476</v>
      </c>
      <c r="B702" s="1">
        <v>86.8</v>
      </c>
      <c r="C702" s="1">
        <v>80.5</v>
      </c>
      <c r="D702" s="1">
        <v>70.2</v>
      </c>
      <c r="E702" s="1">
        <v>78.5</v>
      </c>
      <c r="F702" s="1">
        <v>0</v>
      </c>
      <c r="G702" s="1">
        <v>110</v>
      </c>
      <c r="H702" s="1">
        <v>6</v>
      </c>
      <c r="I702" s="1">
        <v>3</v>
      </c>
      <c r="J702" s="1">
        <v>68</v>
      </c>
    </row>
    <row r="703" spans="1:10" x14ac:dyDescent="0.25">
      <c r="A703" s="1" t="s">
        <v>1477</v>
      </c>
      <c r="B703" s="1">
        <v>86.6</v>
      </c>
      <c r="C703" s="1">
        <v>80.8</v>
      </c>
      <c r="D703" s="1">
        <v>69.7</v>
      </c>
      <c r="E703" s="1">
        <v>78.7</v>
      </c>
      <c r="F703" s="1">
        <v>0</v>
      </c>
      <c r="G703" s="1">
        <v>105</v>
      </c>
      <c r="H703" s="1">
        <v>6</v>
      </c>
      <c r="I703" s="1">
        <v>2</v>
      </c>
      <c r="J703" s="1">
        <v>68</v>
      </c>
    </row>
    <row r="704" spans="1:10" x14ac:dyDescent="0.25">
      <c r="A704" s="1" t="s">
        <v>1478</v>
      </c>
      <c r="B704" s="1">
        <v>86.4</v>
      </c>
      <c r="C704" s="1">
        <v>80.8</v>
      </c>
      <c r="D704" s="1">
        <v>69.2</v>
      </c>
      <c r="E704" s="1">
        <v>78.7</v>
      </c>
      <c r="F704" s="1">
        <v>0</v>
      </c>
      <c r="G704" s="1">
        <v>94</v>
      </c>
      <c r="H704" s="1">
        <v>6</v>
      </c>
      <c r="I704" s="1">
        <v>3</v>
      </c>
      <c r="J704" s="1">
        <v>67.8</v>
      </c>
    </row>
    <row r="705" spans="1:10" x14ac:dyDescent="0.25">
      <c r="A705" s="1" t="s">
        <v>1479</v>
      </c>
      <c r="B705" s="1">
        <v>89.1</v>
      </c>
      <c r="C705" s="1">
        <v>81.599999999999994</v>
      </c>
      <c r="D705" s="1">
        <v>66.5</v>
      </c>
      <c r="E705" s="1">
        <v>79.400000000000006</v>
      </c>
      <c r="F705" s="1">
        <v>0</v>
      </c>
      <c r="G705" s="1">
        <v>86</v>
      </c>
      <c r="H705" s="1">
        <v>6</v>
      </c>
      <c r="I705" s="1">
        <v>1</v>
      </c>
      <c r="J705" s="1">
        <v>67.3</v>
      </c>
    </row>
    <row r="706" spans="1:10" x14ac:dyDescent="0.25">
      <c r="A706" s="1" t="s">
        <v>1480</v>
      </c>
      <c r="B706" s="1">
        <v>89.2</v>
      </c>
      <c r="C706" s="1">
        <v>82</v>
      </c>
      <c r="D706" s="1">
        <v>67.599999999999994</v>
      </c>
      <c r="E706" s="1">
        <v>79.400000000000006</v>
      </c>
      <c r="F706" s="1">
        <v>0</v>
      </c>
      <c r="G706" s="1">
        <v>60</v>
      </c>
      <c r="H706" s="1">
        <v>6</v>
      </c>
      <c r="I706" s="1">
        <v>2</v>
      </c>
      <c r="J706" s="1">
        <v>67.7</v>
      </c>
    </row>
    <row r="707" spans="1:10" x14ac:dyDescent="0.25">
      <c r="A707" s="1" t="s">
        <v>1482</v>
      </c>
      <c r="B707" s="1">
        <v>88.7</v>
      </c>
      <c r="C707" s="1">
        <v>81.8</v>
      </c>
      <c r="D707" s="1">
        <v>67.8</v>
      </c>
      <c r="E707" s="1">
        <v>79.400000000000006</v>
      </c>
      <c r="F707" s="1">
        <v>0</v>
      </c>
      <c r="G707" s="1">
        <v>104</v>
      </c>
      <c r="H707" s="1">
        <v>4</v>
      </c>
      <c r="I707" s="1">
        <v>1</v>
      </c>
      <c r="J707" s="1">
        <v>67.8</v>
      </c>
    </row>
    <row r="708" spans="1:10" x14ac:dyDescent="0.25">
      <c r="A708" s="1" t="s">
        <v>1483</v>
      </c>
      <c r="B708" s="1">
        <v>90.5</v>
      </c>
      <c r="C708" s="1">
        <v>82.1</v>
      </c>
      <c r="D708" s="1">
        <v>67.8</v>
      </c>
      <c r="E708" s="1">
        <v>79.900000000000006</v>
      </c>
      <c r="F708" s="1">
        <v>0</v>
      </c>
      <c r="G708" s="1">
        <v>96</v>
      </c>
      <c r="H708" s="1">
        <v>5</v>
      </c>
      <c r="I708" s="1">
        <v>1</v>
      </c>
      <c r="J708" s="1">
        <v>68.3</v>
      </c>
    </row>
    <row r="709" spans="1:10" x14ac:dyDescent="0.25">
      <c r="A709" s="1" t="s">
        <v>1484</v>
      </c>
      <c r="B709" s="1">
        <v>89.6</v>
      </c>
      <c r="C709" s="1">
        <v>81.900000000000006</v>
      </c>
      <c r="D709" s="1">
        <v>67.3</v>
      </c>
      <c r="E709" s="1">
        <v>79.599999999999994</v>
      </c>
      <c r="F709" s="1">
        <v>0</v>
      </c>
      <c r="G709" s="1">
        <v>88</v>
      </c>
      <c r="H709" s="1">
        <v>5</v>
      </c>
      <c r="I709" s="1">
        <v>1</v>
      </c>
      <c r="J709" s="1">
        <v>67.8</v>
      </c>
    </row>
    <row r="710" spans="1:10" x14ac:dyDescent="0.25">
      <c r="A710" s="1" t="s">
        <v>1485</v>
      </c>
      <c r="B710" s="1">
        <v>87.7</v>
      </c>
      <c r="C710" s="1">
        <v>81.400000000000006</v>
      </c>
      <c r="D710" s="1">
        <v>67.400000000000006</v>
      </c>
      <c r="E710" s="1">
        <v>79.3</v>
      </c>
      <c r="F710" s="1">
        <v>0</v>
      </c>
      <c r="G710" s="1">
        <v>76</v>
      </c>
      <c r="H710" s="1">
        <v>6</v>
      </c>
      <c r="I710" s="1">
        <v>2</v>
      </c>
      <c r="J710" s="1">
        <v>67.599999999999994</v>
      </c>
    </row>
    <row r="711" spans="1:10" x14ac:dyDescent="0.25">
      <c r="A711" s="1" t="s">
        <v>1487</v>
      </c>
      <c r="B711" s="1">
        <v>88.1</v>
      </c>
      <c r="C711" s="1">
        <v>81.599999999999994</v>
      </c>
      <c r="D711" s="1">
        <v>66.400000000000006</v>
      </c>
      <c r="E711" s="1">
        <v>79.8</v>
      </c>
      <c r="F711" s="1">
        <v>0</v>
      </c>
      <c r="G711" s="1">
        <v>74</v>
      </c>
      <c r="H711" s="1">
        <v>4</v>
      </c>
      <c r="I711" s="1">
        <v>2</v>
      </c>
      <c r="J711" s="1">
        <v>67.599999999999994</v>
      </c>
    </row>
    <row r="712" spans="1:10" x14ac:dyDescent="0.25">
      <c r="A712" s="1" t="s">
        <v>1488</v>
      </c>
      <c r="B712" s="1">
        <v>89.9</v>
      </c>
      <c r="C712" s="1">
        <v>81.599999999999994</v>
      </c>
      <c r="D712" s="1">
        <v>66.5</v>
      </c>
      <c r="E712" s="1">
        <v>79.7</v>
      </c>
      <c r="F712" s="1">
        <v>0</v>
      </c>
      <c r="G712" s="1">
        <v>110</v>
      </c>
      <c r="H712" s="1">
        <v>5</v>
      </c>
      <c r="I712" s="1">
        <v>2</v>
      </c>
      <c r="J712" s="1">
        <v>67.599999999999994</v>
      </c>
    </row>
    <row r="713" spans="1:10" x14ac:dyDescent="0.25">
      <c r="A713" s="1" t="s">
        <v>1489</v>
      </c>
      <c r="B713" s="1">
        <v>85.1</v>
      </c>
      <c r="C713" s="1">
        <v>80.3</v>
      </c>
      <c r="D713" s="1">
        <v>68.400000000000006</v>
      </c>
      <c r="E713" s="1">
        <v>78.7</v>
      </c>
      <c r="F713" s="1">
        <v>0</v>
      </c>
      <c r="G713" s="1">
        <v>98</v>
      </c>
      <c r="H713" s="1">
        <v>6</v>
      </c>
      <c r="I713" s="1">
        <v>1</v>
      </c>
      <c r="J713" s="1">
        <v>67.400000000000006</v>
      </c>
    </row>
    <row r="714" spans="1:10" x14ac:dyDescent="0.25">
      <c r="A714" s="1" t="s">
        <v>1490</v>
      </c>
      <c r="B714" s="1">
        <v>84.2</v>
      </c>
      <c r="C714" s="1">
        <v>79.8</v>
      </c>
      <c r="D714" s="1">
        <v>69.8</v>
      </c>
      <c r="E714" s="1">
        <v>78.3</v>
      </c>
      <c r="F714" s="1">
        <v>0</v>
      </c>
      <c r="G714" s="1">
        <v>104</v>
      </c>
      <c r="H714" s="1">
        <v>3</v>
      </c>
      <c r="I714" s="1">
        <v>1</v>
      </c>
      <c r="J714" s="1">
        <v>67.599999999999994</v>
      </c>
    </row>
    <row r="715" spans="1:10" x14ac:dyDescent="0.25">
      <c r="A715" s="1" t="s">
        <v>1491</v>
      </c>
      <c r="B715" s="1">
        <v>86.9</v>
      </c>
      <c r="C715" s="1">
        <v>80.3</v>
      </c>
      <c r="D715" s="1">
        <v>69.5</v>
      </c>
      <c r="E715" s="1">
        <v>79</v>
      </c>
      <c r="F715" s="1">
        <v>0</v>
      </c>
      <c r="G715" s="1">
        <v>105</v>
      </c>
      <c r="H715" s="1">
        <v>4</v>
      </c>
      <c r="I715" s="1">
        <v>1</v>
      </c>
      <c r="J715" s="1">
        <v>68.2</v>
      </c>
    </row>
    <row r="716" spans="1:10" x14ac:dyDescent="0.25">
      <c r="A716" s="1" t="s">
        <v>1492</v>
      </c>
      <c r="B716" s="1">
        <v>84.1</v>
      </c>
      <c r="C716" s="1">
        <v>79.8</v>
      </c>
      <c r="D716" s="1">
        <v>68.900000000000006</v>
      </c>
      <c r="E716" s="1">
        <v>78.5</v>
      </c>
      <c r="F716" s="1">
        <v>0</v>
      </c>
      <c r="G716" s="1">
        <v>90</v>
      </c>
      <c r="H716" s="1">
        <v>4</v>
      </c>
      <c r="I716" s="1">
        <v>1</v>
      </c>
      <c r="J716" s="1">
        <v>67.400000000000006</v>
      </c>
    </row>
    <row r="717" spans="1:10" x14ac:dyDescent="0.25">
      <c r="A717" s="1" t="s">
        <v>1494</v>
      </c>
      <c r="B717" s="1">
        <v>81.099999999999994</v>
      </c>
      <c r="C717" s="1">
        <v>78.7</v>
      </c>
      <c r="D717" s="1">
        <v>71.8</v>
      </c>
      <c r="E717" s="1">
        <v>77.599999999999994</v>
      </c>
      <c r="F717" s="1">
        <v>0</v>
      </c>
      <c r="G717" s="1">
        <v>94</v>
      </c>
      <c r="H717" s="1">
        <v>2</v>
      </c>
      <c r="I717" s="1">
        <v>0</v>
      </c>
      <c r="J717" s="1">
        <v>67.8</v>
      </c>
    </row>
    <row r="718" spans="1:10" x14ac:dyDescent="0.25">
      <c r="A718" s="1" t="s">
        <v>1495</v>
      </c>
      <c r="B718" s="1">
        <v>80.3</v>
      </c>
      <c r="C718" s="1">
        <v>78.400000000000006</v>
      </c>
      <c r="D718" s="1">
        <v>74.900000000000006</v>
      </c>
      <c r="E718" s="1">
        <v>77.400000000000006</v>
      </c>
      <c r="F718" s="1">
        <v>0</v>
      </c>
      <c r="G718" s="1">
        <v>96</v>
      </c>
      <c r="H718" s="1">
        <v>1</v>
      </c>
      <c r="I718" s="1">
        <v>0</v>
      </c>
      <c r="J718" s="1">
        <v>68.8</v>
      </c>
    </row>
    <row r="719" spans="1:10" x14ac:dyDescent="0.25">
      <c r="A719" s="1" t="s">
        <v>1496</v>
      </c>
      <c r="B719" s="1">
        <v>79</v>
      </c>
      <c r="C719" s="1">
        <v>77.8</v>
      </c>
      <c r="D719" s="1">
        <v>78.400000000000006</v>
      </c>
      <c r="E719" s="1">
        <v>76.8</v>
      </c>
      <c r="F719" s="1">
        <v>0</v>
      </c>
      <c r="G719" s="1">
        <v>84</v>
      </c>
      <c r="H719" s="1">
        <v>1</v>
      </c>
      <c r="I719" s="1">
        <v>0</v>
      </c>
      <c r="J719" s="1">
        <v>69.599999999999994</v>
      </c>
    </row>
    <row r="720" spans="1:10" x14ac:dyDescent="0.25">
      <c r="A720" s="1" t="s">
        <v>1497</v>
      </c>
      <c r="B720" s="1">
        <v>78.400000000000006</v>
      </c>
      <c r="C720" s="1">
        <v>77.5</v>
      </c>
      <c r="D720" s="1">
        <v>78.599999999999994</v>
      </c>
      <c r="E720" s="1">
        <v>76.599999999999994</v>
      </c>
      <c r="F720" s="1">
        <v>0</v>
      </c>
      <c r="G720" s="1">
        <v>84</v>
      </c>
      <c r="H720" s="1">
        <v>1</v>
      </c>
      <c r="I720" s="1">
        <v>0</v>
      </c>
      <c r="J720" s="1">
        <v>69.400000000000006</v>
      </c>
    </row>
    <row r="721" spans="1:10" x14ac:dyDescent="0.25">
      <c r="A721" s="1" t="s">
        <v>1498</v>
      </c>
      <c r="B721" s="1">
        <v>77.7</v>
      </c>
      <c r="C721" s="1">
        <v>77</v>
      </c>
      <c r="D721" s="1">
        <v>82.6</v>
      </c>
      <c r="E721" s="1">
        <v>76.2</v>
      </c>
      <c r="F721" s="1">
        <v>0</v>
      </c>
      <c r="G721" s="1">
        <v>328</v>
      </c>
      <c r="H721" s="1">
        <v>0</v>
      </c>
      <c r="I721" s="1">
        <v>0</v>
      </c>
      <c r="J721" s="1">
        <v>70.5</v>
      </c>
    </row>
    <row r="722" spans="1:10" x14ac:dyDescent="0.25">
      <c r="A722" s="1" t="s">
        <v>1500</v>
      </c>
      <c r="B722" s="1">
        <v>78.7</v>
      </c>
      <c r="C722" s="1">
        <v>76.8</v>
      </c>
      <c r="D722" s="1">
        <v>83</v>
      </c>
      <c r="E722" s="1">
        <v>76</v>
      </c>
      <c r="F722" s="1">
        <v>0</v>
      </c>
      <c r="G722" s="1">
        <v>328</v>
      </c>
      <c r="H722" s="1">
        <v>0</v>
      </c>
      <c r="I722" s="1">
        <v>0</v>
      </c>
      <c r="J722" s="1">
        <v>70.5</v>
      </c>
    </row>
    <row r="723" spans="1:10" x14ac:dyDescent="0.25">
      <c r="A723" s="1" t="s">
        <v>1501</v>
      </c>
      <c r="B723" s="1">
        <v>77.7</v>
      </c>
      <c r="C723" s="1">
        <v>76.5</v>
      </c>
      <c r="D723" s="1">
        <v>82.4</v>
      </c>
      <c r="E723" s="1">
        <v>75.5</v>
      </c>
      <c r="F723" s="1">
        <v>0</v>
      </c>
      <c r="G723" s="1">
        <v>328</v>
      </c>
      <c r="H723" s="1">
        <v>0</v>
      </c>
      <c r="I723" s="1">
        <v>0</v>
      </c>
      <c r="J723" s="1">
        <v>69.8</v>
      </c>
    </row>
    <row r="724" spans="1:10" x14ac:dyDescent="0.25">
      <c r="A724" s="1" t="s">
        <v>1502</v>
      </c>
      <c r="B724" s="1">
        <v>75</v>
      </c>
      <c r="C724" s="1">
        <v>75</v>
      </c>
      <c r="D724" s="1">
        <v>86.7</v>
      </c>
      <c r="E724" s="1">
        <v>74.2</v>
      </c>
      <c r="F724" s="1">
        <v>0</v>
      </c>
      <c r="G724" s="1">
        <v>328</v>
      </c>
      <c r="H724" s="1">
        <v>0</v>
      </c>
      <c r="I724" s="1">
        <v>0</v>
      </c>
      <c r="J724" s="1">
        <v>70</v>
      </c>
    </row>
    <row r="725" spans="1:10" x14ac:dyDescent="0.25">
      <c r="A725" s="1" t="s">
        <v>1503</v>
      </c>
      <c r="B725" s="1">
        <v>73.2</v>
      </c>
      <c r="C725" s="1">
        <v>73.599999999999994</v>
      </c>
      <c r="D725" s="1">
        <v>89</v>
      </c>
      <c r="E725" s="1">
        <v>73.7</v>
      </c>
      <c r="F725" s="1">
        <v>0</v>
      </c>
      <c r="G725" s="1">
        <v>328</v>
      </c>
      <c r="H725" s="1">
        <v>0</v>
      </c>
      <c r="I725" s="1">
        <v>0</v>
      </c>
      <c r="J725" s="1">
        <v>70.3</v>
      </c>
    </row>
    <row r="726" spans="1:10" x14ac:dyDescent="0.25">
      <c r="A726" s="1" t="s">
        <v>1505</v>
      </c>
      <c r="B726" s="1">
        <v>71.5</v>
      </c>
      <c r="C726" s="1">
        <v>72</v>
      </c>
      <c r="D726" s="1">
        <v>91.1</v>
      </c>
      <c r="E726" s="1">
        <v>72.400000000000006</v>
      </c>
      <c r="F726" s="1">
        <v>0</v>
      </c>
      <c r="G726" s="1">
        <v>328</v>
      </c>
      <c r="H726" s="1">
        <v>0</v>
      </c>
      <c r="I726" s="1">
        <v>0</v>
      </c>
      <c r="J726" s="1">
        <v>69.7</v>
      </c>
    </row>
    <row r="727" spans="1:10" x14ac:dyDescent="0.25">
      <c r="A727" s="1" t="s">
        <v>1506</v>
      </c>
      <c r="B727" s="1">
        <v>71</v>
      </c>
      <c r="C727" s="1">
        <v>71.599999999999994</v>
      </c>
      <c r="D727" s="1">
        <v>89.1</v>
      </c>
      <c r="E727" s="1">
        <v>71.900000000000006</v>
      </c>
      <c r="F727" s="1">
        <v>0</v>
      </c>
      <c r="G727" s="1">
        <v>328</v>
      </c>
      <c r="H727" s="1">
        <v>0</v>
      </c>
      <c r="I727" s="1">
        <v>0</v>
      </c>
      <c r="J727" s="1">
        <v>68.5</v>
      </c>
    </row>
    <row r="728" spans="1:10" x14ac:dyDescent="0.25">
      <c r="A728" s="1" t="s">
        <v>1507</v>
      </c>
      <c r="B728" s="1">
        <v>69.8</v>
      </c>
      <c r="C728" s="1">
        <v>70.400000000000006</v>
      </c>
      <c r="D728" s="1">
        <v>91.1</v>
      </c>
      <c r="E728" s="1">
        <v>71.099999999999994</v>
      </c>
      <c r="F728" s="1">
        <v>0</v>
      </c>
      <c r="G728" s="1">
        <v>328</v>
      </c>
      <c r="H728" s="1">
        <v>0</v>
      </c>
      <c r="I728" s="1">
        <v>0</v>
      </c>
      <c r="J728" s="1">
        <v>68.400000000000006</v>
      </c>
    </row>
    <row r="729" spans="1:10" x14ac:dyDescent="0.25">
      <c r="A729" s="1" t="s">
        <v>1508</v>
      </c>
      <c r="B729" s="1">
        <v>69.7</v>
      </c>
      <c r="C729" s="1">
        <v>70.099999999999994</v>
      </c>
      <c r="D729" s="1">
        <v>93.1</v>
      </c>
      <c r="E729" s="1">
        <v>70.3</v>
      </c>
      <c r="F729" s="1">
        <v>0</v>
      </c>
      <c r="G729" s="1">
        <v>328</v>
      </c>
      <c r="H729" s="1">
        <v>0</v>
      </c>
      <c r="I729" s="1">
        <v>0</v>
      </c>
      <c r="J729" s="1">
        <v>68.2</v>
      </c>
    </row>
    <row r="730" spans="1:10" x14ac:dyDescent="0.25">
      <c r="A730" s="1" t="s">
        <v>1509</v>
      </c>
      <c r="B730" s="1">
        <v>69.7</v>
      </c>
      <c r="C730" s="1">
        <v>70.099999999999994</v>
      </c>
      <c r="D730" s="1">
        <v>94.9</v>
      </c>
      <c r="E730" s="1">
        <v>70.099999999999994</v>
      </c>
      <c r="F730" s="1">
        <v>0</v>
      </c>
      <c r="G730" s="1">
        <v>328</v>
      </c>
      <c r="H730" s="1">
        <v>0</v>
      </c>
      <c r="I730" s="1">
        <v>0</v>
      </c>
      <c r="J730" s="1">
        <v>68.599999999999994</v>
      </c>
    </row>
    <row r="731" spans="1:10" x14ac:dyDescent="0.25">
      <c r="A731" s="1" t="s">
        <v>1510</v>
      </c>
      <c r="B731" s="1">
        <v>68.7</v>
      </c>
      <c r="C731" s="1">
        <v>69.2</v>
      </c>
      <c r="D731" s="1">
        <v>95.6</v>
      </c>
      <c r="E731" s="1">
        <v>69.2</v>
      </c>
      <c r="F731" s="1">
        <v>0</v>
      </c>
      <c r="G731" s="1">
        <v>328</v>
      </c>
      <c r="H731" s="1">
        <v>0</v>
      </c>
      <c r="I731" s="1">
        <v>0</v>
      </c>
      <c r="J731" s="1">
        <v>67.900000000000006</v>
      </c>
    </row>
    <row r="732" spans="1:10" x14ac:dyDescent="0.25">
      <c r="A732" s="1" t="s">
        <v>1511</v>
      </c>
      <c r="B732" s="1">
        <v>68.099999999999994</v>
      </c>
      <c r="C732" s="1">
        <v>68.5</v>
      </c>
      <c r="D732" s="1">
        <v>93.6</v>
      </c>
      <c r="E732" s="1">
        <v>69.599999999999994</v>
      </c>
      <c r="F732" s="1">
        <v>0</v>
      </c>
      <c r="G732" s="1">
        <v>328</v>
      </c>
      <c r="H732" s="1">
        <v>1</v>
      </c>
      <c r="I732" s="1">
        <v>0</v>
      </c>
      <c r="J732" s="1">
        <v>67.7</v>
      </c>
    </row>
    <row r="733" spans="1:10" x14ac:dyDescent="0.25">
      <c r="A733" s="1" t="s">
        <v>1512</v>
      </c>
      <c r="B733" s="1">
        <v>67.900000000000006</v>
      </c>
      <c r="C733" s="1">
        <v>68.3</v>
      </c>
      <c r="D733" s="1">
        <v>94.1</v>
      </c>
      <c r="E733" s="1">
        <v>68.7</v>
      </c>
      <c r="F733" s="1">
        <v>0</v>
      </c>
      <c r="G733" s="1">
        <v>327</v>
      </c>
      <c r="H733" s="1">
        <v>2</v>
      </c>
      <c r="I733" s="1">
        <v>0</v>
      </c>
      <c r="J733" s="1">
        <v>66.900000000000006</v>
      </c>
    </row>
    <row r="734" spans="1:10" x14ac:dyDescent="0.25">
      <c r="A734" s="1" t="s">
        <v>1514</v>
      </c>
      <c r="B734" s="1">
        <v>67.7</v>
      </c>
      <c r="C734" s="1">
        <v>68</v>
      </c>
      <c r="D734" s="1">
        <v>94.8</v>
      </c>
      <c r="E734" s="1">
        <v>68.099999999999994</v>
      </c>
      <c r="F734" s="1">
        <v>0</v>
      </c>
      <c r="G734" s="1">
        <v>316</v>
      </c>
      <c r="H734" s="1">
        <v>2</v>
      </c>
      <c r="I734" s="1">
        <v>1</v>
      </c>
      <c r="J734" s="1">
        <v>66.599999999999994</v>
      </c>
    </row>
    <row r="735" spans="1:10" x14ac:dyDescent="0.25">
      <c r="A735" s="1" t="s">
        <v>1515</v>
      </c>
      <c r="B735" s="1">
        <v>67.5</v>
      </c>
      <c r="C735" s="1">
        <v>68</v>
      </c>
      <c r="D735" s="1">
        <v>96.1</v>
      </c>
      <c r="E735" s="1">
        <v>67.8</v>
      </c>
      <c r="F735" s="1">
        <v>0</v>
      </c>
      <c r="G735" s="1">
        <v>309</v>
      </c>
      <c r="H735" s="1">
        <v>1</v>
      </c>
      <c r="I735" s="1">
        <v>0</v>
      </c>
      <c r="J735" s="1">
        <v>66.599999999999994</v>
      </c>
    </row>
    <row r="736" spans="1:10" x14ac:dyDescent="0.25">
      <c r="A736" s="1" t="s">
        <v>1517</v>
      </c>
      <c r="B736" s="1">
        <v>67.7</v>
      </c>
      <c r="C736" s="1">
        <v>68</v>
      </c>
      <c r="D736" s="1">
        <v>95</v>
      </c>
      <c r="E736" s="1">
        <v>68.400000000000006</v>
      </c>
      <c r="F736" s="1">
        <v>0</v>
      </c>
      <c r="G736" s="1">
        <v>307</v>
      </c>
      <c r="H736" s="1">
        <v>2</v>
      </c>
      <c r="I736" s="1">
        <v>0</v>
      </c>
      <c r="J736" s="1">
        <v>66.900000000000006</v>
      </c>
    </row>
    <row r="737" spans="1:10" x14ac:dyDescent="0.25">
      <c r="A737" s="1" t="s">
        <v>1518</v>
      </c>
      <c r="B737" s="1">
        <v>67.8</v>
      </c>
      <c r="C737" s="1">
        <v>68.3</v>
      </c>
      <c r="D737" s="1">
        <v>94.5</v>
      </c>
      <c r="E737" s="1">
        <v>68.2</v>
      </c>
      <c r="F737" s="1">
        <v>0</v>
      </c>
      <c r="G737" s="1">
        <v>307</v>
      </c>
      <c r="H737" s="1">
        <v>2</v>
      </c>
      <c r="I737" s="1">
        <v>0</v>
      </c>
      <c r="J737" s="1">
        <v>66.599999999999994</v>
      </c>
    </row>
    <row r="738" spans="1:10" x14ac:dyDescent="0.25">
      <c r="A738" s="1" t="s">
        <v>1519</v>
      </c>
      <c r="B738" s="1">
        <v>67.900000000000006</v>
      </c>
      <c r="C738" s="1">
        <v>68.3</v>
      </c>
      <c r="D738" s="1">
        <v>94.2</v>
      </c>
      <c r="E738" s="1">
        <v>68.400000000000006</v>
      </c>
      <c r="F738" s="1">
        <v>0</v>
      </c>
      <c r="G738" s="1">
        <v>304</v>
      </c>
      <c r="H738" s="1">
        <v>2</v>
      </c>
      <c r="I738" s="1">
        <v>0</v>
      </c>
      <c r="J738" s="1">
        <v>66.7</v>
      </c>
    </row>
    <row r="739" spans="1:10" x14ac:dyDescent="0.25">
      <c r="A739" s="1" t="s">
        <v>1521</v>
      </c>
      <c r="B739" s="1">
        <v>67.3</v>
      </c>
      <c r="C739" s="1">
        <v>67.900000000000006</v>
      </c>
      <c r="D739" s="1">
        <v>95.2</v>
      </c>
      <c r="E739" s="1">
        <v>67.900000000000006</v>
      </c>
      <c r="F739" s="1">
        <v>0</v>
      </c>
      <c r="G739" s="1">
        <v>303</v>
      </c>
      <c r="H739" s="1">
        <v>1</v>
      </c>
      <c r="I739" s="1">
        <v>0</v>
      </c>
      <c r="J739" s="1">
        <v>66.5</v>
      </c>
    </row>
    <row r="740" spans="1:10" x14ac:dyDescent="0.25">
      <c r="A740" s="1" t="s">
        <v>1522</v>
      </c>
      <c r="B740" s="1">
        <v>67</v>
      </c>
      <c r="C740" s="1">
        <v>67.400000000000006</v>
      </c>
      <c r="D740" s="1">
        <v>95.9</v>
      </c>
      <c r="E740" s="1">
        <v>67.7</v>
      </c>
      <c r="F740" s="1">
        <v>0</v>
      </c>
      <c r="G740" s="1">
        <v>303</v>
      </c>
      <c r="H740" s="1">
        <v>0</v>
      </c>
      <c r="I740" s="1">
        <v>0</v>
      </c>
      <c r="J740" s="1">
        <v>66.5</v>
      </c>
    </row>
    <row r="741" spans="1:10" x14ac:dyDescent="0.25">
      <c r="A741" s="1" t="s">
        <v>1523</v>
      </c>
      <c r="B741" s="1">
        <v>67.2</v>
      </c>
      <c r="C741" s="1">
        <v>67.400000000000006</v>
      </c>
      <c r="D741" s="1">
        <v>95.6</v>
      </c>
      <c r="E741" s="1">
        <v>68</v>
      </c>
      <c r="F741" s="1">
        <v>0</v>
      </c>
      <c r="G741" s="1">
        <v>306</v>
      </c>
      <c r="H741" s="1">
        <v>2</v>
      </c>
      <c r="I741" s="1">
        <v>0</v>
      </c>
      <c r="J741" s="1">
        <v>66.7</v>
      </c>
    </row>
    <row r="742" spans="1:10" x14ac:dyDescent="0.25">
      <c r="A742" s="1" t="s">
        <v>1525</v>
      </c>
      <c r="B742" s="1">
        <v>67.2</v>
      </c>
      <c r="C742" s="1">
        <v>67.599999999999994</v>
      </c>
      <c r="D742" s="1">
        <v>96.3</v>
      </c>
      <c r="E742" s="1">
        <v>67.5</v>
      </c>
      <c r="F742" s="1">
        <v>0</v>
      </c>
      <c r="G742" s="1">
        <v>313</v>
      </c>
      <c r="H742" s="1">
        <v>1</v>
      </c>
      <c r="I742" s="1">
        <v>0</v>
      </c>
      <c r="J742" s="1">
        <v>66.400000000000006</v>
      </c>
    </row>
    <row r="743" spans="1:10" x14ac:dyDescent="0.25">
      <c r="A743" s="1" t="s">
        <v>1526</v>
      </c>
      <c r="B743" s="1">
        <v>66.7</v>
      </c>
      <c r="C743" s="1">
        <v>67</v>
      </c>
      <c r="D743" s="1">
        <v>97</v>
      </c>
      <c r="E743" s="1">
        <v>67.3</v>
      </c>
      <c r="F743" s="1">
        <v>0</v>
      </c>
      <c r="G743" s="1">
        <v>313</v>
      </c>
      <c r="H743" s="1">
        <v>0</v>
      </c>
      <c r="I743" s="1">
        <v>0</v>
      </c>
      <c r="J743" s="1">
        <v>66.400000000000006</v>
      </c>
    </row>
    <row r="744" spans="1:10" x14ac:dyDescent="0.25">
      <c r="A744" s="1" t="s">
        <v>1528</v>
      </c>
      <c r="B744" s="1">
        <v>67.2</v>
      </c>
      <c r="C744" s="1">
        <v>67.400000000000006</v>
      </c>
      <c r="D744" s="1">
        <v>96.1</v>
      </c>
      <c r="E744" s="1">
        <v>68</v>
      </c>
      <c r="F744" s="1">
        <v>0</v>
      </c>
      <c r="G744" s="1">
        <v>313</v>
      </c>
      <c r="H744" s="1">
        <v>0</v>
      </c>
      <c r="I744" s="1">
        <v>0</v>
      </c>
      <c r="J744" s="1">
        <v>66.8</v>
      </c>
    </row>
    <row r="745" spans="1:10" x14ac:dyDescent="0.25">
      <c r="A745" s="1" t="s">
        <v>1529</v>
      </c>
      <c r="B745" s="1">
        <v>66.900000000000006</v>
      </c>
      <c r="C745" s="1">
        <v>67.400000000000006</v>
      </c>
      <c r="D745" s="1">
        <v>95.5</v>
      </c>
      <c r="E745" s="1">
        <v>68.2</v>
      </c>
      <c r="F745" s="1">
        <v>0</v>
      </c>
      <c r="G745" s="1">
        <v>286</v>
      </c>
      <c r="H745" s="1">
        <v>1</v>
      </c>
      <c r="I745" s="1">
        <v>0</v>
      </c>
      <c r="J745" s="1">
        <v>66.900000000000006</v>
      </c>
    </row>
    <row r="746" spans="1:10" x14ac:dyDescent="0.25">
      <c r="A746" s="1" t="s">
        <v>1530</v>
      </c>
      <c r="B746" s="1">
        <v>66</v>
      </c>
      <c r="C746" s="1">
        <v>66.400000000000006</v>
      </c>
      <c r="D746" s="1">
        <v>96.9</v>
      </c>
      <c r="E746" s="1">
        <v>66.7</v>
      </c>
      <c r="F746" s="1">
        <v>0</v>
      </c>
      <c r="G746" s="1">
        <v>293</v>
      </c>
      <c r="H746" s="1">
        <v>1</v>
      </c>
      <c r="I746" s="1">
        <v>0</v>
      </c>
      <c r="J746" s="1">
        <v>65.8</v>
      </c>
    </row>
    <row r="747" spans="1:10" x14ac:dyDescent="0.25">
      <c r="A747" s="1" t="s">
        <v>1532</v>
      </c>
      <c r="B747" s="1">
        <v>65.7</v>
      </c>
      <c r="C747" s="1">
        <v>66</v>
      </c>
      <c r="D747" s="1">
        <v>97.9</v>
      </c>
      <c r="E747" s="1">
        <v>66.2</v>
      </c>
      <c r="F747" s="1">
        <v>0</v>
      </c>
      <c r="G747" s="1">
        <v>296</v>
      </c>
      <c r="H747" s="1">
        <v>0</v>
      </c>
      <c r="I747" s="1">
        <v>0</v>
      </c>
      <c r="J747" s="1">
        <v>65.599999999999994</v>
      </c>
    </row>
    <row r="748" spans="1:10" x14ac:dyDescent="0.25">
      <c r="A748" s="1" t="s">
        <v>1534</v>
      </c>
      <c r="B748" s="1">
        <v>66.099999999999994</v>
      </c>
      <c r="C748" s="1">
        <v>66.3</v>
      </c>
      <c r="D748" s="1">
        <v>97.9</v>
      </c>
      <c r="E748" s="1">
        <v>66.400000000000006</v>
      </c>
      <c r="F748" s="1">
        <v>0</v>
      </c>
      <c r="G748" s="1">
        <v>304</v>
      </c>
      <c r="H748" s="1">
        <v>1</v>
      </c>
      <c r="I748" s="1">
        <v>0</v>
      </c>
      <c r="J748" s="1">
        <v>65.8</v>
      </c>
    </row>
    <row r="749" spans="1:10" x14ac:dyDescent="0.25">
      <c r="A749" s="1" t="s">
        <v>1535</v>
      </c>
      <c r="B749" s="1">
        <v>66.900000000000006</v>
      </c>
      <c r="C749" s="1">
        <v>67</v>
      </c>
      <c r="D749" s="1">
        <v>97.6</v>
      </c>
      <c r="E749" s="1">
        <v>67.099999999999994</v>
      </c>
      <c r="F749" s="1">
        <v>0</v>
      </c>
      <c r="G749" s="1">
        <v>306</v>
      </c>
      <c r="H749" s="1">
        <v>1</v>
      </c>
      <c r="I749" s="1">
        <v>0</v>
      </c>
      <c r="J749" s="1">
        <v>66.400000000000006</v>
      </c>
    </row>
    <row r="750" spans="1:10" x14ac:dyDescent="0.25">
      <c r="A750" s="1" t="s">
        <v>1536</v>
      </c>
      <c r="B750" s="1">
        <v>67.599999999999994</v>
      </c>
      <c r="C750" s="1">
        <v>67.7</v>
      </c>
      <c r="D750" s="1">
        <v>97.1</v>
      </c>
      <c r="E750" s="1">
        <v>67.8</v>
      </c>
      <c r="F750" s="1">
        <v>0</v>
      </c>
      <c r="G750" s="1">
        <v>306</v>
      </c>
      <c r="H750" s="1">
        <v>1</v>
      </c>
      <c r="I750" s="1">
        <v>0</v>
      </c>
      <c r="J750" s="1">
        <v>66.900000000000006</v>
      </c>
    </row>
    <row r="751" spans="1:10" x14ac:dyDescent="0.25">
      <c r="A751" s="1" t="s">
        <v>1537</v>
      </c>
      <c r="B751" s="1">
        <v>68.5</v>
      </c>
      <c r="C751" s="1">
        <v>68.599999999999994</v>
      </c>
      <c r="D751" s="1">
        <v>96.4</v>
      </c>
      <c r="E751" s="1">
        <v>68.599999999999994</v>
      </c>
      <c r="F751" s="1">
        <v>0</v>
      </c>
      <c r="G751" s="1">
        <v>331</v>
      </c>
      <c r="H751" s="1">
        <v>2</v>
      </c>
      <c r="I751" s="1">
        <v>0</v>
      </c>
      <c r="J751" s="1">
        <v>67.5</v>
      </c>
    </row>
    <row r="752" spans="1:10" x14ac:dyDescent="0.25">
      <c r="A752" s="1" t="s">
        <v>1540</v>
      </c>
      <c r="B752" s="1">
        <v>68.5</v>
      </c>
      <c r="C752" s="1">
        <v>68.7</v>
      </c>
      <c r="D752" s="1">
        <v>96.6</v>
      </c>
      <c r="E752" s="1">
        <v>68.5</v>
      </c>
      <c r="F752" s="1">
        <v>0</v>
      </c>
      <c r="G752" s="1">
        <v>330</v>
      </c>
      <c r="H752" s="1">
        <v>2</v>
      </c>
      <c r="I752" s="1">
        <v>0</v>
      </c>
      <c r="J752" s="1">
        <v>67.5</v>
      </c>
    </row>
    <row r="753" spans="1:10" x14ac:dyDescent="0.25">
      <c r="A753" s="1" t="s">
        <v>1542</v>
      </c>
      <c r="B753" s="1">
        <v>68.400000000000006</v>
      </c>
      <c r="C753" s="1">
        <v>68.7</v>
      </c>
      <c r="D753" s="1">
        <v>96.6</v>
      </c>
      <c r="E753" s="1">
        <v>68.5</v>
      </c>
      <c r="F753" s="1">
        <v>0</v>
      </c>
      <c r="G753" s="1">
        <v>324</v>
      </c>
      <c r="H753" s="1">
        <v>1</v>
      </c>
      <c r="I753" s="1">
        <v>0</v>
      </c>
      <c r="J753" s="1">
        <v>67.5</v>
      </c>
    </row>
    <row r="754" spans="1:10" x14ac:dyDescent="0.25">
      <c r="A754" s="1" t="s">
        <v>1544</v>
      </c>
      <c r="B754" s="1">
        <v>67.8</v>
      </c>
      <c r="C754" s="1">
        <v>68.099999999999994</v>
      </c>
      <c r="D754" s="1">
        <v>97.4</v>
      </c>
      <c r="E754" s="1">
        <v>68.099999999999994</v>
      </c>
      <c r="F754" s="1">
        <v>0</v>
      </c>
      <c r="G754" s="1">
        <v>324</v>
      </c>
      <c r="H754" s="1">
        <v>1</v>
      </c>
      <c r="I754" s="1">
        <v>0</v>
      </c>
      <c r="J754" s="1">
        <v>67.3</v>
      </c>
    </row>
    <row r="755" spans="1:10" x14ac:dyDescent="0.25">
      <c r="A755" s="1" t="s">
        <v>1546</v>
      </c>
      <c r="B755" s="1">
        <v>68.2</v>
      </c>
      <c r="C755" s="1">
        <v>68.400000000000006</v>
      </c>
      <c r="D755" s="1">
        <v>97.5</v>
      </c>
      <c r="E755" s="1">
        <v>68.3</v>
      </c>
      <c r="F755" s="1">
        <v>0</v>
      </c>
      <c r="G755" s="1">
        <v>204</v>
      </c>
      <c r="H755" s="1">
        <v>2</v>
      </c>
      <c r="I755" s="1">
        <v>0</v>
      </c>
      <c r="J755" s="1">
        <v>67.599999999999994</v>
      </c>
    </row>
    <row r="756" spans="1:10" x14ac:dyDescent="0.25">
      <c r="A756" s="1" t="s">
        <v>1547</v>
      </c>
      <c r="B756" s="1">
        <v>68.400000000000006</v>
      </c>
      <c r="C756" s="1">
        <v>68.599999999999994</v>
      </c>
      <c r="D756" s="1">
        <v>97.2</v>
      </c>
      <c r="E756" s="1">
        <v>68.400000000000006</v>
      </c>
      <c r="F756" s="1">
        <v>0</v>
      </c>
      <c r="G756" s="1">
        <v>168</v>
      </c>
      <c r="H756" s="1">
        <v>2</v>
      </c>
      <c r="I756" s="1">
        <v>0</v>
      </c>
      <c r="J756" s="1">
        <v>67.599999999999994</v>
      </c>
    </row>
    <row r="757" spans="1:10" x14ac:dyDescent="0.25">
      <c r="A757" s="1" t="s">
        <v>1548</v>
      </c>
      <c r="B757" s="1">
        <v>67.400000000000006</v>
      </c>
      <c r="C757" s="1">
        <v>68.099999999999994</v>
      </c>
      <c r="D757" s="1">
        <v>97.5</v>
      </c>
      <c r="E757" s="1">
        <v>67.7</v>
      </c>
      <c r="F757" s="1">
        <v>0</v>
      </c>
      <c r="G757" s="1">
        <v>173</v>
      </c>
      <c r="H757" s="1">
        <v>1</v>
      </c>
      <c r="I757" s="1">
        <v>0</v>
      </c>
      <c r="J757" s="1">
        <v>67</v>
      </c>
    </row>
    <row r="758" spans="1:10" x14ac:dyDescent="0.25">
      <c r="A758" s="1" t="s">
        <v>1549</v>
      </c>
      <c r="B758" s="1">
        <v>66</v>
      </c>
      <c r="C758" s="1">
        <v>66.599999999999994</v>
      </c>
      <c r="D758" s="1">
        <v>98.7</v>
      </c>
      <c r="E758" s="1">
        <v>66.3</v>
      </c>
      <c r="F758" s="1">
        <v>0</v>
      </c>
      <c r="G758" s="1">
        <v>173</v>
      </c>
      <c r="H758" s="1">
        <v>1</v>
      </c>
      <c r="I758" s="1">
        <v>0</v>
      </c>
      <c r="J758" s="1">
        <v>65.900000000000006</v>
      </c>
    </row>
    <row r="759" spans="1:10" x14ac:dyDescent="0.25">
      <c r="A759" s="1" t="s">
        <v>1551</v>
      </c>
      <c r="B759" s="1">
        <v>66.3</v>
      </c>
      <c r="C759" s="1">
        <v>66.8</v>
      </c>
      <c r="D759" s="1">
        <v>99</v>
      </c>
      <c r="E759" s="1">
        <v>66.7</v>
      </c>
      <c r="F759" s="1">
        <v>0</v>
      </c>
      <c r="G759" s="1">
        <v>173</v>
      </c>
      <c r="H759" s="1">
        <v>1</v>
      </c>
      <c r="I759" s="1">
        <v>0</v>
      </c>
      <c r="J759" s="1">
        <v>66.400000000000006</v>
      </c>
    </row>
    <row r="760" spans="1:10" x14ac:dyDescent="0.25">
      <c r="A760" s="1" t="s">
        <v>1553</v>
      </c>
      <c r="B760" s="1">
        <v>65.8</v>
      </c>
      <c r="C760" s="1">
        <v>66.099999999999994</v>
      </c>
      <c r="D760" s="1">
        <v>99</v>
      </c>
      <c r="E760" s="1">
        <v>65.900000000000006</v>
      </c>
      <c r="F760" s="1">
        <v>0</v>
      </c>
      <c r="G760" s="1">
        <v>173</v>
      </c>
      <c r="H760" s="1">
        <v>0</v>
      </c>
      <c r="I760" s="1">
        <v>0</v>
      </c>
      <c r="J760" s="1">
        <v>65.599999999999994</v>
      </c>
    </row>
    <row r="761" spans="1:10" x14ac:dyDescent="0.25">
      <c r="A761" s="1" t="s">
        <v>1554</v>
      </c>
      <c r="B761" s="1">
        <v>65.7</v>
      </c>
      <c r="C761" s="1">
        <v>65.5</v>
      </c>
      <c r="D761" s="1">
        <v>98.9</v>
      </c>
      <c r="E761" s="1">
        <v>65.8</v>
      </c>
      <c r="F761" s="1">
        <v>0</v>
      </c>
      <c r="G761" s="1">
        <v>173</v>
      </c>
      <c r="H761" s="1">
        <v>0</v>
      </c>
      <c r="I761" s="1">
        <v>0</v>
      </c>
      <c r="J761" s="1">
        <v>65.5</v>
      </c>
    </row>
    <row r="762" spans="1:10" x14ac:dyDescent="0.25">
      <c r="A762" s="1" t="s">
        <v>1556</v>
      </c>
      <c r="B762" s="1">
        <v>66.5</v>
      </c>
      <c r="C762" s="1">
        <v>65.8</v>
      </c>
      <c r="D762" s="1">
        <v>98.6</v>
      </c>
      <c r="E762" s="1">
        <v>65.5</v>
      </c>
      <c r="F762" s="1">
        <v>0</v>
      </c>
      <c r="G762" s="1">
        <v>173</v>
      </c>
      <c r="H762" s="1">
        <v>0</v>
      </c>
      <c r="I762" s="1">
        <v>0</v>
      </c>
      <c r="J762" s="1">
        <v>65.099999999999994</v>
      </c>
    </row>
    <row r="763" spans="1:10" x14ac:dyDescent="0.25">
      <c r="A763" s="1" t="s">
        <v>1557</v>
      </c>
      <c r="B763" s="1">
        <v>71.599999999999994</v>
      </c>
      <c r="C763" s="1">
        <v>67.900000000000006</v>
      </c>
      <c r="D763" s="1">
        <v>97.6</v>
      </c>
      <c r="E763" s="1">
        <v>67.400000000000006</v>
      </c>
      <c r="F763" s="1">
        <v>0</v>
      </c>
      <c r="G763" s="1">
        <v>173</v>
      </c>
      <c r="H763" s="1">
        <v>0</v>
      </c>
      <c r="I763" s="1">
        <v>0</v>
      </c>
      <c r="J763" s="1">
        <v>66.7</v>
      </c>
    </row>
    <row r="764" spans="1:10" x14ac:dyDescent="0.25">
      <c r="A764" s="1" t="s">
        <v>1558</v>
      </c>
      <c r="B764" s="1">
        <v>75.900000000000006</v>
      </c>
      <c r="C764" s="1">
        <v>71.400000000000006</v>
      </c>
      <c r="D764" s="1">
        <v>95.3</v>
      </c>
      <c r="E764" s="1">
        <v>70.099999999999994</v>
      </c>
      <c r="F764" s="1">
        <v>0</v>
      </c>
      <c r="G764" s="1">
        <v>173</v>
      </c>
      <c r="H764" s="1">
        <v>0</v>
      </c>
      <c r="I764" s="1">
        <v>0</v>
      </c>
      <c r="J764" s="1">
        <v>68.7</v>
      </c>
    </row>
    <row r="765" spans="1:10" x14ac:dyDescent="0.25">
      <c r="A765" s="1" t="s">
        <v>1559</v>
      </c>
      <c r="B765" s="1">
        <v>72.7</v>
      </c>
      <c r="C765" s="1">
        <v>71.2</v>
      </c>
      <c r="D765" s="1">
        <v>96.7</v>
      </c>
      <c r="E765" s="1">
        <v>70.099999999999994</v>
      </c>
      <c r="F765" s="1">
        <v>0</v>
      </c>
      <c r="G765" s="1">
        <v>173</v>
      </c>
      <c r="H765" s="1">
        <v>1</v>
      </c>
      <c r="I765" s="1">
        <v>0</v>
      </c>
      <c r="J765" s="1">
        <v>69.099999999999994</v>
      </c>
    </row>
    <row r="766" spans="1:10" x14ac:dyDescent="0.25">
      <c r="A766" s="1" t="s">
        <v>1560</v>
      </c>
      <c r="B766" s="1">
        <v>79.7</v>
      </c>
      <c r="C766" s="1">
        <v>72.8</v>
      </c>
      <c r="D766" s="1">
        <v>92.6</v>
      </c>
      <c r="E766" s="1">
        <v>72</v>
      </c>
      <c r="F766" s="1">
        <v>0</v>
      </c>
      <c r="G766" s="1">
        <v>173</v>
      </c>
      <c r="H766" s="1">
        <v>1</v>
      </c>
      <c r="I766" s="1">
        <v>0</v>
      </c>
      <c r="J766" s="1">
        <v>69.7</v>
      </c>
    </row>
    <row r="767" spans="1:10" x14ac:dyDescent="0.25">
      <c r="A767" s="1" t="s">
        <v>1561</v>
      </c>
      <c r="B767" s="1">
        <v>87.2</v>
      </c>
      <c r="C767" s="1">
        <v>76.3</v>
      </c>
      <c r="D767" s="1">
        <v>86.1</v>
      </c>
      <c r="E767" s="1">
        <v>75</v>
      </c>
      <c r="F767" s="1">
        <v>0</v>
      </c>
      <c r="G767" s="1">
        <v>173</v>
      </c>
      <c r="H767" s="1">
        <v>0</v>
      </c>
      <c r="I767" s="1">
        <v>0</v>
      </c>
      <c r="J767" s="1">
        <v>70.599999999999994</v>
      </c>
    </row>
    <row r="768" spans="1:10" x14ac:dyDescent="0.25">
      <c r="A768" s="1" t="s">
        <v>1562</v>
      </c>
      <c r="B768" s="1">
        <v>87</v>
      </c>
      <c r="C768" s="1">
        <v>76.7</v>
      </c>
      <c r="D768" s="1">
        <v>84.8</v>
      </c>
      <c r="E768" s="1">
        <v>74.900000000000006</v>
      </c>
      <c r="F768" s="1">
        <v>0</v>
      </c>
      <c r="G768" s="1">
        <v>230</v>
      </c>
      <c r="H768" s="1">
        <v>2</v>
      </c>
      <c r="I768" s="1">
        <v>0</v>
      </c>
      <c r="J768" s="1">
        <v>70</v>
      </c>
    </row>
    <row r="769" spans="1:10" x14ac:dyDescent="0.25">
      <c r="A769" s="1" t="s">
        <v>1564</v>
      </c>
      <c r="B769" s="1">
        <v>87.2</v>
      </c>
      <c r="C769" s="1">
        <v>77.3</v>
      </c>
      <c r="D769" s="1">
        <v>81.2</v>
      </c>
      <c r="E769" s="1">
        <v>76.2</v>
      </c>
      <c r="F769" s="1">
        <v>0</v>
      </c>
      <c r="G769" s="1">
        <v>166</v>
      </c>
      <c r="H769" s="1">
        <v>2</v>
      </c>
      <c r="I769" s="1">
        <v>0</v>
      </c>
      <c r="J769" s="1">
        <v>70</v>
      </c>
    </row>
    <row r="770" spans="1:10" x14ac:dyDescent="0.25">
      <c r="A770" s="1" t="s">
        <v>1565</v>
      </c>
      <c r="B770" s="1">
        <v>88</v>
      </c>
      <c r="C770" s="1">
        <v>77.400000000000006</v>
      </c>
      <c r="D770" s="1">
        <v>79.7</v>
      </c>
      <c r="E770" s="1">
        <v>77.099999999999994</v>
      </c>
      <c r="F770" s="1">
        <v>0</v>
      </c>
      <c r="G770" s="1">
        <v>131</v>
      </c>
      <c r="H770" s="1">
        <v>1</v>
      </c>
      <c r="I770" s="1">
        <v>0</v>
      </c>
      <c r="J770" s="1">
        <v>70.3</v>
      </c>
    </row>
    <row r="771" spans="1:10" x14ac:dyDescent="0.25">
      <c r="A771" s="1" t="s">
        <v>1566</v>
      </c>
      <c r="B771" s="1">
        <v>81.2</v>
      </c>
      <c r="C771" s="1">
        <v>76.099999999999994</v>
      </c>
      <c r="D771" s="1">
        <v>83.9</v>
      </c>
      <c r="E771" s="1">
        <v>75</v>
      </c>
      <c r="F771" s="1">
        <v>0</v>
      </c>
      <c r="G771" s="1">
        <v>132</v>
      </c>
      <c r="H771" s="1">
        <v>2</v>
      </c>
      <c r="I771" s="1">
        <v>0</v>
      </c>
      <c r="J771" s="1">
        <v>69.8</v>
      </c>
    </row>
    <row r="772" spans="1:10" x14ac:dyDescent="0.25">
      <c r="A772" s="1" t="s">
        <v>1567</v>
      </c>
      <c r="B772" s="1">
        <v>87.9</v>
      </c>
      <c r="C772" s="1">
        <v>77.7</v>
      </c>
      <c r="D772" s="1">
        <v>79.2</v>
      </c>
      <c r="E772" s="1">
        <v>77.2</v>
      </c>
      <c r="F772" s="1">
        <v>0</v>
      </c>
      <c r="G772" s="1">
        <v>128</v>
      </c>
      <c r="H772" s="1">
        <v>2</v>
      </c>
      <c r="I772" s="1">
        <v>0</v>
      </c>
      <c r="J772" s="1">
        <v>70.3</v>
      </c>
    </row>
    <row r="773" spans="1:10" x14ac:dyDescent="0.25">
      <c r="A773" s="1" t="s">
        <v>1568</v>
      </c>
      <c r="B773" s="1">
        <v>86.5</v>
      </c>
      <c r="C773" s="1">
        <v>79.400000000000006</v>
      </c>
      <c r="D773" s="1">
        <v>77.8</v>
      </c>
      <c r="E773" s="1">
        <v>78</v>
      </c>
      <c r="F773" s="1">
        <v>0</v>
      </c>
      <c r="G773" s="1">
        <v>127</v>
      </c>
      <c r="H773" s="1">
        <v>2</v>
      </c>
      <c r="I773" s="1">
        <v>0</v>
      </c>
      <c r="J773" s="1">
        <v>70.5</v>
      </c>
    </row>
    <row r="774" spans="1:10" x14ac:dyDescent="0.25">
      <c r="A774" s="1" t="s">
        <v>1569</v>
      </c>
      <c r="B774" s="1">
        <v>84.2</v>
      </c>
      <c r="C774" s="1">
        <v>80</v>
      </c>
      <c r="D774" s="1">
        <v>76.099999999999994</v>
      </c>
      <c r="E774" s="1">
        <v>79.099999999999994</v>
      </c>
      <c r="F774" s="1">
        <v>0</v>
      </c>
      <c r="G774" s="1">
        <v>128</v>
      </c>
      <c r="H774" s="1">
        <v>2</v>
      </c>
      <c r="I774" s="1">
        <v>0</v>
      </c>
      <c r="J774" s="1">
        <v>70.900000000000006</v>
      </c>
    </row>
    <row r="775" spans="1:10" x14ac:dyDescent="0.25">
      <c r="A775" s="1" t="s">
        <v>1570</v>
      </c>
      <c r="B775" s="1">
        <v>87.4</v>
      </c>
      <c r="C775" s="1">
        <v>79.900000000000006</v>
      </c>
      <c r="D775" s="1">
        <v>77.7</v>
      </c>
      <c r="E775" s="1">
        <v>78.3</v>
      </c>
      <c r="F775" s="1">
        <v>0</v>
      </c>
      <c r="G775" s="1">
        <v>134</v>
      </c>
      <c r="H775" s="1">
        <v>2</v>
      </c>
      <c r="I775" s="1">
        <v>0</v>
      </c>
      <c r="J775" s="1">
        <v>70.8</v>
      </c>
    </row>
    <row r="776" spans="1:10" x14ac:dyDescent="0.25">
      <c r="A776" s="1" t="s">
        <v>1571</v>
      </c>
      <c r="B776" s="1">
        <v>86.6</v>
      </c>
      <c r="C776" s="1">
        <v>79.5</v>
      </c>
      <c r="D776" s="1">
        <v>78.8</v>
      </c>
      <c r="E776" s="1">
        <v>78</v>
      </c>
      <c r="F776" s="1">
        <v>0</v>
      </c>
      <c r="G776" s="1">
        <v>135</v>
      </c>
      <c r="H776" s="1">
        <v>3</v>
      </c>
      <c r="I776" s="1">
        <v>1</v>
      </c>
      <c r="J776" s="1">
        <v>70.900000000000006</v>
      </c>
    </row>
    <row r="777" spans="1:10" x14ac:dyDescent="0.25">
      <c r="A777" s="1" t="s">
        <v>1572</v>
      </c>
      <c r="B777" s="1">
        <v>91.1</v>
      </c>
      <c r="C777" s="1">
        <v>81.5</v>
      </c>
      <c r="D777" s="1">
        <v>75.8</v>
      </c>
      <c r="E777" s="1">
        <v>79.2</v>
      </c>
      <c r="F777" s="1">
        <v>0</v>
      </c>
      <c r="G777" s="1">
        <v>96</v>
      </c>
      <c r="H777" s="1">
        <v>3</v>
      </c>
      <c r="I777" s="1">
        <v>0</v>
      </c>
      <c r="J777" s="1">
        <v>70.900000000000006</v>
      </c>
    </row>
    <row r="778" spans="1:10" x14ac:dyDescent="0.25">
      <c r="A778" s="1" t="s">
        <v>1573</v>
      </c>
      <c r="B778" s="1">
        <v>90.4</v>
      </c>
      <c r="C778" s="1">
        <v>82.2</v>
      </c>
      <c r="D778" s="1">
        <v>75.7</v>
      </c>
      <c r="E778" s="1">
        <v>79.2</v>
      </c>
      <c r="F778" s="1">
        <v>0</v>
      </c>
      <c r="G778" s="1">
        <v>104</v>
      </c>
      <c r="H778" s="1">
        <v>4</v>
      </c>
      <c r="I778" s="1">
        <v>1</v>
      </c>
      <c r="J778" s="1">
        <v>70.900000000000006</v>
      </c>
    </row>
    <row r="779" spans="1:10" x14ac:dyDescent="0.25">
      <c r="A779" s="1" t="s">
        <v>1574</v>
      </c>
      <c r="B779" s="1">
        <v>90</v>
      </c>
      <c r="C779" s="1">
        <v>82.4</v>
      </c>
      <c r="D779" s="1">
        <v>75.5</v>
      </c>
      <c r="E779" s="1">
        <v>79.8</v>
      </c>
      <c r="F779" s="1">
        <v>0</v>
      </c>
      <c r="G779" s="1">
        <v>100</v>
      </c>
      <c r="H779" s="1">
        <v>4</v>
      </c>
      <c r="I779" s="1">
        <v>1</v>
      </c>
      <c r="J779" s="1">
        <v>71.400000000000006</v>
      </c>
    </row>
    <row r="780" spans="1:10" x14ac:dyDescent="0.25">
      <c r="A780" s="1" t="s">
        <v>1575</v>
      </c>
      <c r="B780" s="1">
        <v>90.2</v>
      </c>
      <c r="C780" s="1">
        <v>82.5</v>
      </c>
      <c r="D780" s="1">
        <v>75.099999999999994</v>
      </c>
      <c r="E780" s="1">
        <v>79.7</v>
      </c>
      <c r="F780" s="1">
        <v>0</v>
      </c>
      <c r="G780" s="1">
        <v>105</v>
      </c>
      <c r="H780" s="1">
        <v>5</v>
      </c>
      <c r="I780" s="1">
        <v>2</v>
      </c>
      <c r="J780" s="1">
        <v>71.099999999999994</v>
      </c>
    </row>
    <row r="781" spans="1:10" x14ac:dyDescent="0.25">
      <c r="A781" s="1" t="s">
        <v>1576</v>
      </c>
      <c r="B781" s="1">
        <v>91.6</v>
      </c>
      <c r="C781" s="1">
        <v>83.5</v>
      </c>
      <c r="D781" s="1">
        <v>72.099999999999994</v>
      </c>
      <c r="E781" s="1">
        <v>80.5</v>
      </c>
      <c r="F781" s="1">
        <v>0</v>
      </c>
      <c r="G781" s="1">
        <v>94</v>
      </c>
      <c r="H781" s="1">
        <v>5</v>
      </c>
      <c r="I781" s="1">
        <v>1</v>
      </c>
      <c r="J781" s="1">
        <v>70.7</v>
      </c>
    </row>
    <row r="782" spans="1:10" x14ac:dyDescent="0.25">
      <c r="A782" s="1" t="s">
        <v>1577</v>
      </c>
      <c r="B782" s="1">
        <v>90.9</v>
      </c>
      <c r="C782" s="1">
        <v>84.2</v>
      </c>
      <c r="D782" s="1">
        <v>70.3</v>
      </c>
      <c r="E782" s="1">
        <v>81</v>
      </c>
      <c r="F782" s="1">
        <v>0</v>
      </c>
      <c r="G782" s="1">
        <v>90</v>
      </c>
      <c r="H782" s="1">
        <v>5</v>
      </c>
      <c r="I782" s="1">
        <v>1</v>
      </c>
      <c r="J782" s="1">
        <v>70.400000000000006</v>
      </c>
    </row>
    <row r="783" spans="1:10" x14ac:dyDescent="0.25">
      <c r="A783" s="1" t="s">
        <v>1578</v>
      </c>
      <c r="B783" s="1">
        <v>90.4</v>
      </c>
      <c r="C783" s="1">
        <v>85.1</v>
      </c>
      <c r="D783" s="1">
        <v>68.8</v>
      </c>
      <c r="E783" s="1">
        <v>81.8</v>
      </c>
      <c r="F783" s="1">
        <v>0</v>
      </c>
      <c r="G783" s="1">
        <v>73</v>
      </c>
      <c r="H783" s="1">
        <v>6</v>
      </c>
      <c r="I783" s="1">
        <v>2</v>
      </c>
      <c r="J783" s="1">
        <v>70.5</v>
      </c>
    </row>
    <row r="784" spans="1:10" x14ac:dyDescent="0.25">
      <c r="A784" s="1" t="s">
        <v>1580</v>
      </c>
      <c r="B784" s="1">
        <v>88.4</v>
      </c>
      <c r="C784" s="1">
        <v>84.4</v>
      </c>
      <c r="D784" s="1">
        <v>68</v>
      </c>
      <c r="E784" s="1">
        <v>81.599999999999994</v>
      </c>
      <c r="F784" s="1">
        <v>0</v>
      </c>
      <c r="G784" s="1">
        <v>94</v>
      </c>
      <c r="H784" s="1">
        <v>6</v>
      </c>
      <c r="I784" s="1">
        <v>1</v>
      </c>
      <c r="J784" s="1">
        <v>70</v>
      </c>
    </row>
    <row r="785" spans="1:10" x14ac:dyDescent="0.25">
      <c r="A785" s="1" t="s">
        <v>1581</v>
      </c>
      <c r="B785" s="1">
        <v>88.6</v>
      </c>
      <c r="C785" s="1">
        <v>84.4</v>
      </c>
      <c r="D785" s="1">
        <v>66.2</v>
      </c>
      <c r="E785" s="1">
        <v>81.8</v>
      </c>
      <c r="F785" s="1">
        <v>0</v>
      </c>
      <c r="G785" s="1">
        <v>83</v>
      </c>
      <c r="H785" s="1">
        <v>5</v>
      </c>
      <c r="I785" s="1">
        <v>1</v>
      </c>
      <c r="J785" s="1">
        <v>69.400000000000006</v>
      </c>
    </row>
    <row r="786" spans="1:10" x14ac:dyDescent="0.25">
      <c r="A786" s="1" t="s">
        <v>1582</v>
      </c>
      <c r="B786" s="1">
        <v>90.7</v>
      </c>
      <c r="C786" s="1">
        <v>85.3</v>
      </c>
      <c r="D786" s="1">
        <v>64.3</v>
      </c>
      <c r="E786" s="1">
        <v>82.6</v>
      </c>
      <c r="F786" s="1">
        <v>0</v>
      </c>
      <c r="G786" s="1">
        <v>50</v>
      </c>
      <c r="H786" s="1">
        <v>4</v>
      </c>
      <c r="I786" s="1">
        <v>1</v>
      </c>
      <c r="J786" s="1">
        <v>69.3</v>
      </c>
    </row>
    <row r="787" spans="1:10" x14ac:dyDescent="0.25">
      <c r="A787" s="1" t="s">
        <v>1584</v>
      </c>
      <c r="B787" s="1">
        <v>91.1</v>
      </c>
      <c r="C787" s="1">
        <v>86</v>
      </c>
      <c r="D787" s="1">
        <v>64.7</v>
      </c>
      <c r="E787" s="1">
        <v>82.3</v>
      </c>
      <c r="F787" s="1">
        <v>0</v>
      </c>
      <c r="G787" s="1">
        <v>266</v>
      </c>
      <c r="H787" s="1">
        <v>3</v>
      </c>
      <c r="I787" s="1">
        <v>0</v>
      </c>
      <c r="J787" s="1">
        <v>69.2</v>
      </c>
    </row>
    <row r="788" spans="1:10" x14ac:dyDescent="0.25">
      <c r="A788" s="1" t="s">
        <v>1585</v>
      </c>
      <c r="B788" s="1">
        <v>91.7</v>
      </c>
      <c r="C788" s="1">
        <v>86.3</v>
      </c>
      <c r="D788" s="1">
        <v>64.2</v>
      </c>
      <c r="E788" s="1">
        <v>82.9</v>
      </c>
      <c r="F788" s="1">
        <v>0</v>
      </c>
      <c r="G788" s="1">
        <v>208</v>
      </c>
      <c r="H788" s="1">
        <v>3</v>
      </c>
      <c r="I788" s="1">
        <v>0</v>
      </c>
      <c r="J788" s="1">
        <v>69.599999999999994</v>
      </c>
    </row>
    <row r="789" spans="1:10" x14ac:dyDescent="0.25">
      <c r="A789" s="1" t="s">
        <v>1586</v>
      </c>
      <c r="B789" s="1">
        <v>90.2</v>
      </c>
      <c r="C789" s="1">
        <v>85.6</v>
      </c>
      <c r="D789" s="1">
        <v>64.7</v>
      </c>
      <c r="E789" s="1">
        <v>82.7</v>
      </c>
      <c r="F789" s="1">
        <v>0</v>
      </c>
      <c r="G789" s="1">
        <v>50</v>
      </c>
      <c r="H789" s="1">
        <v>3</v>
      </c>
      <c r="I789" s="1">
        <v>0</v>
      </c>
      <c r="J789" s="1">
        <v>69.599999999999994</v>
      </c>
    </row>
    <row r="790" spans="1:10" x14ac:dyDescent="0.25">
      <c r="A790" s="1" t="s">
        <v>1587</v>
      </c>
      <c r="B790" s="1">
        <v>92.2</v>
      </c>
      <c r="C790" s="1">
        <v>87.2</v>
      </c>
      <c r="D790" s="1">
        <v>64.8</v>
      </c>
      <c r="E790" s="1">
        <v>83.9</v>
      </c>
      <c r="F790" s="1">
        <v>0</v>
      </c>
      <c r="G790" s="1">
        <v>104</v>
      </c>
      <c r="H790" s="1">
        <v>4</v>
      </c>
      <c r="I790" s="1">
        <v>1</v>
      </c>
      <c r="J790" s="1">
        <v>70.8</v>
      </c>
    </row>
    <row r="791" spans="1:10" x14ac:dyDescent="0.25">
      <c r="A791" s="1" t="s">
        <v>1588</v>
      </c>
      <c r="B791" s="1">
        <v>92.7</v>
      </c>
      <c r="C791" s="1">
        <v>88</v>
      </c>
      <c r="D791" s="1">
        <v>63.5</v>
      </c>
      <c r="E791" s="1">
        <v>84.7</v>
      </c>
      <c r="F791" s="1">
        <v>0</v>
      </c>
      <c r="G791" s="1">
        <v>115</v>
      </c>
      <c r="H791" s="1">
        <v>5</v>
      </c>
      <c r="I791" s="1">
        <v>1</v>
      </c>
      <c r="J791" s="1">
        <v>70.900000000000006</v>
      </c>
    </row>
    <row r="792" spans="1:10" x14ac:dyDescent="0.25">
      <c r="A792" s="1" t="s">
        <v>1589</v>
      </c>
      <c r="B792" s="1">
        <v>90.1</v>
      </c>
      <c r="C792" s="1">
        <v>86.8</v>
      </c>
      <c r="D792" s="1">
        <v>65.599999999999994</v>
      </c>
      <c r="E792" s="1">
        <v>83.4</v>
      </c>
      <c r="F792" s="1">
        <v>0</v>
      </c>
      <c r="G792" s="1">
        <v>76</v>
      </c>
      <c r="H792" s="1">
        <v>4</v>
      </c>
      <c r="I792" s="1">
        <v>1</v>
      </c>
      <c r="J792" s="1">
        <v>70.7</v>
      </c>
    </row>
    <row r="793" spans="1:10" x14ac:dyDescent="0.25">
      <c r="A793" s="1" t="s">
        <v>1590</v>
      </c>
      <c r="B793" s="1">
        <v>90.9</v>
      </c>
      <c r="C793" s="1">
        <v>86.6</v>
      </c>
      <c r="D793" s="1">
        <v>65</v>
      </c>
      <c r="E793" s="1">
        <v>83.9</v>
      </c>
      <c r="F793" s="1">
        <v>0</v>
      </c>
      <c r="G793" s="1">
        <v>94</v>
      </c>
      <c r="H793" s="1">
        <v>4</v>
      </c>
      <c r="I793" s="1">
        <v>0</v>
      </c>
      <c r="J793" s="1">
        <v>70.900000000000006</v>
      </c>
    </row>
    <row r="794" spans="1:10" x14ac:dyDescent="0.25">
      <c r="A794" s="1" t="s">
        <v>1591</v>
      </c>
      <c r="B794" s="1">
        <v>94.4</v>
      </c>
      <c r="C794" s="1">
        <v>89.4</v>
      </c>
      <c r="D794" s="1">
        <v>61.1</v>
      </c>
      <c r="E794" s="1">
        <v>86</v>
      </c>
      <c r="F794" s="1">
        <v>0</v>
      </c>
      <c r="G794" s="1">
        <v>190</v>
      </c>
      <c r="H794" s="1">
        <v>4</v>
      </c>
      <c r="I794" s="1">
        <v>0</v>
      </c>
      <c r="J794" s="1">
        <v>71</v>
      </c>
    </row>
    <row r="795" spans="1:10" x14ac:dyDescent="0.25">
      <c r="A795" s="1" t="s">
        <v>1592</v>
      </c>
      <c r="B795" s="1">
        <v>95.8</v>
      </c>
      <c r="C795" s="1">
        <v>90.1</v>
      </c>
      <c r="D795" s="1">
        <v>60.6</v>
      </c>
      <c r="E795" s="1">
        <v>86.5</v>
      </c>
      <c r="F795" s="1">
        <v>0</v>
      </c>
      <c r="G795" s="1">
        <v>242</v>
      </c>
      <c r="H795" s="1">
        <v>3</v>
      </c>
      <c r="I795" s="1">
        <v>0</v>
      </c>
      <c r="J795" s="1">
        <v>71.3</v>
      </c>
    </row>
    <row r="796" spans="1:10" x14ac:dyDescent="0.25">
      <c r="A796" s="1" t="s">
        <v>1594</v>
      </c>
      <c r="B796" s="1">
        <v>96.9</v>
      </c>
      <c r="C796" s="1">
        <v>89.9</v>
      </c>
      <c r="D796" s="1">
        <v>60.1</v>
      </c>
      <c r="E796" s="1">
        <v>86.7</v>
      </c>
      <c r="F796" s="1">
        <v>0</v>
      </c>
      <c r="G796" s="1">
        <v>166</v>
      </c>
      <c r="H796" s="1">
        <v>3</v>
      </c>
      <c r="I796" s="1">
        <v>0</v>
      </c>
      <c r="J796" s="1">
        <v>71.2</v>
      </c>
    </row>
    <row r="797" spans="1:10" x14ac:dyDescent="0.25">
      <c r="A797" s="1" t="s">
        <v>1595</v>
      </c>
      <c r="B797" s="1">
        <v>94.7</v>
      </c>
      <c r="C797" s="1">
        <v>88.7</v>
      </c>
      <c r="D797" s="1">
        <v>60.8</v>
      </c>
      <c r="E797" s="1">
        <v>85.6</v>
      </c>
      <c r="F797" s="1">
        <v>0</v>
      </c>
      <c r="G797" s="1">
        <v>100</v>
      </c>
      <c r="H797" s="1">
        <v>5</v>
      </c>
      <c r="I797" s="1">
        <v>0</v>
      </c>
      <c r="J797" s="1">
        <v>70.5</v>
      </c>
    </row>
    <row r="798" spans="1:10" x14ac:dyDescent="0.25">
      <c r="A798" s="1" t="s">
        <v>1596</v>
      </c>
      <c r="B798" s="1">
        <v>97.7</v>
      </c>
      <c r="C798" s="1">
        <v>90.1</v>
      </c>
      <c r="D798" s="1">
        <v>60.5</v>
      </c>
      <c r="E798" s="1">
        <v>87.1</v>
      </c>
      <c r="F798" s="1">
        <v>0</v>
      </c>
      <c r="G798" s="1">
        <v>189</v>
      </c>
      <c r="H798" s="1">
        <v>4</v>
      </c>
      <c r="I798" s="1">
        <v>1</v>
      </c>
      <c r="J798" s="1">
        <v>71.8</v>
      </c>
    </row>
    <row r="799" spans="1:10" x14ac:dyDescent="0.25">
      <c r="A799" s="1" t="s">
        <v>1598</v>
      </c>
      <c r="B799" s="1">
        <v>96.5</v>
      </c>
      <c r="C799" s="1">
        <v>89.3</v>
      </c>
      <c r="D799" s="1">
        <v>60.5</v>
      </c>
      <c r="E799" s="1">
        <v>86.9</v>
      </c>
      <c r="F799" s="1">
        <v>0</v>
      </c>
      <c r="G799" s="1">
        <v>159</v>
      </c>
      <c r="H799" s="1">
        <v>5</v>
      </c>
      <c r="I799" s="1">
        <v>1</v>
      </c>
      <c r="J799" s="1">
        <v>71.599999999999994</v>
      </c>
    </row>
    <row r="800" spans="1:10" x14ac:dyDescent="0.25">
      <c r="A800" s="1" t="s">
        <v>1599</v>
      </c>
      <c r="B800" s="1">
        <v>100.2</v>
      </c>
      <c r="C800" s="1">
        <v>90.8</v>
      </c>
      <c r="D800" s="1">
        <v>59.1</v>
      </c>
      <c r="E800" s="1">
        <v>87.3</v>
      </c>
      <c r="F800" s="1">
        <v>0</v>
      </c>
      <c r="G800" s="1">
        <v>100</v>
      </c>
      <c r="H800" s="1">
        <v>5</v>
      </c>
      <c r="I800" s="1">
        <v>0</v>
      </c>
      <c r="J800" s="1">
        <v>71.3</v>
      </c>
    </row>
    <row r="801" spans="1:10" x14ac:dyDescent="0.25">
      <c r="A801" s="1" t="s">
        <v>1601</v>
      </c>
      <c r="B801" s="1">
        <v>96.9</v>
      </c>
      <c r="C801" s="1">
        <v>89</v>
      </c>
      <c r="D801" s="1">
        <v>62.1</v>
      </c>
      <c r="E801" s="1">
        <v>85.7</v>
      </c>
      <c r="F801" s="1">
        <v>0</v>
      </c>
      <c r="G801" s="1">
        <v>112</v>
      </c>
      <c r="H801" s="1">
        <v>3</v>
      </c>
      <c r="I801" s="1">
        <v>1</v>
      </c>
      <c r="J801" s="1">
        <v>71.2</v>
      </c>
    </row>
    <row r="802" spans="1:10" x14ac:dyDescent="0.25">
      <c r="A802" s="1" t="s">
        <v>1602</v>
      </c>
      <c r="B802" s="1">
        <v>97.9</v>
      </c>
      <c r="C802" s="1">
        <v>89.1</v>
      </c>
      <c r="D802" s="1">
        <v>59.4</v>
      </c>
      <c r="E802" s="1">
        <v>86.6</v>
      </c>
      <c r="F802" s="1">
        <v>0</v>
      </c>
      <c r="G802" s="1">
        <v>101</v>
      </c>
      <c r="H802" s="1">
        <v>4</v>
      </c>
      <c r="I802" s="1">
        <v>1</v>
      </c>
      <c r="J802" s="1">
        <v>70.8</v>
      </c>
    </row>
    <row r="803" spans="1:10" x14ac:dyDescent="0.25">
      <c r="A803" s="1" t="s">
        <v>1603</v>
      </c>
      <c r="B803" s="1">
        <v>99.3</v>
      </c>
      <c r="C803" s="1">
        <v>90.7</v>
      </c>
      <c r="D803" s="1">
        <v>57.5</v>
      </c>
      <c r="E803" s="1">
        <v>87.8</v>
      </c>
      <c r="F803" s="1">
        <v>0</v>
      </c>
      <c r="G803" s="1">
        <v>172</v>
      </c>
      <c r="H803" s="1">
        <v>3</v>
      </c>
      <c r="I803" s="1">
        <v>0</v>
      </c>
      <c r="J803" s="1">
        <v>70.900000000000006</v>
      </c>
    </row>
    <row r="804" spans="1:10" x14ac:dyDescent="0.25">
      <c r="A804" s="1" t="s">
        <v>1605</v>
      </c>
      <c r="B804" s="1">
        <v>100.3</v>
      </c>
      <c r="C804" s="1">
        <v>90.3</v>
      </c>
      <c r="D804" s="1">
        <v>55.9</v>
      </c>
      <c r="E804" s="1">
        <v>88.9</v>
      </c>
      <c r="F804" s="1">
        <v>0</v>
      </c>
      <c r="G804" s="1">
        <v>151</v>
      </c>
      <c r="H804" s="1">
        <v>3</v>
      </c>
      <c r="I804" s="1">
        <v>0</v>
      </c>
      <c r="J804" s="1">
        <v>71.099999999999994</v>
      </c>
    </row>
    <row r="805" spans="1:10" x14ac:dyDescent="0.25">
      <c r="A805" s="1" t="s">
        <v>1607</v>
      </c>
      <c r="B805" s="1">
        <v>101.3</v>
      </c>
      <c r="C805" s="1">
        <v>92.3</v>
      </c>
      <c r="D805" s="1">
        <v>55.7</v>
      </c>
      <c r="E805" s="1">
        <v>89.3</v>
      </c>
      <c r="F805" s="1">
        <v>0</v>
      </c>
      <c r="G805" s="1">
        <v>247</v>
      </c>
      <c r="H805" s="1">
        <v>2</v>
      </c>
      <c r="I805" s="1">
        <v>0</v>
      </c>
      <c r="J805" s="1">
        <v>71.400000000000006</v>
      </c>
    </row>
    <row r="806" spans="1:10" x14ac:dyDescent="0.25">
      <c r="A806" s="1" t="s">
        <v>1609</v>
      </c>
      <c r="B806" s="1">
        <v>100.9</v>
      </c>
      <c r="C806" s="1">
        <v>92.3</v>
      </c>
      <c r="D806" s="1">
        <v>56.1</v>
      </c>
      <c r="E806" s="1">
        <v>89.1</v>
      </c>
      <c r="F806" s="1">
        <v>0</v>
      </c>
      <c r="G806" s="1">
        <v>216</v>
      </c>
      <c r="H806" s="1">
        <v>2</v>
      </c>
      <c r="I806" s="1">
        <v>0</v>
      </c>
      <c r="J806" s="1">
        <v>71.400000000000006</v>
      </c>
    </row>
    <row r="807" spans="1:10" x14ac:dyDescent="0.25">
      <c r="A807" s="1" t="s">
        <v>1611</v>
      </c>
      <c r="B807" s="1">
        <v>101.5</v>
      </c>
      <c r="C807" s="1">
        <v>91.3</v>
      </c>
      <c r="D807" s="1">
        <v>54.1</v>
      </c>
      <c r="E807" s="1">
        <v>89.5</v>
      </c>
      <c r="F807" s="1">
        <v>0</v>
      </c>
      <c r="G807" s="1">
        <v>193</v>
      </c>
      <c r="H807" s="1">
        <v>3</v>
      </c>
      <c r="I807" s="1">
        <v>0</v>
      </c>
      <c r="J807" s="1">
        <v>70.7</v>
      </c>
    </row>
    <row r="808" spans="1:10" x14ac:dyDescent="0.25">
      <c r="A808" s="1" t="s">
        <v>1613</v>
      </c>
      <c r="B808" s="1">
        <v>95.9</v>
      </c>
      <c r="C808" s="1">
        <v>90.6</v>
      </c>
      <c r="D808" s="1">
        <v>58.2</v>
      </c>
      <c r="E808" s="1">
        <v>87.7</v>
      </c>
      <c r="F808" s="1">
        <v>0</v>
      </c>
      <c r="G808" s="1">
        <v>271</v>
      </c>
      <c r="H808" s="1">
        <v>2</v>
      </c>
      <c r="I808" s="1">
        <v>0</v>
      </c>
      <c r="J808" s="1">
        <v>71.2</v>
      </c>
    </row>
    <row r="809" spans="1:10" x14ac:dyDescent="0.25">
      <c r="A809" s="1" t="s">
        <v>1615</v>
      </c>
      <c r="B809" s="1">
        <v>96.7</v>
      </c>
      <c r="C809" s="1">
        <v>90.6</v>
      </c>
      <c r="D809" s="1">
        <v>55.9</v>
      </c>
      <c r="E809" s="1">
        <v>88.2</v>
      </c>
      <c r="F809" s="1">
        <v>0</v>
      </c>
      <c r="G809" s="1">
        <v>244</v>
      </c>
      <c r="H809" s="1">
        <v>4</v>
      </c>
      <c r="I809" s="1">
        <v>0</v>
      </c>
      <c r="J809" s="1">
        <v>70.5</v>
      </c>
    </row>
    <row r="810" spans="1:10" x14ac:dyDescent="0.25">
      <c r="A810" s="1" t="s">
        <v>1616</v>
      </c>
      <c r="B810" s="1">
        <v>97.9</v>
      </c>
      <c r="C810" s="1">
        <v>90.3</v>
      </c>
      <c r="D810" s="1">
        <v>56.4</v>
      </c>
      <c r="E810" s="1">
        <v>87.7</v>
      </c>
      <c r="F810" s="1">
        <v>0</v>
      </c>
      <c r="G810" s="1">
        <v>265</v>
      </c>
      <c r="H810" s="1">
        <v>4</v>
      </c>
      <c r="I810" s="1">
        <v>1</v>
      </c>
      <c r="J810" s="1">
        <v>70.3</v>
      </c>
    </row>
    <row r="811" spans="1:10" x14ac:dyDescent="0.25">
      <c r="A811" s="1" t="s">
        <v>1617</v>
      </c>
      <c r="B811" s="1">
        <v>96.6</v>
      </c>
      <c r="C811" s="1">
        <v>89</v>
      </c>
      <c r="D811" s="1">
        <v>59.6</v>
      </c>
      <c r="E811" s="1">
        <v>86.7</v>
      </c>
      <c r="F811" s="1">
        <v>0</v>
      </c>
      <c r="G811" s="1">
        <v>163</v>
      </c>
      <c r="H811" s="1">
        <v>2</v>
      </c>
      <c r="I811" s="1">
        <v>0</v>
      </c>
      <c r="J811" s="1">
        <v>71</v>
      </c>
    </row>
    <row r="812" spans="1:10" x14ac:dyDescent="0.25">
      <c r="A812" s="1" t="s">
        <v>1618</v>
      </c>
      <c r="B812" s="1">
        <v>95.1</v>
      </c>
      <c r="C812" s="1">
        <v>88</v>
      </c>
      <c r="D812" s="1">
        <v>59.9</v>
      </c>
      <c r="E812" s="1">
        <v>86.3</v>
      </c>
      <c r="F812" s="1">
        <v>0</v>
      </c>
      <c r="G812" s="1">
        <v>9</v>
      </c>
      <c r="H812" s="1">
        <v>1</v>
      </c>
      <c r="I812" s="1">
        <v>0</v>
      </c>
      <c r="J812" s="1">
        <v>70.7</v>
      </c>
    </row>
    <row r="813" spans="1:10" x14ac:dyDescent="0.25">
      <c r="A813" s="1" t="s">
        <v>1619</v>
      </c>
      <c r="B813" s="1">
        <v>95.2</v>
      </c>
      <c r="C813" s="1">
        <v>88.3</v>
      </c>
      <c r="D813" s="1">
        <v>59.3</v>
      </c>
      <c r="E813" s="1">
        <v>86.5</v>
      </c>
      <c r="F813" s="1">
        <v>0</v>
      </c>
      <c r="G813" s="1">
        <v>343</v>
      </c>
      <c r="H813" s="1">
        <v>2</v>
      </c>
      <c r="I813" s="1">
        <v>0</v>
      </c>
      <c r="J813" s="1">
        <v>70.599999999999994</v>
      </c>
    </row>
    <row r="814" spans="1:10" x14ac:dyDescent="0.25">
      <c r="A814" s="1" t="s">
        <v>1621</v>
      </c>
      <c r="B814" s="1">
        <v>97</v>
      </c>
      <c r="C814" s="1">
        <v>89.1</v>
      </c>
      <c r="D814" s="1">
        <v>58.1</v>
      </c>
      <c r="E814" s="1">
        <v>87</v>
      </c>
      <c r="F814" s="1">
        <v>0</v>
      </c>
      <c r="G814" s="1">
        <v>341</v>
      </c>
      <c r="H814" s="1">
        <v>2</v>
      </c>
      <c r="I814" s="1">
        <v>0</v>
      </c>
      <c r="J814" s="1">
        <v>70.5</v>
      </c>
    </row>
    <row r="815" spans="1:10" x14ac:dyDescent="0.25">
      <c r="A815" s="1" t="s">
        <v>1623</v>
      </c>
      <c r="B815" s="1">
        <v>93.6</v>
      </c>
      <c r="C815" s="1">
        <v>87</v>
      </c>
      <c r="D815" s="1">
        <v>63.3</v>
      </c>
      <c r="E815" s="1">
        <v>85.3</v>
      </c>
      <c r="F815" s="1">
        <v>0</v>
      </c>
      <c r="G815" s="1">
        <v>56</v>
      </c>
      <c r="H815" s="1">
        <v>2</v>
      </c>
      <c r="I815" s="1">
        <v>0</v>
      </c>
      <c r="J815" s="1">
        <v>71.400000000000006</v>
      </c>
    </row>
    <row r="816" spans="1:10" x14ac:dyDescent="0.25">
      <c r="A816" s="1" t="s">
        <v>1624</v>
      </c>
      <c r="B816" s="1">
        <v>89.6</v>
      </c>
      <c r="C816" s="1">
        <v>85.6</v>
      </c>
      <c r="D816" s="1">
        <v>67.5</v>
      </c>
      <c r="E816" s="1">
        <v>83.9</v>
      </c>
      <c r="F816" s="1">
        <v>0</v>
      </c>
      <c r="G816" s="1">
        <v>1</v>
      </c>
      <c r="H816" s="1">
        <v>1</v>
      </c>
      <c r="I816" s="1">
        <v>0</v>
      </c>
      <c r="J816" s="1">
        <v>72</v>
      </c>
    </row>
    <row r="817" spans="1:10" x14ac:dyDescent="0.25">
      <c r="A817" s="1" t="s">
        <v>1625</v>
      </c>
      <c r="B817" s="1">
        <v>84.9</v>
      </c>
      <c r="C817" s="1">
        <v>82.9</v>
      </c>
      <c r="D817" s="1">
        <v>72.400000000000006</v>
      </c>
      <c r="E817" s="1">
        <v>82</v>
      </c>
      <c r="F817" s="1">
        <v>0</v>
      </c>
      <c r="G817" s="1">
        <v>42</v>
      </c>
      <c r="H817" s="1">
        <v>2</v>
      </c>
      <c r="I817" s="1">
        <v>0</v>
      </c>
      <c r="J817" s="1">
        <v>72.2</v>
      </c>
    </row>
    <row r="818" spans="1:10" x14ac:dyDescent="0.25">
      <c r="A818" s="1" t="s">
        <v>1627</v>
      </c>
      <c r="B818" s="1">
        <v>82.3</v>
      </c>
      <c r="C818" s="1">
        <v>81.599999999999994</v>
      </c>
      <c r="D818" s="1">
        <v>73.5</v>
      </c>
      <c r="E818" s="1">
        <v>81.099999999999994</v>
      </c>
      <c r="F818" s="1">
        <v>0</v>
      </c>
      <c r="G818" s="1">
        <v>76</v>
      </c>
      <c r="H818" s="1">
        <v>2</v>
      </c>
      <c r="I818" s="1">
        <v>0</v>
      </c>
      <c r="J818" s="1">
        <v>71.8</v>
      </c>
    </row>
    <row r="819" spans="1:10" x14ac:dyDescent="0.25">
      <c r="A819" s="1" t="s">
        <v>1628</v>
      </c>
      <c r="B819" s="1">
        <v>78.5</v>
      </c>
      <c r="C819" s="1">
        <v>78.599999999999994</v>
      </c>
      <c r="D819" s="1">
        <v>82.9</v>
      </c>
      <c r="E819" s="1">
        <v>78.7</v>
      </c>
      <c r="F819" s="1">
        <v>0</v>
      </c>
      <c r="G819" s="1">
        <v>62</v>
      </c>
      <c r="H819" s="1">
        <v>1</v>
      </c>
      <c r="I819" s="1">
        <v>0</v>
      </c>
      <c r="J819" s="1">
        <v>73.099999999999994</v>
      </c>
    </row>
    <row r="820" spans="1:10" x14ac:dyDescent="0.25">
      <c r="A820" s="1" t="s">
        <v>1629</v>
      </c>
      <c r="B820" s="1">
        <v>77.3</v>
      </c>
      <c r="C820" s="1">
        <v>77.2</v>
      </c>
      <c r="D820" s="1">
        <v>88.4</v>
      </c>
      <c r="E820" s="1">
        <v>76.900000000000006</v>
      </c>
      <c r="F820" s="1">
        <v>0</v>
      </c>
      <c r="G820" s="1">
        <v>18</v>
      </c>
      <c r="H820" s="1">
        <v>1</v>
      </c>
      <c r="I820" s="1">
        <v>0</v>
      </c>
      <c r="J820" s="1">
        <v>73.2</v>
      </c>
    </row>
    <row r="821" spans="1:10" x14ac:dyDescent="0.25">
      <c r="A821" s="1" t="s">
        <v>1630</v>
      </c>
      <c r="B821" s="1">
        <v>76.400000000000006</v>
      </c>
      <c r="C821" s="1">
        <v>76.599999999999994</v>
      </c>
      <c r="D821" s="1">
        <v>91.5</v>
      </c>
      <c r="E821" s="1">
        <v>76.5</v>
      </c>
      <c r="F821" s="1">
        <v>0</v>
      </c>
      <c r="G821" s="1">
        <v>18</v>
      </c>
      <c r="H821" s="1">
        <v>0</v>
      </c>
      <c r="I821" s="1">
        <v>0</v>
      </c>
      <c r="J821" s="1">
        <v>73.8</v>
      </c>
    </row>
    <row r="822" spans="1:10" x14ac:dyDescent="0.25">
      <c r="A822" s="1" t="s">
        <v>1631</v>
      </c>
      <c r="B822" s="1">
        <v>74.8</v>
      </c>
      <c r="C822" s="1">
        <v>75.599999999999994</v>
      </c>
      <c r="D822" s="1">
        <v>90.1</v>
      </c>
      <c r="E822" s="1">
        <v>75.8</v>
      </c>
      <c r="F822" s="1">
        <v>0</v>
      </c>
      <c r="G822" s="1">
        <v>76</v>
      </c>
      <c r="H822" s="1">
        <v>2</v>
      </c>
      <c r="I822" s="1">
        <v>0</v>
      </c>
      <c r="J822" s="1">
        <v>72.7</v>
      </c>
    </row>
    <row r="823" spans="1:10" x14ac:dyDescent="0.25">
      <c r="A823" s="1" t="s">
        <v>1632</v>
      </c>
      <c r="B823" s="1">
        <v>74</v>
      </c>
      <c r="C823" s="1">
        <v>74.900000000000006</v>
      </c>
      <c r="D823" s="1">
        <v>90.6</v>
      </c>
      <c r="E823" s="1">
        <v>75.099999999999994</v>
      </c>
      <c r="F823" s="1">
        <v>0</v>
      </c>
      <c r="G823" s="1">
        <v>117</v>
      </c>
      <c r="H823" s="1">
        <v>0</v>
      </c>
      <c r="I823" s="1">
        <v>0</v>
      </c>
      <c r="J823" s="1">
        <v>72.2</v>
      </c>
    </row>
    <row r="824" spans="1:10" x14ac:dyDescent="0.25">
      <c r="A824" s="1" t="s">
        <v>1633</v>
      </c>
      <c r="B824" s="1">
        <v>73.2</v>
      </c>
      <c r="C824" s="1">
        <v>73.5</v>
      </c>
      <c r="D824" s="1">
        <v>92.6</v>
      </c>
      <c r="E824" s="1">
        <v>74.099999999999994</v>
      </c>
      <c r="F824" s="1">
        <v>0</v>
      </c>
      <c r="G824" s="1">
        <v>117</v>
      </c>
      <c r="H824" s="1">
        <v>0</v>
      </c>
      <c r="I824" s="1">
        <v>0</v>
      </c>
      <c r="J824" s="1">
        <v>71.8</v>
      </c>
    </row>
    <row r="825" spans="1:10" x14ac:dyDescent="0.25">
      <c r="A825" s="1" t="s">
        <v>1634</v>
      </c>
      <c r="B825" s="1">
        <v>73.099999999999994</v>
      </c>
      <c r="C825" s="1">
        <v>73.8</v>
      </c>
      <c r="D825" s="1">
        <v>93.1</v>
      </c>
      <c r="E825" s="1">
        <v>73.8</v>
      </c>
      <c r="F825" s="1">
        <v>0</v>
      </c>
      <c r="G825" s="1">
        <v>117</v>
      </c>
      <c r="H825" s="1">
        <v>1</v>
      </c>
      <c r="I825" s="1">
        <v>0</v>
      </c>
      <c r="J825" s="1">
        <v>71.7</v>
      </c>
    </row>
    <row r="826" spans="1:10" x14ac:dyDescent="0.25">
      <c r="A826" s="1" t="s">
        <v>1635</v>
      </c>
      <c r="B826" s="1">
        <v>73</v>
      </c>
      <c r="C826" s="1">
        <v>73.5</v>
      </c>
      <c r="D826" s="1">
        <v>92</v>
      </c>
      <c r="E826" s="1">
        <v>74</v>
      </c>
      <c r="F826" s="1">
        <v>0</v>
      </c>
      <c r="G826" s="1">
        <v>117</v>
      </c>
      <c r="H826" s="1">
        <v>0</v>
      </c>
      <c r="I826" s="1">
        <v>0</v>
      </c>
      <c r="J826" s="1">
        <v>71.5</v>
      </c>
    </row>
    <row r="827" spans="1:10" x14ac:dyDescent="0.25">
      <c r="A827" s="1" t="s">
        <v>1636</v>
      </c>
      <c r="B827" s="1">
        <v>72</v>
      </c>
      <c r="C827" s="1">
        <v>72.3</v>
      </c>
      <c r="D827" s="1">
        <v>94.5</v>
      </c>
      <c r="E827" s="1">
        <v>72.8</v>
      </c>
      <c r="F827" s="1">
        <v>0</v>
      </c>
      <c r="G827" s="1">
        <v>117</v>
      </c>
      <c r="H827" s="1">
        <v>0</v>
      </c>
      <c r="I827" s="1">
        <v>0</v>
      </c>
      <c r="J827" s="1">
        <v>71.099999999999994</v>
      </c>
    </row>
    <row r="828" spans="1:10" x14ac:dyDescent="0.25">
      <c r="A828" s="1" t="s">
        <v>1637</v>
      </c>
      <c r="B828" s="1">
        <v>72.099999999999994</v>
      </c>
      <c r="C828" s="1">
        <v>72.7</v>
      </c>
      <c r="D828" s="1">
        <v>93.4</v>
      </c>
      <c r="E828" s="1">
        <v>73.099999999999994</v>
      </c>
      <c r="F828" s="1">
        <v>0</v>
      </c>
      <c r="G828" s="1">
        <v>117</v>
      </c>
      <c r="H828" s="1">
        <v>1</v>
      </c>
      <c r="I828" s="1">
        <v>0</v>
      </c>
      <c r="J828" s="1">
        <v>71.099999999999994</v>
      </c>
    </row>
    <row r="829" spans="1:10" x14ac:dyDescent="0.25">
      <c r="A829" s="1" t="s">
        <v>1638</v>
      </c>
      <c r="B829" s="1">
        <v>71.8</v>
      </c>
      <c r="C829" s="1">
        <v>72.8</v>
      </c>
      <c r="D829" s="1">
        <v>92.8</v>
      </c>
      <c r="E829" s="1">
        <v>73.099999999999994</v>
      </c>
      <c r="F829" s="1">
        <v>0</v>
      </c>
      <c r="G829" s="1">
        <v>117</v>
      </c>
      <c r="H829" s="1">
        <v>1</v>
      </c>
      <c r="I829" s="1">
        <v>0</v>
      </c>
      <c r="J829" s="1">
        <v>70.900000000000006</v>
      </c>
    </row>
    <row r="830" spans="1:10" x14ac:dyDescent="0.25">
      <c r="A830" s="1" t="s">
        <v>1639</v>
      </c>
      <c r="B830" s="1">
        <v>72.5</v>
      </c>
      <c r="C830" s="1">
        <v>73.7</v>
      </c>
      <c r="D830" s="1">
        <v>88.2</v>
      </c>
      <c r="E830" s="1">
        <v>74</v>
      </c>
      <c r="F830" s="1">
        <v>0</v>
      </c>
      <c r="G830" s="1">
        <v>141</v>
      </c>
      <c r="H830" s="1">
        <v>2</v>
      </c>
      <c r="I830" s="1">
        <v>0</v>
      </c>
      <c r="J830" s="1">
        <v>70.3</v>
      </c>
    </row>
    <row r="831" spans="1:10" x14ac:dyDescent="0.25">
      <c r="A831" s="1" t="s">
        <v>1640</v>
      </c>
      <c r="B831" s="1">
        <v>71.599999999999994</v>
      </c>
      <c r="C831" s="1">
        <v>72.7</v>
      </c>
      <c r="D831" s="1">
        <v>89.4</v>
      </c>
      <c r="E831" s="1">
        <v>73</v>
      </c>
      <c r="F831" s="1">
        <v>0</v>
      </c>
      <c r="G831" s="1">
        <v>148</v>
      </c>
      <c r="H831" s="1">
        <v>1</v>
      </c>
      <c r="I831" s="1">
        <v>0</v>
      </c>
      <c r="J831" s="1">
        <v>69.7</v>
      </c>
    </row>
    <row r="832" spans="1:10" x14ac:dyDescent="0.25">
      <c r="A832" s="1" t="s">
        <v>1641</v>
      </c>
      <c r="B832" s="1">
        <v>70.3</v>
      </c>
      <c r="C832" s="1">
        <v>70.8</v>
      </c>
      <c r="D832" s="1">
        <v>91</v>
      </c>
      <c r="E832" s="1">
        <v>72.099999999999994</v>
      </c>
      <c r="F832" s="1">
        <v>0</v>
      </c>
      <c r="G832" s="1">
        <v>149</v>
      </c>
      <c r="H832" s="1">
        <v>0</v>
      </c>
      <c r="I832" s="1">
        <v>0</v>
      </c>
      <c r="J832" s="1">
        <v>69.3</v>
      </c>
    </row>
    <row r="833" spans="1:10" x14ac:dyDescent="0.25">
      <c r="A833" s="1" t="s">
        <v>1643</v>
      </c>
      <c r="B833" s="1">
        <v>70</v>
      </c>
      <c r="C833" s="1">
        <v>70.400000000000006</v>
      </c>
      <c r="D833" s="1">
        <v>94.3</v>
      </c>
      <c r="E833" s="1">
        <v>70.7</v>
      </c>
      <c r="F833" s="1">
        <v>0</v>
      </c>
      <c r="G833" s="1">
        <v>149</v>
      </c>
      <c r="H833" s="1">
        <v>0</v>
      </c>
      <c r="I833" s="1">
        <v>0</v>
      </c>
      <c r="J833" s="1">
        <v>69</v>
      </c>
    </row>
    <row r="834" spans="1:10" x14ac:dyDescent="0.25">
      <c r="A834" s="1" t="s">
        <v>1644</v>
      </c>
      <c r="B834" s="1">
        <v>69.099999999999994</v>
      </c>
      <c r="C834" s="1">
        <v>69.7</v>
      </c>
      <c r="D834" s="1">
        <v>93.4</v>
      </c>
      <c r="E834" s="1">
        <v>70.8</v>
      </c>
      <c r="F834" s="1">
        <v>0</v>
      </c>
      <c r="G834" s="1">
        <v>149</v>
      </c>
      <c r="H834" s="1">
        <v>0</v>
      </c>
      <c r="I834" s="1">
        <v>0</v>
      </c>
      <c r="J834" s="1">
        <v>68.8</v>
      </c>
    </row>
    <row r="835" spans="1:10" x14ac:dyDescent="0.25">
      <c r="A835" s="1" t="s">
        <v>1645</v>
      </c>
      <c r="B835" s="1">
        <v>69</v>
      </c>
      <c r="C835" s="1">
        <v>69.3</v>
      </c>
      <c r="D835" s="1">
        <v>95.1</v>
      </c>
      <c r="E835" s="1">
        <v>69.599999999999994</v>
      </c>
      <c r="F835" s="1">
        <v>0</v>
      </c>
      <c r="G835" s="1">
        <v>149</v>
      </c>
      <c r="H835" s="1">
        <v>0</v>
      </c>
      <c r="I835" s="1">
        <v>0</v>
      </c>
      <c r="J835" s="1">
        <v>68.099999999999994</v>
      </c>
    </row>
    <row r="836" spans="1:10" x14ac:dyDescent="0.25">
      <c r="A836" s="1" t="s">
        <v>1646</v>
      </c>
      <c r="B836" s="1">
        <v>68.5</v>
      </c>
      <c r="C836" s="1">
        <v>68.900000000000006</v>
      </c>
      <c r="D836" s="1">
        <v>95.5</v>
      </c>
      <c r="E836" s="1">
        <v>69.3</v>
      </c>
      <c r="F836" s="1">
        <v>0</v>
      </c>
      <c r="G836" s="1">
        <v>149</v>
      </c>
      <c r="H836" s="1">
        <v>0</v>
      </c>
      <c r="I836" s="1">
        <v>0</v>
      </c>
      <c r="J836" s="1">
        <v>68</v>
      </c>
    </row>
    <row r="837" spans="1:10" x14ac:dyDescent="0.25">
      <c r="A837" s="1" t="s">
        <v>1647</v>
      </c>
      <c r="B837" s="1">
        <v>68.5</v>
      </c>
      <c r="C837" s="1">
        <v>68.7</v>
      </c>
      <c r="D837" s="1">
        <v>96</v>
      </c>
      <c r="E837" s="1">
        <v>69</v>
      </c>
      <c r="F837" s="1">
        <v>0</v>
      </c>
      <c r="G837" s="1">
        <v>149</v>
      </c>
      <c r="H837" s="1">
        <v>0</v>
      </c>
      <c r="I837" s="1">
        <v>0</v>
      </c>
      <c r="J837" s="1">
        <v>67.8</v>
      </c>
    </row>
    <row r="838" spans="1:10" x14ac:dyDescent="0.25">
      <c r="A838" s="1" t="s">
        <v>1648</v>
      </c>
      <c r="B838" s="1">
        <v>69.599999999999994</v>
      </c>
      <c r="C838" s="1">
        <v>70</v>
      </c>
      <c r="D838" s="1">
        <v>92.1</v>
      </c>
      <c r="E838" s="1">
        <v>71.2</v>
      </c>
      <c r="F838" s="1">
        <v>0</v>
      </c>
      <c r="G838" s="1">
        <v>80</v>
      </c>
      <c r="H838" s="1">
        <v>4</v>
      </c>
      <c r="I838" s="1">
        <v>0</v>
      </c>
      <c r="J838" s="1">
        <v>68.8</v>
      </c>
    </row>
    <row r="839" spans="1:10" x14ac:dyDescent="0.25">
      <c r="A839" s="1" t="s">
        <v>1649</v>
      </c>
      <c r="B839" s="1">
        <v>70.3</v>
      </c>
      <c r="C839" s="1">
        <v>70.8</v>
      </c>
      <c r="D839" s="1">
        <v>93.9</v>
      </c>
      <c r="E839" s="1">
        <v>70.900000000000006</v>
      </c>
      <c r="F839" s="1">
        <v>0</v>
      </c>
      <c r="G839" s="1">
        <v>86</v>
      </c>
      <c r="H839" s="1">
        <v>1</v>
      </c>
      <c r="I839" s="1">
        <v>0</v>
      </c>
      <c r="J839" s="1">
        <v>69.099999999999994</v>
      </c>
    </row>
    <row r="840" spans="1:10" x14ac:dyDescent="0.25">
      <c r="A840" s="1" t="s">
        <v>1650</v>
      </c>
      <c r="B840" s="1">
        <v>70.5</v>
      </c>
      <c r="C840" s="1">
        <v>71.099999999999994</v>
      </c>
      <c r="D840" s="1">
        <v>91.8</v>
      </c>
      <c r="E840" s="1">
        <v>71.7</v>
      </c>
      <c r="F840" s="1">
        <v>0</v>
      </c>
      <c r="G840" s="1">
        <v>86</v>
      </c>
      <c r="H840" s="1">
        <v>3</v>
      </c>
      <c r="I840" s="1">
        <v>0</v>
      </c>
      <c r="J840" s="1">
        <v>69.2</v>
      </c>
    </row>
    <row r="841" spans="1:10" x14ac:dyDescent="0.25">
      <c r="A841" s="1" t="s">
        <v>1651</v>
      </c>
      <c r="B841" s="1">
        <v>71.099999999999994</v>
      </c>
      <c r="C841" s="1">
        <v>72</v>
      </c>
      <c r="D841" s="1">
        <v>91</v>
      </c>
      <c r="E841" s="1">
        <v>72</v>
      </c>
      <c r="F841" s="1">
        <v>0</v>
      </c>
      <c r="G841" s="1">
        <v>101</v>
      </c>
      <c r="H841" s="1">
        <v>3</v>
      </c>
      <c r="I841" s="1">
        <v>1</v>
      </c>
      <c r="J841" s="1">
        <v>69.2</v>
      </c>
    </row>
    <row r="842" spans="1:10" x14ac:dyDescent="0.25">
      <c r="A842" s="1" t="s">
        <v>1652</v>
      </c>
      <c r="B842" s="1">
        <v>70.3</v>
      </c>
      <c r="C842" s="1">
        <v>71.3</v>
      </c>
      <c r="D842" s="1">
        <v>92.6</v>
      </c>
      <c r="E842" s="1">
        <v>71.2</v>
      </c>
      <c r="F842" s="1">
        <v>0</v>
      </c>
      <c r="G842" s="1">
        <v>98</v>
      </c>
      <c r="H842" s="1">
        <v>2</v>
      </c>
      <c r="I842" s="1">
        <v>0</v>
      </c>
      <c r="J842" s="1">
        <v>68.900000000000006</v>
      </c>
    </row>
    <row r="843" spans="1:10" x14ac:dyDescent="0.25">
      <c r="A843" s="1" t="s">
        <v>1653</v>
      </c>
      <c r="B843" s="1">
        <v>69</v>
      </c>
      <c r="C843" s="1">
        <v>70</v>
      </c>
      <c r="D843" s="1">
        <v>94.5</v>
      </c>
      <c r="E843" s="1">
        <v>70.2</v>
      </c>
      <c r="F843" s="1">
        <v>0</v>
      </c>
      <c r="G843" s="1">
        <v>100</v>
      </c>
      <c r="H843" s="1">
        <v>1</v>
      </c>
      <c r="I843" s="1">
        <v>0</v>
      </c>
      <c r="J843" s="1">
        <v>68.5</v>
      </c>
    </row>
    <row r="844" spans="1:10" x14ac:dyDescent="0.25">
      <c r="A844" s="1" t="s">
        <v>1654</v>
      </c>
      <c r="B844" s="1">
        <v>68.599999999999994</v>
      </c>
      <c r="C844" s="1">
        <v>69.3</v>
      </c>
      <c r="D844" s="1">
        <v>95.7</v>
      </c>
      <c r="E844" s="1">
        <v>69.5</v>
      </c>
      <c r="F844" s="1">
        <v>0</v>
      </c>
      <c r="G844" s="1">
        <v>100</v>
      </c>
      <c r="H844" s="1">
        <v>1</v>
      </c>
      <c r="I844" s="1">
        <v>0</v>
      </c>
      <c r="J844" s="1">
        <v>68.2</v>
      </c>
    </row>
    <row r="845" spans="1:10" x14ac:dyDescent="0.25">
      <c r="A845" s="1" t="s">
        <v>1655</v>
      </c>
      <c r="B845" s="1">
        <v>68.2</v>
      </c>
      <c r="C845" s="1">
        <v>68.900000000000006</v>
      </c>
      <c r="D845" s="1">
        <v>96.5</v>
      </c>
      <c r="E845" s="1">
        <v>69</v>
      </c>
      <c r="F845" s="1">
        <v>0</v>
      </c>
      <c r="G845" s="1">
        <v>100</v>
      </c>
      <c r="H845" s="1">
        <v>1</v>
      </c>
      <c r="I845" s="1">
        <v>0</v>
      </c>
      <c r="J845" s="1">
        <v>68</v>
      </c>
    </row>
    <row r="846" spans="1:10" x14ac:dyDescent="0.25">
      <c r="A846" s="1" t="s">
        <v>1656</v>
      </c>
      <c r="B846" s="1">
        <v>68.599999999999994</v>
      </c>
      <c r="C846" s="1">
        <v>69.3</v>
      </c>
      <c r="D846" s="1">
        <v>96</v>
      </c>
      <c r="E846" s="1">
        <v>69.599999999999994</v>
      </c>
      <c r="F846" s="1">
        <v>0</v>
      </c>
      <c r="G846" s="1">
        <v>100</v>
      </c>
      <c r="H846" s="1">
        <v>1</v>
      </c>
      <c r="I846" s="1">
        <v>0</v>
      </c>
      <c r="J846" s="1">
        <v>68.400000000000006</v>
      </c>
    </row>
    <row r="847" spans="1:10" x14ac:dyDescent="0.25">
      <c r="A847" s="1" t="s">
        <v>1657</v>
      </c>
      <c r="B847" s="1">
        <v>68.400000000000006</v>
      </c>
      <c r="C847" s="1">
        <v>69.099999999999994</v>
      </c>
      <c r="D847" s="1">
        <v>96.5</v>
      </c>
      <c r="E847" s="1">
        <v>69.400000000000006</v>
      </c>
      <c r="F847" s="1">
        <v>0</v>
      </c>
      <c r="G847" s="1">
        <v>100</v>
      </c>
      <c r="H847" s="1">
        <v>1</v>
      </c>
      <c r="I847" s="1">
        <v>0</v>
      </c>
      <c r="J847" s="1">
        <v>68.400000000000006</v>
      </c>
    </row>
    <row r="848" spans="1:10" x14ac:dyDescent="0.25">
      <c r="A848" s="1" t="s">
        <v>1658</v>
      </c>
      <c r="B848" s="1">
        <v>68</v>
      </c>
      <c r="C848" s="1">
        <v>68.7</v>
      </c>
      <c r="D848" s="1">
        <v>97.3</v>
      </c>
      <c r="E848" s="1">
        <v>68.900000000000006</v>
      </c>
      <c r="F848" s="1">
        <v>0</v>
      </c>
      <c r="G848" s="1">
        <v>100</v>
      </c>
      <c r="H848" s="1">
        <v>1</v>
      </c>
      <c r="I848" s="1">
        <v>0</v>
      </c>
      <c r="J848" s="1">
        <v>68.099999999999994</v>
      </c>
    </row>
    <row r="849" spans="1:10" x14ac:dyDescent="0.25">
      <c r="A849" s="1" t="s">
        <v>1660</v>
      </c>
      <c r="B849" s="1">
        <v>67.8</v>
      </c>
      <c r="C849" s="1">
        <v>68.5</v>
      </c>
      <c r="D849" s="1">
        <v>97.6</v>
      </c>
      <c r="E849" s="1">
        <v>68.7</v>
      </c>
      <c r="F849" s="1">
        <v>0</v>
      </c>
      <c r="G849" s="1">
        <v>100</v>
      </c>
      <c r="H849" s="1">
        <v>0</v>
      </c>
      <c r="I849" s="1">
        <v>0</v>
      </c>
      <c r="J849" s="1">
        <v>68</v>
      </c>
    </row>
    <row r="850" spans="1:10" x14ac:dyDescent="0.25">
      <c r="A850" s="1" t="s">
        <v>1661</v>
      </c>
      <c r="B850" s="1">
        <v>67.5</v>
      </c>
      <c r="C850" s="1">
        <v>68.099999999999994</v>
      </c>
      <c r="D850" s="1">
        <v>97.8</v>
      </c>
      <c r="E850" s="1">
        <v>68.400000000000006</v>
      </c>
      <c r="F850" s="1">
        <v>0</v>
      </c>
      <c r="G850" s="1">
        <v>100</v>
      </c>
      <c r="H850" s="1">
        <v>0</v>
      </c>
      <c r="I850" s="1">
        <v>0</v>
      </c>
      <c r="J850" s="1">
        <v>67.8</v>
      </c>
    </row>
    <row r="851" spans="1:10" x14ac:dyDescent="0.25">
      <c r="A851" s="1" t="s">
        <v>1662</v>
      </c>
      <c r="B851" s="1">
        <v>66.7</v>
      </c>
      <c r="C851" s="1">
        <v>67.099999999999994</v>
      </c>
      <c r="D851" s="1">
        <v>98.4</v>
      </c>
      <c r="E851" s="1">
        <v>67.7</v>
      </c>
      <c r="F851" s="1">
        <v>0</v>
      </c>
      <c r="G851" s="1">
        <v>100</v>
      </c>
      <c r="H851" s="1">
        <v>0</v>
      </c>
      <c r="I851" s="1">
        <v>0</v>
      </c>
      <c r="J851" s="1">
        <v>67.2</v>
      </c>
    </row>
    <row r="852" spans="1:10" x14ac:dyDescent="0.25">
      <c r="A852" s="1" t="s">
        <v>1664</v>
      </c>
      <c r="B852" s="1">
        <v>66.599999999999994</v>
      </c>
      <c r="C852" s="1">
        <v>66.8</v>
      </c>
      <c r="D852" s="1">
        <v>98.9</v>
      </c>
      <c r="E852" s="1">
        <v>67.400000000000006</v>
      </c>
      <c r="F852" s="1">
        <v>0</v>
      </c>
      <c r="G852" s="1">
        <v>100</v>
      </c>
      <c r="H852" s="1">
        <v>0</v>
      </c>
      <c r="I852" s="1">
        <v>0</v>
      </c>
      <c r="J852" s="1">
        <v>67.099999999999994</v>
      </c>
    </row>
    <row r="853" spans="1:10" x14ac:dyDescent="0.25">
      <c r="A853" s="1" t="s">
        <v>1665</v>
      </c>
      <c r="B853" s="1">
        <v>66.599999999999994</v>
      </c>
      <c r="C853" s="1">
        <v>66.7</v>
      </c>
      <c r="D853" s="1">
        <v>99.1</v>
      </c>
      <c r="E853" s="1">
        <v>67.599999999999994</v>
      </c>
      <c r="F853" s="1">
        <v>0</v>
      </c>
      <c r="G853" s="1">
        <v>100</v>
      </c>
      <c r="H853" s="1">
        <v>0</v>
      </c>
      <c r="I853" s="1">
        <v>0</v>
      </c>
      <c r="J853" s="1">
        <v>67.3</v>
      </c>
    </row>
    <row r="854" spans="1:10" x14ac:dyDescent="0.25">
      <c r="A854" s="1" t="s">
        <v>1667</v>
      </c>
      <c r="B854" s="1">
        <v>66.900000000000006</v>
      </c>
      <c r="C854" s="1">
        <v>67.3</v>
      </c>
      <c r="D854" s="1">
        <v>99</v>
      </c>
      <c r="E854" s="1">
        <v>67.5</v>
      </c>
      <c r="F854" s="1">
        <v>0</v>
      </c>
      <c r="G854" s="1">
        <v>100</v>
      </c>
      <c r="H854" s="1">
        <v>1</v>
      </c>
      <c r="I854" s="1">
        <v>0</v>
      </c>
      <c r="J854" s="1">
        <v>67.2</v>
      </c>
    </row>
    <row r="855" spans="1:10" x14ac:dyDescent="0.25">
      <c r="A855" s="1" t="s">
        <v>1668</v>
      </c>
      <c r="B855" s="1">
        <v>66.900000000000006</v>
      </c>
      <c r="C855" s="1">
        <v>67.3</v>
      </c>
      <c r="D855" s="1">
        <v>98.8</v>
      </c>
      <c r="E855" s="1">
        <v>67.2</v>
      </c>
      <c r="F855" s="1">
        <v>0</v>
      </c>
      <c r="G855" s="1">
        <v>100</v>
      </c>
      <c r="H855" s="1">
        <v>1</v>
      </c>
      <c r="I855" s="1">
        <v>0</v>
      </c>
      <c r="J855" s="1">
        <v>66.900000000000006</v>
      </c>
    </row>
    <row r="856" spans="1:10" x14ac:dyDescent="0.25">
      <c r="A856" s="1" t="s">
        <v>1670</v>
      </c>
      <c r="B856" s="1">
        <v>67.099999999999994</v>
      </c>
      <c r="C856" s="1">
        <v>67.5</v>
      </c>
      <c r="D856" s="1">
        <v>98.7</v>
      </c>
      <c r="E856" s="1">
        <v>67.400000000000006</v>
      </c>
      <c r="F856" s="1">
        <v>0</v>
      </c>
      <c r="G856" s="1">
        <v>100</v>
      </c>
      <c r="H856" s="1">
        <v>1</v>
      </c>
      <c r="I856" s="1">
        <v>0</v>
      </c>
      <c r="J856" s="1">
        <v>67</v>
      </c>
    </row>
    <row r="857" spans="1:10" x14ac:dyDescent="0.25">
      <c r="A857" s="1" t="s">
        <v>1671</v>
      </c>
      <c r="B857" s="1">
        <v>67.7</v>
      </c>
      <c r="C857" s="1">
        <v>67.7</v>
      </c>
      <c r="D857" s="1">
        <v>98.3</v>
      </c>
      <c r="E857" s="1">
        <v>67.8</v>
      </c>
      <c r="F857" s="1">
        <v>0</v>
      </c>
      <c r="G857" s="1">
        <v>103</v>
      </c>
      <c r="H857" s="1">
        <v>2</v>
      </c>
      <c r="I857" s="1">
        <v>0</v>
      </c>
      <c r="J857" s="1">
        <v>67.3</v>
      </c>
    </row>
    <row r="858" spans="1:10" x14ac:dyDescent="0.25">
      <c r="A858" s="1" t="s">
        <v>1673</v>
      </c>
      <c r="B858" s="1">
        <v>70.7</v>
      </c>
      <c r="C858" s="1">
        <v>69.099999999999994</v>
      </c>
      <c r="D858" s="1">
        <v>96.3</v>
      </c>
      <c r="E858" s="1">
        <v>69.099999999999994</v>
      </c>
      <c r="F858" s="1">
        <v>0</v>
      </c>
      <c r="G858" s="1">
        <v>117</v>
      </c>
      <c r="H858" s="1">
        <v>1</v>
      </c>
      <c r="I858" s="1">
        <v>0</v>
      </c>
      <c r="J858" s="1">
        <v>68</v>
      </c>
    </row>
    <row r="859" spans="1:10" x14ac:dyDescent="0.25">
      <c r="A859" s="1" t="s">
        <v>1674</v>
      </c>
      <c r="B859" s="1">
        <v>75.7</v>
      </c>
      <c r="C859" s="1">
        <v>71.099999999999994</v>
      </c>
      <c r="D859" s="1">
        <v>93.1</v>
      </c>
      <c r="E859" s="1">
        <v>70.900000000000006</v>
      </c>
      <c r="F859" s="1">
        <v>0</v>
      </c>
      <c r="G859" s="1">
        <v>117</v>
      </c>
      <c r="H859" s="1">
        <v>0</v>
      </c>
      <c r="I859" s="1">
        <v>0</v>
      </c>
      <c r="J859" s="1">
        <v>68.8</v>
      </c>
    </row>
    <row r="860" spans="1:10" x14ac:dyDescent="0.25">
      <c r="A860" s="1" t="s">
        <v>1675</v>
      </c>
      <c r="B860" s="1">
        <v>80.900000000000006</v>
      </c>
      <c r="C860" s="1">
        <v>73.2</v>
      </c>
      <c r="D860" s="1">
        <v>90.3</v>
      </c>
      <c r="E860" s="1">
        <v>72.900000000000006</v>
      </c>
      <c r="F860" s="1">
        <v>0</v>
      </c>
      <c r="G860" s="1">
        <v>120</v>
      </c>
      <c r="H860" s="1">
        <v>1</v>
      </c>
      <c r="I860" s="1">
        <v>0</v>
      </c>
      <c r="J860" s="1">
        <v>69.900000000000006</v>
      </c>
    </row>
    <row r="861" spans="1:10" x14ac:dyDescent="0.25">
      <c r="A861" s="1" t="s">
        <v>1676</v>
      </c>
      <c r="B861" s="1">
        <v>80.099999999999994</v>
      </c>
      <c r="C861" s="1">
        <v>73.7</v>
      </c>
      <c r="D861" s="1">
        <v>89.1</v>
      </c>
      <c r="E861" s="1">
        <v>73.900000000000006</v>
      </c>
      <c r="F861" s="1">
        <v>0</v>
      </c>
      <c r="G861" s="1">
        <v>145</v>
      </c>
      <c r="H861" s="1">
        <v>3</v>
      </c>
      <c r="I861" s="1">
        <v>0</v>
      </c>
      <c r="J861" s="1">
        <v>70.5</v>
      </c>
    </row>
    <row r="862" spans="1:10" x14ac:dyDescent="0.25">
      <c r="A862" s="1" t="s">
        <v>1677</v>
      </c>
      <c r="B862" s="1">
        <v>79.3</v>
      </c>
      <c r="C862" s="1">
        <v>74.2</v>
      </c>
      <c r="D862" s="1">
        <v>88.6</v>
      </c>
      <c r="E862" s="1">
        <v>74.2</v>
      </c>
      <c r="F862" s="1">
        <v>0</v>
      </c>
      <c r="G862" s="1">
        <v>168</v>
      </c>
      <c r="H862" s="1">
        <v>2</v>
      </c>
      <c r="I862" s="1">
        <v>0</v>
      </c>
      <c r="J862" s="1">
        <v>70.599999999999994</v>
      </c>
    </row>
    <row r="863" spans="1:10" x14ac:dyDescent="0.25">
      <c r="A863" s="1" t="s">
        <v>1678</v>
      </c>
      <c r="B863" s="1">
        <v>79</v>
      </c>
      <c r="C863" s="1">
        <v>74.599999999999994</v>
      </c>
      <c r="D863" s="1">
        <v>89.5</v>
      </c>
      <c r="E863" s="1">
        <v>74.099999999999994</v>
      </c>
      <c r="F863" s="1">
        <v>0</v>
      </c>
      <c r="G863" s="1">
        <v>146</v>
      </c>
      <c r="H863" s="1">
        <v>2</v>
      </c>
      <c r="I863" s="1">
        <v>0</v>
      </c>
      <c r="J863" s="1">
        <v>70.8</v>
      </c>
    </row>
    <row r="864" spans="1:10" x14ac:dyDescent="0.25">
      <c r="A864" s="1" t="s">
        <v>1679</v>
      </c>
      <c r="B864" s="1">
        <v>80.400000000000006</v>
      </c>
      <c r="C864" s="1">
        <v>75.400000000000006</v>
      </c>
      <c r="D864" s="1">
        <v>86.9</v>
      </c>
      <c r="E864" s="1">
        <v>75.099999999999994</v>
      </c>
      <c r="F864" s="1">
        <v>0</v>
      </c>
      <c r="G864" s="1">
        <v>151</v>
      </c>
      <c r="H864" s="1">
        <v>4</v>
      </c>
      <c r="I864" s="1">
        <v>1</v>
      </c>
      <c r="J864" s="1">
        <v>70.900000000000006</v>
      </c>
    </row>
    <row r="865" spans="1:10" x14ac:dyDescent="0.25">
      <c r="A865" s="1" t="s">
        <v>1680</v>
      </c>
      <c r="B865" s="1">
        <v>80.3</v>
      </c>
      <c r="C865" s="1">
        <v>75.900000000000006</v>
      </c>
      <c r="D865" s="1">
        <v>85.2</v>
      </c>
      <c r="E865" s="1">
        <v>75.599999999999994</v>
      </c>
      <c r="F865" s="1">
        <v>0</v>
      </c>
      <c r="G865" s="1">
        <v>155</v>
      </c>
      <c r="H865" s="1">
        <v>4</v>
      </c>
      <c r="I865" s="1">
        <v>2</v>
      </c>
      <c r="J865" s="1">
        <v>70.8</v>
      </c>
    </row>
    <row r="866" spans="1:10" x14ac:dyDescent="0.25">
      <c r="A866" s="1" t="s">
        <v>1681</v>
      </c>
      <c r="B866" s="1">
        <v>79.7</v>
      </c>
      <c r="C866" s="1">
        <v>76.2</v>
      </c>
      <c r="D866" s="1">
        <v>85.4</v>
      </c>
      <c r="E866" s="1">
        <v>75.599999999999994</v>
      </c>
      <c r="F866" s="1">
        <v>0</v>
      </c>
      <c r="G866" s="1">
        <v>148</v>
      </c>
      <c r="H866" s="1">
        <v>4</v>
      </c>
      <c r="I866" s="1">
        <v>2</v>
      </c>
      <c r="J866" s="1">
        <v>70.900000000000006</v>
      </c>
    </row>
    <row r="867" spans="1:10" x14ac:dyDescent="0.25">
      <c r="A867" s="1" t="s">
        <v>1682</v>
      </c>
      <c r="B867" s="1">
        <v>81.099999999999994</v>
      </c>
      <c r="C867" s="1">
        <v>76.7</v>
      </c>
      <c r="D867" s="1">
        <v>84.9</v>
      </c>
      <c r="E867" s="1">
        <v>76</v>
      </c>
      <c r="F867" s="1">
        <v>0</v>
      </c>
      <c r="G867" s="1">
        <v>144</v>
      </c>
      <c r="H867" s="1">
        <v>4</v>
      </c>
      <c r="I867" s="1">
        <v>1</v>
      </c>
      <c r="J867" s="1">
        <v>71.099999999999994</v>
      </c>
    </row>
    <row r="868" spans="1:10" x14ac:dyDescent="0.25">
      <c r="A868" s="1" t="s">
        <v>1683</v>
      </c>
      <c r="B868" s="1">
        <v>84.9</v>
      </c>
      <c r="C868" s="1">
        <v>78.400000000000006</v>
      </c>
      <c r="D868" s="1">
        <v>81.8</v>
      </c>
      <c r="E868" s="1">
        <v>77.5</v>
      </c>
      <c r="F868" s="1">
        <v>0</v>
      </c>
      <c r="G868" s="1">
        <v>145</v>
      </c>
      <c r="H868" s="1">
        <v>4</v>
      </c>
      <c r="I868" s="1">
        <v>2</v>
      </c>
      <c r="J868" s="1">
        <v>71.5</v>
      </c>
    </row>
    <row r="869" spans="1:10" x14ac:dyDescent="0.25">
      <c r="A869" s="1" t="s">
        <v>1684</v>
      </c>
      <c r="B869" s="1">
        <v>83.8</v>
      </c>
      <c r="C869" s="1">
        <v>78.900000000000006</v>
      </c>
      <c r="D869" s="1">
        <v>80.400000000000006</v>
      </c>
      <c r="E869" s="1">
        <v>77.900000000000006</v>
      </c>
      <c r="F869" s="1">
        <v>0</v>
      </c>
      <c r="G869" s="1">
        <v>149</v>
      </c>
      <c r="H869" s="1">
        <v>5</v>
      </c>
      <c r="I869" s="1">
        <v>2</v>
      </c>
      <c r="J869" s="1">
        <v>71.400000000000006</v>
      </c>
    </row>
    <row r="870" spans="1:10" x14ac:dyDescent="0.25">
      <c r="A870" s="1" t="s">
        <v>1685</v>
      </c>
      <c r="B870" s="1">
        <v>83.5</v>
      </c>
      <c r="C870" s="1">
        <v>79.099999999999994</v>
      </c>
      <c r="D870" s="1">
        <v>81.3</v>
      </c>
      <c r="E870" s="1">
        <v>78.2</v>
      </c>
      <c r="F870" s="1">
        <v>0</v>
      </c>
      <c r="G870" s="1">
        <v>148</v>
      </c>
      <c r="H870" s="1">
        <v>3</v>
      </c>
      <c r="I870" s="1">
        <v>2</v>
      </c>
      <c r="J870" s="1">
        <v>72</v>
      </c>
    </row>
    <row r="871" spans="1:10" x14ac:dyDescent="0.25">
      <c r="A871" s="1" t="s">
        <v>1686</v>
      </c>
      <c r="B871" s="1">
        <v>85.3</v>
      </c>
      <c r="C871" s="1">
        <v>80</v>
      </c>
      <c r="D871" s="1">
        <v>80.7</v>
      </c>
      <c r="E871" s="1">
        <v>78.900000000000006</v>
      </c>
      <c r="F871" s="1">
        <v>0</v>
      </c>
      <c r="G871" s="1">
        <v>138</v>
      </c>
      <c r="H871" s="1">
        <v>4</v>
      </c>
      <c r="I871" s="1">
        <v>2</v>
      </c>
      <c r="J871" s="1">
        <v>72.5</v>
      </c>
    </row>
    <row r="872" spans="1:10" x14ac:dyDescent="0.25">
      <c r="A872" s="1" t="s">
        <v>1687</v>
      </c>
      <c r="B872" s="1">
        <v>86.6</v>
      </c>
      <c r="C872" s="1">
        <v>80.900000000000006</v>
      </c>
      <c r="D872" s="1">
        <v>79.7</v>
      </c>
      <c r="E872" s="1">
        <v>79.599999999999994</v>
      </c>
      <c r="F872" s="1">
        <v>0</v>
      </c>
      <c r="G872" s="1">
        <v>139</v>
      </c>
      <c r="H872" s="1">
        <v>4</v>
      </c>
      <c r="I872" s="1">
        <v>1</v>
      </c>
      <c r="J872" s="1">
        <v>72.8</v>
      </c>
    </row>
    <row r="873" spans="1:10" x14ac:dyDescent="0.25">
      <c r="A873" s="1" t="s">
        <v>1688</v>
      </c>
      <c r="B873" s="1">
        <v>87.1</v>
      </c>
      <c r="C873" s="1">
        <v>81.400000000000006</v>
      </c>
      <c r="D873" s="1">
        <v>81.2</v>
      </c>
      <c r="E873" s="1">
        <v>79.7</v>
      </c>
      <c r="F873" s="1">
        <v>0</v>
      </c>
      <c r="G873" s="1">
        <v>120</v>
      </c>
      <c r="H873" s="1">
        <v>4</v>
      </c>
      <c r="I873" s="1">
        <v>1</v>
      </c>
      <c r="J873" s="1">
        <v>73.400000000000006</v>
      </c>
    </row>
    <row r="874" spans="1:10" x14ac:dyDescent="0.25">
      <c r="A874" s="1" t="s">
        <v>1689</v>
      </c>
      <c r="B874" s="1">
        <v>87.2</v>
      </c>
      <c r="C874" s="1">
        <v>81.8</v>
      </c>
      <c r="D874" s="1">
        <v>80</v>
      </c>
      <c r="E874" s="1">
        <v>80.099999999999994</v>
      </c>
      <c r="F874" s="1">
        <v>0</v>
      </c>
      <c r="G874" s="1">
        <v>131</v>
      </c>
      <c r="H874" s="1">
        <v>4</v>
      </c>
      <c r="I874" s="1">
        <v>2</v>
      </c>
      <c r="J874" s="1">
        <v>73.400000000000006</v>
      </c>
    </row>
    <row r="875" spans="1:10" x14ac:dyDescent="0.25">
      <c r="A875" s="1" t="s">
        <v>1690</v>
      </c>
      <c r="B875" s="1">
        <v>85.4</v>
      </c>
      <c r="C875" s="1">
        <v>81.599999999999994</v>
      </c>
      <c r="D875" s="1">
        <v>80.7</v>
      </c>
      <c r="E875" s="1">
        <v>80</v>
      </c>
      <c r="F875" s="1">
        <v>0</v>
      </c>
      <c r="G875" s="1">
        <v>128</v>
      </c>
      <c r="H875" s="1">
        <v>4</v>
      </c>
      <c r="I875" s="1">
        <v>1</v>
      </c>
      <c r="J875" s="1">
        <v>73.5</v>
      </c>
    </row>
    <row r="876" spans="1:10" x14ac:dyDescent="0.25">
      <c r="A876" s="1" t="s">
        <v>1691</v>
      </c>
      <c r="B876" s="1">
        <v>82.8</v>
      </c>
      <c r="C876" s="1">
        <v>80.7</v>
      </c>
      <c r="D876" s="1">
        <v>82.3</v>
      </c>
      <c r="E876" s="1">
        <v>79.5</v>
      </c>
      <c r="F876" s="1">
        <v>0</v>
      </c>
      <c r="G876" s="1">
        <v>117</v>
      </c>
      <c r="H876" s="1">
        <v>2</v>
      </c>
      <c r="I876" s="1">
        <v>0</v>
      </c>
      <c r="J876" s="1">
        <v>73.599999999999994</v>
      </c>
    </row>
    <row r="877" spans="1:10" x14ac:dyDescent="0.25">
      <c r="A877" s="1" t="s">
        <v>1692</v>
      </c>
      <c r="B877" s="1">
        <v>80.599999999999994</v>
      </c>
      <c r="C877" s="1">
        <v>80</v>
      </c>
      <c r="D877" s="1">
        <v>84</v>
      </c>
      <c r="E877" s="1">
        <v>78.900000000000006</v>
      </c>
      <c r="F877" s="1">
        <v>0</v>
      </c>
      <c r="G877" s="1">
        <v>117</v>
      </c>
      <c r="H877" s="1">
        <v>1</v>
      </c>
      <c r="I877" s="1">
        <v>0</v>
      </c>
      <c r="J877" s="1">
        <v>73.599999999999994</v>
      </c>
    </row>
    <row r="878" spans="1:10" x14ac:dyDescent="0.25">
      <c r="A878" s="1" t="s">
        <v>1693</v>
      </c>
      <c r="B878" s="1">
        <v>78.7</v>
      </c>
      <c r="C878" s="1">
        <v>78.7</v>
      </c>
      <c r="D878" s="1">
        <v>85.7</v>
      </c>
      <c r="E878" s="1">
        <v>78</v>
      </c>
      <c r="F878" s="1">
        <v>0</v>
      </c>
      <c r="G878" s="1">
        <v>70</v>
      </c>
      <c r="H878" s="1">
        <v>4</v>
      </c>
      <c r="I878" s="1">
        <v>1</v>
      </c>
      <c r="J878" s="1">
        <v>73.400000000000006</v>
      </c>
    </row>
    <row r="879" spans="1:10" x14ac:dyDescent="0.25">
      <c r="A879" s="1" t="s">
        <v>1694</v>
      </c>
      <c r="B879" s="1">
        <v>71.099999999999994</v>
      </c>
      <c r="C879" s="1">
        <v>72.099999999999994</v>
      </c>
      <c r="D879" s="1">
        <v>85.7</v>
      </c>
      <c r="E879" s="1">
        <v>70.8</v>
      </c>
      <c r="F879" s="1">
        <v>0.1</v>
      </c>
      <c r="G879" s="1">
        <v>293</v>
      </c>
      <c r="H879" s="1">
        <v>37</v>
      </c>
      <c r="I879" s="1">
        <v>21</v>
      </c>
      <c r="J879" s="1">
        <v>66.3</v>
      </c>
    </row>
    <row r="880" spans="1:10" x14ac:dyDescent="0.25">
      <c r="A880" s="1" t="s">
        <v>1696</v>
      </c>
      <c r="B880" s="1">
        <v>66.2</v>
      </c>
      <c r="C880" s="1">
        <v>66.3</v>
      </c>
      <c r="D880" s="1">
        <v>98.1</v>
      </c>
      <c r="E880" s="1">
        <v>65.599999999999994</v>
      </c>
      <c r="F880" s="1">
        <v>0.43</v>
      </c>
      <c r="G880" s="1">
        <v>347</v>
      </c>
      <c r="H880" s="1">
        <v>31</v>
      </c>
      <c r="I880" s="1">
        <v>15</v>
      </c>
      <c r="J880" s="1">
        <v>65</v>
      </c>
    </row>
    <row r="881" spans="1:10" x14ac:dyDescent="0.25">
      <c r="A881" s="1" t="s">
        <v>1699</v>
      </c>
      <c r="B881" s="1">
        <v>66.099999999999994</v>
      </c>
      <c r="C881" s="1">
        <v>66.3</v>
      </c>
      <c r="D881" s="1">
        <v>97.9</v>
      </c>
      <c r="E881" s="1">
        <v>65.599999999999994</v>
      </c>
      <c r="F881" s="1">
        <v>0.21</v>
      </c>
      <c r="G881" s="1">
        <v>343</v>
      </c>
      <c r="H881" s="1">
        <v>19</v>
      </c>
      <c r="I881" s="1">
        <v>7</v>
      </c>
      <c r="J881" s="1">
        <v>65</v>
      </c>
    </row>
    <row r="882" spans="1:10" x14ac:dyDescent="0.25">
      <c r="A882" s="1" t="s">
        <v>1701</v>
      </c>
      <c r="B882" s="1">
        <v>66.099999999999994</v>
      </c>
      <c r="C882" s="1">
        <v>66.3</v>
      </c>
      <c r="D882" s="1">
        <v>97.6</v>
      </c>
      <c r="E882" s="1">
        <v>65.599999999999994</v>
      </c>
      <c r="F882" s="1">
        <v>0.04</v>
      </c>
      <c r="G882" s="1">
        <v>182</v>
      </c>
      <c r="H882" s="1">
        <v>11</v>
      </c>
      <c r="I882" s="1">
        <v>6</v>
      </c>
      <c r="J882" s="1">
        <v>64.900000000000006</v>
      </c>
    </row>
    <row r="883" spans="1:10" x14ac:dyDescent="0.25">
      <c r="A883" s="1" t="s">
        <v>1703</v>
      </c>
      <c r="B883" s="1">
        <v>66.3</v>
      </c>
      <c r="C883" s="1">
        <v>66.599999999999994</v>
      </c>
      <c r="D883" s="1">
        <v>97</v>
      </c>
      <c r="E883" s="1">
        <v>65.8</v>
      </c>
      <c r="F883" s="1">
        <v>0.01</v>
      </c>
      <c r="G883" s="1">
        <v>52</v>
      </c>
      <c r="H883" s="1">
        <v>11</v>
      </c>
      <c r="I883" s="1">
        <v>6</v>
      </c>
      <c r="J883" s="1">
        <v>64.900000000000006</v>
      </c>
    </row>
    <row r="884" spans="1:10" x14ac:dyDescent="0.25">
      <c r="A884" s="1" t="s">
        <v>1705</v>
      </c>
      <c r="B884" s="1">
        <v>66.2</v>
      </c>
      <c r="C884" s="1">
        <v>67</v>
      </c>
      <c r="D884" s="1">
        <v>95.6</v>
      </c>
      <c r="E884" s="1">
        <v>66</v>
      </c>
      <c r="F884" s="1">
        <v>0.01</v>
      </c>
      <c r="G884" s="1">
        <v>86</v>
      </c>
      <c r="H884" s="1">
        <v>14</v>
      </c>
      <c r="I884" s="1">
        <v>8</v>
      </c>
      <c r="J884" s="1">
        <v>64.7</v>
      </c>
    </row>
    <row r="885" spans="1:10" x14ac:dyDescent="0.25">
      <c r="A885" s="1" t="s">
        <v>1706</v>
      </c>
      <c r="B885" s="1">
        <v>66.3</v>
      </c>
      <c r="C885" s="1">
        <v>67.2</v>
      </c>
      <c r="D885" s="1">
        <v>95.6</v>
      </c>
      <c r="E885" s="1">
        <v>66.2</v>
      </c>
      <c r="F885" s="1">
        <v>0</v>
      </c>
      <c r="G885" s="1">
        <v>83</v>
      </c>
      <c r="H885" s="1">
        <v>10</v>
      </c>
      <c r="I885" s="1">
        <v>5</v>
      </c>
      <c r="J885" s="1">
        <v>64.900000000000006</v>
      </c>
    </row>
    <row r="886" spans="1:10" x14ac:dyDescent="0.25">
      <c r="A886" s="1" t="s">
        <v>1707</v>
      </c>
      <c r="B886" s="1">
        <v>66.400000000000006</v>
      </c>
      <c r="C886" s="1">
        <v>67.400000000000006</v>
      </c>
      <c r="D886" s="1">
        <v>95.9</v>
      </c>
      <c r="E886" s="1">
        <v>66.2</v>
      </c>
      <c r="F886" s="1">
        <v>0</v>
      </c>
      <c r="G886" s="1">
        <v>104</v>
      </c>
      <c r="H886" s="1">
        <v>8</v>
      </c>
      <c r="I886" s="1">
        <v>3</v>
      </c>
      <c r="J886" s="1">
        <v>65</v>
      </c>
    </row>
    <row r="887" spans="1:10" x14ac:dyDescent="0.25">
      <c r="A887" s="1" t="s">
        <v>1708</v>
      </c>
      <c r="B887" s="1">
        <v>66.8</v>
      </c>
      <c r="C887" s="1">
        <v>67.5</v>
      </c>
      <c r="D887" s="1">
        <v>96.6</v>
      </c>
      <c r="E887" s="1">
        <v>66.3</v>
      </c>
      <c r="F887" s="1">
        <v>0</v>
      </c>
      <c r="G887" s="1">
        <v>115</v>
      </c>
      <c r="H887" s="1">
        <v>7</v>
      </c>
      <c r="I887" s="1">
        <v>4</v>
      </c>
      <c r="J887" s="1">
        <v>65.3</v>
      </c>
    </row>
    <row r="888" spans="1:10" x14ac:dyDescent="0.25">
      <c r="A888" s="1" t="s">
        <v>1709</v>
      </c>
      <c r="B888" s="1">
        <v>67.2</v>
      </c>
      <c r="C888" s="1">
        <v>67.7</v>
      </c>
      <c r="D888" s="1">
        <v>97</v>
      </c>
      <c r="E888" s="1">
        <v>66.5</v>
      </c>
      <c r="F888" s="1">
        <v>0</v>
      </c>
      <c r="G888" s="1">
        <v>90</v>
      </c>
      <c r="H888" s="1">
        <v>7</v>
      </c>
      <c r="I888" s="1">
        <v>2</v>
      </c>
      <c r="J888" s="1">
        <v>65.599999999999994</v>
      </c>
    </row>
    <row r="889" spans="1:10" x14ac:dyDescent="0.25">
      <c r="A889" s="1" t="s">
        <v>1710</v>
      </c>
      <c r="B889" s="1">
        <v>68.3</v>
      </c>
      <c r="C889" s="1">
        <v>68.099999999999994</v>
      </c>
      <c r="D889" s="1">
        <v>97</v>
      </c>
      <c r="E889" s="1">
        <v>66.900000000000006</v>
      </c>
      <c r="F889" s="1">
        <v>0</v>
      </c>
      <c r="G889" s="1">
        <v>97</v>
      </c>
      <c r="H889" s="1">
        <v>5</v>
      </c>
      <c r="I889" s="1">
        <v>2</v>
      </c>
      <c r="J889" s="1">
        <v>66</v>
      </c>
    </row>
    <row r="890" spans="1:10" x14ac:dyDescent="0.25">
      <c r="A890" s="1" t="s">
        <v>1711</v>
      </c>
      <c r="B890" s="1">
        <v>70.2</v>
      </c>
      <c r="C890" s="1">
        <v>68.7</v>
      </c>
      <c r="D890" s="1">
        <v>96.5</v>
      </c>
      <c r="E890" s="1">
        <v>67.5</v>
      </c>
      <c r="F890" s="1">
        <v>0</v>
      </c>
      <c r="G890" s="1">
        <v>127</v>
      </c>
      <c r="H890" s="1">
        <v>7</v>
      </c>
      <c r="I890" s="1">
        <v>3</v>
      </c>
      <c r="J890" s="1">
        <v>66.5</v>
      </c>
    </row>
    <row r="891" spans="1:10" x14ac:dyDescent="0.25">
      <c r="A891" s="1" t="s">
        <v>1712</v>
      </c>
      <c r="B891" s="1">
        <v>73.099999999999994</v>
      </c>
      <c r="C891" s="1">
        <v>70</v>
      </c>
      <c r="D891" s="1">
        <v>95.5</v>
      </c>
      <c r="E891" s="1">
        <v>68.7</v>
      </c>
      <c r="F891" s="1">
        <v>0</v>
      </c>
      <c r="G891" s="1">
        <v>142</v>
      </c>
      <c r="H891" s="1">
        <v>7</v>
      </c>
      <c r="I891" s="1">
        <v>3</v>
      </c>
      <c r="J891" s="1">
        <v>67.400000000000006</v>
      </c>
    </row>
    <row r="892" spans="1:10" x14ac:dyDescent="0.25">
      <c r="A892" s="1" t="s">
        <v>1713</v>
      </c>
      <c r="B892" s="1">
        <v>76.3</v>
      </c>
      <c r="C892" s="1">
        <v>71.5</v>
      </c>
      <c r="D892" s="1">
        <v>93.7</v>
      </c>
      <c r="E892" s="1">
        <v>69.900000000000006</v>
      </c>
      <c r="F892" s="1">
        <v>0</v>
      </c>
      <c r="G892" s="1">
        <v>129</v>
      </c>
      <c r="H892" s="1">
        <v>6</v>
      </c>
      <c r="I892" s="1">
        <v>3</v>
      </c>
      <c r="J892" s="1">
        <v>68</v>
      </c>
    </row>
    <row r="893" spans="1:10" x14ac:dyDescent="0.25">
      <c r="A893" s="1" t="s">
        <v>1714</v>
      </c>
      <c r="B893" s="1">
        <v>78</v>
      </c>
      <c r="C893" s="1">
        <v>72.900000000000006</v>
      </c>
      <c r="D893" s="1">
        <v>91.9</v>
      </c>
      <c r="E893" s="1">
        <v>71.099999999999994</v>
      </c>
      <c r="F893" s="1">
        <v>0</v>
      </c>
      <c r="G893" s="1">
        <v>134</v>
      </c>
      <c r="H893" s="1">
        <v>7</v>
      </c>
      <c r="I893" s="1">
        <v>4</v>
      </c>
      <c r="J893" s="1">
        <v>68.599999999999994</v>
      </c>
    </row>
    <row r="894" spans="1:10" x14ac:dyDescent="0.25">
      <c r="A894" s="1" t="s">
        <v>1715</v>
      </c>
      <c r="B894" s="1">
        <v>79.599999999999994</v>
      </c>
      <c r="C894" s="1">
        <v>74.099999999999994</v>
      </c>
      <c r="D894" s="1">
        <v>88.8</v>
      </c>
      <c r="E894" s="1">
        <v>72.099999999999994</v>
      </c>
      <c r="F894" s="1">
        <v>0</v>
      </c>
      <c r="G894" s="1">
        <v>132</v>
      </c>
      <c r="H894" s="1">
        <v>7</v>
      </c>
      <c r="I894" s="1">
        <v>4</v>
      </c>
      <c r="J894" s="1">
        <v>68.599999999999994</v>
      </c>
    </row>
    <row r="895" spans="1:10" x14ac:dyDescent="0.25">
      <c r="A895" s="1" t="s">
        <v>1716</v>
      </c>
      <c r="B895" s="1">
        <v>81.400000000000006</v>
      </c>
      <c r="C895" s="1">
        <v>74.900000000000006</v>
      </c>
      <c r="D895" s="1">
        <v>86.3</v>
      </c>
      <c r="E895" s="1">
        <v>73</v>
      </c>
      <c r="F895" s="1">
        <v>0</v>
      </c>
      <c r="G895" s="1">
        <v>135</v>
      </c>
      <c r="H895" s="1">
        <v>6</v>
      </c>
      <c r="I895" s="1">
        <v>3</v>
      </c>
      <c r="J895" s="1">
        <v>68.7</v>
      </c>
    </row>
    <row r="896" spans="1:10" x14ac:dyDescent="0.25">
      <c r="A896" s="1" t="s">
        <v>1717</v>
      </c>
      <c r="B896" s="1">
        <v>82.3</v>
      </c>
      <c r="C896" s="1">
        <v>75.599999999999994</v>
      </c>
      <c r="D896" s="1">
        <v>84.5</v>
      </c>
      <c r="E896" s="1">
        <v>73.400000000000006</v>
      </c>
      <c r="F896" s="1">
        <v>0</v>
      </c>
      <c r="G896" s="1">
        <v>136</v>
      </c>
      <c r="H896" s="1">
        <v>6</v>
      </c>
      <c r="I896" s="1">
        <v>3</v>
      </c>
      <c r="J896" s="1">
        <v>68.400000000000006</v>
      </c>
    </row>
    <row r="897" spans="1:10" x14ac:dyDescent="0.25">
      <c r="A897" s="1" t="s">
        <v>1718</v>
      </c>
      <c r="B897" s="1">
        <v>84.1</v>
      </c>
      <c r="C897" s="1">
        <v>76.900000000000006</v>
      </c>
      <c r="D897" s="1">
        <v>81.599999999999994</v>
      </c>
      <c r="E897" s="1">
        <v>75</v>
      </c>
      <c r="F897" s="1">
        <v>0</v>
      </c>
      <c r="G897" s="1">
        <v>152</v>
      </c>
      <c r="H897" s="1">
        <v>7</v>
      </c>
      <c r="I897" s="1">
        <v>3</v>
      </c>
      <c r="J897" s="1">
        <v>69</v>
      </c>
    </row>
    <row r="898" spans="1:10" x14ac:dyDescent="0.25">
      <c r="A898" s="1" t="s">
        <v>1719</v>
      </c>
      <c r="B898" s="1">
        <v>85.4</v>
      </c>
      <c r="C898" s="1">
        <v>77.8</v>
      </c>
      <c r="D898" s="1">
        <v>79.7</v>
      </c>
      <c r="E898" s="1">
        <v>75.900000000000006</v>
      </c>
      <c r="F898" s="1">
        <v>0</v>
      </c>
      <c r="G898" s="1">
        <v>170</v>
      </c>
      <c r="H898" s="1">
        <v>5</v>
      </c>
      <c r="I898" s="1">
        <v>2</v>
      </c>
      <c r="J898" s="1">
        <v>69.2</v>
      </c>
    </row>
    <row r="899" spans="1:10" x14ac:dyDescent="0.25">
      <c r="A899" s="1" t="s">
        <v>1720</v>
      </c>
      <c r="B899" s="1">
        <v>86.3</v>
      </c>
      <c r="C899" s="1">
        <v>78.599999999999994</v>
      </c>
      <c r="D899" s="1">
        <v>77.400000000000006</v>
      </c>
      <c r="E899" s="1">
        <v>76.5</v>
      </c>
      <c r="F899" s="1">
        <v>0</v>
      </c>
      <c r="G899" s="1">
        <v>165</v>
      </c>
      <c r="H899" s="1">
        <v>6</v>
      </c>
      <c r="I899" s="1">
        <v>2</v>
      </c>
      <c r="J899" s="1">
        <v>68.900000000000006</v>
      </c>
    </row>
    <row r="900" spans="1:10" x14ac:dyDescent="0.25">
      <c r="A900" s="1" t="s">
        <v>1721</v>
      </c>
      <c r="B900" s="1">
        <v>82.9</v>
      </c>
      <c r="C900" s="1">
        <v>78</v>
      </c>
      <c r="D900" s="1">
        <v>78.400000000000006</v>
      </c>
      <c r="E900" s="1">
        <v>76.099999999999994</v>
      </c>
      <c r="F900" s="1">
        <v>0</v>
      </c>
      <c r="G900" s="1">
        <v>149</v>
      </c>
      <c r="H900" s="1">
        <v>5</v>
      </c>
      <c r="I900" s="1">
        <v>2</v>
      </c>
      <c r="J900" s="1">
        <v>68.900000000000006</v>
      </c>
    </row>
    <row r="901" spans="1:10" x14ac:dyDescent="0.25">
      <c r="A901" s="1" t="s">
        <v>1722</v>
      </c>
      <c r="B901" s="1">
        <v>76.3</v>
      </c>
      <c r="C901" s="1">
        <v>75.599999999999994</v>
      </c>
      <c r="D901" s="1">
        <v>82</v>
      </c>
      <c r="E901" s="1">
        <v>74.400000000000006</v>
      </c>
      <c r="F901" s="1">
        <v>0</v>
      </c>
      <c r="G901" s="1">
        <v>254</v>
      </c>
      <c r="H901" s="1">
        <v>18</v>
      </c>
      <c r="I901" s="1">
        <v>7</v>
      </c>
      <c r="J901" s="1">
        <v>68.5</v>
      </c>
    </row>
    <row r="902" spans="1:10" x14ac:dyDescent="0.25">
      <c r="A902" s="1" t="s">
        <v>1723</v>
      </c>
      <c r="B902" s="1">
        <v>74.2</v>
      </c>
      <c r="C902" s="1">
        <v>74.3</v>
      </c>
      <c r="D902" s="1">
        <v>84.7</v>
      </c>
      <c r="E902" s="1">
        <v>73.599999999999994</v>
      </c>
      <c r="F902" s="1">
        <v>0</v>
      </c>
      <c r="G902" s="1">
        <v>286</v>
      </c>
      <c r="H902" s="1">
        <v>18</v>
      </c>
      <c r="I902" s="1">
        <v>11</v>
      </c>
      <c r="J902" s="1">
        <v>68.7</v>
      </c>
    </row>
    <row r="903" spans="1:10" x14ac:dyDescent="0.25">
      <c r="A903" s="1" t="s">
        <v>1724</v>
      </c>
      <c r="B903" s="1">
        <v>69.5</v>
      </c>
      <c r="C903" s="1">
        <v>70.900000000000006</v>
      </c>
      <c r="D903" s="1">
        <v>90.7</v>
      </c>
      <c r="E903" s="1">
        <v>70</v>
      </c>
      <c r="F903" s="1">
        <v>0.81</v>
      </c>
      <c r="G903" s="1">
        <v>296</v>
      </c>
      <c r="H903" s="1">
        <v>24</v>
      </c>
      <c r="I903" s="1">
        <v>11</v>
      </c>
      <c r="J903" s="1">
        <v>67.2</v>
      </c>
    </row>
    <row r="904" spans="1:10" x14ac:dyDescent="0.25">
      <c r="A904" s="1" t="s">
        <v>1727</v>
      </c>
      <c r="B904" s="1">
        <v>67.7</v>
      </c>
      <c r="C904" s="1">
        <v>68.2</v>
      </c>
      <c r="D904" s="1">
        <v>95.5</v>
      </c>
      <c r="E904" s="1">
        <v>67.599999999999994</v>
      </c>
      <c r="F904" s="1">
        <v>0.05</v>
      </c>
      <c r="G904" s="1">
        <v>80</v>
      </c>
      <c r="H904" s="1">
        <v>8</v>
      </c>
      <c r="I904" s="1">
        <v>1</v>
      </c>
      <c r="J904" s="1">
        <v>66.3</v>
      </c>
    </row>
    <row r="905" spans="1:10" x14ac:dyDescent="0.25">
      <c r="A905" s="1" t="s">
        <v>1728</v>
      </c>
      <c r="B905" s="1">
        <v>68.099999999999994</v>
      </c>
      <c r="C905" s="1">
        <v>68.5</v>
      </c>
      <c r="D905" s="1">
        <v>96.4</v>
      </c>
      <c r="E905" s="1">
        <v>67.599999999999994</v>
      </c>
      <c r="F905" s="1">
        <v>0.05</v>
      </c>
      <c r="G905" s="1">
        <v>153</v>
      </c>
      <c r="H905" s="1">
        <v>10</v>
      </c>
      <c r="I905" s="1">
        <v>3</v>
      </c>
      <c r="J905" s="1">
        <v>66.5</v>
      </c>
    </row>
    <row r="906" spans="1:10" x14ac:dyDescent="0.25">
      <c r="A906" s="1" t="s">
        <v>1729</v>
      </c>
      <c r="B906" s="1">
        <v>68.3</v>
      </c>
      <c r="C906" s="1">
        <v>68.7</v>
      </c>
      <c r="D906" s="1">
        <v>97.1</v>
      </c>
      <c r="E906" s="1">
        <v>67.8</v>
      </c>
      <c r="F906" s="1">
        <v>0.01</v>
      </c>
      <c r="G906" s="1">
        <v>173</v>
      </c>
      <c r="H906" s="1">
        <v>10</v>
      </c>
      <c r="I906" s="1">
        <v>4</v>
      </c>
      <c r="J906" s="1">
        <v>66.900000000000006</v>
      </c>
    </row>
    <row r="907" spans="1:10" x14ac:dyDescent="0.25">
      <c r="A907" s="1" t="s">
        <v>1730</v>
      </c>
      <c r="B907" s="1">
        <v>68.599999999999994</v>
      </c>
      <c r="C907" s="1">
        <v>69.099999999999994</v>
      </c>
      <c r="D907" s="1">
        <v>96.7</v>
      </c>
      <c r="E907" s="1">
        <v>68.3</v>
      </c>
      <c r="F907" s="1">
        <v>0.01</v>
      </c>
      <c r="G907" s="1">
        <v>184</v>
      </c>
      <c r="H907" s="1">
        <v>10</v>
      </c>
      <c r="I907" s="1">
        <v>4</v>
      </c>
      <c r="J907" s="1">
        <v>67.3</v>
      </c>
    </row>
    <row r="908" spans="1:10" x14ac:dyDescent="0.25">
      <c r="A908" s="1" t="s">
        <v>1731</v>
      </c>
      <c r="B908" s="1">
        <v>68.5</v>
      </c>
      <c r="C908" s="1">
        <v>69.2</v>
      </c>
      <c r="D908" s="1">
        <v>96.6</v>
      </c>
      <c r="E908" s="1">
        <v>68.3</v>
      </c>
      <c r="F908" s="1">
        <v>0</v>
      </c>
      <c r="G908" s="1">
        <v>177</v>
      </c>
      <c r="H908" s="1">
        <v>16</v>
      </c>
      <c r="I908" s="1">
        <v>8</v>
      </c>
      <c r="J908" s="1">
        <v>67.3</v>
      </c>
    </row>
    <row r="909" spans="1:10" x14ac:dyDescent="0.25">
      <c r="A909" s="1" t="s">
        <v>1732</v>
      </c>
      <c r="B909" s="1">
        <v>68.3</v>
      </c>
      <c r="C909" s="1">
        <v>69</v>
      </c>
      <c r="D909" s="1">
        <v>96.6</v>
      </c>
      <c r="E909" s="1">
        <v>68.2</v>
      </c>
      <c r="F909" s="1">
        <v>0.01</v>
      </c>
      <c r="G909" s="1">
        <v>146</v>
      </c>
      <c r="H909" s="1">
        <v>16</v>
      </c>
      <c r="I909" s="1">
        <v>10</v>
      </c>
      <c r="J909" s="1">
        <v>67.2</v>
      </c>
    </row>
    <row r="910" spans="1:10" x14ac:dyDescent="0.25">
      <c r="A910" s="1" t="s">
        <v>1733</v>
      </c>
      <c r="B910" s="1">
        <v>68.2</v>
      </c>
      <c r="C910" s="1">
        <v>69.099999999999994</v>
      </c>
      <c r="D910" s="1">
        <v>95.2</v>
      </c>
      <c r="E910" s="1">
        <v>68.5</v>
      </c>
      <c r="F910" s="1">
        <v>0</v>
      </c>
      <c r="G910" s="1">
        <v>122</v>
      </c>
      <c r="H910" s="1">
        <v>15</v>
      </c>
      <c r="I910" s="1">
        <v>8</v>
      </c>
      <c r="J910" s="1">
        <v>67.099999999999994</v>
      </c>
    </row>
    <row r="911" spans="1:10" x14ac:dyDescent="0.25">
      <c r="A911" s="1" t="s">
        <v>1734</v>
      </c>
      <c r="B911" s="1">
        <v>68.400000000000006</v>
      </c>
      <c r="C911" s="1">
        <v>69.599999999999994</v>
      </c>
      <c r="D911" s="1">
        <v>93.6</v>
      </c>
      <c r="E911" s="1">
        <v>69.099999999999994</v>
      </c>
      <c r="F911" s="1">
        <v>0</v>
      </c>
      <c r="G911" s="1">
        <v>135</v>
      </c>
      <c r="H911" s="1">
        <v>10</v>
      </c>
      <c r="I911" s="1">
        <v>4</v>
      </c>
      <c r="J911" s="1">
        <v>67.2</v>
      </c>
    </row>
    <row r="912" spans="1:10" x14ac:dyDescent="0.25">
      <c r="A912" s="1" t="s">
        <v>1735</v>
      </c>
      <c r="B912" s="1">
        <v>68.8</v>
      </c>
      <c r="C912" s="1">
        <v>69.599999999999994</v>
      </c>
      <c r="D912" s="1">
        <v>94.5</v>
      </c>
      <c r="E912" s="1">
        <v>69.099999999999994</v>
      </c>
      <c r="F912" s="1">
        <v>0</v>
      </c>
      <c r="G912" s="1">
        <v>304</v>
      </c>
      <c r="H912" s="1">
        <v>16</v>
      </c>
      <c r="I912" s="1">
        <v>7</v>
      </c>
      <c r="J912" s="1">
        <v>67.5</v>
      </c>
    </row>
    <row r="913" spans="1:10" x14ac:dyDescent="0.25">
      <c r="A913" s="1" t="s">
        <v>1736</v>
      </c>
      <c r="B913" s="1">
        <v>68.8</v>
      </c>
      <c r="C913" s="1">
        <v>69.400000000000006</v>
      </c>
      <c r="D913" s="1">
        <v>95.2</v>
      </c>
      <c r="E913" s="1">
        <v>69</v>
      </c>
      <c r="F913" s="1">
        <v>0</v>
      </c>
      <c r="G913" s="1">
        <v>326</v>
      </c>
      <c r="H913" s="1">
        <v>11</v>
      </c>
      <c r="I913" s="1">
        <v>6</v>
      </c>
      <c r="J913" s="1">
        <v>67.599999999999994</v>
      </c>
    </row>
    <row r="914" spans="1:10" x14ac:dyDescent="0.25">
      <c r="A914" s="1" t="s">
        <v>1738</v>
      </c>
      <c r="B914" s="1">
        <v>68.7</v>
      </c>
      <c r="C914" s="1">
        <v>69.2</v>
      </c>
      <c r="D914" s="1">
        <v>95.9</v>
      </c>
      <c r="E914" s="1">
        <v>68.7</v>
      </c>
      <c r="F914" s="1">
        <v>0</v>
      </c>
      <c r="G914" s="1">
        <v>309</v>
      </c>
      <c r="H914" s="1">
        <v>6</v>
      </c>
      <c r="I914" s="1">
        <v>2</v>
      </c>
      <c r="J914" s="1">
        <v>67.5</v>
      </c>
    </row>
    <row r="915" spans="1:10" x14ac:dyDescent="0.25">
      <c r="A915" s="1" t="s">
        <v>1739</v>
      </c>
      <c r="B915" s="1">
        <v>68.599999999999994</v>
      </c>
      <c r="C915" s="1">
        <v>68.900000000000006</v>
      </c>
      <c r="D915" s="1">
        <v>96.6</v>
      </c>
      <c r="E915" s="1">
        <v>68.599999999999994</v>
      </c>
      <c r="F915" s="1">
        <v>0</v>
      </c>
      <c r="G915" s="1">
        <v>316</v>
      </c>
      <c r="H915" s="1">
        <v>5</v>
      </c>
      <c r="I915" s="1">
        <v>2</v>
      </c>
      <c r="J915" s="1">
        <v>67.599999999999994</v>
      </c>
    </row>
    <row r="916" spans="1:10" x14ac:dyDescent="0.25">
      <c r="A916" s="1" t="s">
        <v>1740</v>
      </c>
      <c r="B916" s="1">
        <v>68.8</v>
      </c>
      <c r="C916" s="1">
        <v>69.2</v>
      </c>
      <c r="D916" s="1">
        <v>95.9</v>
      </c>
      <c r="E916" s="1">
        <v>68.900000000000006</v>
      </c>
      <c r="F916" s="1">
        <v>0</v>
      </c>
      <c r="G916" s="1">
        <v>324</v>
      </c>
      <c r="H916" s="1">
        <v>10</v>
      </c>
      <c r="I916" s="1">
        <v>4</v>
      </c>
      <c r="J916" s="1">
        <v>67.7</v>
      </c>
    </row>
    <row r="917" spans="1:10" x14ac:dyDescent="0.25">
      <c r="A917" s="1" t="s">
        <v>1741</v>
      </c>
      <c r="B917" s="1">
        <v>68.7</v>
      </c>
      <c r="C917" s="1">
        <v>69.2</v>
      </c>
      <c r="D917" s="1">
        <v>95.5</v>
      </c>
      <c r="E917" s="1">
        <v>68.8</v>
      </c>
      <c r="F917" s="1">
        <v>0</v>
      </c>
      <c r="G917" s="1">
        <v>327</v>
      </c>
      <c r="H917" s="1">
        <v>11</v>
      </c>
      <c r="I917" s="1">
        <v>7</v>
      </c>
      <c r="J917" s="1">
        <v>67.5</v>
      </c>
    </row>
    <row r="918" spans="1:10" x14ac:dyDescent="0.25">
      <c r="A918" s="1" t="s">
        <v>1742</v>
      </c>
      <c r="B918" s="1">
        <v>68.5</v>
      </c>
      <c r="C918" s="1">
        <v>69.099999999999994</v>
      </c>
      <c r="D918" s="1">
        <v>94.7</v>
      </c>
      <c r="E918" s="1">
        <v>68.7</v>
      </c>
      <c r="F918" s="1">
        <v>0</v>
      </c>
      <c r="G918" s="1">
        <v>279</v>
      </c>
      <c r="H918" s="1">
        <v>7</v>
      </c>
      <c r="I918" s="1">
        <v>4</v>
      </c>
      <c r="J918" s="1">
        <v>67.099999999999994</v>
      </c>
    </row>
    <row r="919" spans="1:10" x14ac:dyDescent="0.25">
      <c r="A919" s="1" t="s">
        <v>1744</v>
      </c>
      <c r="B919" s="1">
        <v>68.2</v>
      </c>
      <c r="C919" s="1">
        <v>68.8</v>
      </c>
      <c r="D919" s="1">
        <v>94.7</v>
      </c>
      <c r="E919" s="1">
        <v>68.5</v>
      </c>
      <c r="F919" s="1">
        <v>0</v>
      </c>
      <c r="G919" s="1">
        <v>40</v>
      </c>
      <c r="H919" s="1">
        <v>5</v>
      </c>
      <c r="I919" s="1">
        <v>1</v>
      </c>
      <c r="J919" s="1">
        <v>66.900000000000006</v>
      </c>
    </row>
    <row r="920" spans="1:10" x14ac:dyDescent="0.25">
      <c r="A920" s="1" t="s">
        <v>1746</v>
      </c>
      <c r="B920" s="1">
        <v>67.599999999999994</v>
      </c>
      <c r="C920" s="1">
        <v>68.3</v>
      </c>
      <c r="D920" s="1">
        <v>96.1</v>
      </c>
      <c r="E920" s="1">
        <v>67.900000000000006</v>
      </c>
      <c r="F920" s="1">
        <v>0</v>
      </c>
      <c r="G920" s="1">
        <v>50</v>
      </c>
      <c r="H920" s="1">
        <v>1</v>
      </c>
      <c r="I920" s="1">
        <v>0</v>
      </c>
      <c r="J920" s="1">
        <v>66.7</v>
      </c>
    </row>
    <row r="921" spans="1:10" x14ac:dyDescent="0.25">
      <c r="A921" s="1" t="s">
        <v>1747</v>
      </c>
      <c r="B921" s="1">
        <v>67.2</v>
      </c>
      <c r="C921" s="1">
        <v>67.599999999999994</v>
      </c>
      <c r="D921" s="1">
        <v>97.2</v>
      </c>
      <c r="E921" s="1">
        <v>67.400000000000006</v>
      </c>
      <c r="F921" s="1">
        <v>0</v>
      </c>
      <c r="G921" s="1">
        <v>24</v>
      </c>
      <c r="H921" s="1">
        <v>0</v>
      </c>
      <c r="I921" s="1">
        <v>0</v>
      </c>
      <c r="J921" s="1">
        <v>66.599999999999994</v>
      </c>
    </row>
    <row r="922" spans="1:10" x14ac:dyDescent="0.25">
      <c r="A922" s="1" t="s">
        <v>1748</v>
      </c>
      <c r="B922" s="1">
        <v>66.7</v>
      </c>
      <c r="C922" s="1">
        <v>67.2</v>
      </c>
      <c r="D922" s="1">
        <v>97.6</v>
      </c>
      <c r="E922" s="1">
        <v>67</v>
      </c>
      <c r="F922" s="1">
        <v>0</v>
      </c>
      <c r="G922" s="1">
        <v>45</v>
      </c>
      <c r="H922" s="1">
        <v>2</v>
      </c>
      <c r="I922" s="1">
        <v>0</v>
      </c>
      <c r="J922" s="1">
        <v>66.3</v>
      </c>
    </row>
    <row r="923" spans="1:10" x14ac:dyDescent="0.25">
      <c r="A923" s="1" t="s">
        <v>1749</v>
      </c>
      <c r="B923" s="1">
        <v>66.599999999999994</v>
      </c>
      <c r="C923" s="1">
        <v>67.099999999999994</v>
      </c>
      <c r="D923" s="1">
        <v>97.6</v>
      </c>
      <c r="E923" s="1">
        <v>66.7</v>
      </c>
      <c r="F923" s="1">
        <v>0</v>
      </c>
      <c r="G923" s="1">
        <v>145</v>
      </c>
      <c r="H923" s="1">
        <v>2</v>
      </c>
      <c r="I923" s="1">
        <v>0</v>
      </c>
      <c r="J923" s="1">
        <v>66</v>
      </c>
    </row>
    <row r="924" spans="1:10" x14ac:dyDescent="0.25">
      <c r="A924" s="1" t="s">
        <v>1750</v>
      </c>
      <c r="B924" s="1">
        <v>66.7</v>
      </c>
      <c r="C924" s="1">
        <v>67.2</v>
      </c>
      <c r="D924" s="1">
        <v>97.9</v>
      </c>
      <c r="E924" s="1">
        <v>66.900000000000006</v>
      </c>
      <c r="F924" s="1">
        <v>0</v>
      </c>
      <c r="G924" s="1">
        <v>196</v>
      </c>
      <c r="H924" s="1">
        <v>2</v>
      </c>
      <c r="I924" s="1">
        <v>0</v>
      </c>
      <c r="J924" s="1">
        <v>66.3</v>
      </c>
    </row>
    <row r="925" spans="1:10" x14ac:dyDescent="0.25">
      <c r="A925" s="1" t="s">
        <v>1751</v>
      </c>
      <c r="B925" s="1">
        <v>66.400000000000006</v>
      </c>
      <c r="C925" s="1">
        <v>67</v>
      </c>
      <c r="D925" s="1">
        <v>97.7</v>
      </c>
      <c r="E925" s="1">
        <v>66.8</v>
      </c>
      <c r="F925" s="1">
        <v>0</v>
      </c>
      <c r="G925" s="1">
        <v>228</v>
      </c>
      <c r="H925" s="1">
        <v>1</v>
      </c>
      <c r="I925" s="1">
        <v>0</v>
      </c>
      <c r="J925" s="1">
        <v>66.099999999999994</v>
      </c>
    </row>
    <row r="926" spans="1:10" x14ac:dyDescent="0.25">
      <c r="A926" s="1" t="s">
        <v>1752</v>
      </c>
      <c r="B926" s="1">
        <v>65.8</v>
      </c>
      <c r="C926" s="1">
        <v>66.400000000000006</v>
      </c>
      <c r="D926" s="1">
        <v>98.1</v>
      </c>
      <c r="E926" s="1">
        <v>66</v>
      </c>
      <c r="F926" s="1">
        <v>0</v>
      </c>
      <c r="G926" s="1">
        <v>282</v>
      </c>
      <c r="H926" s="1">
        <v>2</v>
      </c>
      <c r="I926" s="1">
        <v>0</v>
      </c>
      <c r="J926" s="1">
        <v>65.400000000000006</v>
      </c>
    </row>
    <row r="927" spans="1:10" x14ac:dyDescent="0.25">
      <c r="A927" s="1" t="s">
        <v>1753</v>
      </c>
      <c r="B927" s="1">
        <v>64.8</v>
      </c>
      <c r="C927" s="1">
        <v>65.2</v>
      </c>
      <c r="D927" s="1">
        <v>99</v>
      </c>
      <c r="E927" s="1">
        <v>64.7</v>
      </c>
      <c r="F927" s="1">
        <v>0</v>
      </c>
      <c r="G927" s="1">
        <v>285</v>
      </c>
      <c r="H927" s="1">
        <v>2</v>
      </c>
      <c r="I927" s="1">
        <v>0</v>
      </c>
      <c r="J927" s="1">
        <v>64.400000000000006</v>
      </c>
    </row>
    <row r="928" spans="1:10" x14ac:dyDescent="0.25">
      <c r="A928" s="1" t="s">
        <v>1755</v>
      </c>
      <c r="B928" s="1">
        <v>65</v>
      </c>
      <c r="C928" s="1">
        <v>65.3</v>
      </c>
      <c r="D928" s="1">
        <v>99.1</v>
      </c>
      <c r="E928" s="1">
        <v>64.900000000000006</v>
      </c>
      <c r="F928" s="1">
        <v>0</v>
      </c>
      <c r="G928" s="1">
        <v>145</v>
      </c>
      <c r="H928" s="1">
        <v>3</v>
      </c>
      <c r="I928" s="1">
        <v>0</v>
      </c>
      <c r="J928" s="1">
        <v>64.599999999999994</v>
      </c>
    </row>
    <row r="929" spans="1:10" x14ac:dyDescent="0.25">
      <c r="A929" s="1" t="s">
        <v>1756</v>
      </c>
      <c r="B929" s="1">
        <v>64.3</v>
      </c>
      <c r="C929" s="1">
        <v>64.8</v>
      </c>
      <c r="D929" s="1">
        <v>99.2</v>
      </c>
      <c r="E929" s="1">
        <v>64.7</v>
      </c>
      <c r="F929" s="1">
        <v>0</v>
      </c>
      <c r="G929" s="1">
        <v>118</v>
      </c>
      <c r="H929" s="1">
        <v>2</v>
      </c>
      <c r="I929" s="1">
        <v>0</v>
      </c>
      <c r="J929" s="1">
        <v>64.5</v>
      </c>
    </row>
    <row r="930" spans="1:10" x14ac:dyDescent="0.25">
      <c r="A930" s="1" t="s">
        <v>1758</v>
      </c>
      <c r="B930" s="1">
        <v>64.2</v>
      </c>
      <c r="C930" s="1">
        <v>64.599999999999994</v>
      </c>
      <c r="D930" s="1">
        <v>99.1</v>
      </c>
      <c r="E930" s="1">
        <v>64.400000000000006</v>
      </c>
      <c r="F930" s="1">
        <v>0</v>
      </c>
      <c r="G930" s="1">
        <v>297</v>
      </c>
      <c r="H930" s="1">
        <v>2</v>
      </c>
      <c r="I930" s="1">
        <v>0</v>
      </c>
      <c r="J930" s="1">
        <v>64.099999999999994</v>
      </c>
    </row>
    <row r="931" spans="1:10" x14ac:dyDescent="0.25">
      <c r="A931" s="1" t="s">
        <v>1759</v>
      </c>
      <c r="B931" s="1">
        <v>64.099999999999994</v>
      </c>
      <c r="C931" s="1">
        <v>64.599999999999994</v>
      </c>
      <c r="D931" s="1">
        <v>99.2</v>
      </c>
      <c r="E931" s="1">
        <v>64.599999999999994</v>
      </c>
      <c r="F931" s="1">
        <v>0</v>
      </c>
      <c r="G931" s="1">
        <v>290</v>
      </c>
      <c r="H931" s="1">
        <v>1</v>
      </c>
      <c r="I931" s="1">
        <v>0</v>
      </c>
      <c r="J931" s="1">
        <v>64.400000000000006</v>
      </c>
    </row>
    <row r="932" spans="1:10" x14ac:dyDescent="0.25">
      <c r="A932" s="1" t="s">
        <v>1760</v>
      </c>
      <c r="B932" s="1">
        <v>64.099999999999994</v>
      </c>
      <c r="C932" s="1">
        <v>64.400000000000006</v>
      </c>
      <c r="D932" s="1">
        <v>99.4</v>
      </c>
      <c r="E932" s="1">
        <v>64.3</v>
      </c>
      <c r="F932" s="1">
        <v>0</v>
      </c>
      <c r="G932" s="1">
        <v>259</v>
      </c>
      <c r="H932" s="1">
        <v>3</v>
      </c>
      <c r="I932" s="1">
        <v>0</v>
      </c>
      <c r="J932" s="1">
        <v>64.099999999999994</v>
      </c>
    </row>
    <row r="933" spans="1:10" x14ac:dyDescent="0.25">
      <c r="A933" s="1" t="s">
        <v>1762</v>
      </c>
      <c r="B933" s="1">
        <v>63.9</v>
      </c>
      <c r="C933" s="1">
        <v>64.3</v>
      </c>
      <c r="D933" s="1">
        <v>99.5</v>
      </c>
      <c r="E933" s="1">
        <v>64</v>
      </c>
      <c r="F933" s="1">
        <v>0</v>
      </c>
      <c r="G933" s="1">
        <v>248</v>
      </c>
      <c r="H933" s="1">
        <v>1</v>
      </c>
      <c r="I933" s="1">
        <v>0</v>
      </c>
      <c r="J933" s="1">
        <v>63.9</v>
      </c>
    </row>
    <row r="934" spans="1:10" x14ac:dyDescent="0.25">
      <c r="A934" s="1" t="s">
        <v>1764</v>
      </c>
      <c r="B934" s="1">
        <v>63.1</v>
      </c>
      <c r="C934" s="1">
        <v>63.5</v>
      </c>
      <c r="D934" s="1">
        <v>99.6</v>
      </c>
      <c r="E934" s="1">
        <v>63.6</v>
      </c>
      <c r="F934" s="1">
        <v>0</v>
      </c>
      <c r="G934" s="1">
        <v>248</v>
      </c>
      <c r="H934" s="1">
        <v>0</v>
      </c>
      <c r="I934" s="1">
        <v>0</v>
      </c>
      <c r="J934" s="1">
        <v>63.5</v>
      </c>
    </row>
    <row r="935" spans="1:10" x14ac:dyDescent="0.25">
      <c r="A935" s="1" t="s">
        <v>1766</v>
      </c>
      <c r="B935" s="1">
        <v>62.6</v>
      </c>
      <c r="C935" s="1">
        <v>63</v>
      </c>
      <c r="D935" s="1">
        <v>99.6</v>
      </c>
      <c r="E935" s="1">
        <v>63</v>
      </c>
      <c r="F935" s="1">
        <v>0</v>
      </c>
      <c r="G935" s="1">
        <v>179</v>
      </c>
      <c r="H935" s="1">
        <v>2</v>
      </c>
      <c r="I935" s="1">
        <v>0</v>
      </c>
      <c r="J935" s="1">
        <v>62.9</v>
      </c>
    </row>
    <row r="936" spans="1:10" x14ac:dyDescent="0.25">
      <c r="A936" s="1" t="s">
        <v>1767</v>
      </c>
      <c r="B936" s="1">
        <v>63.3</v>
      </c>
      <c r="C936" s="1">
        <v>63.6</v>
      </c>
      <c r="D936" s="1">
        <v>99.5</v>
      </c>
      <c r="E936" s="1">
        <v>63.4</v>
      </c>
      <c r="F936" s="1">
        <v>0</v>
      </c>
      <c r="G936" s="1">
        <v>163</v>
      </c>
      <c r="H936" s="1">
        <v>2</v>
      </c>
      <c r="I936" s="1">
        <v>0</v>
      </c>
      <c r="J936" s="1">
        <v>63.3</v>
      </c>
    </row>
    <row r="937" spans="1:10" x14ac:dyDescent="0.25">
      <c r="A937" s="1" t="s">
        <v>1768</v>
      </c>
      <c r="B937" s="1">
        <v>64.8</v>
      </c>
      <c r="C937" s="1">
        <v>65.099999999999994</v>
      </c>
      <c r="D937" s="1">
        <v>99.3</v>
      </c>
      <c r="E937" s="1">
        <v>64.7</v>
      </c>
      <c r="F937" s="1">
        <v>0</v>
      </c>
      <c r="G937" s="1">
        <v>214</v>
      </c>
      <c r="H937" s="1">
        <v>5</v>
      </c>
      <c r="I937" s="1">
        <v>1</v>
      </c>
      <c r="J937" s="1">
        <v>64.5</v>
      </c>
    </row>
    <row r="938" spans="1:10" x14ac:dyDescent="0.25">
      <c r="A938" s="1" t="s">
        <v>1769</v>
      </c>
      <c r="B938" s="1">
        <v>64.400000000000006</v>
      </c>
      <c r="C938" s="1">
        <v>64.7</v>
      </c>
      <c r="D938" s="1">
        <v>99.3</v>
      </c>
      <c r="E938" s="1">
        <v>64.3</v>
      </c>
      <c r="F938" s="1">
        <v>0</v>
      </c>
      <c r="G938" s="1">
        <v>237</v>
      </c>
      <c r="H938" s="1">
        <v>6</v>
      </c>
      <c r="I938" s="1">
        <v>1</v>
      </c>
      <c r="J938" s="1">
        <v>64.099999999999994</v>
      </c>
    </row>
    <row r="939" spans="1:10" x14ac:dyDescent="0.25">
      <c r="A939" s="1" t="s">
        <v>1770</v>
      </c>
      <c r="B939" s="1">
        <v>64.5</v>
      </c>
      <c r="C939" s="1">
        <v>64.8</v>
      </c>
      <c r="D939" s="1">
        <v>99</v>
      </c>
      <c r="E939" s="1">
        <v>64.400000000000006</v>
      </c>
      <c r="F939" s="1">
        <v>0</v>
      </c>
      <c r="G939" s="1">
        <v>231</v>
      </c>
      <c r="H939" s="1">
        <v>4</v>
      </c>
      <c r="I939" s="1">
        <v>1</v>
      </c>
      <c r="J939" s="1">
        <v>64.099999999999994</v>
      </c>
    </row>
    <row r="940" spans="1:10" x14ac:dyDescent="0.25">
      <c r="A940" s="1" t="s">
        <v>1771</v>
      </c>
      <c r="B940" s="1">
        <v>64.400000000000006</v>
      </c>
      <c r="C940" s="1">
        <v>64.7</v>
      </c>
      <c r="D940" s="1">
        <v>99.2</v>
      </c>
      <c r="E940" s="1">
        <v>64.3</v>
      </c>
      <c r="F940" s="1">
        <v>0</v>
      </c>
      <c r="G940" s="1">
        <v>245</v>
      </c>
      <c r="H940" s="1">
        <v>3</v>
      </c>
      <c r="I940" s="1">
        <v>1</v>
      </c>
      <c r="J940" s="1">
        <v>64.099999999999994</v>
      </c>
    </row>
    <row r="941" spans="1:10" x14ac:dyDescent="0.25">
      <c r="A941" s="1" t="s">
        <v>1772</v>
      </c>
      <c r="B941" s="1">
        <v>64.599999999999994</v>
      </c>
      <c r="C941" s="1">
        <v>64.900000000000006</v>
      </c>
      <c r="D941" s="1">
        <v>99</v>
      </c>
      <c r="E941" s="1">
        <v>64.7</v>
      </c>
      <c r="F941" s="1">
        <v>0</v>
      </c>
      <c r="G941" s="1">
        <v>232</v>
      </c>
      <c r="H941" s="1">
        <v>3</v>
      </c>
      <c r="I941" s="1">
        <v>0</v>
      </c>
      <c r="J941" s="1">
        <v>64.400000000000006</v>
      </c>
    </row>
    <row r="942" spans="1:10" x14ac:dyDescent="0.25">
      <c r="A942" s="1" t="s">
        <v>1773</v>
      </c>
      <c r="B942" s="1">
        <v>64</v>
      </c>
      <c r="C942" s="1">
        <v>64.5</v>
      </c>
      <c r="D942" s="1">
        <v>98.7</v>
      </c>
      <c r="E942" s="1">
        <v>64.099999999999994</v>
      </c>
      <c r="F942" s="1">
        <v>0</v>
      </c>
      <c r="G942" s="1">
        <v>235</v>
      </c>
      <c r="H942" s="1">
        <v>2</v>
      </c>
      <c r="I942" s="1">
        <v>0</v>
      </c>
      <c r="J942" s="1">
        <v>63.7</v>
      </c>
    </row>
    <row r="943" spans="1:10" x14ac:dyDescent="0.25">
      <c r="A943" s="1" t="s">
        <v>1774</v>
      </c>
      <c r="B943" s="1">
        <v>63.7</v>
      </c>
      <c r="C943" s="1">
        <v>64.099999999999994</v>
      </c>
      <c r="D943" s="1">
        <v>99.1</v>
      </c>
      <c r="E943" s="1">
        <v>63.8</v>
      </c>
      <c r="F943" s="1">
        <v>0</v>
      </c>
      <c r="G943" s="1">
        <v>245</v>
      </c>
      <c r="H943" s="1">
        <v>2</v>
      </c>
      <c r="I943" s="1">
        <v>0</v>
      </c>
      <c r="J943" s="1">
        <v>63.5</v>
      </c>
    </row>
    <row r="944" spans="1:10" x14ac:dyDescent="0.25">
      <c r="A944" s="1" t="s">
        <v>1775</v>
      </c>
      <c r="B944" s="1">
        <v>64.3</v>
      </c>
      <c r="C944" s="1">
        <v>64.599999999999994</v>
      </c>
      <c r="D944" s="1">
        <v>99.1</v>
      </c>
      <c r="E944" s="1">
        <v>64.400000000000006</v>
      </c>
      <c r="F944" s="1">
        <v>0</v>
      </c>
      <c r="G944" s="1">
        <v>248</v>
      </c>
      <c r="H944" s="1">
        <v>2</v>
      </c>
      <c r="I944" s="1">
        <v>0</v>
      </c>
      <c r="J944" s="1">
        <v>64.099999999999994</v>
      </c>
    </row>
    <row r="945" spans="1:10" x14ac:dyDescent="0.25">
      <c r="A945" s="1" t="s">
        <v>1776</v>
      </c>
      <c r="B945" s="1">
        <v>65</v>
      </c>
      <c r="C945" s="1">
        <v>65.2</v>
      </c>
      <c r="D945" s="1">
        <v>98.8</v>
      </c>
      <c r="E945" s="1">
        <v>64.900000000000006</v>
      </c>
      <c r="F945" s="1">
        <v>0</v>
      </c>
      <c r="G945" s="1">
        <v>238</v>
      </c>
      <c r="H945" s="1">
        <v>3</v>
      </c>
      <c r="I945" s="1">
        <v>0</v>
      </c>
      <c r="J945" s="1">
        <v>64.599999999999994</v>
      </c>
    </row>
    <row r="946" spans="1:10" x14ac:dyDescent="0.25">
      <c r="A946" s="1" t="s">
        <v>1777</v>
      </c>
      <c r="B946" s="1">
        <v>65.099999999999994</v>
      </c>
      <c r="C946" s="1">
        <v>65.5</v>
      </c>
      <c r="D946" s="1">
        <v>98.3</v>
      </c>
      <c r="E946" s="1">
        <v>65.099999999999994</v>
      </c>
      <c r="F946" s="1">
        <v>0</v>
      </c>
      <c r="G946" s="1">
        <v>189</v>
      </c>
      <c r="H946" s="1">
        <v>2</v>
      </c>
      <c r="I946" s="1">
        <v>0</v>
      </c>
      <c r="J946" s="1">
        <v>64.599999999999994</v>
      </c>
    </row>
    <row r="947" spans="1:10" x14ac:dyDescent="0.25">
      <c r="A947" s="1" t="s">
        <v>1778</v>
      </c>
      <c r="B947" s="1">
        <v>64.7</v>
      </c>
      <c r="C947" s="1">
        <v>65.099999999999994</v>
      </c>
      <c r="D947" s="1">
        <v>98.7</v>
      </c>
      <c r="E947" s="1">
        <v>64.599999999999994</v>
      </c>
      <c r="F947" s="1">
        <v>0</v>
      </c>
      <c r="G947" s="1">
        <v>193</v>
      </c>
      <c r="H947" s="1">
        <v>2</v>
      </c>
      <c r="I947" s="1">
        <v>0</v>
      </c>
      <c r="J947" s="1">
        <v>64.2</v>
      </c>
    </row>
    <row r="948" spans="1:10" x14ac:dyDescent="0.25">
      <c r="A948" s="1" t="s">
        <v>1779</v>
      </c>
      <c r="B948" s="1">
        <v>65.2</v>
      </c>
      <c r="C948" s="1">
        <v>65.5</v>
      </c>
      <c r="D948" s="1">
        <v>98.5</v>
      </c>
      <c r="E948" s="1">
        <v>65.2</v>
      </c>
      <c r="F948" s="1">
        <v>0</v>
      </c>
      <c r="G948" s="1">
        <v>217</v>
      </c>
      <c r="H948" s="1">
        <v>3</v>
      </c>
      <c r="I948" s="1">
        <v>1</v>
      </c>
      <c r="J948" s="1">
        <v>64.8</v>
      </c>
    </row>
    <row r="949" spans="1:10" x14ac:dyDescent="0.25">
      <c r="A949" s="1" t="s">
        <v>1781</v>
      </c>
      <c r="B949" s="1">
        <v>65.8</v>
      </c>
      <c r="C949" s="1">
        <v>66.2</v>
      </c>
      <c r="D949" s="1">
        <v>97.7</v>
      </c>
      <c r="E949" s="1">
        <v>65.900000000000006</v>
      </c>
      <c r="F949" s="1">
        <v>0</v>
      </c>
      <c r="G949" s="1">
        <v>254</v>
      </c>
      <c r="H949" s="1">
        <v>9</v>
      </c>
      <c r="I949" s="1">
        <v>3</v>
      </c>
      <c r="J949" s="1">
        <v>65.2</v>
      </c>
    </row>
    <row r="950" spans="1:10" x14ac:dyDescent="0.25">
      <c r="A950" s="1" t="s">
        <v>1782</v>
      </c>
      <c r="B950" s="1">
        <v>66.400000000000006</v>
      </c>
      <c r="C950" s="1">
        <v>66.8</v>
      </c>
      <c r="D950" s="1">
        <v>97.7</v>
      </c>
      <c r="E950" s="1">
        <v>66.5</v>
      </c>
      <c r="F950" s="1">
        <v>0</v>
      </c>
      <c r="G950" s="1">
        <v>271</v>
      </c>
      <c r="H950" s="1">
        <v>8</v>
      </c>
      <c r="I950" s="1">
        <v>4</v>
      </c>
      <c r="J950" s="1">
        <v>65.8</v>
      </c>
    </row>
    <row r="951" spans="1:10" x14ac:dyDescent="0.25">
      <c r="A951" s="1" t="s">
        <v>1783</v>
      </c>
      <c r="B951" s="1">
        <v>66.2</v>
      </c>
      <c r="C951" s="1">
        <v>66.8</v>
      </c>
      <c r="D951" s="1">
        <v>97.5</v>
      </c>
      <c r="E951" s="1">
        <v>66.5</v>
      </c>
      <c r="F951" s="1">
        <v>0</v>
      </c>
      <c r="G951" s="1">
        <v>265</v>
      </c>
      <c r="H951" s="1">
        <v>6</v>
      </c>
      <c r="I951" s="1">
        <v>3</v>
      </c>
      <c r="J951" s="1">
        <v>65.8</v>
      </c>
    </row>
    <row r="952" spans="1:10" x14ac:dyDescent="0.25">
      <c r="A952" s="1" t="s">
        <v>1784</v>
      </c>
      <c r="B952" s="1">
        <v>66.2</v>
      </c>
      <c r="C952" s="1">
        <v>66.8</v>
      </c>
      <c r="D952" s="1">
        <v>97.1</v>
      </c>
      <c r="E952" s="1">
        <v>66.5</v>
      </c>
      <c r="F952" s="1">
        <v>0</v>
      </c>
      <c r="G952" s="1">
        <v>258</v>
      </c>
      <c r="H952" s="1">
        <v>5</v>
      </c>
      <c r="I952" s="1">
        <v>2</v>
      </c>
      <c r="J952" s="1">
        <v>65.7</v>
      </c>
    </row>
    <row r="953" spans="1:10" x14ac:dyDescent="0.25">
      <c r="A953" s="1" t="s">
        <v>1785</v>
      </c>
      <c r="B953" s="1">
        <v>66.2</v>
      </c>
      <c r="C953" s="1">
        <v>66.8</v>
      </c>
      <c r="D953" s="1">
        <v>96.9</v>
      </c>
      <c r="E953" s="1">
        <v>66.400000000000006</v>
      </c>
      <c r="F953" s="1">
        <v>0</v>
      </c>
      <c r="G953" s="1">
        <v>286</v>
      </c>
      <c r="H953" s="1">
        <v>5</v>
      </c>
      <c r="I953" s="1">
        <v>2</v>
      </c>
      <c r="J953" s="1">
        <v>65.5</v>
      </c>
    </row>
    <row r="954" spans="1:10" x14ac:dyDescent="0.25">
      <c r="A954" s="1" t="s">
        <v>1786</v>
      </c>
      <c r="B954" s="1">
        <v>66.3</v>
      </c>
      <c r="C954" s="1">
        <v>66.8</v>
      </c>
      <c r="D954" s="1">
        <v>97.2</v>
      </c>
      <c r="E954" s="1">
        <v>66.400000000000006</v>
      </c>
      <c r="F954" s="1">
        <v>0</v>
      </c>
      <c r="G954" s="1">
        <v>220</v>
      </c>
      <c r="H954" s="1">
        <v>4</v>
      </c>
      <c r="I954" s="1">
        <v>0</v>
      </c>
      <c r="J954" s="1">
        <v>65.599999999999994</v>
      </c>
    </row>
    <row r="955" spans="1:10" x14ac:dyDescent="0.25">
      <c r="A955" s="1" t="s">
        <v>1787</v>
      </c>
      <c r="B955" s="1">
        <v>66.7</v>
      </c>
      <c r="C955" s="1">
        <v>66.900000000000006</v>
      </c>
      <c r="D955" s="1">
        <v>97.2</v>
      </c>
      <c r="E955" s="1">
        <v>66.400000000000006</v>
      </c>
      <c r="F955" s="1">
        <v>0</v>
      </c>
      <c r="G955" s="1">
        <v>207</v>
      </c>
      <c r="H955" s="1">
        <v>3</v>
      </c>
      <c r="I955" s="1">
        <v>0</v>
      </c>
      <c r="J955" s="1">
        <v>65.599999999999994</v>
      </c>
    </row>
    <row r="956" spans="1:10" x14ac:dyDescent="0.25">
      <c r="A956" s="1" t="s">
        <v>1788</v>
      </c>
      <c r="B956" s="1">
        <v>67.400000000000006</v>
      </c>
      <c r="C956" s="1">
        <v>67.3</v>
      </c>
      <c r="D956" s="1">
        <v>97</v>
      </c>
      <c r="E956" s="1">
        <v>66.8</v>
      </c>
      <c r="F956" s="1">
        <v>0</v>
      </c>
      <c r="G956" s="1">
        <v>227</v>
      </c>
      <c r="H956" s="1">
        <v>3</v>
      </c>
      <c r="I956" s="1">
        <v>0</v>
      </c>
      <c r="J956" s="1">
        <v>65.900000000000006</v>
      </c>
    </row>
    <row r="957" spans="1:10" x14ac:dyDescent="0.25">
      <c r="A957" s="1" t="s">
        <v>1789</v>
      </c>
      <c r="B957" s="1">
        <v>68.2</v>
      </c>
      <c r="C957" s="1">
        <v>67.900000000000006</v>
      </c>
      <c r="D957" s="1">
        <v>96.2</v>
      </c>
      <c r="E957" s="1">
        <v>67.400000000000006</v>
      </c>
      <c r="F957" s="1">
        <v>0</v>
      </c>
      <c r="G957" s="1">
        <v>225</v>
      </c>
      <c r="H957" s="1">
        <v>4</v>
      </c>
      <c r="I957" s="1">
        <v>1</v>
      </c>
      <c r="J957" s="1">
        <v>66.3</v>
      </c>
    </row>
    <row r="958" spans="1:10" x14ac:dyDescent="0.25">
      <c r="A958" s="1" t="s">
        <v>1790</v>
      </c>
      <c r="B958" s="1">
        <v>68.099999999999994</v>
      </c>
      <c r="C958" s="1">
        <v>68.3</v>
      </c>
      <c r="D958" s="1">
        <v>96.3</v>
      </c>
      <c r="E958" s="1">
        <v>67.7</v>
      </c>
      <c r="F958" s="1">
        <v>0</v>
      </c>
      <c r="G958" s="1">
        <v>234</v>
      </c>
      <c r="H958" s="1">
        <v>7</v>
      </c>
      <c r="I958" s="1">
        <v>4</v>
      </c>
      <c r="J958" s="1">
        <v>66.599999999999994</v>
      </c>
    </row>
    <row r="959" spans="1:10" x14ac:dyDescent="0.25">
      <c r="A959" s="1" t="s">
        <v>1791</v>
      </c>
      <c r="B959" s="1">
        <v>68.5</v>
      </c>
      <c r="C959" s="1">
        <v>68.599999999999994</v>
      </c>
      <c r="D959" s="1">
        <v>95.4</v>
      </c>
      <c r="E959" s="1">
        <v>68.099999999999994</v>
      </c>
      <c r="F959" s="1">
        <v>0</v>
      </c>
      <c r="G959" s="1">
        <v>251</v>
      </c>
      <c r="H959" s="1">
        <v>10</v>
      </c>
      <c r="I959" s="1">
        <v>5</v>
      </c>
      <c r="J959" s="1">
        <v>66.7</v>
      </c>
    </row>
    <row r="960" spans="1:10" x14ac:dyDescent="0.25">
      <c r="A960" s="1" t="s">
        <v>1792</v>
      </c>
      <c r="B960" s="1">
        <v>69.099999999999994</v>
      </c>
      <c r="C960" s="1">
        <v>69.099999999999994</v>
      </c>
      <c r="D960" s="1">
        <v>95.3</v>
      </c>
      <c r="E960" s="1">
        <v>68.5</v>
      </c>
      <c r="F960" s="1">
        <v>0</v>
      </c>
      <c r="G960" s="1">
        <v>249</v>
      </c>
      <c r="H960" s="1">
        <v>9</v>
      </c>
      <c r="I960" s="1">
        <v>5</v>
      </c>
      <c r="J960" s="1">
        <v>67.099999999999994</v>
      </c>
    </row>
    <row r="961" spans="1:10" x14ac:dyDescent="0.25">
      <c r="A961" s="1" t="s">
        <v>1793</v>
      </c>
      <c r="B961" s="1">
        <v>69.7</v>
      </c>
      <c r="C961" s="1">
        <v>69.7</v>
      </c>
      <c r="D961" s="1">
        <v>94.5</v>
      </c>
      <c r="E961" s="1">
        <v>69</v>
      </c>
      <c r="F961" s="1">
        <v>0</v>
      </c>
      <c r="G961" s="1">
        <v>258</v>
      </c>
      <c r="H961" s="1">
        <v>9</v>
      </c>
      <c r="I961" s="1">
        <v>5</v>
      </c>
      <c r="J961" s="1">
        <v>67.400000000000006</v>
      </c>
    </row>
    <row r="962" spans="1:10" x14ac:dyDescent="0.25">
      <c r="A962" s="1" t="s">
        <v>1794</v>
      </c>
      <c r="B962" s="1">
        <v>70.900000000000006</v>
      </c>
      <c r="C962" s="1">
        <v>70.3</v>
      </c>
      <c r="D962" s="1">
        <v>93.3</v>
      </c>
      <c r="E962" s="1">
        <v>69.5</v>
      </c>
      <c r="F962" s="1">
        <v>0</v>
      </c>
      <c r="G962" s="1">
        <v>261</v>
      </c>
      <c r="H962" s="1">
        <v>8</v>
      </c>
      <c r="I962" s="1">
        <v>5</v>
      </c>
      <c r="J962" s="1">
        <v>67.5</v>
      </c>
    </row>
    <row r="963" spans="1:10" x14ac:dyDescent="0.25">
      <c r="A963" s="1" t="s">
        <v>1795</v>
      </c>
      <c r="B963" s="1">
        <v>73</v>
      </c>
      <c r="C963" s="1">
        <v>71</v>
      </c>
      <c r="D963" s="1">
        <v>92.1</v>
      </c>
      <c r="E963" s="1">
        <v>70.099999999999994</v>
      </c>
      <c r="F963" s="1">
        <v>0</v>
      </c>
      <c r="G963" s="1">
        <v>258</v>
      </c>
      <c r="H963" s="1">
        <v>9</v>
      </c>
      <c r="I963" s="1">
        <v>4</v>
      </c>
      <c r="J963" s="1">
        <v>67.7</v>
      </c>
    </row>
    <row r="964" spans="1:10" x14ac:dyDescent="0.25">
      <c r="A964" s="1" t="s">
        <v>1796</v>
      </c>
      <c r="B964" s="1">
        <v>74.2</v>
      </c>
      <c r="C964" s="1">
        <v>71.900000000000006</v>
      </c>
      <c r="D964" s="1">
        <v>89.7</v>
      </c>
      <c r="E964" s="1">
        <v>71.099999999999994</v>
      </c>
      <c r="F964" s="1">
        <v>0</v>
      </c>
      <c r="G964" s="1">
        <v>264</v>
      </c>
      <c r="H964" s="1">
        <v>9</v>
      </c>
      <c r="I964" s="1">
        <v>6</v>
      </c>
      <c r="J964" s="1">
        <v>67.900000000000006</v>
      </c>
    </row>
    <row r="965" spans="1:10" x14ac:dyDescent="0.25">
      <c r="A965" s="1" t="s">
        <v>1797</v>
      </c>
      <c r="B965" s="1">
        <v>75.5</v>
      </c>
      <c r="C965" s="1">
        <v>72.900000000000006</v>
      </c>
      <c r="D965" s="1">
        <v>88.6</v>
      </c>
      <c r="E965" s="1">
        <v>71.8</v>
      </c>
      <c r="F965" s="1">
        <v>0</v>
      </c>
      <c r="G965" s="1">
        <v>258</v>
      </c>
      <c r="H965" s="1">
        <v>8</v>
      </c>
      <c r="I965" s="1">
        <v>5</v>
      </c>
      <c r="J965" s="1">
        <v>68.2</v>
      </c>
    </row>
    <row r="966" spans="1:10" x14ac:dyDescent="0.25">
      <c r="A966" s="1" t="s">
        <v>1798</v>
      </c>
      <c r="B966" s="1">
        <v>75.599999999999994</v>
      </c>
      <c r="C966" s="1">
        <v>73.400000000000006</v>
      </c>
      <c r="D966" s="1">
        <v>88.2</v>
      </c>
      <c r="E966" s="1">
        <v>72.2</v>
      </c>
      <c r="F966" s="1">
        <v>0</v>
      </c>
      <c r="G966" s="1">
        <v>241</v>
      </c>
      <c r="H966" s="1">
        <v>10</v>
      </c>
      <c r="I966" s="1">
        <v>6</v>
      </c>
      <c r="J966" s="1">
        <v>68.5</v>
      </c>
    </row>
    <row r="967" spans="1:10" x14ac:dyDescent="0.25">
      <c r="A967" s="1" t="s">
        <v>1799</v>
      </c>
      <c r="B967" s="1">
        <v>77.5</v>
      </c>
      <c r="C967" s="1">
        <v>74.8</v>
      </c>
      <c r="D967" s="1">
        <v>85.1</v>
      </c>
      <c r="E967" s="1">
        <v>73.5</v>
      </c>
      <c r="F967" s="1">
        <v>0</v>
      </c>
      <c r="G967" s="1">
        <v>241</v>
      </c>
      <c r="H967" s="1">
        <v>8</v>
      </c>
      <c r="I967" s="1">
        <v>4</v>
      </c>
      <c r="J967" s="1">
        <v>68.7</v>
      </c>
    </row>
    <row r="968" spans="1:10" x14ac:dyDescent="0.25">
      <c r="A968" s="1" t="s">
        <v>1800</v>
      </c>
      <c r="B968" s="1">
        <v>77.5</v>
      </c>
      <c r="C968" s="1">
        <v>74.7</v>
      </c>
      <c r="D968" s="1">
        <v>85.9</v>
      </c>
      <c r="E968" s="1">
        <v>73.2</v>
      </c>
      <c r="F968" s="1">
        <v>0</v>
      </c>
      <c r="G968" s="1">
        <v>245</v>
      </c>
      <c r="H968" s="1">
        <v>9</v>
      </c>
      <c r="I968" s="1">
        <v>5</v>
      </c>
      <c r="J968" s="1">
        <v>68.7</v>
      </c>
    </row>
    <row r="969" spans="1:10" x14ac:dyDescent="0.25">
      <c r="A969" s="1" t="s">
        <v>1801</v>
      </c>
      <c r="B969" s="1">
        <v>79.3</v>
      </c>
      <c r="C969" s="1">
        <v>75.7</v>
      </c>
      <c r="D969" s="1">
        <v>83</v>
      </c>
      <c r="E969" s="1">
        <v>74.2</v>
      </c>
      <c r="F969" s="1">
        <v>0</v>
      </c>
      <c r="G969" s="1">
        <v>231</v>
      </c>
      <c r="H969" s="1">
        <v>6</v>
      </c>
      <c r="I969" s="1">
        <v>2</v>
      </c>
      <c r="J969" s="1">
        <v>68.7</v>
      </c>
    </row>
    <row r="970" spans="1:10" x14ac:dyDescent="0.25">
      <c r="A970" s="1" t="s">
        <v>1802</v>
      </c>
      <c r="B970" s="1">
        <v>80.7</v>
      </c>
      <c r="C970" s="1">
        <v>77</v>
      </c>
      <c r="D970" s="1">
        <v>79.599999999999994</v>
      </c>
      <c r="E970" s="1">
        <v>75.3</v>
      </c>
      <c r="F970" s="1">
        <v>0</v>
      </c>
      <c r="G970" s="1">
        <v>217</v>
      </c>
      <c r="H970" s="1">
        <v>3</v>
      </c>
      <c r="I970" s="1">
        <v>0</v>
      </c>
      <c r="J970" s="1">
        <v>68.599999999999994</v>
      </c>
    </row>
    <row r="971" spans="1:10" x14ac:dyDescent="0.25">
      <c r="A971" s="1" t="s">
        <v>1803</v>
      </c>
      <c r="B971" s="1">
        <v>79.599999999999994</v>
      </c>
      <c r="C971" s="1">
        <v>76.8</v>
      </c>
      <c r="D971" s="1">
        <v>81.599999999999994</v>
      </c>
      <c r="E971" s="1">
        <v>75.400000000000006</v>
      </c>
      <c r="F971" s="1">
        <v>0</v>
      </c>
      <c r="G971" s="1">
        <v>283</v>
      </c>
      <c r="H971" s="1">
        <v>11</v>
      </c>
      <c r="I971" s="1">
        <v>4</v>
      </c>
      <c r="J971" s="1">
        <v>69.400000000000006</v>
      </c>
    </row>
    <row r="972" spans="1:10" x14ac:dyDescent="0.25">
      <c r="A972" s="1" t="s">
        <v>1805</v>
      </c>
      <c r="B972" s="1">
        <v>79.400000000000006</v>
      </c>
      <c r="C972" s="1">
        <v>76.2</v>
      </c>
      <c r="D972" s="1">
        <v>82.1</v>
      </c>
      <c r="E972" s="1">
        <v>74.5</v>
      </c>
      <c r="F972" s="1">
        <v>0</v>
      </c>
      <c r="G972" s="1">
        <v>302</v>
      </c>
      <c r="H972" s="1">
        <v>10</v>
      </c>
      <c r="I972" s="1">
        <v>5</v>
      </c>
      <c r="J972" s="1">
        <v>68.7</v>
      </c>
    </row>
    <row r="973" spans="1:10" x14ac:dyDescent="0.25">
      <c r="A973" s="1" t="s">
        <v>1807</v>
      </c>
      <c r="B973" s="1">
        <v>77.7</v>
      </c>
      <c r="C973" s="1">
        <v>74.900000000000006</v>
      </c>
      <c r="D973" s="1">
        <v>86.4</v>
      </c>
      <c r="E973" s="1">
        <v>73.3</v>
      </c>
      <c r="F973" s="1">
        <v>0</v>
      </c>
      <c r="G973" s="1">
        <v>314</v>
      </c>
      <c r="H973" s="1">
        <v>7</v>
      </c>
      <c r="I973" s="1">
        <v>3</v>
      </c>
      <c r="J973" s="1">
        <v>69</v>
      </c>
    </row>
    <row r="974" spans="1:10" x14ac:dyDescent="0.25">
      <c r="A974" s="1" t="s">
        <v>1809</v>
      </c>
      <c r="B974" s="1">
        <v>80.599999999999994</v>
      </c>
      <c r="C974" s="1">
        <v>76.2</v>
      </c>
      <c r="D974" s="1">
        <v>84</v>
      </c>
      <c r="E974" s="1">
        <v>74.2</v>
      </c>
      <c r="F974" s="1">
        <v>0</v>
      </c>
      <c r="G974" s="1">
        <v>285</v>
      </c>
      <c r="H974" s="1">
        <v>4</v>
      </c>
      <c r="I974" s="1">
        <v>1</v>
      </c>
      <c r="J974" s="1">
        <v>69.099999999999994</v>
      </c>
    </row>
    <row r="975" spans="1:10" x14ac:dyDescent="0.25">
      <c r="A975" s="1" t="s">
        <v>1810</v>
      </c>
      <c r="B975" s="1">
        <v>85</v>
      </c>
      <c r="C975" s="1">
        <v>78.8</v>
      </c>
      <c r="D975" s="1">
        <v>81.2</v>
      </c>
      <c r="E975" s="1">
        <v>76</v>
      </c>
      <c r="F975" s="1">
        <v>0</v>
      </c>
      <c r="G975" s="1">
        <v>282</v>
      </c>
      <c r="H975" s="1">
        <v>4</v>
      </c>
      <c r="I975" s="1">
        <v>1</v>
      </c>
      <c r="J975" s="1">
        <v>69.8</v>
      </c>
    </row>
    <row r="976" spans="1:10" x14ac:dyDescent="0.25">
      <c r="A976" s="1" t="s">
        <v>1811</v>
      </c>
      <c r="B976" s="1">
        <v>85.7</v>
      </c>
      <c r="C976" s="1">
        <v>80.400000000000006</v>
      </c>
      <c r="D976" s="1">
        <v>80</v>
      </c>
      <c r="E976" s="1">
        <v>77.400000000000006</v>
      </c>
      <c r="F976" s="1">
        <v>0</v>
      </c>
      <c r="G976" s="1">
        <v>283</v>
      </c>
      <c r="H976" s="1">
        <v>7</v>
      </c>
      <c r="I976" s="1">
        <v>3</v>
      </c>
      <c r="J976" s="1">
        <v>70.7</v>
      </c>
    </row>
    <row r="977" spans="1:10" x14ac:dyDescent="0.25">
      <c r="A977" s="1" t="s">
        <v>1812</v>
      </c>
      <c r="B977" s="1">
        <v>85.5</v>
      </c>
      <c r="C977" s="1">
        <v>81.2</v>
      </c>
      <c r="D977" s="1">
        <v>78.599999999999994</v>
      </c>
      <c r="E977" s="1">
        <v>78.3</v>
      </c>
      <c r="F977" s="1">
        <v>0</v>
      </c>
      <c r="G977" s="1">
        <v>269</v>
      </c>
      <c r="H977" s="1">
        <v>9</v>
      </c>
      <c r="I977" s="1">
        <v>5</v>
      </c>
      <c r="J977" s="1">
        <v>71.099999999999994</v>
      </c>
    </row>
    <row r="978" spans="1:10" x14ac:dyDescent="0.25">
      <c r="A978" s="1" t="s">
        <v>1814</v>
      </c>
      <c r="B978" s="1">
        <v>85.8</v>
      </c>
      <c r="C978" s="1">
        <v>81.900000000000006</v>
      </c>
      <c r="D978" s="1">
        <v>77.5</v>
      </c>
      <c r="E978" s="1">
        <v>79.099999999999994</v>
      </c>
      <c r="F978" s="1">
        <v>0</v>
      </c>
      <c r="G978" s="1">
        <v>259</v>
      </c>
      <c r="H978" s="1">
        <v>8</v>
      </c>
      <c r="I978" s="1">
        <v>4</v>
      </c>
      <c r="J978" s="1">
        <v>71.5</v>
      </c>
    </row>
    <row r="979" spans="1:10" x14ac:dyDescent="0.25">
      <c r="A979" s="1" t="s">
        <v>1815</v>
      </c>
      <c r="B979" s="1">
        <v>86</v>
      </c>
      <c r="C979" s="1">
        <v>82.6</v>
      </c>
      <c r="D979" s="1">
        <v>77.400000000000006</v>
      </c>
      <c r="E979" s="1">
        <v>79.400000000000006</v>
      </c>
      <c r="F979" s="1">
        <v>0</v>
      </c>
      <c r="G979" s="1">
        <v>227</v>
      </c>
      <c r="H979" s="1">
        <v>7</v>
      </c>
      <c r="I979" s="1">
        <v>3</v>
      </c>
      <c r="J979" s="1">
        <v>71.7</v>
      </c>
    </row>
    <row r="980" spans="1:10" x14ac:dyDescent="0.25">
      <c r="A980" s="1" t="s">
        <v>1816</v>
      </c>
      <c r="B980" s="1">
        <v>85.7</v>
      </c>
      <c r="C980" s="1">
        <v>82.6</v>
      </c>
      <c r="D980" s="1">
        <v>75.7</v>
      </c>
      <c r="E980" s="1">
        <v>79.599999999999994</v>
      </c>
      <c r="F980" s="1">
        <v>0</v>
      </c>
      <c r="G980" s="1">
        <v>247</v>
      </c>
      <c r="H980" s="1">
        <v>8</v>
      </c>
      <c r="I980" s="1">
        <v>4</v>
      </c>
      <c r="J980" s="1">
        <v>71.2</v>
      </c>
    </row>
    <row r="981" spans="1:10" x14ac:dyDescent="0.25">
      <c r="A981" s="1" t="s">
        <v>1817</v>
      </c>
      <c r="B981" s="1">
        <v>86.2</v>
      </c>
      <c r="C981" s="1">
        <v>83.3</v>
      </c>
      <c r="D981" s="1">
        <v>74.599999999999994</v>
      </c>
      <c r="E981" s="1">
        <v>80.3</v>
      </c>
      <c r="F981" s="1">
        <v>0</v>
      </c>
      <c r="G981" s="1">
        <v>269</v>
      </c>
      <c r="H981" s="1">
        <v>5</v>
      </c>
      <c r="I981" s="1">
        <v>2</v>
      </c>
      <c r="J981" s="1">
        <v>71.5</v>
      </c>
    </row>
    <row r="982" spans="1:10" x14ac:dyDescent="0.25">
      <c r="A982" s="1" t="s">
        <v>1818</v>
      </c>
      <c r="B982" s="1">
        <v>86.9</v>
      </c>
      <c r="C982" s="1">
        <v>83.9</v>
      </c>
      <c r="D982" s="1">
        <v>73.099999999999994</v>
      </c>
      <c r="E982" s="1">
        <v>80.7</v>
      </c>
      <c r="F982" s="1">
        <v>0</v>
      </c>
      <c r="G982" s="1">
        <v>247</v>
      </c>
      <c r="H982" s="1">
        <v>5</v>
      </c>
      <c r="I982" s="1">
        <v>2</v>
      </c>
      <c r="J982" s="1">
        <v>71.3</v>
      </c>
    </row>
    <row r="983" spans="1:10" x14ac:dyDescent="0.25">
      <c r="A983" s="1" t="s">
        <v>1819</v>
      </c>
      <c r="B983" s="1">
        <v>87.7</v>
      </c>
      <c r="C983" s="1">
        <v>84.7</v>
      </c>
      <c r="D983" s="1">
        <v>72.099999999999994</v>
      </c>
      <c r="E983" s="1">
        <v>81.5</v>
      </c>
      <c r="F983" s="1">
        <v>0</v>
      </c>
      <c r="G983" s="1">
        <v>266</v>
      </c>
      <c r="H983" s="1">
        <v>5</v>
      </c>
      <c r="I983" s="1">
        <v>1</v>
      </c>
      <c r="J983" s="1">
        <v>71.599999999999994</v>
      </c>
    </row>
    <row r="984" spans="1:10" x14ac:dyDescent="0.25">
      <c r="A984" s="1" t="s">
        <v>1820</v>
      </c>
      <c r="B984" s="1">
        <v>87.4</v>
      </c>
      <c r="C984" s="1">
        <v>84.4</v>
      </c>
      <c r="D984" s="1">
        <v>70.900000000000006</v>
      </c>
      <c r="E984" s="1">
        <v>81.5</v>
      </c>
      <c r="F984" s="1">
        <v>0</v>
      </c>
      <c r="G984" s="1">
        <v>249</v>
      </c>
      <c r="H984" s="1">
        <v>6</v>
      </c>
      <c r="I984" s="1">
        <v>2</v>
      </c>
      <c r="J984" s="1">
        <v>71.099999999999994</v>
      </c>
    </row>
    <row r="985" spans="1:10" x14ac:dyDescent="0.25">
      <c r="A985" s="1" t="s">
        <v>1821</v>
      </c>
      <c r="B985" s="1">
        <v>90.5</v>
      </c>
      <c r="C985" s="1">
        <v>86.1</v>
      </c>
      <c r="D985" s="1">
        <v>68.2</v>
      </c>
      <c r="E985" s="1">
        <v>83.1</v>
      </c>
      <c r="F985" s="1">
        <v>0</v>
      </c>
      <c r="G985" s="1">
        <v>242</v>
      </c>
      <c r="H985" s="1">
        <v>5</v>
      </c>
      <c r="I985" s="1">
        <v>0</v>
      </c>
      <c r="J985" s="1">
        <v>71.5</v>
      </c>
    </row>
    <row r="986" spans="1:10" x14ac:dyDescent="0.25">
      <c r="A986" s="1" t="s">
        <v>1822</v>
      </c>
      <c r="B986" s="1">
        <v>90</v>
      </c>
      <c r="C986" s="1">
        <v>85.3</v>
      </c>
      <c r="D986" s="1">
        <v>68.900000000000006</v>
      </c>
      <c r="E986" s="1">
        <v>82.7</v>
      </c>
      <c r="F986" s="1">
        <v>0</v>
      </c>
      <c r="G986" s="1">
        <v>151</v>
      </c>
      <c r="H986" s="1">
        <v>4</v>
      </c>
      <c r="I986" s="1">
        <v>0</v>
      </c>
      <c r="J986" s="1">
        <v>71.400000000000006</v>
      </c>
    </row>
    <row r="987" spans="1:10" x14ac:dyDescent="0.25">
      <c r="A987" s="1" t="s">
        <v>1823</v>
      </c>
      <c r="B987" s="1">
        <v>88.6</v>
      </c>
      <c r="C987" s="1">
        <v>84.5</v>
      </c>
      <c r="D987" s="1">
        <v>70.3</v>
      </c>
      <c r="E987" s="1">
        <v>82.2</v>
      </c>
      <c r="F987" s="1">
        <v>0</v>
      </c>
      <c r="G987" s="1">
        <v>183</v>
      </c>
      <c r="H987" s="1">
        <v>5</v>
      </c>
      <c r="I987" s="1">
        <v>2</v>
      </c>
      <c r="J987" s="1">
        <v>71.599999999999994</v>
      </c>
    </row>
    <row r="988" spans="1:10" x14ac:dyDescent="0.25">
      <c r="A988" s="1" t="s">
        <v>1824</v>
      </c>
      <c r="B988" s="1">
        <v>91.4</v>
      </c>
      <c r="C988" s="1">
        <v>86.1</v>
      </c>
      <c r="D988" s="1">
        <v>67.599999999999994</v>
      </c>
      <c r="E988" s="1">
        <v>83.5</v>
      </c>
      <c r="F988" s="1">
        <v>0</v>
      </c>
      <c r="G988" s="1">
        <v>193</v>
      </c>
      <c r="H988" s="1">
        <v>5</v>
      </c>
      <c r="I988" s="1">
        <v>1</v>
      </c>
      <c r="J988" s="1">
        <v>71.599999999999994</v>
      </c>
    </row>
    <row r="989" spans="1:10" x14ac:dyDescent="0.25">
      <c r="A989" s="1" t="s">
        <v>1825</v>
      </c>
      <c r="B989" s="1">
        <v>93.4</v>
      </c>
      <c r="C989" s="1">
        <v>86.3</v>
      </c>
      <c r="D989" s="1">
        <v>66.8</v>
      </c>
      <c r="E989" s="1">
        <v>83.7</v>
      </c>
      <c r="F989" s="1">
        <v>0</v>
      </c>
      <c r="G989" s="1">
        <v>163</v>
      </c>
      <c r="H989" s="1">
        <v>4</v>
      </c>
      <c r="I989" s="1">
        <v>1</v>
      </c>
      <c r="J989" s="1">
        <v>71.5</v>
      </c>
    </row>
    <row r="990" spans="1:10" x14ac:dyDescent="0.25">
      <c r="A990" s="1" t="s">
        <v>1826</v>
      </c>
      <c r="B990" s="1">
        <v>91.4</v>
      </c>
      <c r="C990" s="1">
        <v>86.9</v>
      </c>
      <c r="D990" s="1">
        <v>67.7</v>
      </c>
      <c r="E990" s="1">
        <v>83.6</v>
      </c>
      <c r="F990" s="1">
        <v>0</v>
      </c>
      <c r="G990" s="1">
        <v>214</v>
      </c>
      <c r="H990" s="1">
        <v>4</v>
      </c>
      <c r="I990" s="1">
        <v>0</v>
      </c>
      <c r="J990" s="1">
        <v>71.8</v>
      </c>
    </row>
    <row r="991" spans="1:10" x14ac:dyDescent="0.25">
      <c r="A991" s="1" t="s">
        <v>1827</v>
      </c>
      <c r="B991" s="1">
        <v>93.1</v>
      </c>
      <c r="C991" s="1">
        <v>86.7</v>
      </c>
      <c r="D991" s="1">
        <v>66.900000000000006</v>
      </c>
      <c r="E991" s="1">
        <v>83.8</v>
      </c>
      <c r="F991" s="1">
        <v>0</v>
      </c>
      <c r="G991" s="1">
        <v>232</v>
      </c>
      <c r="H991" s="1">
        <v>5</v>
      </c>
      <c r="I991" s="1">
        <v>1</v>
      </c>
      <c r="J991" s="1">
        <v>71.599999999999994</v>
      </c>
    </row>
    <row r="992" spans="1:10" x14ac:dyDescent="0.25">
      <c r="A992" s="1" t="s">
        <v>1828</v>
      </c>
      <c r="B992" s="1">
        <v>92.7</v>
      </c>
      <c r="C992" s="1">
        <v>86.5</v>
      </c>
      <c r="D992" s="1">
        <v>66.400000000000006</v>
      </c>
      <c r="E992" s="1">
        <v>84.2</v>
      </c>
      <c r="F992" s="1">
        <v>0</v>
      </c>
      <c r="G992" s="1">
        <v>194</v>
      </c>
      <c r="H992" s="1">
        <v>4</v>
      </c>
      <c r="I992" s="1">
        <v>1</v>
      </c>
      <c r="J992" s="1">
        <v>71.8</v>
      </c>
    </row>
    <row r="993" spans="1:10" x14ac:dyDescent="0.25">
      <c r="A993" s="1" t="s">
        <v>1829</v>
      </c>
      <c r="B993" s="1">
        <v>95.3</v>
      </c>
      <c r="C993" s="1">
        <v>86.9</v>
      </c>
      <c r="D993" s="1">
        <v>64.900000000000006</v>
      </c>
      <c r="E993" s="1">
        <v>85</v>
      </c>
      <c r="F993" s="1">
        <v>0</v>
      </c>
      <c r="G993" s="1">
        <v>170</v>
      </c>
      <c r="H993" s="1">
        <v>7</v>
      </c>
      <c r="I993" s="1">
        <v>2</v>
      </c>
      <c r="J993" s="1">
        <v>71.900000000000006</v>
      </c>
    </row>
    <row r="994" spans="1:10" x14ac:dyDescent="0.25">
      <c r="A994" s="1" t="s">
        <v>1830</v>
      </c>
      <c r="B994" s="1">
        <v>92.2</v>
      </c>
      <c r="C994" s="1">
        <v>85.6</v>
      </c>
      <c r="D994" s="1">
        <v>66.7</v>
      </c>
      <c r="E994" s="1">
        <v>84.5</v>
      </c>
      <c r="F994" s="1">
        <v>0</v>
      </c>
      <c r="G994" s="1">
        <v>175</v>
      </c>
      <c r="H994" s="1">
        <v>5</v>
      </c>
      <c r="I994" s="1">
        <v>2</v>
      </c>
      <c r="J994" s="1">
        <v>72.2</v>
      </c>
    </row>
    <row r="995" spans="1:10" x14ac:dyDescent="0.25">
      <c r="A995" s="1" t="s">
        <v>1831</v>
      </c>
      <c r="B995" s="1">
        <v>94.8</v>
      </c>
      <c r="C995" s="1">
        <v>87.2</v>
      </c>
      <c r="D995" s="1">
        <v>66.900000000000006</v>
      </c>
      <c r="E995" s="1">
        <v>85.3</v>
      </c>
      <c r="F995" s="1">
        <v>0</v>
      </c>
      <c r="G995" s="1">
        <v>199</v>
      </c>
      <c r="H995" s="1">
        <v>8</v>
      </c>
      <c r="I995" s="1">
        <v>2</v>
      </c>
      <c r="J995" s="1">
        <v>73.099999999999994</v>
      </c>
    </row>
    <row r="996" spans="1:10" x14ac:dyDescent="0.25">
      <c r="A996" s="1" t="s">
        <v>1832</v>
      </c>
      <c r="B996" s="1">
        <v>94.6</v>
      </c>
      <c r="C996" s="1">
        <v>87</v>
      </c>
      <c r="D996" s="1">
        <v>67.8</v>
      </c>
      <c r="E996" s="1">
        <v>85.3</v>
      </c>
      <c r="F996" s="1">
        <v>0</v>
      </c>
      <c r="G996" s="1">
        <v>194</v>
      </c>
      <c r="H996" s="1">
        <v>5</v>
      </c>
      <c r="I996" s="1">
        <v>1</v>
      </c>
      <c r="J996" s="1">
        <v>73.400000000000006</v>
      </c>
    </row>
    <row r="997" spans="1:10" x14ac:dyDescent="0.25">
      <c r="A997" s="1" t="s">
        <v>1833</v>
      </c>
      <c r="B997" s="1">
        <v>95.6</v>
      </c>
      <c r="C997" s="1">
        <v>87.4</v>
      </c>
      <c r="D997" s="1">
        <v>65.400000000000006</v>
      </c>
      <c r="E997" s="1">
        <v>84.8</v>
      </c>
      <c r="F997" s="1">
        <v>0</v>
      </c>
      <c r="G997" s="1">
        <v>214</v>
      </c>
      <c r="H997" s="1">
        <v>7</v>
      </c>
      <c r="I997" s="1">
        <v>2</v>
      </c>
      <c r="J997" s="1">
        <v>71.900000000000006</v>
      </c>
    </row>
    <row r="998" spans="1:10" x14ac:dyDescent="0.25">
      <c r="A998" s="1" t="s">
        <v>1834</v>
      </c>
      <c r="B998" s="1">
        <v>95</v>
      </c>
      <c r="C998" s="1">
        <v>87</v>
      </c>
      <c r="D998" s="1">
        <v>64.8</v>
      </c>
      <c r="E998" s="1">
        <v>84.5</v>
      </c>
      <c r="F998" s="1">
        <v>0</v>
      </c>
      <c r="G998" s="1">
        <v>211</v>
      </c>
      <c r="H998" s="1">
        <v>7</v>
      </c>
      <c r="I998" s="1">
        <v>3</v>
      </c>
      <c r="J998" s="1">
        <v>71.3</v>
      </c>
    </row>
    <row r="999" spans="1:10" x14ac:dyDescent="0.25">
      <c r="A999" s="1" t="s">
        <v>1835</v>
      </c>
      <c r="B999" s="1">
        <v>94.3</v>
      </c>
      <c r="C999" s="1">
        <v>86.8</v>
      </c>
      <c r="D999" s="1">
        <v>66.099999999999994</v>
      </c>
      <c r="E999" s="1">
        <v>84.5</v>
      </c>
      <c r="F999" s="1">
        <v>0</v>
      </c>
      <c r="G999" s="1">
        <v>218</v>
      </c>
      <c r="H999" s="1">
        <v>8</v>
      </c>
      <c r="I999" s="1">
        <v>3</v>
      </c>
      <c r="J999" s="1">
        <v>71.900000000000006</v>
      </c>
    </row>
    <row r="1000" spans="1:10" x14ac:dyDescent="0.25">
      <c r="A1000" s="1" t="s">
        <v>1836</v>
      </c>
      <c r="B1000" s="1">
        <v>94</v>
      </c>
      <c r="C1000" s="1">
        <v>86.3</v>
      </c>
      <c r="D1000" s="1">
        <v>65.3</v>
      </c>
      <c r="E1000" s="1">
        <v>84.7</v>
      </c>
      <c r="F1000" s="1">
        <v>0</v>
      </c>
      <c r="G1000" s="1">
        <v>213</v>
      </c>
      <c r="H1000" s="1">
        <v>7</v>
      </c>
      <c r="I1000" s="1">
        <v>3</v>
      </c>
      <c r="J1000" s="1">
        <v>71.8</v>
      </c>
    </row>
    <row r="1001" spans="1:10" x14ac:dyDescent="0.25">
      <c r="A1001" s="1" t="s">
        <v>1837</v>
      </c>
      <c r="B1001" s="1">
        <v>94.7</v>
      </c>
      <c r="C1001" s="1">
        <v>86.6</v>
      </c>
      <c r="D1001" s="1">
        <v>61.4</v>
      </c>
      <c r="E1001" s="1">
        <v>84.7</v>
      </c>
      <c r="F1001" s="1">
        <v>0</v>
      </c>
      <c r="G1001" s="1">
        <v>217</v>
      </c>
      <c r="H1001" s="1">
        <v>8</v>
      </c>
      <c r="I1001" s="1">
        <v>3</v>
      </c>
      <c r="J1001" s="1">
        <v>70</v>
      </c>
    </row>
    <row r="1002" spans="1:10" x14ac:dyDescent="0.25">
      <c r="A1002" s="1" t="s">
        <v>1838</v>
      </c>
      <c r="B1002" s="1">
        <v>88.3</v>
      </c>
      <c r="C1002" s="1">
        <v>84.4</v>
      </c>
      <c r="D1002" s="1">
        <v>63.4</v>
      </c>
      <c r="E1002" s="1">
        <v>83</v>
      </c>
      <c r="F1002" s="1">
        <v>0</v>
      </c>
      <c r="G1002" s="1">
        <v>213</v>
      </c>
      <c r="H1002" s="1">
        <v>7</v>
      </c>
      <c r="I1002" s="1">
        <v>2</v>
      </c>
      <c r="J1002" s="1">
        <v>69.3</v>
      </c>
    </row>
    <row r="1003" spans="1:10" x14ac:dyDescent="0.25">
      <c r="A1003" s="1" t="s">
        <v>1839</v>
      </c>
      <c r="B1003" s="1">
        <v>84.9</v>
      </c>
      <c r="C1003" s="1">
        <v>82.8</v>
      </c>
      <c r="D1003" s="1">
        <v>67.599999999999994</v>
      </c>
      <c r="E1003" s="1">
        <v>81.900000000000006</v>
      </c>
      <c r="F1003" s="1">
        <v>0</v>
      </c>
      <c r="G1003" s="1">
        <v>201</v>
      </c>
      <c r="H1003" s="1">
        <v>4</v>
      </c>
      <c r="I1003" s="1">
        <v>2</v>
      </c>
      <c r="J1003" s="1">
        <v>70.099999999999994</v>
      </c>
    </row>
    <row r="1004" spans="1:10" x14ac:dyDescent="0.25">
      <c r="A1004" s="1" t="s">
        <v>1840</v>
      </c>
      <c r="B1004" s="1">
        <v>84.2</v>
      </c>
      <c r="C1004" s="1">
        <v>82.3</v>
      </c>
      <c r="D1004" s="1">
        <v>68.3</v>
      </c>
      <c r="E1004" s="1">
        <v>81.5</v>
      </c>
      <c r="F1004" s="1">
        <v>0</v>
      </c>
      <c r="G1004" s="1">
        <v>203</v>
      </c>
      <c r="H1004" s="1">
        <v>4</v>
      </c>
      <c r="I1004" s="1">
        <v>1</v>
      </c>
      <c r="J1004" s="1">
        <v>70</v>
      </c>
    </row>
    <row r="1005" spans="1:10" x14ac:dyDescent="0.25">
      <c r="A1005" s="1" t="s">
        <v>1841</v>
      </c>
      <c r="B1005" s="1">
        <v>84.2</v>
      </c>
      <c r="C1005" s="1">
        <v>82.3</v>
      </c>
      <c r="D1005" s="1">
        <v>68</v>
      </c>
      <c r="E1005" s="1">
        <v>81.5</v>
      </c>
      <c r="F1005" s="1">
        <v>0</v>
      </c>
      <c r="G1005" s="1">
        <v>203</v>
      </c>
      <c r="H1005" s="1">
        <v>5</v>
      </c>
      <c r="I1005" s="1">
        <v>1</v>
      </c>
      <c r="J1005" s="1">
        <v>69.900000000000006</v>
      </c>
    </row>
    <row r="1006" spans="1:10" x14ac:dyDescent="0.25">
      <c r="A1006" s="1" t="s">
        <v>1842</v>
      </c>
      <c r="B1006" s="1">
        <v>83.5</v>
      </c>
      <c r="C1006" s="1">
        <v>82.1</v>
      </c>
      <c r="D1006" s="1">
        <v>70.099999999999994</v>
      </c>
      <c r="E1006" s="1">
        <v>81.400000000000006</v>
      </c>
      <c r="F1006" s="1">
        <v>0</v>
      </c>
      <c r="G1006" s="1">
        <v>210</v>
      </c>
      <c r="H1006" s="1">
        <v>3</v>
      </c>
      <c r="I1006" s="1">
        <v>0</v>
      </c>
      <c r="J1006" s="1">
        <v>70.7</v>
      </c>
    </row>
    <row r="1007" spans="1:10" x14ac:dyDescent="0.25">
      <c r="A1007" s="1" t="s">
        <v>1843</v>
      </c>
      <c r="B1007" s="1">
        <v>82.6</v>
      </c>
      <c r="C1007" s="1">
        <v>81.7</v>
      </c>
      <c r="D1007" s="1">
        <v>71.2</v>
      </c>
      <c r="E1007" s="1">
        <v>81.099999999999994</v>
      </c>
      <c r="F1007" s="1">
        <v>0</v>
      </c>
      <c r="G1007" s="1">
        <v>210</v>
      </c>
      <c r="H1007" s="1">
        <v>3</v>
      </c>
      <c r="I1007" s="1">
        <v>0</v>
      </c>
      <c r="J1007" s="1">
        <v>70.900000000000006</v>
      </c>
    </row>
    <row r="1008" spans="1:10" x14ac:dyDescent="0.25">
      <c r="A1008" s="1" t="s">
        <v>1844</v>
      </c>
      <c r="B1008" s="1">
        <v>81.8</v>
      </c>
      <c r="C1008" s="1">
        <v>81.099999999999994</v>
      </c>
      <c r="D1008" s="1">
        <v>70.900000000000006</v>
      </c>
      <c r="E1008" s="1">
        <v>80.599999999999994</v>
      </c>
      <c r="F1008" s="1">
        <v>0</v>
      </c>
      <c r="G1008" s="1">
        <v>204</v>
      </c>
      <c r="H1008" s="1">
        <v>1</v>
      </c>
      <c r="I1008" s="1">
        <v>0</v>
      </c>
      <c r="J1008" s="1">
        <v>70.3</v>
      </c>
    </row>
    <row r="1009" spans="1:10" x14ac:dyDescent="0.25">
      <c r="A1009" s="1" t="s">
        <v>1845</v>
      </c>
      <c r="B1009" s="1">
        <v>80.5</v>
      </c>
      <c r="C1009" s="1">
        <v>80.400000000000006</v>
      </c>
      <c r="D1009" s="1">
        <v>70.8</v>
      </c>
      <c r="E1009" s="1">
        <v>80</v>
      </c>
      <c r="F1009" s="1">
        <v>0</v>
      </c>
      <c r="G1009" s="1">
        <v>196</v>
      </c>
      <c r="H1009" s="1">
        <v>2</v>
      </c>
      <c r="I1009" s="1">
        <v>0</v>
      </c>
      <c r="J1009" s="1">
        <v>69.7</v>
      </c>
    </row>
    <row r="1010" spans="1:10" x14ac:dyDescent="0.25">
      <c r="A1010" s="1" t="s">
        <v>1846</v>
      </c>
      <c r="B1010" s="1">
        <v>79.599999999999994</v>
      </c>
      <c r="C1010" s="1">
        <v>79.599999999999994</v>
      </c>
      <c r="D1010" s="1">
        <v>72.3</v>
      </c>
      <c r="E1010" s="1">
        <v>79.400000000000006</v>
      </c>
      <c r="F1010" s="1">
        <v>0</v>
      </c>
      <c r="G1010" s="1">
        <v>199</v>
      </c>
      <c r="H1010" s="1">
        <v>1</v>
      </c>
      <c r="I1010" s="1">
        <v>0</v>
      </c>
      <c r="J1010" s="1">
        <v>69.7</v>
      </c>
    </row>
    <row r="1011" spans="1:10" x14ac:dyDescent="0.25">
      <c r="A1011" s="1" t="s">
        <v>1847</v>
      </c>
      <c r="B1011" s="1">
        <v>78.599999999999994</v>
      </c>
      <c r="C1011" s="1">
        <v>79</v>
      </c>
      <c r="D1011" s="1">
        <v>76.400000000000006</v>
      </c>
      <c r="E1011" s="1">
        <v>78.599999999999994</v>
      </c>
      <c r="F1011" s="1">
        <v>0</v>
      </c>
      <c r="G1011" s="1">
        <v>199</v>
      </c>
      <c r="H1011" s="1">
        <v>0</v>
      </c>
      <c r="I1011" s="1">
        <v>0</v>
      </c>
      <c r="J1011" s="1">
        <v>70.599999999999994</v>
      </c>
    </row>
    <row r="1012" spans="1:10" x14ac:dyDescent="0.25">
      <c r="A1012" s="1" t="s">
        <v>1848</v>
      </c>
      <c r="B1012" s="1">
        <v>76.2</v>
      </c>
      <c r="C1012" s="1">
        <v>76.8</v>
      </c>
      <c r="D1012" s="1">
        <v>85.6</v>
      </c>
      <c r="E1012" s="1">
        <v>76.5</v>
      </c>
      <c r="F1012" s="1">
        <v>0</v>
      </c>
      <c r="G1012" s="1">
        <v>199</v>
      </c>
      <c r="H1012" s="1">
        <v>1</v>
      </c>
      <c r="I1012" s="1">
        <v>0</v>
      </c>
      <c r="J1012" s="1">
        <v>71.900000000000006</v>
      </c>
    </row>
    <row r="1013" spans="1:10" x14ac:dyDescent="0.25">
      <c r="A1013" s="1" t="s">
        <v>1849</v>
      </c>
      <c r="B1013" s="1">
        <v>75.099999999999994</v>
      </c>
      <c r="C1013" s="1">
        <v>75.7</v>
      </c>
      <c r="D1013" s="1">
        <v>90.2</v>
      </c>
      <c r="E1013" s="1">
        <v>75.400000000000006</v>
      </c>
      <c r="F1013" s="1">
        <v>0</v>
      </c>
      <c r="G1013" s="1">
        <v>199</v>
      </c>
      <c r="H1013" s="1">
        <v>0</v>
      </c>
      <c r="I1013" s="1">
        <v>0</v>
      </c>
      <c r="J1013" s="1">
        <v>72.3</v>
      </c>
    </row>
    <row r="1014" spans="1:10" x14ac:dyDescent="0.25">
      <c r="A1014" s="1" t="s">
        <v>1850</v>
      </c>
      <c r="B1014" s="1">
        <v>74.099999999999994</v>
      </c>
      <c r="C1014" s="1">
        <v>74.599999999999994</v>
      </c>
      <c r="D1014" s="1">
        <v>91.8</v>
      </c>
      <c r="E1014" s="1">
        <v>75</v>
      </c>
      <c r="F1014" s="1">
        <v>0</v>
      </c>
      <c r="G1014" s="1">
        <v>199</v>
      </c>
      <c r="H1014" s="1">
        <v>0</v>
      </c>
      <c r="I1014" s="1">
        <v>0</v>
      </c>
      <c r="J1014" s="1">
        <v>72.5</v>
      </c>
    </row>
    <row r="1015" spans="1:10" x14ac:dyDescent="0.25">
      <c r="A1015" s="1" t="s">
        <v>1851</v>
      </c>
      <c r="B1015" s="1">
        <v>73.5</v>
      </c>
      <c r="C1015" s="1">
        <v>73.900000000000006</v>
      </c>
      <c r="D1015" s="1">
        <v>90.3</v>
      </c>
      <c r="E1015" s="1">
        <v>74.599999999999994</v>
      </c>
      <c r="F1015" s="1">
        <v>0</v>
      </c>
      <c r="G1015" s="1">
        <v>199</v>
      </c>
      <c r="H1015" s="1">
        <v>0</v>
      </c>
      <c r="I1015" s="1">
        <v>0</v>
      </c>
      <c r="J1015" s="1">
        <v>71.599999999999994</v>
      </c>
    </row>
    <row r="1016" spans="1:10" x14ac:dyDescent="0.25">
      <c r="A1016" s="1" t="s">
        <v>1852</v>
      </c>
      <c r="B1016" s="1">
        <v>73.5</v>
      </c>
      <c r="C1016" s="1">
        <v>73.7</v>
      </c>
      <c r="D1016" s="1">
        <v>92.3</v>
      </c>
      <c r="E1016" s="1">
        <v>74.2</v>
      </c>
      <c r="F1016" s="1">
        <v>0</v>
      </c>
      <c r="G1016" s="1">
        <v>199</v>
      </c>
      <c r="H1016" s="1">
        <v>0</v>
      </c>
      <c r="I1016" s="1">
        <v>0</v>
      </c>
      <c r="J1016" s="1">
        <v>71.8</v>
      </c>
    </row>
    <row r="1017" spans="1:10" x14ac:dyDescent="0.25">
      <c r="A1017" s="1" t="s">
        <v>1853</v>
      </c>
      <c r="B1017" s="1">
        <v>73.3</v>
      </c>
      <c r="C1017" s="1">
        <v>73.599999999999994</v>
      </c>
      <c r="D1017" s="1">
        <v>93</v>
      </c>
      <c r="E1017" s="1">
        <v>73.400000000000006</v>
      </c>
      <c r="F1017" s="1">
        <v>0</v>
      </c>
      <c r="G1017" s="1">
        <v>235</v>
      </c>
      <c r="H1017" s="1">
        <v>2</v>
      </c>
      <c r="I1017" s="1">
        <v>0</v>
      </c>
      <c r="J1017" s="1">
        <v>71.3</v>
      </c>
    </row>
    <row r="1018" spans="1:10" x14ac:dyDescent="0.25">
      <c r="A1018" s="1" t="s">
        <v>1854</v>
      </c>
      <c r="B1018" s="1">
        <v>73.599999999999994</v>
      </c>
      <c r="C1018" s="1">
        <v>73.8</v>
      </c>
      <c r="D1018" s="1">
        <v>92.7</v>
      </c>
      <c r="E1018" s="1">
        <v>73.900000000000006</v>
      </c>
      <c r="F1018" s="1">
        <v>0</v>
      </c>
      <c r="G1018" s="1">
        <v>326</v>
      </c>
      <c r="H1018" s="1">
        <v>2</v>
      </c>
      <c r="I1018" s="1">
        <v>0</v>
      </c>
      <c r="J1018" s="1">
        <v>71.7</v>
      </c>
    </row>
    <row r="1019" spans="1:10" x14ac:dyDescent="0.25">
      <c r="A1019" s="1" t="s">
        <v>1855</v>
      </c>
      <c r="B1019" s="1">
        <v>73.400000000000006</v>
      </c>
      <c r="C1019" s="1">
        <v>73.8</v>
      </c>
      <c r="D1019" s="1">
        <v>93.9</v>
      </c>
      <c r="E1019" s="1">
        <v>73.400000000000006</v>
      </c>
      <c r="F1019" s="1">
        <v>0</v>
      </c>
      <c r="G1019" s="1">
        <v>321</v>
      </c>
      <c r="H1019" s="1">
        <v>1</v>
      </c>
      <c r="I1019" s="1">
        <v>0</v>
      </c>
      <c r="J1019" s="1">
        <v>71.5</v>
      </c>
    </row>
    <row r="1020" spans="1:10" x14ac:dyDescent="0.25">
      <c r="A1020" s="1" t="s">
        <v>1857</v>
      </c>
      <c r="B1020" s="1">
        <v>73.3</v>
      </c>
      <c r="C1020" s="1">
        <v>73.599999999999994</v>
      </c>
      <c r="D1020" s="1">
        <v>95</v>
      </c>
      <c r="E1020" s="1">
        <v>73.3</v>
      </c>
      <c r="F1020" s="1">
        <v>0</v>
      </c>
      <c r="G1020" s="1">
        <v>323</v>
      </c>
      <c r="H1020" s="1">
        <v>1</v>
      </c>
      <c r="I1020" s="1">
        <v>0</v>
      </c>
      <c r="J1020" s="1">
        <v>71.8</v>
      </c>
    </row>
    <row r="1021" spans="1:10" x14ac:dyDescent="0.25">
      <c r="A1021" s="1" t="s">
        <v>1859</v>
      </c>
      <c r="B1021" s="1">
        <v>73.2</v>
      </c>
      <c r="C1021" s="1">
        <v>73.5</v>
      </c>
      <c r="D1021" s="1">
        <v>94.6</v>
      </c>
      <c r="E1021" s="1">
        <v>73.3</v>
      </c>
      <c r="F1021" s="1">
        <v>0</v>
      </c>
      <c r="G1021" s="1">
        <v>272</v>
      </c>
      <c r="H1021" s="1">
        <v>2</v>
      </c>
      <c r="I1021" s="1">
        <v>0</v>
      </c>
      <c r="J1021" s="1">
        <v>71.7</v>
      </c>
    </row>
    <row r="1022" spans="1:10" x14ac:dyDescent="0.25">
      <c r="A1022" s="1" t="s">
        <v>1860</v>
      </c>
      <c r="B1022" s="1">
        <v>73.3</v>
      </c>
      <c r="C1022" s="1">
        <v>73.599999999999994</v>
      </c>
      <c r="D1022" s="1">
        <v>93.7</v>
      </c>
      <c r="E1022" s="1">
        <v>73.2</v>
      </c>
      <c r="F1022" s="1">
        <v>0</v>
      </c>
      <c r="G1022" s="1">
        <v>293</v>
      </c>
      <c r="H1022" s="1">
        <v>5</v>
      </c>
      <c r="I1022" s="1">
        <v>1</v>
      </c>
      <c r="J1022" s="1">
        <v>71.3</v>
      </c>
    </row>
    <row r="1023" spans="1:10" x14ac:dyDescent="0.25">
      <c r="A1023" s="1" t="s">
        <v>1861</v>
      </c>
      <c r="B1023" s="1">
        <v>72.400000000000006</v>
      </c>
      <c r="C1023" s="1">
        <v>72.7</v>
      </c>
      <c r="D1023" s="1">
        <v>95.2</v>
      </c>
      <c r="E1023" s="1">
        <v>72</v>
      </c>
      <c r="F1023" s="1">
        <v>0</v>
      </c>
      <c r="G1023" s="1">
        <v>302</v>
      </c>
      <c r="H1023" s="1">
        <v>3</v>
      </c>
      <c r="I1023" s="1">
        <v>1</v>
      </c>
      <c r="J1023" s="1">
        <v>70.5</v>
      </c>
    </row>
    <row r="1024" spans="1:10" x14ac:dyDescent="0.25">
      <c r="A1024" s="1" t="s">
        <v>1862</v>
      </c>
      <c r="B1024" s="1">
        <v>72</v>
      </c>
      <c r="C1024" s="1">
        <v>72.2</v>
      </c>
      <c r="D1024" s="1">
        <v>96</v>
      </c>
      <c r="E1024" s="1">
        <v>71.599999999999994</v>
      </c>
      <c r="F1024" s="1">
        <v>0</v>
      </c>
      <c r="G1024" s="1">
        <v>194</v>
      </c>
      <c r="H1024" s="1">
        <v>6</v>
      </c>
      <c r="I1024" s="1">
        <v>1</v>
      </c>
      <c r="J1024" s="1">
        <v>70.400000000000006</v>
      </c>
    </row>
    <row r="1025" spans="1:10" x14ac:dyDescent="0.25">
      <c r="A1025" s="1" t="s">
        <v>1863</v>
      </c>
      <c r="B1025" s="1">
        <v>72.099999999999994</v>
      </c>
      <c r="C1025" s="1">
        <v>72.2</v>
      </c>
      <c r="D1025" s="1">
        <v>94.4</v>
      </c>
      <c r="E1025" s="1">
        <v>71.599999999999994</v>
      </c>
      <c r="F1025" s="1">
        <v>0</v>
      </c>
      <c r="G1025" s="1">
        <v>328</v>
      </c>
      <c r="H1025" s="1">
        <v>9</v>
      </c>
      <c r="I1025" s="1">
        <v>4</v>
      </c>
      <c r="J1025" s="1">
        <v>69.900000000000006</v>
      </c>
    </row>
    <row r="1026" spans="1:10" x14ac:dyDescent="0.25">
      <c r="A1026" s="1" t="s">
        <v>1864</v>
      </c>
      <c r="B1026" s="1">
        <v>71.7</v>
      </c>
      <c r="C1026" s="1">
        <v>71.900000000000006</v>
      </c>
      <c r="D1026" s="1">
        <v>94.4</v>
      </c>
      <c r="E1026" s="1">
        <v>71.3</v>
      </c>
      <c r="F1026" s="1">
        <v>0</v>
      </c>
      <c r="G1026" s="1">
        <v>316</v>
      </c>
      <c r="H1026" s="1">
        <v>6</v>
      </c>
      <c r="I1026" s="1">
        <v>3</v>
      </c>
      <c r="J1026" s="1">
        <v>69.599999999999994</v>
      </c>
    </row>
    <row r="1027" spans="1:10" x14ac:dyDescent="0.25">
      <c r="A1027" s="1" t="s">
        <v>1865</v>
      </c>
      <c r="B1027" s="1">
        <v>71.2</v>
      </c>
      <c r="C1027" s="1">
        <v>71.400000000000006</v>
      </c>
      <c r="D1027" s="1">
        <v>94</v>
      </c>
      <c r="E1027" s="1">
        <v>70.900000000000006</v>
      </c>
      <c r="F1027" s="1">
        <v>0</v>
      </c>
      <c r="G1027" s="1">
        <v>321</v>
      </c>
      <c r="H1027" s="1">
        <v>6</v>
      </c>
      <c r="I1027" s="1">
        <v>3</v>
      </c>
      <c r="J1027" s="1">
        <v>69.099999999999994</v>
      </c>
    </row>
    <row r="1028" spans="1:10" x14ac:dyDescent="0.25">
      <c r="A1028" s="1" t="s">
        <v>1866</v>
      </c>
      <c r="B1028" s="1">
        <v>71</v>
      </c>
      <c r="C1028" s="1">
        <v>71.2</v>
      </c>
      <c r="D1028" s="1">
        <v>93.9</v>
      </c>
      <c r="E1028" s="1">
        <v>70.599999999999994</v>
      </c>
      <c r="F1028" s="1">
        <v>0</v>
      </c>
      <c r="G1028" s="1">
        <v>327</v>
      </c>
      <c r="H1028" s="1">
        <v>5</v>
      </c>
      <c r="I1028" s="1">
        <v>2</v>
      </c>
      <c r="J1028" s="1">
        <v>68.8</v>
      </c>
    </row>
    <row r="1029" spans="1:10" x14ac:dyDescent="0.25">
      <c r="A1029" s="1" t="s">
        <v>1867</v>
      </c>
      <c r="B1029" s="1">
        <v>70.900000000000006</v>
      </c>
      <c r="C1029" s="1">
        <v>71</v>
      </c>
      <c r="D1029" s="1">
        <v>94.2</v>
      </c>
      <c r="E1029" s="1">
        <v>70.599999999999994</v>
      </c>
      <c r="F1029" s="1">
        <v>0</v>
      </c>
      <c r="G1029" s="1">
        <v>124</v>
      </c>
      <c r="H1029" s="1">
        <v>4</v>
      </c>
      <c r="I1029" s="1">
        <v>1</v>
      </c>
      <c r="J1029" s="1">
        <v>68.8</v>
      </c>
    </row>
    <row r="1030" spans="1:10" x14ac:dyDescent="0.25">
      <c r="A1030" s="1" t="s">
        <v>1868</v>
      </c>
      <c r="B1030" s="1">
        <v>71.099999999999994</v>
      </c>
      <c r="C1030" s="1">
        <v>71.3</v>
      </c>
      <c r="D1030" s="1">
        <v>93.6</v>
      </c>
      <c r="E1030" s="1">
        <v>70.8</v>
      </c>
      <c r="F1030" s="1">
        <v>0</v>
      </c>
      <c r="G1030" s="1">
        <v>28</v>
      </c>
      <c r="H1030" s="1">
        <v>2</v>
      </c>
      <c r="I1030" s="1">
        <v>0</v>
      </c>
      <c r="J1030" s="1">
        <v>68.900000000000006</v>
      </c>
    </row>
    <row r="1031" spans="1:10" x14ac:dyDescent="0.25">
      <c r="A1031" s="1" t="s">
        <v>1869</v>
      </c>
      <c r="B1031" s="1">
        <v>71</v>
      </c>
      <c r="C1031" s="1">
        <v>71.099999999999994</v>
      </c>
      <c r="D1031" s="1">
        <v>94.1</v>
      </c>
      <c r="E1031" s="1">
        <v>70.599999999999994</v>
      </c>
      <c r="F1031" s="1">
        <v>0</v>
      </c>
      <c r="G1031" s="1">
        <v>22</v>
      </c>
      <c r="H1031" s="1">
        <v>4</v>
      </c>
      <c r="I1031" s="1">
        <v>1</v>
      </c>
      <c r="J1031" s="1">
        <v>68.8</v>
      </c>
    </row>
    <row r="1032" spans="1:10" x14ac:dyDescent="0.25">
      <c r="A1032" s="1" t="s">
        <v>1871</v>
      </c>
      <c r="B1032" s="1">
        <v>70.7</v>
      </c>
      <c r="C1032" s="1">
        <v>71</v>
      </c>
      <c r="D1032" s="1">
        <v>94.6</v>
      </c>
      <c r="E1032" s="1">
        <v>70.400000000000006</v>
      </c>
      <c r="F1032" s="1">
        <v>0</v>
      </c>
      <c r="G1032" s="1">
        <v>183</v>
      </c>
      <c r="H1032" s="1">
        <v>3</v>
      </c>
      <c r="I1032" s="1">
        <v>1</v>
      </c>
      <c r="J1032" s="1">
        <v>68.8</v>
      </c>
    </row>
    <row r="1033" spans="1:10" x14ac:dyDescent="0.25">
      <c r="A1033" s="1" t="s">
        <v>1872</v>
      </c>
      <c r="B1033" s="1">
        <v>70.599999999999994</v>
      </c>
      <c r="C1033" s="1">
        <v>70.8</v>
      </c>
      <c r="D1033" s="1">
        <v>94.7</v>
      </c>
      <c r="E1033" s="1">
        <v>70.3</v>
      </c>
      <c r="F1033" s="1">
        <v>0</v>
      </c>
      <c r="G1033" s="1">
        <v>14</v>
      </c>
      <c r="H1033" s="1">
        <v>2</v>
      </c>
      <c r="I1033" s="1">
        <v>0</v>
      </c>
      <c r="J1033" s="1">
        <v>68.7</v>
      </c>
    </row>
    <row r="1034" spans="1:10" x14ac:dyDescent="0.25">
      <c r="A1034" s="1" t="s">
        <v>1873</v>
      </c>
      <c r="B1034" s="1">
        <v>70.2</v>
      </c>
      <c r="C1034" s="1">
        <v>70.5</v>
      </c>
      <c r="D1034" s="1">
        <v>95.5</v>
      </c>
      <c r="E1034" s="1">
        <v>70</v>
      </c>
      <c r="F1034" s="1">
        <v>0</v>
      </c>
      <c r="G1034" s="1">
        <v>16</v>
      </c>
      <c r="H1034" s="1">
        <v>1</v>
      </c>
      <c r="I1034" s="1">
        <v>0</v>
      </c>
      <c r="J1034" s="1">
        <v>68.7</v>
      </c>
    </row>
    <row r="1035" spans="1:10" x14ac:dyDescent="0.25">
      <c r="A1035" s="1" t="s">
        <v>1874</v>
      </c>
      <c r="B1035" s="1">
        <v>70.2</v>
      </c>
      <c r="C1035" s="1">
        <v>70.400000000000006</v>
      </c>
      <c r="D1035" s="1">
        <v>96.1</v>
      </c>
      <c r="E1035" s="1">
        <v>70</v>
      </c>
      <c r="F1035" s="1">
        <v>0</v>
      </c>
      <c r="G1035" s="1">
        <v>31</v>
      </c>
      <c r="H1035" s="1">
        <v>2</v>
      </c>
      <c r="I1035" s="1">
        <v>0</v>
      </c>
      <c r="J1035" s="1">
        <v>68.8</v>
      </c>
    </row>
    <row r="1036" spans="1:10" x14ac:dyDescent="0.25">
      <c r="A1036" s="1" t="s">
        <v>1875</v>
      </c>
      <c r="B1036" s="1">
        <v>70.400000000000006</v>
      </c>
      <c r="C1036" s="1">
        <v>70.7</v>
      </c>
      <c r="D1036" s="1">
        <v>95.8</v>
      </c>
      <c r="E1036" s="1">
        <v>70.099999999999994</v>
      </c>
      <c r="F1036" s="1">
        <v>0</v>
      </c>
      <c r="G1036" s="1">
        <v>77</v>
      </c>
      <c r="H1036" s="1">
        <v>2</v>
      </c>
      <c r="I1036" s="1">
        <v>0</v>
      </c>
      <c r="J1036" s="1">
        <v>68.8</v>
      </c>
    </row>
    <row r="1037" spans="1:10" x14ac:dyDescent="0.25">
      <c r="A1037" s="1" t="s">
        <v>1876</v>
      </c>
      <c r="B1037" s="1">
        <v>70.2</v>
      </c>
      <c r="C1037" s="1">
        <v>70.599999999999994</v>
      </c>
      <c r="D1037" s="1">
        <v>96.5</v>
      </c>
      <c r="E1037" s="1">
        <v>70</v>
      </c>
      <c r="F1037" s="1">
        <v>0</v>
      </c>
      <c r="G1037" s="1">
        <v>84</v>
      </c>
      <c r="H1037" s="1">
        <v>1</v>
      </c>
      <c r="I1037" s="1">
        <v>0</v>
      </c>
      <c r="J1037" s="1">
        <v>69</v>
      </c>
    </row>
    <row r="1038" spans="1:10" x14ac:dyDescent="0.25">
      <c r="A1038" s="1" t="s">
        <v>1877</v>
      </c>
      <c r="B1038" s="1">
        <v>70</v>
      </c>
      <c r="C1038" s="1">
        <v>70.400000000000006</v>
      </c>
      <c r="D1038" s="1">
        <v>97.3</v>
      </c>
      <c r="E1038" s="1">
        <v>69.8</v>
      </c>
      <c r="F1038" s="1">
        <v>0</v>
      </c>
      <c r="G1038" s="1">
        <v>104</v>
      </c>
      <c r="H1038" s="1">
        <v>1</v>
      </c>
      <c r="I1038" s="1">
        <v>0</v>
      </c>
      <c r="J1038" s="1">
        <v>69</v>
      </c>
    </row>
    <row r="1039" spans="1:10" x14ac:dyDescent="0.25">
      <c r="A1039" s="1" t="s">
        <v>1878</v>
      </c>
      <c r="B1039" s="1">
        <v>70</v>
      </c>
      <c r="C1039" s="1">
        <v>70.400000000000006</v>
      </c>
      <c r="D1039" s="1">
        <v>97.4</v>
      </c>
      <c r="E1039" s="1">
        <v>69.8</v>
      </c>
      <c r="F1039" s="1">
        <v>0</v>
      </c>
      <c r="G1039" s="1">
        <v>117</v>
      </c>
      <c r="H1039" s="1">
        <v>1</v>
      </c>
      <c r="I1039" s="1">
        <v>0</v>
      </c>
      <c r="J1039" s="1">
        <v>69</v>
      </c>
    </row>
    <row r="1040" spans="1:10" x14ac:dyDescent="0.25">
      <c r="A1040" s="1" t="s">
        <v>1879</v>
      </c>
      <c r="B1040" s="1">
        <v>69.900000000000006</v>
      </c>
      <c r="C1040" s="1">
        <v>70.3</v>
      </c>
      <c r="D1040" s="1">
        <v>97.9</v>
      </c>
      <c r="E1040" s="1">
        <v>69.7</v>
      </c>
      <c r="F1040" s="1">
        <v>0</v>
      </c>
      <c r="G1040" s="1">
        <v>117</v>
      </c>
      <c r="H1040" s="1">
        <v>1</v>
      </c>
      <c r="I1040" s="1">
        <v>0</v>
      </c>
      <c r="J1040" s="1">
        <v>69.099999999999994</v>
      </c>
    </row>
    <row r="1041" spans="1:10" x14ac:dyDescent="0.25">
      <c r="A1041" s="1" t="s">
        <v>1880</v>
      </c>
      <c r="B1041" s="1">
        <v>70</v>
      </c>
      <c r="C1041" s="1">
        <v>70.400000000000006</v>
      </c>
      <c r="D1041" s="1">
        <v>97.4</v>
      </c>
      <c r="E1041" s="1">
        <v>69.8</v>
      </c>
      <c r="F1041" s="1">
        <v>0</v>
      </c>
      <c r="G1041" s="1">
        <v>120</v>
      </c>
      <c r="H1041" s="1">
        <v>2</v>
      </c>
      <c r="I1041" s="1">
        <v>0</v>
      </c>
      <c r="J1041" s="1">
        <v>69</v>
      </c>
    </row>
    <row r="1042" spans="1:10" x14ac:dyDescent="0.25">
      <c r="A1042" s="1" t="s">
        <v>1881</v>
      </c>
      <c r="B1042" s="1">
        <v>70</v>
      </c>
      <c r="C1042" s="1">
        <v>70.3</v>
      </c>
      <c r="D1042" s="1">
        <v>97.8</v>
      </c>
      <c r="E1042" s="1">
        <v>69.7</v>
      </c>
      <c r="F1042" s="1">
        <v>0</v>
      </c>
      <c r="G1042" s="1">
        <v>134</v>
      </c>
      <c r="H1042" s="1">
        <v>2</v>
      </c>
      <c r="I1042" s="1">
        <v>0</v>
      </c>
      <c r="J1042" s="1">
        <v>69</v>
      </c>
    </row>
    <row r="1043" spans="1:10" x14ac:dyDescent="0.25">
      <c r="A1043" s="1" t="s">
        <v>1882</v>
      </c>
      <c r="B1043" s="1">
        <v>69.900000000000006</v>
      </c>
      <c r="C1043" s="1">
        <v>70.3</v>
      </c>
      <c r="D1043" s="1">
        <v>97.7</v>
      </c>
      <c r="E1043" s="1">
        <v>69.7</v>
      </c>
      <c r="F1043" s="1">
        <v>0</v>
      </c>
      <c r="G1043" s="1">
        <v>138</v>
      </c>
      <c r="H1043" s="1">
        <v>3</v>
      </c>
      <c r="I1043" s="1">
        <v>0</v>
      </c>
      <c r="J1043" s="1">
        <v>69</v>
      </c>
    </row>
    <row r="1044" spans="1:10" x14ac:dyDescent="0.25">
      <c r="A1044" s="1" t="s">
        <v>1883</v>
      </c>
      <c r="B1044" s="1">
        <v>69.900000000000006</v>
      </c>
      <c r="C1044" s="1">
        <v>70.2</v>
      </c>
      <c r="D1044" s="1">
        <v>97.8</v>
      </c>
      <c r="E1044" s="1">
        <v>69.7</v>
      </c>
      <c r="F1044" s="1">
        <v>0</v>
      </c>
      <c r="G1044" s="1">
        <v>136</v>
      </c>
      <c r="H1044" s="1">
        <v>3</v>
      </c>
      <c r="I1044" s="1">
        <v>1</v>
      </c>
      <c r="J1044" s="1">
        <v>69</v>
      </c>
    </row>
    <row r="1045" spans="1:10" x14ac:dyDescent="0.25">
      <c r="A1045" s="1" t="s">
        <v>1884</v>
      </c>
      <c r="B1045" s="1">
        <v>70</v>
      </c>
      <c r="C1045" s="1">
        <v>70.3</v>
      </c>
      <c r="D1045" s="1">
        <v>97.6</v>
      </c>
      <c r="E1045" s="1">
        <v>69.7</v>
      </c>
      <c r="F1045" s="1">
        <v>0.03</v>
      </c>
      <c r="G1045" s="1">
        <v>138</v>
      </c>
      <c r="H1045" s="1">
        <v>5</v>
      </c>
      <c r="I1045" s="1">
        <v>1</v>
      </c>
      <c r="J1045" s="1">
        <v>69</v>
      </c>
    </row>
    <row r="1046" spans="1:10" x14ac:dyDescent="0.25">
      <c r="A1046" s="1" t="s">
        <v>1885</v>
      </c>
      <c r="B1046" s="1">
        <v>69.599999999999994</v>
      </c>
      <c r="C1046" s="1">
        <v>70.099999999999994</v>
      </c>
      <c r="D1046" s="1">
        <v>97.4</v>
      </c>
      <c r="E1046" s="1">
        <v>69.599999999999994</v>
      </c>
      <c r="F1046" s="1">
        <v>0</v>
      </c>
      <c r="G1046" s="1">
        <v>139</v>
      </c>
      <c r="H1046" s="1">
        <v>4</v>
      </c>
      <c r="I1046" s="1">
        <v>1</v>
      </c>
      <c r="J1046" s="1">
        <v>68.8</v>
      </c>
    </row>
    <row r="1047" spans="1:10" x14ac:dyDescent="0.25">
      <c r="A1047" s="1" t="s">
        <v>1886</v>
      </c>
      <c r="B1047" s="1">
        <v>69.5</v>
      </c>
      <c r="C1047" s="1">
        <v>70</v>
      </c>
      <c r="D1047" s="1">
        <v>97.1</v>
      </c>
      <c r="E1047" s="1">
        <v>69.599999999999994</v>
      </c>
      <c r="F1047" s="1">
        <v>0</v>
      </c>
      <c r="G1047" s="1">
        <v>149</v>
      </c>
      <c r="H1047" s="1">
        <v>2</v>
      </c>
      <c r="I1047" s="1">
        <v>1</v>
      </c>
      <c r="J1047" s="1">
        <v>68.7</v>
      </c>
    </row>
    <row r="1048" spans="1:10" x14ac:dyDescent="0.25">
      <c r="A1048" s="1" t="s">
        <v>1887</v>
      </c>
      <c r="B1048" s="1">
        <v>69.599999999999994</v>
      </c>
      <c r="C1048" s="1">
        <v>70.2</v>
      </c>
      <c r="D1048" s="1">
        <v>96.8</v>
      </c>
      <c r="E1048" s="1">
        <v>69.8</v>
      </c>
      <c r="F1048" s="1">
        <v>0.04</v>
      </c>
      <c r="G1048" s="1">
        <v>132</v>
      </c>
      <c r="H1048" s="1">
        <v>6</v>
      </c>
      <c r="I1048" s="1">
        <v>2</v>
      </c>
      <c r="J1048" s="1">
        <v>68.8</v>
      </c>
    </row>
    <row r="1049" spans="1:10" x14ac:dyDescent="0.25">
      <c r="A1049" s="1" t="s">
        <v>1888</v>
      </c>
      <c r="B1049" s="1">
        <v>69.7</v>
      </c>
      <c r="C1049" s="1">
        <v>70.099999999999994</v>
      </c>
      <c r="D1049" s="1">
        <v>97.2</v>
      </c>
      <c r="E1049" s="1">
        <v>69.7</v>
      </c>
      <c r="F1049" s="1">
        <v>0</v>
      </c>
      <c r="G1049" s="1">
        <v>49</v>
      </c>
      <c r="H1049" s="1">
        <v>2</v>
      </c>
      <c r="I1049" s="1">
        <v>0</v>
      </c>
      <c r="J1049" s="1">
        <v>68.900000000000006</v>
      </c>
    </row>
    <row r="1050" spans="1:10" x14ac:dyDescent="0.25">
      <c r="A1050" s="1" t="s">
        <v>1889</v>
      </c>
      <c r="B1050" s="1">
        <v>69.8</v>
      </c>
      <c r="C1050" s="1">
        <v>70.099999999999994</v>
      </c>
      <c r="D1050" s="1">
        <v>97.6</v>
      </c>
      <c r="E1050" s="1">
        <v>69.7</v>
      </c>
      <c r="F1050" s="1">
        <v>0</v>
      </c>
      <c r="G1050" s="1">
        <v>86</v>
      </c>
      <c r="H1050" s="1">
        <v>3</v>
      </c>
      <c r="I1050" s="1">
        <v>1</v>
      </c>
      <c r="J1050" s="1">
        <v>69</v>
      </c>
    </row>
    <row r="1051" spans="1:10" x14ac:dyDescent="0.25">
      <c r="A1051" s="1" t="s">
        <v>1890</v>
      </c>
      <c r="B1051" s="1">
        <v>70</v>
      </c>
      <c r="C1051" s="1">
        <v>70.3</v>
      </c>
      <c r="D1051" s="1">
        <v>97.9</v>
      </c>
      <c r="E1051" s="1">
        <v>69.8</v>
      </c>
      <c r="F1051" s="1">
        <v>0</v>
      </c>
      <c r="G1051" s="1">
        <v>160</v>
      </c>
      <c r="H1051" s="1">
        <v>4</v>
      </c>
      <c r="I1051" s="1">
        <v>1</v>
      </c>
      <c r="J1051" s="1">
        <v>69.2</v>
      </c>
    </row>
    <row r="1052" spans="1:10" x14ac:dyDescent="0.25">
      <c r="A1052" s="1" t="s">
        <v>1891</v>
      </c>
      <c r="B1052" s="1">
        <v>70.2</v>
      </c>
      <c r="C1052" s="1">
        <v>70.400000000000006</v>
      </c>
      <c r="D1052" s="1">
        <v>97.4</v>
      </c>
      <c r="E1052" s="1">
        <v>69.900000000000006</v>
      </c>
      <c r="F1052" s="1">
        <v>0</v>
      </c>
      <c r="G1052" s="1">
        <v>42</v>
      </c>
      <c r="H1052" s="1">
        <v>3</v>
      </c>
      <c r="I1052" s="1">
        <v>0</v>
      </c>
      <c r="J1052" s="1">
        <v>69.099999999999994</v>
      </c>
    </row>
    <row r="1053" spans="1:10" x14ac:dyDescent="0.25">
      <c r="A1053" s="1" t="s">
        <v>1892</v>
      </c>
      <c r="B1053" s="1">
        <v>70.5</v>
      </c>
      <c r="C1053" s="1">
        <v>70.599999999999994</v>
      </c>
      <c r="D1053" s="1">
        <v>97.2</v>
      </c>
      <c r="E1053" s="1">
        <v>70</v>
      </c>
      <c r="F1053" s="1">
        <v>0</v>
      </c>
      <c r="G1053" s="1">
        <v>38</v>
      </c>
      <c r="H1053" s="1">
        <v>3</v>
      </c>
      <c r="I1053" s="1">
        <v>1</v>
      </c>
      <c r="J1053" s="1">
        <v>69.2</v>
      </c>
    </row>
    <row r="1054" spans="1:10" x14ac:dyDescent="0.25">
      <c r="A1054" s="1" t="s">
        <v>1894</v>
      </c>
      <c r="B1054" s="1">
        <v>70.8</v>
      </c>
      <c r="C1054" s="1">
        <v>70.7</v>
      </c>
      <c r="D1054" s="1">
        <v>97.1</v>
      </c>
      <c r="E1054" s="1">
        <v>70.099999999999994</v>
      </c>
      <c r="F1054" s="1">
        <v>0</v>
      </c>
      <c r="G1054" s="1">
        <v>53</v>
      </c>
      <c r="H1054" s="1">
        <v>4</v>
      </c>
      <c r="I1054" s="1">
        <v>1</v>
      </c>
      <c r="J1054" s="1">
        <v>69.2</v>
      </c>
    </row>
    <row r="1055" spans="1:10" x14ac:dyDescent="0.25">
      <c r="A1055" s="1" t="s">
        <v>1896</v>
      </c>
      <c r="B1055" s="1">
        <v>72.400000000000006</v>
      </c>
      <c r="C1055" s="1">
        <v>71.5</v>
      </c>
      <c r="D1055" s="1">
        <v>95.6</v>
      </c>
      <c r="E1055" s="1">
        <v>70.8</v>
      </c>
      <c r="F1055" s="1">
        <v>0</v>
      </c>
      <c r="G1055" s="1">
        <v>46</v>
      </c>
      <c r="H1055" s="1">
        <v>4</v>
      </c>
      <c r="I1055" s="1">
        <v>1</v>
      </c>
      <c r="J1055" s="1">
        <v>69.5</v>
      </c>
    </row>
    <row r="1056" spans="1:10" x14ac:dyDescent="0.25">
      <c r="A1056" s="1" t="s">
        <v>1898</v>
      </c>
      <c r="B1056" s="1">
        <v>73.8</v>
      </c>
      <c r="C1056" s="1">
        <v>71.900000000000006</v>
      </c>
      <c r="D1056" s="1">
        <v>94.9</v>
      </c>
      <c r="E1056" s="1">
        <v>71.2</v>
      </c>
      <c r="F1056" s="1">
        <v>0</v>
      </c>
      <c r="G1056" s="1">
        <v>43</v>
      </c>
      <c r="H1056" s="1">
        <v>5</v>
      </c>
      <c r="I1056" s="1">
        <v>2</v>
      </c>
      <c r="J1056" s="1">
        <v>69.7</v>
      </c>
    </row>
    <row r="1057" spans="1:10" x14ac:dyDescent="0.25">
      <c r="A1057" s="1" t="s">
        <v>1900</v>
      </c>
      <c r="B1057" s="1">
        <v>80</v>
      </c>
      <c r="C1057" s="1">
        <v>74</v>
      </c>
      <c r="D1057" s="1">
        <v>92.1</v>
      </c>
      <c r="E1057" s="1">
        <v>72.900000000000006</v>
      </c>
      <c r="F1057" s="1">
        <v>0</v>
      </c>
      <c r="G1057" s="1">
        <v>49</v>
      </c>
      <c r="H1057" s="1">
        <v>5</v>
      </c>
      <c r="I1057" s="1">
        <v>2</v>
      </c>
      <c r="J1057" s="1">
        <v>70.5</v>
      </c>
    </row>
    <row r="1058" spans="1:10" x14ac:dyDescent="0.25">
      <c r="A1058" s="1" t="s">
        <v>1901</v>
      </c>
      <c r="B1058" s="1">
        <v>77.8</v>
      </c>
      <c r="C1058" s="1">
        <v>74.099999999999994</v>
      </c>
      <c r="D1058" s="1">
        <v>92.6</v>
      </c>
      <c r="E1058" s="1">
        <v>72.7</v>
      </c>
      <c r="F1058" s="1">
        <v>0</v>
      </c>
      <c r="G1058" s="1">
        <v>55</v>
      </c>
      <c r="H1058" s="1">
        <v>4</v>
      </c>
      <c r="I1058" s="1">
        <v>2</v>
      </c>
      <c r="J1058" s="1">
        <v>70.400000000000006</v>
      </c>
    </row>
    <row r="1059" spans="1:10" x14ac:dyDescent="0.25">
      <c r="A1059" s="1" t="s">
        <v>1903</v>
      </c>
      <c r="B1059" s="1">
        <v>82.1</v>
      </c>
      <c r="C1059" s="1">
        <v>75.7</v>
      </c>
      <c r="D1059" s="1">
        <v>90</v>
      </c>
      <c r="E1059" s="1">
        <v>74.2</v>
      </c>
      <c r="F1059" s="1">
        <v>0</v>
      </c>
      <c r="G1059" s="1">
        <v>62</v>
      </c>
      <c r="H1059" s="1">
        <v>6</v>
      </c>
      <c r="I1059" s="1">
        <v>2</v>
      </c>
      <c r="J1059" s="1">
        <v>71.099999999999994</v>
      </c>
    </row>
    <row r="1060" spans="1:10" x14ac:dyDescent="0.25">
      <c r="A1060" s="1" t="s">
        <v>1904</v>
      </c>
      <c r="B1060" s="1">
        <v>84.3</v>
      </c>
      <c r="C1060" s="1">
        <v>76.900000000000006</v>
      </c>
      <c r="D1060" s="1">
        <v>88.6</v>
      </c>
      <c r="E1060" s="1">
        <v>74.900000000000006</v>
      </c>
      <c r="F1060" s="1">
        <v>0</v>
      </c>
      <c r="G1060" s="1">
        <v>80</v>
      </c>
      <c r="H1060" s="1">
        <v>6</v>
      </c>
      <c r="I1060" s="1">
        <v>2</v>
      </c>
      <c r="J1060" s="1">
        <v>71.3</v>
      </c>
    </row>
    <row r="1061" spans="1:10" x14ac:dyDescent="0.25">
      <c r="A1061" s="1" t="s">
        <v>1905</v>
      </c>
      <c r="B1061" s="1">
        <v>86</v>
      </c>
      <c r="C1061" s="1">
        <v>78.099999999999994</v>
      </c>
      <c r="D1061" s="1">
        <v>87.5</v>
      </c>
      <c r="E1061" s="1">
        <v>75.900000000000006</v>
      </c>
      <c r="F1061" s="1">
        <v>0</v>
      </c>
      <c r="G1061" s="1">
        <v>101</v>
      </c>
      <c r="H1061" s="1">
        <v>4</v>
      </c>
      <c r="I1061" s="1">
        <v>1</v>
      </c>
      <c r="J1061" s="1">
        <v>71.900000000000006</v>
      </c>
    </row>
    <row r="1062" spans="1:10" x14ac:dyDescent="0.25">
      <c r="A1062" s="1" t="s">
        <v>1906</v>
      </c>
      <c r="B1062" s="1">
        <v>85.4</v>
      </c>
      <c r="C1062" s="1">
        <v>78.8</v>
      </c>
      <c r="D1062" s="1">
        <v>86.5</v>
      </c>
      <c r="E1062" s="1">
        <v>76.5</v>
      </c>
      <c r="F1062" s="1">
        <v>0</v>
      </c>
      <c r="G1062" s="1">
        <v>97</v>
      </c>
      <c r="H1062" s="1">
        <v>5</v>
      </c>
      <c r="I1062" s="1">
        <v>2</v>
      </c>
      <c r="J1062" s="1">
        <v>72.2</v>
      </c>
    </row>
    <row r="1063" spans="1:10" x14ac:dyDescent="0.25">
      <c r="A1063" s="1" t="s">
        <v>1907</v>
      </c>
      <c r="B1063" s="1">
        <v>84.6</v>
      </c>
      <c r="C1063" s="1">
        <v>79.400000000000006</v>
      </c>
      <c r="D1063" s="1">
        <v>85.2</v>
      </c>
      <c r="E1063" s="1">
        <v>77.5</v>
      </c>
      <c r="F1063" s="1">
        <v>0</v>
      </c>
      <c r="G1063" s="1">
        <v>118</v>
      </c>
      <c r="H1063" s="1">
        <v>5</v>
      </c>
      <c r="I1063" s="1">
        <v>2</v>
      </c>
      <c r="J1063" s="1">
        <v>72.7</v>
      </c>
    </row>
    <row r="1064" spans="1:10" x14ac:dyDescent="0.25">
      <c r="A1064" s="1" t="s">
        <v>1908</v>
      </c>
      <c r="B1064" s="1">
        <v>86</v>
      </c>
      <c r="C1064" s="1">
        <v>81.2</v>
      </c>
      <c r="D1064" s="1">
        <v>81.400000000000006</v>
      </c>
      <c r="E1064" s="1">
        <v>79.3</v>
      </c>
      <c r="F1064" s="1">
        <v>0</v>
      </c>
      <c r="G1064" s="1">
        <v>170</v>
      </c>
      <c r="H1064" s="1">
        <v>3</v>
      </c>
      <c r="I1064" s="1">
        <v>0</v>
      </c>
      <c r="J1064" s="1">
        <v>73.099999999999994</v>
      </c>
    </row>
    <row r="1065" spans="1:10" x14ac:dyDescent="0.25">
      <c r="A1065" s="1" t="s">
        <v>1909</v>
      </c>
      <c r="B1065" s="1">
        <v>86.2</v>
      </c>
      <c r="C1065" s="1">
        <v>81.7</v>
      </c>
      <c r="D1065" s="1">
        <v>79.5</v>
      </c>
      <c r="E1065" s="1">
        <v>80.400000000000006</v>
      </c>
      <c r="F1065" s="1">
        <v>0</v>
      </c>
      <c r="G1065" s="1">
        <v>155</v>
      </c>
      <c r="H1065" s="1">
        <v>4</v>
      </c>
      <c r="I1065" s="1">
        <v>1</v>
      </c>
      <c r="J1065" s="1">
        <v>73.5</v>
      </c>
    </row>
    <row r="1066" spans="1:10" x14ac:dyDescent="0.25">
      <c r="A1066" s="1" t="s">
        <v>1910</v>
      </c>
      <c r="B1066" s="1">
        <v>87.3</v>
      </c>
      <c r="C1066" s="1">
        <v>82.6</v>
      </c>
      <c r="D1066" s="1">
        <v>77.900000000000006</v>
      </c>
      <c r="E1066" s="1">
        <v>81.2</v>
      </c>
      <c r="F1066" s="1">
        <v>0</v>
      </c>
      <c r="G1066" s="1">
        <v>183</v>
      </c>
      <c r="H1066" s="1">
        <v>5</v>
      </c>
      <c r="I1066" s="1">
        <v>1</v>
      </c>
      <c r="J1066" s="1">
        <v>73.599999999999994</v>
      </c>
    </row>
    <row r="1067" spans="1:10" x14ac:dyDescent="0.25">
      <c r="A1067" s="1" t="s">
        <v>1911</v>
      </c>
      <c r="B1067" s="1">
        <v>89</v>
      </c>
      <c r="C1067" s="1">
        <v>83.4</v>
      </c>
      <c r="D1067" s="1">
        <v>79.7</v>
      </c>
      <c r="E1067" s="1">
        <v>80.5</v>
      </c>
      <c r="F1067" s="1">
        <v>0</v>
      </c>
      <c r="G1067" s="1">
        <v>248</v>
      </c>
      <c r="H1067" s="1">
        <v>5</v>
      </c>
      <c r="I1067" s="1">
        <v>2</v>
      </c>
      <c r="J1067" s="1">
        <v>73.599999999999994</v>
      </c>
    </row>
    <row r="1068" spans="1:10" x14ac:dyDescent="0.25">
      <c r="A1068" s="1" t="s">
        <v>1912</v>
      </c>
      <c r="B1068" s="1">
        <v>90.4</v>
      </c>
      <c r="C1068" s="1">
        <v>84</v>
      </c>
      <c r="D1068" s="1">
        <v>77.900000000000006</v>
      </c>
      <c r="E1068" s="1">
        <v>81.400000000000006</v>
      </c>
      <c r="F1068" s="1">
        <v>0</v>
      </c>
      <c r="G1068" s="1">
        <v>214</v>
      </c>
      <c r="H1068" s="1">
        <v>5</v>
      </c>
      <c r="I1068" s="1">
        <v>1</v>
      </c>
      <c r="J1068" s="1">
        <v>73.8</v>
      </c>
    </row>
    <row r="1069" spans="1:10" x14ac:dyDescent="0.25">
      <c r="A1069" s="1" t="s">
        <v>1913</v>
      </c>
      <c r="B1069" s="1">
        <v>90.2</v>
      </c>
      <c r="C1069" s="1">
        <v>83.9</v>
      </c>
      <c r="D1069" s="1">
        <v>77.900000000000006</v>
      </c>
      <c r="E1069" s="1">
        <v>81.599999999999994</v>
      </c>
      <c r="F1069" s="1">
        <v>0</v>
      </c>
      <c r="G1069" s="1">
        <v>173</v>
      </c>
      <c r="H1069" s="1">
        <v>5</v>
      </c>
      <c r="I1069" s="1">
        <v>2</v>
      </c>
      <c r="J1069" s="1">
        <v>74</v>
      </c>
    </row>
    <row r="1070" spans="1:10" x14ac:dyDescent="0.25">
      <c r="A1070" s="1" t="s">
        <v>1914</v>
      </c>
      <c r="B1070" s="1">
        <v>91.4</v>
      </c>
      <c r="C1070" s="1">
        <v>85</v>
      </c>
      <c r="D1070" s="1">
        <v>73.599999999999994</v>
      </c>
      <c r="E1070" s="1">
        <v>82.9</v>
      </c>
      <c r="F1070" s="1">
        <v>0</v>
      </c>
      <c r="G1070" s="1">
        <v>176</v>
      </c>
      <c r="H1070" s="1">
        <v>6</v>
      </c>
      <c r="I1070" s="1">
        <v>1</v>
      </c>
      <c r="J1070" s="1">
        <v>73.599999999999994</v>
      </c>
    </row>
    <row r="1071" spans="1:10" x14ac:dyDescent="0.25">
      <c r="A1071" s="1" t="s">
        <v>1915</v>
      </c>
      <c r="B1071" s="1">
        <v>93.7</v>
      </c>
      <c r="C1071" s="1">
        <v>86.2</v>
      </c>
      <c r="D1071" s="1">
        <v>71.7</v>
      </c>
      <c r="E1071" s="1">
        <v>84.1</v>
      </c>
      <c r="F1071" s="1">
        <v>0</v>
      </c>
      <c r="G1071" s="1">
        <v>183</v>
      </c>
      <c r="H1071" s="1">
        <v>5</v>
      </c>
      <c r="I1071" s="1">
        <v>1</v>
      </c>
      <c r="J1071" s="1">
        <v>74</v>
      </c>
    </row>
    <row r="1072" spans="1:10" x14ac:dyDescent="0.25">
      <c r="A1072" s="1" t="s">
        <v>1916</v>
      </c>
      <c r="B1072" s="1">
        <v>95.1</v>
      </c>
      <c r="C1072" s="1">
        <v>87.4</v>
      </c>
      <c r="D1072" s="1">
        <v>68.900000000000006</v>
      </c>
      <c r="E1072" s="1">
        <v>85.3</v>
      </c>
      <c r="F1072" s="1">
        <v>0</v>
      </c>
      <c r="G1072" s="1">
        <v>182</v>
      </c>
      <c r="H1072" s="1">
        <v>6</v>
      </c>
      <c r="I1072" s="1">
        <v>1</v>
      </c>
      <c r="J1072" s="1">
        <v>73.900000000000006</v>
      </c>
    </row>
    <row r="1073" spans="1:10" x14ac:dyDescent="0.25">
      <c r="A1073" s="1" t="s">
        <v>1917</v>
      </c>
      <c r="B1073" s="1">
        <v>91.9</v>
      </c>
      <c r="C1073" s="1">
        <v>86.9</v>
      </c>
      <c r="D1073" s="1">
        <v>70.400000000000006</v>
      </c>
      <c r="E1073" s="1">
        <v>84.4</v>
      </c>
      <c r="F1073" s="1">
        <v>0</v>
      </c>
      <c r="G1073" s="1">
        <v>200</v>
      </c>
      <c r="H1073" s="1">
        <v>7</v>
      </c>
      <c r="I1073" s="1">
        <v>3</v>
      </c>
      <c r="J1073" s="1">
        <v>73.7</v>
      </c>
    </row>
    <row r="1074" spans="1:10" x14ac:dyDescent="0.25">
      <c r="A1074" s="1" t="s">
        <v>1918</v>
      </c>
      <c r="B1074" s="1">
        <v>90.5</v>
      </c>
      <c r="C1074" s="1">
        <v>86.7</v>
      </c>
      <c r="D1074" s="1">
        <v>71.3</v>
      </c>
      <c r="E1074" s="1">
        <v>83.8</v>
      </c>
      <c r="F1074" s="1">
        <v>0</v>
      </c>
      <c r="G1074" s="1">
        <v>197</v>
      </c>
      <c r="H1074" s="1">
        <v>7</v>
      </c>
      <c r="I1074" s="1">
        <v>2</v>
      </c>
      <c r="J1074" s="1">
        <v>73.5</v>
      </c>
    </row>
    <row r="1075" spans="1:10" x14ac:dyDescent="0.25">
      <c r="A1075" s="1" t="s">
        <v>1920</v>
      </c>
      <c r="B1075" s="1">
        <v>89.8</v>
      </c>
      <c r="C1075" s="1">
        <v>86.4</v>
      </c>
      <c r="D1075" s="1">
        <v>71.7</v>
      </c>
      <c r="E1075" s="1">
        <v>84.1</v>
      </c>
      <c r="F1075" s="1">
        <v>0</v>
      </c>
      <c r="G1075" s="1">
        <v>196</v>
      </c>
      <c r="H1075" s="1">
        <v>7</v>
      </c>
      <c r="I1075" s="1">
        <v>3</v>
      </c>
      <c r="J1075" s="1">
        <v>74</v>
      </c>
    </row>
    <row r="1076" spans="1:10" x14ac:dyDescent="0.25">
      <c r="A1076" s="1" t="s">
        <v>1921</v>
      </c>
      <c r="B1076" s="1">
        <v>91.2</v>
      </c>
      <c r="C1076" s="1">
        <v>87.2</v>
      </c>
      <c r="D1076" s="1">
        <v>70.900000000000006</v>
      </c>
      <c r="E1076" s="1">
        <v>84.6</v>
      </c>
      <c r="F1076" s="1">
        <v>0</v>
      </c>
      <c r="G1076" s="1">
        <v>208</v>
      </c>
      <c r="H1076" s="1">
        <v>8</v>
      </c>
      <c r="I1076" s="1">
        <v>3</v>
      </c>
      <c r="J1076" s="1">
        <v>74.099999999999994</v>
      </c>
    </row>
    <row r="1077" spans="1:10" x14ac:dyDescent="0.25">
      <c r="A1077" s="1" t="s">
        <v>1922</v>
      </c>
      <c r="B1077" s="1">
        <v>92.5</v>
      </c>
      <c r="C1077" s="1">
        <v>88.2</v>
      </c>
      <c r="D1077" s="1">
        <v>68.8</v>
      </c>
      <c r="E1077" s="1">
        <v>85.3</v>
      </c>
      <c r="F1077" s="1">
        <v>0</v>
      </c>
      <c r="G1077" s="1">
        <v>211</v>
      </c>
      <c r="H1077" s="1">
        <v>9</v>
      </c>
      <c r="I1077" s="1">
        <v>3</v>
      </c>
      <c r="J1077" s="1">
        <v>73.900000000000006</v>
      </c>
    </row>
    <row r="1078" spans="1:10" x14ac:dyDescent="0.25">
      <c r="A1078" s="1" t="s">
        <v>1923</v>
      </c>
      <c r="B1078" s="1">
        <v>92.3</v>
      </c>
      <c r="C1078" s="1">
        <v>87.7</v>
      </c>
      <c r="D1078" s="1">
        <v>69.7</v>
      </c>
      <c r="E1078" s="1">
        <v>85.1</v>
      </c>
      <c r="F1078" s="1">
        <v>0</v>
      </c>
      <c r="G1078" s="1">
        <v>213</v>
      </c>
      <c r="H1078" s="1">
        <v>10</v>
      </c>
      <c r="I1078" s="1">
        <v>4</v>
      </c>
      <c r="J1078" s="1">
        <v>74.099999999999994</v>
      </c>
    </row>
    <row r="1079" spans="1:10" x14ac:dyDescent="0.25">
      <c r="A1079" s="1" t="s">
        <v>1924</v>
      </c>
      <c r="B1079" s="1">
        <v>93.8</v>
      </c>
      <c r="C1079" s="1">
        <v>88.5</v>
      </c>
      <c r="D1079" s="1">
        <v>68.8</v>
      </c>
      <c r="E1079" s="1">
        <v>85.8</v>
      </c>
      <c r="F1079" s="1">
        <v>0</v>
      </c>
      <c r="G1079" s="1">
        <v>227</v>
      </c>
      <c r="H1079" s="1">
        <v>10</v>
      </c>
      <c r="I1079" s="1">
        <v>5</v>
      </c>
      <c r="J1079" s="1">
        <v>74.400000000000006</v>
      </c>
    </row>
    <row r="1080" spans="1:10" x14ac:dyDescent="0.25">
      <c r="A1080" s="1" t="s">
        <v>1925</v>
      </c>
      <c r="B1080" s="1">
        <v>91</v>
      </c>
      <c r="C1080" s="1">
        <v>87.1</v>
      </c>
      <c r="D1080" s="1">
        <v>70.2</v>
      </c>
      <c r="E1080" s="1">
        <v>84.7</v>
      </c>
      <c r="F1080" s="1">
        <v>0</v>
      </c>
      <c r="G1080" s="1">
        <v>220</v>
      </c>
      <c r="H1080" s="1">
        <v>8</v>
      </c>
      <c r="I1080" s="1">
        <v>4</v>
      </c>
      <c r="J1080" s="1">
        <v>73.900000000000006</v>
      </c>
    </row>
    <row r="1081" spans="1:10" x14ac:dyDescent="0.25">
      <c r="A1081" s="1" t="s">
        <v>1926</v>
      </c>
      <c r="B1081" s="1">
        <v>92.2</v>
      </c>
      <c r="C1081" s="1">
        <v>88.1</v>
      </c>
      <c r="D1081" s="1">
        <v>68.7</v>
      </c>
      <c r="E1081" s="1">
        <v>85.9</v>
      </c>
      <c r="F1081" s="1">
        <v>0</v>
      </c>
      <c r="G1081" s="1">
        <v>228</v>
      </c>
      <c r="H1081" s="1">
        <v>8</v>
      </c>
      <c r="I1081" s="1">
        <v>5</v>
      </c>
      <c r="J1081" s="1">
        <v>74.400000000000006</v>
      </c>
    </row>
    <row r="1082" spans="1:10" x14ac:dyDescent="0.25">
      <c r="A1082" s="1" t="s">
        <v>1927</v>
      </c>
      <c r="B1082" s="1">
        <v>94.4</v>
      </c>
      <c r="C1082" s="1">
        <v>89.7</v>
      </c>
      <c r="D1082" s="1">
        <v>66.099999999999994</v>
      </c>
      <c r="E1082" s="1">
        <v>86.9</v>
      </c>
      <c r="F1082" s="1">
        <v>0.01</v>
      </c>
      <c r="G1082" s="1">
        <v>211</v>
      </c>
      <c r="H1082" s="1">
        <v>11</v>
      </c>
      <c r="I1082" s="1">
        <v>6</v>
      </c>
      <c r="J1082" s="1">
        <v>74.2</v>
      </c>
    </row>
    <row r="1083" spans="1:10" x14ac:dyDescent="0.25">
      <c r="A1083" s="1" t="s">
        <v>1928</v>
      </c>
      <c r="B1083" s="1">
        <v>90.3</v>
      </c>
      <c r="C1083" s="1">
        <v>90.1</v>
      </c>
      <c r="D1083" s="1">
        <v>63.1</v>
      </c>
      <c r="E1083" s="1">
        <v>87.2</v>
      </c>
      <c r="F1083" s="1">
        <v>0</v>
      </c>
      <c r="G1083" s="1">
        <v>214</v>
      </c>
      <c r="H1083" s="1">
        <v>13</v>
      </c>
      <c r="I1083" s="1">
        <v>8</v>
      </c>
      <c r="J1083" s="1">
        <v>73.099999999999994</v>
      </c>
    </row>
    <row r="1084" spans="1:10" x14ac:dyDescent="0.25">
      <c r="A1084" s="1" t="s">
        <v>1929</v>
      </c>
      <c r="B1084" s="1">
        <v>88.8</v>
      </c>
      <c r="C1084" s="1">
        <v>88.7</v>
      </c>
      <c r="D1084" s="1">
        <v>63.7</v>
      </c>
      <c r="E1084" s="1">
        <v>86.1</v>
      </c>
      <c r="F1084" s="1">
        <v>0</v>
      </c>
      <c r="G1084" s="1">
        <v>214</v>
      </c>
      <c r="H1084" s="1">
        <v>13</v>
      </c>
      <c r="I1084" s="1">
        <v>7</v>
      </c>
      <c r="J1084" s="1">
        <v>72.400000000000006</v>
      </c>
    </row>
    <row r="1085" spans="1:10" x14ac:dyDescent="0.25">
      <c r="A1085" s="1" t="s">
        <v>1930</v>
      </c>
      <c r="B1085" s="1">
        <v>89.7</v>
      </c>
      <c r="C1085" s="1">
        <v>89.5</v>
      </c>
      <c r="D1085" s="1">
        <v>62</v>
      </c>
      <c r="E1085" s="1">
        <v>86.9</v>
      </c>
      <c r="F1085" s="1">
        <v>0</v>
      </c>
      <c r="G1085" s="1">
        <v>217</v>
      </c>
      <c r="H1085" s="1">
        <v>14</v>
      </c>
      <c r="I1085" s="1">
        <v>8</v>
      </c>
      <c r="J1085" s="1">
        <v>72.3</v>
      </c>
    </row>
    <row r="1086" spans="1:10" x14ac:dyDescent="0.25">
      <c r="A1086" s="1" t="s">
        <v>1931</v>
      </c>
      <c r="B1086" s="1">
        <v>90.3</v>
      </c>
      <c r="C1086" s="1">
        <v>90.1</v>
      </c>
      <c r="D1086" s="1">
        <v>62.6</v>
      </c>
      <c r="E1086" s="1">
        <v>87.1</v>
      </c>
      <c r="F1086" s="1">
        <v>0</v>
      </c>
      <c r="G1086" s="1">
        <v>217</v>
      </c>
      <c r="H1086" s="1">
        <v>14</v>
      </c>
      <c r="I1086" s="1">
        <v>8</v>
      </c>
      <c r="J1086" s="1">
        <v>72.8</v>
      </c>
    </row>
    <row r="1087" spans="1:10" x14ac:dyDescent="0.25">
      <c r="A1087" s="1" t="s">
        <v>1932</v>
      </c>
      <c r="B1087" s="1">
        <v>89.6</v>
      </c>
      <c r="C1087" s="1">
        <v>89.4</v>
      </c>
      <c r="D1087" s="1">
        <v>61.9</v>
      </c>
      <c r="E1087" s="1">
        <v>86.8</v>
      </c>
      <c r="F1087" s="1">
        <v>0</v>
      </c>
      <c r="G1087" s="1">
        <v>224</v>
      </c>
      <c r="H1087" s="1">
        <v>15</v>
      </c>
      <c r="I1087" s="1">
        <v>9</v>
      </c>
      <c r="J1087" s="1">
        <v>72.2</v>
      </c>
    </row>
    <row r="1088" spans="1:10" x14ac:dyDescent="0.25">
      <c r="A1088" s="1" t="s">
        <v>1933</v>
      </c>
      <c r="B1088" s="1">
        <v>90.2</v>
      </c>
      <c r="C1088" s="1">
        <v>90.1</v>
      </c>
      <c r="D1088" s="1">
        <v>60.1</v>
      </c>
      <c r="E1088" s="1">
        <v>87.2</v>
      </c>
      <c r="F1088" s="1">
        <v>0</v>
      </c>
      <c r="G1088" s="1">
        <v>220</v>
      </c>
      <c r="H1088" s="1">
        <v>15</v>
      </c>
      <c r="I1088" s="1">
        <v>9</v>
      </c>
      <c r="J1088" s="1">
        <v>71.7</v>
      </c>
    </row>
    <row r="1089" spans="1:10" x14ac:dyDescent="0.25">
      <c r="A1089" s="1" t="s">
        <v>1934</v>
      </c>
      <c r="B1089" s="1">
        <v>89.9</v>
      </c>
      <c r="C1089" s="1">
        <v>89.7</v>
      </c>
      <c r="D1089" s="1">
        <v>57.5</v>
      </c>
      <c r="E1089" s="1">
        <v>87.2</v>
      </c>
      <c r="F1089" s="1">
        <v>0</v>
      </c>
      <c r="G1089" s="1">
        <v>234</v>
      </c>
      <c r="H1089" s="1">
        <v>15</v>
      </c>
      <c r="I1089" s="1">
        <v>9</v>
      </c>
      <c r="J1089" s="1">
        <v>70.400000000000006</v>
      </c>
    </row>
    <row r="1090" spans="1:10" x14ac:dyDescent="0.25">
      <c r="A1090" s="1" t="s">
        <v>1935</v>
      </c>
      <c r="B1090" s="1">
        <v>90.3</v>
      </c>
      <c r="C1090" s="1">
        <v>90</v>
      </c>
      <c r="D1090" s="1">
        <v>56.7</v>
      </c>
      <c r="E1090" s="1">
        <v>87.4</v>
      </c>
      <c r="F1090" s="1">
        <v>0</v>
      </c>
      <c r="G1090" s="1">
        <v>230</v>
      </c>
      <c r="H1090" s="1">
        <v>15</v>
      </c>
      <c r="I1090" s="1">
        <v>9</v>
      </c>
      <c r="J1090" s="1">
        <v>70.099999999999994</v>
      </c>
    </row>
    <row r="1091" spans="1:10" x14ac:dyDescent="0.25">
      <c r="A1091" s="1" t="s">
        <v>1936</v>
      </c>
      <c r="B1091" s="1">
        <v>90.7</v>
      </c>
      <c r="C1091" s="1">
        <v>90.3</v>
      </c>
      <c r="D1091" s="1">
        <v>57.3</v>
      </c>
      <c r="E1091" s="1">
        <v>87.7</v>
      </c>
      <c r="F1091" s="1">
        <v>0</v>
      </c>
      <c r="G1091" s="1">
        <v>238</v>
      </c>
      <c r="H1091" s="1">
        <v>13</v>
      </c>
      <c r="I1091" s="1">
        <v>8</v>
      </c>
      <c r="J1091" s="1">
        <v>70.7</v>
      </c>
    </row>
    <row r="1092" spans="1:10" x14ac:dyDescent="0.25">
      <c r="A1092" s="1" t="s">
        <v>1937</v>
      </c>
      <c r="B1092" s="1">
        <v>90</v>
      </c>
      <c r="C1092" s="1">
        <v>89.7</v>
      </c>
      <c r="D1092" s="1">
        <v>58</v>
      </c>
      <c r="E1092" s="1">
        <v>87.4</v>
      </c>
      <c r="F1092" s="1">
        <v>0</v>
      </c>
      <c r="G1092" s="1">
        <v>235</v>
      </c>
      <c r="H1092" s="1">
        <v>12</v>
      </c>
      <c r="I1092" s="1">
        <v>6</v>
      </c>
      <c r="J1092" s="1">
        <v>70.8</v>
      </c>
    </row>
    <row r="1093" spans="1:10" x14ac:dyDescent="0.25">
      <c r="A1093" s="1" t="s">
        <v>1938</v>
      </c>
      <c r="B1093" s="1">
        <v>88.4</v>
      </c>
      <c r="C1093" s="1">
        <v>87.4</v>
      </c>
      <c r="D1093" s="1">
        <v>66.900000000000006</v>
      </c>
      <c r="E1093" s="1">
        <v>84.9</v>
      </c>
      <c r="F1093" s="1">
        <v>0</v>
      </c>
      <c r="G1093" s="1">
        <v>292</v>
      </c>
      <c r="H1093" s="1">
        <v>9</v>
      </c>
      <c r="I1093" s="1">
        <v>5</v>
      </c>
      <c r="J1093" s="1">
        <v>72.7</v>
      </c>
    </row>
    <row r="1094" spans="1:10" x14ac:dyDescent="0.25">
      <c r="A1094" s="1" t="s">
        <v>1940</v>
      </c>
      <c r="B1094" s="1">
        <v>87.6</v>
      </c>
      <c r="C1094" s="1">
        <v>86.2</v>
      </c>
      <c r="D1094" s="1">
        <v>70.7</v>
      </c>
      <c r="E1094" s="1">
        <v>84.1</v>
      </c>
      <c r="F1094" s="1">
        <v>0</v>
      </c>
      <c r="G1094" s="1">
        <v>302</v>
      </c>
      <c r="H1094" s="1">
        <v>10</v>
      </c>
      <c r="I1094" s="1">
        <v>5</v>
      </c>
      <c r="J1094" s="1">
        <v>73.5</v>
      </c>
    </row>
    <row r="1095" spans="1:10" x14ac:dyDescent="0.25">
      <c r="A1095" s="1" t="s">
        <v>1941</v>
      </c>
      <c r="B1095" s="1">
        <v>87</v>
      </c>
      <c r="C1095" s="1">
        <v>85.4</v>
      </c>
      <c r="D1095" s="1">
        <v>72.8</v>
      </c>
      <c r="E1095" s="1">
        <v>83.4</v>
      </c>
      <c r="F1095" s="1">
        <v>0</v>
      </c>
      <c r="G1095" s="1">
        <v>309</v>
      </c>
      <c r="H1095" s="1">
        <v>9</v>
      </c>
      <c r="I1095" s="1">
        <v>4</v>
      </c>
      <c r="J1095" s="1">
        <v>73.7</v>
      </c>
    </row>
    <row r="1096" spans="1:10" x14ac:dyDescent="0.25">
      <c r="A1096" s="1" t="s">
        <v>1942</v>
      </c>
      <c r="B1096" s="1">
        <v>85.1</v>
      </c>
      <c r="C1096" s="1">
        <v>84</v>
      </c>
      <c r="D1096" s="1">
        <v>73.900000000000006</v>
      </c>
      <c r="E1096" s="1">
        <v>82.4</v>
      </c>
      <c r="F1096" s="1">
        <v>0</v>
      </c>
      <c r="G1096" s="1">
        <v>310</v>
      </c>
      <c r="H1096" s="1">
        <v>8</v>
      </c>
      <c r="I1096" s="1">
        <v>4</v>
      </c>
      <c r="J1096" s="1">
        <v>73.2</v>
      </c>
    </row>
    <row r="1097" spans="1:10" x14ac:dyDescent="0.25">
      <c r="A1097" s="1" t="s">
        <v>1944</v>
      </c>
      <c r="B1097" s="1">
        <v>83.4</v>
      </c>
      <c r="C1097" s="1">
        <v>82.8</v>
      </c>
      <c r="D1097" s="1">
        <v>75.7</v>
      </c>
      <c r="E1097" s="1">
        <v>81.7</v>
      </c>
      <c r="F1097" s="1">
        <v>0</v>
      </c>
      <c r="G1097" s="1">
        <v>324</v>
      </c>
      <c r="H1097" s="1">
        <v>8</v>
      </c>
      <c r="I1097" s="1">
        <v>4</v>
      </c>
      <c r="J1097" s="1">
        <v>73.3</v>
      </c>
    </row>
    <row r="1098" spans="1:10" x14ac:dyDescent="0.25">
      <c r="A1098" s="1" t="s">
        <v>1945</v>
      </c>
      <c r="B1098" s="1">
        <v>80.3</v>
      </c>
      <c r="C1098" s="1">
        <v>80.5</v>
      </c>
      <c r="D1098" s="1">
        <v>82.5</v>
      </c>
      <c r="E1098" s="1">
        <v>79.5</v>
      </c>
      <c r="F1098" s="1">
        <v>7.0000000000000007E-2</v>
      </c>
      <c r="G1098" s="1">
        <v>314</v>
      </c>
      <c r="H1098" s="1">
        <v>10</v>
      </c>
      <c r="I1098" s="1">
        <v>6</v>
      </c>
      <c r="J1098" s="1">
        <v>73.7</v>
      </c>
    </row>
    <row r="1099" spans="1:10" x14ac:dyDescent="0.25">
      <c r="A1099" s="1" t="s">
        <v>1946</v>
      </c>
      <c r="B1099" s="1">
        <v>76.599999999999994</v>
      </c>
      <c r="C1099" s="1">
        <v>77.599999999999994</v>
      </c>
      <c r="D1099" s="1">
        <v>90.2</v>
      </c>
      <c r="E1099" s="1">
        <v>76.900000000000006</v>
      </c>
      <c r="F1099" s="1">
        <v>0.05</v>
      </c>
      <c r="G1099" s="1">
        <v>91</v>
      </c>
      <c r="H1099" s="1">
        <v>7</v>
      </c>
      <c r="I1099" s="1">
        <v>4</v>
      </c>
      <c r="J1099" s="1">
        <v>73.8</v>
      </c>
    </row>
    <row r="1100" spans="1:10" x14ac:dyDescent="0.25">
      <c r="A1100" s="1" t="s">
        <v>1947</v>
      </c>
      <c r="B1100" s="1">
        <v>76</v>
      </c>
      <c r="C1100" s="1">
        <v>76.900000000000006</v>
      </c>
      <c r="D1100" s="1">
        <v>87.4</v>
      </c>
      <c r="E1100" s="1">
        <v>75.900000000000006</v>
      </c>
      <c r="F1100" s="1">
        <v>0.01</v>
      </c>
      <c r="G1100" s="1">
        <v>218</v>
      </c>
      <c r="H1100" s="1">
        <v>13</v>
      </c>
      <c r="I1100" s="1">
        <v>3</v>
      </c>
      <c r="J1100" s="1">
        <v>71.900000000000006</v>
      </c>
    </row>
    <row r="1101" spans="1:10" x14ac:dyDescent="0.25">
      <c r="A1101" s="1" t="s">
        <v>1948</v>
      </c>
      <c r="B1101" s="1">
        <v>69.5</v>
      </c>
      <c r="C1101" s="1">
        <v>69.7</v>
      </c>
      <c r="D1101" s="1">
        <v>84.8</v>
      </c>
      <c r="E1101" s="1">
        <v>69.8</v>
      </c>
      <c r="F1101" s="1">
        <v>0.37</v>
      </c>
      <c r="G1101" s="1">
        <v>242</v>
      </c>
      <c r="H1101" s="1">
        <v>18</v>
      </c>
      <c r="I1101" s="1">
        <v>8</v>
      </c>
      <c r="J1101" s="1">
        <v>65</v>
      </c>
    </row>
    <row r="1102" spans="1:10" x14ac:dyDescent="0.25">
      <c r="A1102" s="1" t="s">
        <v>1950</v>
      </c>
      <c r="B1102" s="1">
        <v>75.3</v>
      </c>
      <c r="C1102" s="1">
        <v>71</v>
      </c>
      <c r="D1102" s="1">
        <v>91.8</v>
      </c>
      <c r="E1102" s="1">
        <v>70.8</v>
      </c>
      <c r="F1102" s="1">
        <v>1.1299999999999999</v>
      </c>
      <c r="G1102" s="1">
        <v>238</v>
      </c>
      <c r="H1102" s="1">
        <v>25</v>
      </c>
      <c r="I1102" s="1">
        <v>7</v>
      </c>
      <c r="J1102" s="1">
        <v>68.3</v>
      </c>
    </row>
    <row r="1103" spans="1:10" x14ac:dyDescent="0.25">
      <c r="A1103" s="1" t="s">
        <v>1952</v>
      </c>
      <c r="B1103" s="1">
        <v>80</v>
      </c>
      <c r="C1103" s="1">
        <v>73.3</v>
      </c>
      <c r="D1103" s="1">
        <v>92.1</v>
      </c>
      <c r="E1103" s="1">
        <v>73.099999999999994</v>
      </c>
      <c r="F1103" s="1">
        <v>0</v>
      </c>
      <c r="G1103" s="1">
        <v>328</v>
      </c>
      <c r="H1103" s="1">
        <v>6</v>
      </c>
      <c r="I1103" s="1">
        <v>3</v>
      </c>
      <c r="J1103" s="1">
        <v>70.7</v>
      </c>
    </row>
    <row r="1104" spans="1:10" x14ac:dyDescent="0.25">
      <c r="A1104" s="1" t="s">
        <v>1953</v>
      </c>
      <c r="B1104" s="1">
        <v>79.3</v>
      </c>
      <c r="C1104" s="1">
        <v>74.900000000000006</v>
      </c>
      <c r="D1104" s="1">
        <v>93.6</v>
      </c>
      <c r="E1104" s="1">
        <v>74.7</v>
      </c>
      <c r="F1104" s="1">
        <v>0</v>
      </c>
      <c r="G1104" s="1">
        <v>303</v>
      </c>
      <c r="H1104" s="1">
        <v>4</v>
      </c>
      <c r="I1104" s="1">
        <v>2</v>
      </c>
      <c r="J1104" s="1">
        <v>72.7</v>
      </c>
    </row>
    <row r="1105" spans="1:10" x14ac:dyDescent="0.25">
      <c r="A1105" s="1" t="s">
        <v>1954</v>
      </c>
      <c r="B1105" s="1">
        <v>77.2</v>
      </c>
      <c r="C1105" s="1">
        <v>75.5</v>
      </c>
      <c r="D1105" s="1">
        <v>93.4</v>
      </c>
      <c r="E1105" s="1">
        <v>75.2</v>
      </c>
      <c r="F1105" s="1">
        <v>0</v>
      </c>
      <c r="G1105" s="1">
        <v>50</v>
      </c>
      <c r="H1105" s="1">
        <v>5</v>
      </c>
      <c r="I1105" s="1">
        <v>2</v>
      </c>
      <c r="J1105" s="1">
        <v>73.2</v>
      </c>
    </row>
    <row r="1106" spans="1:10" x14ac:dyDescent="0.25">
      <c r="A1106" s="1" t="s">
        <v>1955</v>
      </c>
      <c r="B1106" s="1">
        <v>77.400000000000006</v>
      </c>
      <c r="C1106" s="1">
        <v>75.7</v>
      </c>
      <c r="D1106" s="1">
        <v>94</v>
      </c>
      <c r="E1106" s="1">
        <v>75.2</v>
      </c>
      <c r="F1106" s="1">
        <v>0</v>
      </c>
      <c r="G1106" s="1">
        <v>211</v>
      </c>
      <c r="H1106" s="1">
        <v>3</v>
      </c>
      <c r="I1106" s="1">
        <v>1</v>
      </c>
      <c r="J1106" s="1">
        <v>73.400000000000006</v>
      </c>
    </row>
    <row r="1107" spans="1:10" x14ac:dyDescent="0.25">
      <c r="A1107" s="1" t="s">
        <v>1956</v>
      </c>
      <c r="B1107" s="1">
        <v>77.099999999999994</v>
      </c>
      <c r="C1107" s="1">
        <v>75.5</v>
      </c>
      <c r="D1107" s="1">
        <v>94.9</v>
      </c>
      <c r="E1107" s="1">
        <v>74.8</v>
      </c>
      <c r="F1107" s="1">
        <v>0</v>
      </c>
      <c r="G1107" s="1">
        <v>321</v>
      </c>
      <c r="H1107" s="1">
        <v>2</v>
      </c>
      <c r="I1107" s="1">
        <v>0</v>
      </c>
      <c r="J1107" s="1">
        <v>73.2</v>
      </c>
    </row>
    <row r="1108" spans="1:10" x14ac:dyDescent="0.25">
      <c r="A1108" s="1" t="s">
        <v>1957</v>
      </c>
      <c r="B1108" s="1">
        <v>74.8</v>
      </c>
      <c r="C1108" s="1">
        <v>74.7</v>
      </c>
      <c r="D1108" s="1">
        <v>96.2</v>
      </c>
      <c r="E1108" s="1">
        <v>74.099999999999994</v>
      </c>
      <c r="F1108" s="1">
        <v>0</v>
      </c>
      <c r="G1108" s="1">
        <v>355</v>
      </c>
      <c r="H1108" s="1">
        <v>1</v>
      </c>
      <c r="I1108" s="1">
        <v>0</v>
      </c>
      <c r="J1108" s="1">
        <v>72.900000000000006</v>
      </c>
    </row>
    <row r="1109" spans="1:10" x14ac:dyDescent="0.25">
      <c r="A1109" s="1" t="s">
        <v>1958</v>
      </c>
      <c r="B1109" s="1">
        <v>73.900000000000006</v>
      </c>
      <c r="C1109" s="1">
        <v>74.099999999999994</v>
      </c>
      <c r="D1109" s="1">
        <v>96.7</v>
      </c>
      <c r="E1109" s="1">
        <v>73.7</v>
      </c>
      <c r="F1109" s="1">
        <v>0</v>
      </c>
      <c r="G1109" s="1">
        <v>357</v>
      </c>
      <c r="H1109" s="1">
        <v>1</v>
      </c>
      <c r="I1109" s="1">
        <v>0</v>
      </c>
      <c r="J1109" s="1">
        <v>72.7</v>
      </c>
    </row>
    <row r="1110" spans="1:10" x14ac:dyDescent="0.25">
      <c r="A1110" s="1" t="s">
        <v>1960</v>
      </c>
      <c r="B1110" s="1">
        <v>73.599999999999994</v>
      </c>
      <c r="C1110" s="1">
        <v>74</v>
      </c>
      <c r="D1110" s="1">
        <v>96.8</v>
      </c>
      <c r="E1110" s="1">
        <v>73.7</v>
      </c>
      <c r="F1110" s="1">
        <v>0</v>
      </c>
      <c r="G1110" s="1">
        <v>76</v>
      </c>
      <c r="H1110" s="1">
        <v>2</v>
      </c>
      <c r="I1110" s="1">
        <v>0</v>
      </c>
      <c r="J1110" s="1">
        <v>72.7</v>
      </c>
    </row>
    <row r="1111" spans="1:10" x14ac:dyDescent="0.25">
      <c r="A1111" s="1" t="s">
        <v>1961</v>
      </c>
      <c r="B1111" s="1">
        <v>73.900000000000006</v>
      </c>
      <c r="C1111" s="1">
        <v>74.099999999999994</v>
      </c>
      <c r="D1111" s="1">
        <v>97.4</v>
      </c>
      <c r="E1111" s="1">
        <v>73.599999999999994</v>
      </c>
      <c r="F1111" s="1">
        <v>0</v>
      </c>
      <c r="G1111" s="1">
        <v>52</v>
      </c>
      <c r="H1111" s="1">
        <v>2</v>
      </c>
      <c r="I1111" s="1">
        <v>0</v>
      </c>
      <c r="J1111" s="1">
        <v>72.8</v>
      </c>
    </row>
    <row r="1112" spans="1:10" x14ac:dyDescent="0.25">
      <c r="A1112" s="1" t="s">
        <v>1962</v>
      </c>
      <c r="B1112" s="1">
        <v>73.5</v>
      </c>
      <c r="C1112" s="1">
        <v>73.8</v>
      </c>
      <c r="D1112" s="1">
        <v>97.7</v>
      </c>
      <c r="E1112" s="1">
        <v>73.099999999999994</v>
      </c>
      <c r="F1112" s="1">
        <v>0</v>
      </c>
      <c r="G1112" s="1">
        <v>49</v>
      </c>
      <c r="H1112" s="1">
        <v>1</v>
      </c>
      <c r="I1112" s="1">
        <v>0</v>
      </c>
      <c r="J1112" s="1">
        <v>72.400000000000006</v>
      </c>
    </row>
    <row r="1113" spans="1:10" x14ac:dyDescent="0.25">
      <c r="A1113" s="1" t="s">
        <v>1963</v>
      </c>
      <c r="B1113" s="1">
        <v>72.7</v>
      </c>
      <c r="C1113" s="1">
        <v>73.099999999999994</v>
      </c>
      <c r="D1113" s="1">
        <v>98.1</v>
      </c>
      <c r="E1113" s="1">
        <v>72.7</v>
      </c>
      <c r="F1113" s="1">
        <v>0</v>
      </c>
      <c r="G1113" s="1">
        <v>49</v>
      </c>
      <c r="H1113" s="1">
        <v>0</v>
      </c>
      <c r="I1113" s="1">
        <v>0</v>
      </c>
      <c r="J1113" s="1">
        <v>72.099999999999994</v>
      </c>
    </row>
    <row r="1114" spans="1:10" x14ac:dyDescent="0.25">
      <c r="A1114" s="1" t="s">
        <v>1964</v>
      </c>
      <c r="B1114" s="1">
        <v>72.3</v>
      </c>
      <c r="C1114" s="1">
        <v>72.599999999999994</v>
      </c>
      <c r="D1114" s="1">
        <v>98.3</v>
      </c>
      <c r="E1114" s="1">
        <v>72.2</v>
      </c>
      <c r="F1114" s="1">
        <v>0</v>
      </c>
      <c r="G1114" s="1">
        <v>56</v>
      </c>
      <c r="H1114" s="1">
        <v>1</v>
      </c>
      <c r="I1114" s="1">
        <v>0</v>
      </c>
      <c r="J1114" s="1">
        <v>71.7</v>
      </c>
    </row>
    <row r="1115" spans="1:10" x14ac:dyDescent="0.25">
      <c r="A1115" s="1" t="s">
        <v>1965</v>
      </c>
      <c r="B1115" s="1">
        <v>71.7</v>
      </c>
      <c r="C1115" s="1">
        <v>72</v>
      </c>
      <c r="D1115" s="1">
        <v>98.5</v>
      </c>
      <c r="E1115" s="1">
        <v>71.7</v>
      </c>
      <c r="F1115" s="1">
        <v>0</v>
      </c>
      <c r="G1115" s="1">
        <v>63</v>
      </c>
      <c r="H1115" s="1">
        <v>0</v>
      </c>
      <c r="I1115" s="1">
        <v>0</v>
      </c>
      <c r="J1115" s="1">
        <v>71.3</v>
      </c>
    </row>
    <row r="1116" spans="1:10" x14ac:dyDescent="0.25">
      <c r="A1116" s="1" t="s">
        <v>1966</v>
      </c>
      <c r="B1116" s="1">
        <v>71.599999999999994</v>
      </c>
      <c r="C1116" s="1">
        <v>71.599999999999994</v>
      </c>
      <c r="D1116" s="1">
        <v>98.9</v>
      </c>
      <c r="E1116" s="1">
        <v>71.599999999999994</v>
      </c>
      <c r="F1116" s="1">
        <v>0</v>
      </c>
      <c r="G1116" s="1">
        <v>63</v>
      </c>
      <c r="H1116" s="1">
        <v>0</v>
      </c>
      <c r="I1116" s="1">
        <v>0</v>
      </c>
      <c r="J1116" s="1">
        <v>71.3</v>
      </c>
    </row>
    <row r="1117" spans="1:10" x14ac:dyDescent="0.25">
      <c r="A1117" s="1" t="s">
        <v>1967</v>
      </c>
      <c r="B1117" s="1">
        <v>71.7</v>
      </c>
      <c r="C1117" s="1">
        <v>71.8</v>
      </c>
      <c r="D1117" s="1">
        <v>99.1</v>
      </c>
      <c r="E1117" s="1">
        <v>71.599999999999994</v>
      </c>
      <c r="F1117" s="1">
        <v>0</v>
      </c>
      <c r="G1117" s="1">
        <v>63</v>
      </c>
      <c r="H1117" s="1">
        <v>0</v>
      </c>
      <c r="I1117" s="1">
        <v>0</v>
      </c>
      <c r="J1117" s="1">
        <v>71.3</v>
      </c>
    </row>
    <row r="1118" spans="1:10" x14ac:dyDescent="0.25">
      <c r="A1118" s="1" t="s">
        <v>1968</v>
      </c>
      <c r="B1118" s="1">
        <v>71.7</v>
      </c>
      <c r="C1118" s="1">
        <v>71.8</v>
      </c>
      <c r="D1118" s="1">
        <v>99</v>
      </c>
      <c r="E1118" s="1">
        <v>71.8</v>
      </c>
      <c r="F1118" s="1">
        <v>0</v>
      </c>
      <c r="G1118" s="1">
        <v>63</v>
      </c>
      <c r="H1118" s="1">
        <v>0</v>
      </c>
      <c r="I1118" s="1">
        <v>0</v>
      </c>
      <c r="J1118" s="1">
        <v>71.5</v>
      </c>
    </row>
    <row r="1119" spans="1:10" x14ac:dyDescent="0.25">
      <c r="A1119" s="1" t="s">
        <v>1969</v>
      </c>
      <c r="B1119" s="1">
        <v>71.3</v>
      </c>
      <c r="C1119" s="1">
        <v>71.599999999999994</v>
      </c>
      <c r="D1119" s="1">
        <v>98.6</v>
      </c>
      <c r="E1119" s="1">
        <v>71.3</v>
      </c>
      <c r="F1119" s="1">
        <v>0</v>
      </c>
      <c r="G1119" s="1">
        <v>134</v>
      </c>
      <c r="H1119" s="1">
        <v>2</v>
      </c>
      <c r="I1119" s="1">
        <v>0</v>
      </c>
      <c r="J1119" s="1">
        <v>70.900000000000006</v>
      </c>
    </row>
    <row r="1120" spans="1:10" x14ac:dyDescent="0.25">
      <c r="A1120" s="1" t="s">
        <v>1970</v>
      </c>
      <c r="B1120" s="1">
        <v>70.8</v>
      </c>
      <c r="C1120" s="1">
        <v>70.8</v>
      </c>
      <c r="D1120" s="1">
        <v>98.9</v>
      </c>
      <c r="E1120" s="1">
        <v>70.900000000000006</v>
      </c>
      <c r="F1120" s="1">
        <v>0</v>
      </c>
      <c r="G1120" s="1">
        <v>135</v>
      </c>
      <c r="H1120" s="1">
        <v>1</v>
      </c>
      <c r="I1120" s="1">
        <v>0</v>
      </c>
      <c r="J1120" s="1">
        <v>70.599999999999994</v>
      </c>
    </row>
    <row r="1121" spans="1:10" x14ac:dyDescent="0.25">
      <c r="A1121" s="1" t="s">
        <v>1971</v>
      </c>
      <c r="B1121" s="1">
        <v>70.7</v>
      </c>
      <c r="C1121" s="1">
        <v>70.8</v>
      </c>
      <c r="D1121" s="1">
        <v>99.1</v>
      </c>
      <c r="E1121" s="1">
        <v>70.8</v>
      </c>
      <c r="F1121" s="1">
        <v>0</v>
      </c>
      <c r="G1121" s="1">
        <v>135</v>
      </c>
      <c r="H1121" s="1">
        <v>0</v>
      </c>
      <c r="I1121" s="1">
        <v>0</v>
      </c>
      <c r="J1121" s="1">
        <v>70.5</v>
      </c>
    </row>
    <row r="1122" spans="1:10" x14ac:dyDescent="0.25">
      <c r="A1122" s="1" t="s">
        <v>1972</v>
      </c>
      <c r="B1122" s="1">
        <v>70.400000000000006</v>
      </c>
      <c r="C1122" s="1">
        <v>70.400000000000006</v>
      </c>
      <c r="D1122" s="1">
        <v>99.2</v>
      </c>
      <c r="E1122" s="1">
        <v>70.2</v>
      </c>
      <c r="F1122" s="1">
        <v>0</v>
      </c>
      <c r="G1122" s="1">
        <v>135</v>
      </c>
      <c r="H1122" s="1">
        <v>0</v>
      </c>
      <c r="I1122" s="1">
        <v>0</v>
      </c>
      <c r="J1122" s="1">
        <v>70</v>
      </c>
    </row>
    <row r="1123" spans="1:10" x14ac:dyDescent="0.25">
      <c r="A1123" s="1" t="s">
        <v>1973</v>
      </c>
      <c r="B1123" s="1">
        <v>70.3</v>
      </c>
      <c r="C1123" s="1">
        <v>70.3</v>
      </c>
      <c r="D1123" s="1">
        <v>99.2</v>
      </c>
      <c r="E1123" s="1">
        <v>70.2</v>
      </c>
      <c r="F1123" s="1">
        <v>0</v>
      </c>
      <c r="G1123" s="1">
        <v>135</v>
      </c>
      <c r="H1123" s="1">
        <v>0</v>
      </c>
      <c r="I1123" s="1">
        <v>0</v>
      </c>
      <c r="J1123" s="1">
        <v>70</v>
      </c>
    </row>
    <row r="1124" spans="1:10" x14ac:dyDescent="0.25">
      <c r="A1124" s="1" t="s">
        <v>1974</v>
      </c>
      <c r="B1124" s="1">
        <v>70.5</v>
      </c>
      <c r="C1124" s="1">
        <v>70.599999999999994</v>
      </c>
      <c r="D1124" s="1">
        <v>99.3</v>
      </c>
      <c r="E1124" s="1">
        <v>70.400000000000006</v>
      </c>
      <c r="F1124" s="1">
        <v>0</v>
      </c>
      <c r="G1124" s="1">
        <v>135</v>
      </c>
      <c r="H1124" s="1">
        <v>0</v>
      </c>
      <c r="I1124" s="1">
        <v>0</v>
      </c>
      <c r="J1124" s="1">
        <v>70.2</v>
      </c>
    </row>
    <row r="1125" spans="1:10" x14ac:dyDescent="0.25">
      <c r="A1125" s="1" t="s">
        <v>1975</v>
      </c>
      <c r="B1125" s="1">
        <v>70.599999999999994</v>
      </c>
      <c r="C1125" s="1">
        <v>70.8</v>
      </c>
      <c r="D1125" s="1">
        <v>99.2</v>
      </c>
      <c r="E1125" s="1">
        <v>70.3</v>
      </c>
      <c r="F1125" s="1">
        <v>0</v>
      </c>
      <c r="G1125" s="1">
        <v>135</v>
      </c>
      <c r="H1125" s="1">
        <v>1</v>
      </c>
      <c r="I1125" s="1">
        <v>0</v>
      </c>
      <c r="J1125" s="1">
        <v>70.099999999999994</v>
      </c>
    </row>
    <row r="1126" spans="1:10" x14ac:dyDescent="0.25">
      <c r="A1126" s="1" t="s">
        <v>1976</v>
      </c>
      <c r="B1126" s="1">
        <v>71</v>
      </c>
      <c r="C1126" s="1">
        <v>71.2</v>
      </c>
      <c r="D1126" s="1">
        <v>99.1</v>
      </c>
      <c r="E1126" s="1">
        <v>70.7</v>
      </c>
      <c r="F1126" s="1">
        <v>0</v>
      </c>
      <c r="G1126" s="1">
        <v>135</v>
      </c>
      <c r="H1126" s="1">
        <v>3</v>
      </c>
      <c r="I1126" s="1">
        <v>1</v>
      </c>
      <c r="J1126" s="1">
        <v>70.400000000000006</v>
      </c>
    </row>
    <row r="1127" spans="1:10" x14ac:dyDescent="0.25">
      <c r="A1127" s="1" t="s">
        <v>1977</v>
      </c>
      <c r="B1127" s="1">
        <v>70.400000000000006</v>
      </c>
      <c r="C1127" s="1">
        <v>70.8</v>
      </c>
      <c r="D1127" s="1">
        <v>98.3</v>
      </c>
      <c r="E1127" s="1">
        <v>70.3</v>
      </c>
      <c r="F1127" s="1">
        <v>0</v>
      </c>
      <c r="G1127" s="1">
        <v>134</v>
      </c>
      <c r="H1127" s="1">
        <v>1</v>
      </c>
      <c r="I1127" s="1">
        <v>0</v>
      </c>
      <c r="J1127" s="1">
        <v>69.8</v>
      </c>
    </row>
    <row r="1128" spans="1:10" x14ac:dyDescent="0.25">
      <c r="A1128" s="1" t="s">
        <v>1978</v>
      </c>
      <c r="B1128" s="1">
        <v>69.8</v>
      </c>
      <c r="C1128" s="1">
        <v>70.2</v>
      </c>
      <c r="D1128" s="1">
        <v>98.2</v>
      </c>
      <c r="E1128" s="1">
        <v>69.7</v>
      </c>
      <c r="F1128" s="1">
        <v>0</v>
      </c>
      <c r="G1128" s="1">
        <v>128</v>
      </c>
      <c r="H1128" s="1">
        <v>0</v>
      </c>
      <c r="I1128" s="1">
        <v>0</v>
      </c>
      <c r="J1128" s="1">
        <v>69.2</v>
      </c>
    </row>
    <row r="1129" spans="1:10" x14ac:dyDescent="0.25">
      <c r="A1129" s="1" t="s">
        <v>1979</v>
      </c>
      <c r="B1129" s="1">
        <v>69.599999999999994</v>
      </c>
      <c r="C1129" s="1">
        <v>69.900000000000006</v>
      </c>
      <c r="D1129" s="1">
        <v>98.1</v>
      </c>
      <c r="E1129" s="1">
        <v>69.599999999999994</v>
      </c>
      <c r="F1129" s="1">
        <v>0</v>
      </c>
      <c r="G1129" s="1">
        <v>128</v>
      </c>
      <c r="H1129" s="1">
        <v>1</v>
      </c>
      <c r="I1129" s="1">
        <v>0</v>
      </c>
      <c r="J1129" s="1">
        <v>69</v>
      </c>
    </row>
    <row r="1130" spans="1:10" x14ac:dyDescent="0.25">
      <c r="A1130" s="1" t="s">
        <v>1980</v>
      </c>
      <c r="B1130" s="1">
        <v>68.900000000000006</v>
      </c>
      <c r="C1130" s="1">
        <v>69.2</v>
      </c>
      <c r="D1130" s="1">
        <v>97.5</v>
      </c>
      <c r="E1130" s="1">
        <v>69.2</v>
      </c>
      <c r="F1130" s="1">
        <v>0</v>
      </c>
      <c r="G1130" s="1">
        <v>128</v>
      </c>
      <c r="H1130" s="1">
        <v>1</v>
      </c>
      <c r="I1130" s="1">
        <v>0</v>
      </c>
      <c r="J1130" s="1">
        <v>68.5</v>
      </c>
    </row>
    <row r="1131" spans="1:10" x14ac:dyDescent="0.25">
      <c r="A1131" s="1" t="s">
        <v>1981</v>
      </c>
      <c r="B1131" s="1">
        <v>68.7</v>
      </c>
      <c r="C1131" s="1">
        <v>68.900000000000006</v>
      </c>
      <c r="D1131" s="1">
        <v>98.4</v>
      </c>
      <c r="E1131" s="1">
        <v>68.599999999999994</v>
      </c>
      <c r="F1131" s="1">
        <v>0</v>
      </c>
      <c r="G1131" s="1">
        <v>128</v>
      </c>
      <c r="H1131" s="1">
        <v>1</v>
      </c>
      <c r="I1131" s="1">
        <v>0</v>
      </c>
      <c r="J1131" s="1">
        <v>68.099999999999994</v>
      </c>
    </row>
    <row r="1132" spans="1:10" x14ac:dyDescent="0.25">
      <c r="A1132" s="1" t="s">
        <v>1982</v>
      </c>
      <c r="B1132" s="1">
        <v>68.400000000000006</v>
      </c>
      <c r="C1132" s="1">
        <v>68.599999999999994</v>
      </c>
      <c r="D1132" s="1">
        <v>98.7</v>
      </c>
      <c r="E1132" s="1">
        <v>68.099999999999994</v>
      </c>
      <c r="F1132" s="1">
        <v>0</v>
      </c>
      <c r="G1132" s="1">
        <v>128</v>
      </c>
      <c r="H1132" s="1">
        <v>1</v>
      </c>
      <c r="I1132" s="1">
        <v>0</v>
      </c>
      <c r="J1132" s="1">
        <v>67.7</v>
      </c>
    </row>
    <row r="1133" spans="1:10" x14ac:dyDescent="0.25">
      <c r="A1133" s="1" t="s">
        <v>1983</v>
      </c>
      <c r="B1133" s="1">
        <v>68.3</v>
      </c>
      <c r="C1133" s="1">
        <v>68.5</v>
      </c>
      <c r="D1133" s="1">
        <v>98.8</v>
      </c>
      <c r="E1133" s="1">
        <v>68</v>
      </c>
      <c r="F1133" s="1">
        <v>0</v>
      </c>
      <c r="G1133" s="1">
        <v>124</v>
      </c>
      <c r="H1133" s="1">
        <v>1</v>
      </c>
      <c r="I1133" s="1">
        <v>0</v>
      </c>
      <c r="J1133" s="1">
        <v>67.599999999999994</v>
      </c>
    </row>
    <row r="1134" spans="1:10" x14ac:dyDescent="0.25">
      <c r="A1134" s="1" t="s">
        <v>1984</v>
      </c>
      <c r="B1134" s="1">
        <v>68.3</v>
      </c>
      <c r="C1134" s="1">
        <v>68.599999999999994</v>
      </c>
      <c r="D1134" s="1">
        <v>98.7</v>
      </c>
      <c r="E1134" s="1">
        <v>68.2</v>
      </c>
      <c r="F1134" s="1">
        <v>0</v>
      </c>
      <c r="G1134" s="1">
        <v>300</v>
      </c>
      <c r="H1134" s="1">
        <v>1</v>
      </c>
      <c r="I1134" s="1">
        <v>0</v>
      </c>
      <c r="J1134" s="1">
        <v>67.8</v>
      </c>
    </row>
    <row r="1135" spans="1:10" x14ac:dyDescent="0.25">
      <c r="A1135" s="1" t="s">
        <v>1986</v>
      </c>
      <c r="B1135" s="1">
        <v>68.400000000000006</v>
      </c>
      <c r="C1135" s="1">
        <v>68.7</v>
      </c>
      <c r="D1135" s="1">
        <v>98.7</v>
      </c>
      <c r="E1135" s="1">
        <v>68.5</v>
      </c>
      <c r="F1135" s="1">
        <v>0</v>
      </c>
      <c r="G1135" s="1">
        <v>316</v>
      </c>
      <c r="H1135" s="1">
        <v>1</v>
      </c>
      <c r="I1135" s="1">
        <v>0</v>
      </c>
      <c r="J1135" s="1">
        <v>68.099999999999994</v>
      </c>
    </row>
    <row r="1136" spans="1:10" x14ac:dyDescent="0.25">
      <c r="A1136" s="1" t="s">
        <v>1987</v>
      </c>
      <c r="B1136" s="1">
        <v>68.400000000000006</v>
      </c>
      <c r="C1136" s="1">
        <v>68.7</v>
      </c>
      <c r="D1136" s="1">
        <v>98.7</v>
      </c>
      <c r="E1136" s="1">
        <v>68.5</v>
      </c>
      <c r="F1136" s="1">
        <v>0</v>
      </c>
      <c r="G1136" s="1">
        <v>312</v>
      </c>
      <c r="H1136" s="1">
        <v>1</v>
      </c>
      <c r="I1136" s="1">
        <v>0</v>
      </c>
      <c r="J1136" s="1">
        <v>68.099999999999994</v>
      </c>
    </row>
    <row r="1137" spans="1:10" x14ac:dyDescent="0.25">
      <c r="A1137" s="1" t="s">
        <v>1988</v>
      </c>
      <c r="B1137" s="1">
        <v>68.099999999999994</v>
      </c>
      <c r="C1137" s="1">
        <v>68.3</v>
      </c>
      <c r="D1137" s="1">
        <v>98.8</v>
      </c>
      <c r="E1137" s="1">
        <v>68</v>
      </c>
      <c r="F1137" s="1">
        <v>0</v>
      </c>
      <c r="G1137" s="1">
        <v>312</v>
      </c>
      <c r="H1137" s="1">
        <v>1</v>
      </c>
      <c r="I1137" s="1">
        <v>0</v>
      </c>
      <c r="J1137" s="1">
        <v>67.599999999999994</v>
      </c>
    </row>
    <row r="1138" spans="1:10" x14ac:dyDescent="0.25">
      <c r="A1138" s="1" t="s">
        <v>1989</v>
      </c>
      <c r="B1138" s="1">
        <v>67.8</v>
      </c>
      <c r="C1138" s="1">
        <v>68</v>
      </c>
      <c r="D1138" s="1">
        <v>98.9</v>
      </c>
      <c r="E1138" s="1">
        <v>67.8</v>
      </c>
      <c r="F1138" s="1">
        <v>0</v>
      </c>
      <c r="G1138" s="1">
        <v>312</v>
      </c>
      <c r="H1138" s="1">
        <v>0</v>
      </c>
      <c r="I1138" s="1">
        <v>0</v>
      </c>
      <c r="J1138" s="1">
        <v>67.5</v>
      </c>
    </row>
    <row r="1139" spans="1:10" x14ac:dyDescent="0.25">
      <c r="A1139" s="1" t="s">
        <v>1990</v>
      </c>
      <c r="B1139" s="1">
        <v>68.2</v>
      </c>
      <c r="C1139" s="1">
        <v>68.400000000000006</v>
      </c>
      <c r="D1139" s="1">
        <v>99.1</v>
      </c>
      <c r="E1139" s="1">
        <v>68.3</v>
      </c>
      <c r="F1139" s="1">
        <v>0</v>
      </c>
      <c r="G1139" s="1">
        <v>312</v>
      </c>
      <c r="H1139" s="1">
        <v>1</v>
      </c>
      <c r="I1139" s="1">
        <v>0</v>
      </c>
      <c r="J1139" s="1">
        <v>68</v>
      </c>
    </row>
    <row r="1140" spans="1:10" x14ac:dyDescent="0.25">
      <c r="A1140" s="1" t="s">
        <v>1991</v>
      </c>
      <c r="B1140" s="1">
        <v>67.5</v>
      </c>
      <c r="C1140" s="1">
        <v>67.8</v>
      </c>
      <c r="D1140" s="1">
        <v>99.1</v>
      </c>
      <c r="E1140" s="1">
        <v>68.2</v>
      </c>
      <c r="F1140" s="1">
        <v>0</v>
      </c>
      <c r="G1140" s="1">
        <v>312</v>
      </c>
      <c r="H1140" s="1">
        <v>1</v>
      </c>
      <c r="I1140" s="1">
        <v>0</v>
      </c>
      <c r="J1140" s="1">
        <v>67.900000000000006</v>
      </c>
    </row>
    <row r="1141" spans="1:10" x14ac:dyDescent="0.25">
      <c r="A1141" s="1" t="s">
        <v>1992</v>
      </c>
      <c r="B1141" s="1">
        <v>67.5</v>
      </c>
      <c r="C1141" s="1">
        <v>67.8</v>
      </c>
      <c r="D1141" s="1">
        <v>99.1</v>
      </c>
      <c r="E1141" s="1">
        <v>67.5</v>
      </c>
      <c r="F1141" s="1">
        <v>0</v>
      </c>
      <c r="G1141" s="1">
        <v>323</v>
      </c>
      <c r="H1141" s="1">
        <v>1</v>
      </c>
      <c r="I1141" s="1">
        <v>0</v>
      </c>
      <c r="J1141" s="1">
        <v>67.2</v>
      </c>
    </row>
    <row r="1142" spans="1:10" x14ac:dyDescent="0.25">
      <c r="A1142" s="1" t="s">
        <v>1993</v>
      </c>
      <c r="B1142" s="1">
        <v>67.900000000000006</v>
      </c>
      <c r="C1142" s="1">
        <v>68.400000000000006</v>
      </c>
      <c r="D1142" s="1">
        <v>99.3</v>
      </c>
      <c r="E1142" s="1">
        <v>68.2</v>
      </c>
      <c r="F1142" s="1">
        <v>0</v>
      </c>
      <c r="G1142" s="1">
        <v>333</v>
      </c>
      <c r="H1142" s="1">
        <v>1</v>
      </c>
      <c r="I1142" s="1">
        <v>0</v>
      </c>
      <c r="J1142" s="1">
        <v>68</v>
      </c>
    </row>
    <row r="1143" spans="1:10" x14ac:dyDescent="0.25">
      <c r="A1143" s="1" t="s">
        <v>1994</v>
      </c>
      <c r="B1143" s="1">
        <v>67.7</v>
      </c>
      <c r="C1143" s="1">
        <v>68.099999999999994</v>
      </c>
      <c r="D1143" s="1">
        <v>99.3</v>
      </c>
      <c r="E1143" s="1">
        <v>68.099999999999994</v>
      </c>
      <c r="F1143" s="1">
        <v>0</v>
      </c>
      <c r="G1143" s="1">
        <v>333</v>
      </c>
      <c r="H1143" s="1">
        <v>1</v>
      </c>
      <c r="I1143" s="1">
        <v>0</v>
      </c>
      <c r="J1143" s="1">
        <v>67.900000000000006</v>
      </c>
    </row>
    <row r="1144" spans="1:10" x14ac:dyDescent="0.25">
      <c r="A1144" s="1" t="s">
        <v>1995</v>
      </c>
      <c r="B1144" s="1">
        <v>67.400000000000006</v>
      </c>
      <c r="C1144" s="1">
        <v>67.7</v>
      </c>
      <c r="D1144" s="1">
        <v>99.3</v>
      </c>
      <c r="E1144" s="1">
        <v>68.099999999999994</v>
      </c>
      <c r="F1144" s="1">
        <v>0</v>
      </c>
      <c r="G1144" s="1">
        <v>333</v>
      </c>
      <c r="H1144" s="1">
        <v>0</v>
      </c>
      <c r="I1144" s="1">
        <v>0</v>
      </c>
      <c r="J1144" s="1">
        <v>67.900000000000006</v>
      </c>
    </row>
    <row r="1145" spans="1:10" x14ac:dyDescent="0.25">
      <c r="A1145" s="1" t="s">
        <v>1996</v>
      </c>
      <c r="B1145" s="1">
        <v>68.2</v>
      </c>
      <c r="C1145" s="1">
        <v>68.7</v>
      </c>
      <c r="D1145" s="1">
        <v>99.2</v>
      </c>
      <c r="E1145" s="1">
        <v>68.599999999999994</v>
      </c>
      <c r="F1145" s="1">
        <v>0</v>
      </c>
      <c r="G1145" s="1">
        <v>333</v>
      </c>
      <c r="H1145" s="1">
        <v>1</v>
      </c>
      <c r="I1145" s="1">
        <v>0</v>
      </c>
      <c r="J1145" s="1">
        <v>68.400000000000006</v>
      </c>
    </row>
    <row r="1146" spans="1:10" x14ac:dyDescent="0.25">
      <c r="A1146" s="1" t="s">
        <v>1997</v>
      </c>
      <c r="B1146" s="1">
        <v>68.3</v>
      </c>
      <c r="C1146" s="1">
        <v>68.599999999999994</v>
      </c>
      <c r="D1146" s="1">
        <v>98.9</v>
      </c>
      <c r="E1146" s="1">
        <v>69</v>
      </c>
      <c r="F1146" s="1">
        <v>0</v>
      </c>
      <c r="G1146" s="1">
        <v>333</v>
      </c>
      <c r="H1146" s="1">
        <v>1</v>
      </c>
      <c r="I1146" s="1">
        <v>0</v>
      </c>
      <c r="J1146" s="1">
        <v>68.7</v>
      </c>
    </row>
    <row r="1147" spans="1:10" x14ac:dyDescent="0.25">
      <c r="A1147" s="1" t="s">
        <v>1998</v>
      </c>
      <c r="B1147" s="1">
        <v>69.5</v>
      </c>
      <c r="C1147" s="1">
        <v>69.5</v>
      </c>
      <c r="D1147" s="1">
        <v>96.6</v>
      </c>
      <c r="E1147" s="1">
        <v>69.8</v>
      </c>
      <c r="F1147" s="1">
        <v>0</v>
      </c>
      <c r="G1147" s="1">
        <v>333</v>
      </c>
      <c r="H1147" s="1">
        <v>1</v>
      </c>
      <c r="I1147" s="1">
        <v>0</v>
      </c>
      <c r="J1147" s="1">
        <v>68.8</v>
      </c>
    </row>
    <row r="1148" spans="1:10" x14ac:dyDescent="0.25">
      <c r="A1148" s="1" t="s">
        <v>1999</v>
      </c>
      <c r="B1148" s="1">
        <v>71.2</v>
      </c>
      <c r="C1148" s="1">
        <v>71.3</v>
      </c>
      <c r="D1148" s="1">
        <v>95.4</v>
      </c>
      <c r="E1148" s="1">
        <v>71.3</v>
      </c>
      <c r="F1148" s="1">
        <v>0</v>
      </c>
      <c r="G1148" s="1">
        <v>333</v>
      </c>
      <c r="H1148" s="1">
        <v>1</v>
      </c>
      <c r="I1148" s="1">
        <v>0</v>
      </c>
      <c r="J1148" s="1">
        <v>69.900000000000006</v>
      </c>
    </row>
    <row r="1149" spans="1:10" x14ac:dyDescent="0.25">
      <c r="A1149" s="1" t="s">
        <v>2000</v>
      </c>
      <c r="B1149" s="1">
        <v>73.599999999999994</v>
      </c>
      <c r="C1149" s="1">
        <v>72.8</v>
      </c>
      <c r="D1149" s="1">
        <v>94.7</v>
      </c>
      <c r="E1149" s="1">
        <v>72.599999999999994</v>
      </c>
      <c r="F1149" s="1">
        <v>0</v>
      </c>
      <c r="G1149" s="1">
        <v>254</v>
      </c>
      <c r="H1149" s="1">
        <v>2</v>
      </c>
      <c r="I1149" s="1">
        <v>0</v>
      </c>
      <c r="J1149" s="1">
        <v>71</v>
      </c>
    </row>
    <row r="1150" spans="1:10" x14ac:dyDescent="0.25">
      <c r="A1150" s="1" t="s">
        <v>2001</v>
      </c>
      <c r="B1150" s="1">
        <v>75.7</v>
      </c>
      <c r="C1150" s="1">
        <v>73.5</v>
      </c>
      <c r="D1150" s="1">
        <v>94.4</v>
      </c>
      <c r="E1150" s="1">
        <v>73</v>
      </c>
      <c r="F1150" s="1">
        <v>0</v>
      </c>
      <c r="G1150" s="1">
        <v>31</v>
      </c>
      <c r="H1150" s="1">
        <v>4</v>
      </c>
      <c r="I1150" s="1">
        <v>1</v>
      </c>
      <c r="J1150" s="1">
        <v>71.3</v>
      </c>
    </row>
    <row r="1151" spans="1:10" x14ac:dyDescent="0.25">
      <c r="A1151" s="1" t="s">
        <v>2002</v>
      </c>
      <c r="B1151" s="1">
        <v>76.2</v>
      </c>
      <c r="C1151" s="1">
        <v>73.2</v>
      </c>
      <c r="D1151" s="1">
        <v>95.4</v>
      </c>
      <c r="E1151" s="1">
        <v>72.400000000000006</v>
      </c>
      <c r="F1151" s="1">
        <v>0</v>
      </c>
      <c r="G1151" s="1">
        <v>31</v>
      </c>
      <c r="H1151" s="1">
        <v>5</v>
      </c>
      <c r="I1151" s="1">
        <v>2</v>
      </c>
      <c r="J1151" s="1">
        <v>71</v>
      </c>
    </row>
    <row r="1152" spans="1:10" x14ac:dyDescent="0.25">
      <c r="A1152" s="1" t="s">
        <v>2003</v>
      </c>
      <c r="B1152" s="1">
        <v>77.400000000000006</v>
      </c>
      <c r="C1152" s="1">
        <v>73.8</v>
      </c>
      <c r="D1152" s="1">
        <v>93.6</v>
      </c>
      <c r="E1152" s="1">
        <v>73</v>
      </c>
      <c r="F1152" s="1">
        <v>0</v>
      </c>
      <c r="G1152" s="1">
        <v>26</v>
      </c>
      <c r="H1152" s="1">
        <v>7</v>
      </c>
      <c r="I1152" s="1">
        <v>4</v>
      </c>
      <c r="J1152" s="1">
        <v>71</v>
      </c>
    </row>
    <row r="1153" spans="1:10" x14ac:dyDescent="0.25">
      <c r="A1153" s="1" t="s">
        <v>2005</v>
      </c>
      <c r="B1153" s="1">
        <v>78.8</v>
      </c>
      <c r="C1153" s="1">
        <v>74.900000000000006</v>
      </c>
      <c r="D1153" s="1">
        <v>92.1</v>
      </c>
      <c r="E1153" s="1">
        <v>73.8</v>
      </c>
      <c r="F1153" s="1">
        <v>0</v>
      </c>
      <c r="G1153" s="1">
        <v>45</v>
      </c>
      <c r="H1153" s="1">
        <v>7</v>
      </c>
      <c r="I1153" s="1">
        <v>2</v>
      </c>
      <c r="J1153" s="1">
        <v>71.400000000000006</v>
      </c>
    </row>
    <row r="1154" spans="1:10" x14ac:dyDescent="0.25">
      <c r="A1154" s="1" t="s">
        <v>2006</v>
      </c>
      <c r="B1154" s="1">
        <v>80.099999999999994</v>
      </c>
      <c r="C1154" s="1">
        <v>75.5</v>
      </c>
      <c r="D1154" s="1">
        <v>91.7</v>
      </c>
      <c r="E1154" s="1">
        <v>74.099999999999994</v>
      </c>
      <c r="F1154" s="1">
        <v>0</v>
      </c>
      <c r="G1154" s="1">
        <v>48</v>
      </c>
      <c r="H1154" s="1">
        <v>6</v>
      </c>
      <c r="I1154" s="1">
        <v>3</v>
      </c>
      <c r="J1154" s="1">
        <v>71.5</v>
      </c>
    </row>
    <row r="1155" spans="1:10" x14ac:dyDescent="0.25">
      <c r="A1155" s="1" t="s">
        <v>2008</v>
      </c>
      <c r="B1155" s="1">
        <v>81.7</v>
      </c>
      <c r="C1155" s="1">
        <v>76</v>
      </c>
      <c r="D1155" s="1">
        <v>90.4</v>
      </c>
      <c r="E1155" s="1">
        <v>74.5</v>
      </c>
      <c r="F1155" s="1">
        <v>0</v>
      </c>
      <c r="G1155" s="1">
        <v>40</v>
      </c>
      <c r="H1155" s="1">
        <v>6</v>
      </c>
      <c r="I1155" s="1">
        <v>3</v>
      </c>
      <c r="J1155" s="1">
        <v>71.5</v>
      </c>
    </row>
    <row r="1156" spans="1:10" x14ac:dyDescent="0.25">
      <c r="A1156" s="1" t="s">
        <v>2009</v>
      </c>
      <c r="B1156" s="1">
        <v>82.8</v>
      </c>
      <c r="C1156" s="1">
        <v>76.099999999999994</v>
      </c>
      <c r="D1156" s="1">
        <v>89.9</v>
      </c>
      <c r="E1156" s="1">
        <v>74.5</v>
      </c>
      <c r="F1156" s="1">
        <v>0</v>
      </c>
      <c r="G1156" s="1">
        <v>33</v>
      </c>
      <c r="H1156" s="1">
        <v>6</v>
      </c>
      <c r="I1156" s="1">
        <v>3</v>
      </c>
      <c r="J1156" s="1">
        <v>71.3</v>
      </c>
    </row>
    <row r="1157" spans="1:10" x14ac:dyDescent="0.25">
      <c r="A1157" s="1" t="s">
        <v>2011</v>
      </c>
      <c r="B1157" s="1">
        <v>83.9</v>
      </c>
      <c r="C1157" s="1">
        <v>76.599999999999994</v>
      </c>
      <c r="D1157" s="1">
        <v>89.3</v>
      </c>
      <c r="E1157" s="1">
        <v>75.099999999999994</v>
      </c>
      <c r="F1157" s="1">
        <v>0</v>
      </c>
      <c r="G1157" s="1">
        <v>40</v>
      </c>
      <c r="H1157" s="1">
        <v>7</v>
      </c>
      <c r="I1157" s="1">
        <v>3</v>
      </c>
      <c r="J1157" s="1">
        <v>71.7</v>
      </c>
    </row>
    <row r="1158" spans="1:10" x14ac:dyDescent="0.25">
      <c r="A1158" s="1" t="s">
        <v>2012</v>
      </c>
      <c r="B1158" s="1">
        <v>86</v>
      </c>
      <c r="C1158" s="1">
        <v>77.400000000000006</v>
      </c>
      <c r="D1158" s="1">
        <v>87.8</v>
      </c>
      <c r="E1158" s="1">
        <v>75.8</v>
      </c>
      <c r="F1158" s="1">
        <v>0</v>
      </c>
      <c r="G1158" s="1">
        <v>49</v>
      </c>
      <c r="H1158" s="1">
        <v>6</v>
      </c>
      <c r="I1158" s="1">
        <v>3</v>
      </c>
      <c r="J1158" s="1">
        <v>71.900000000000006</v>
      </c>
    </row>
    <row r="1159" spans="1:10" x14ac:dyDescent="0.25">
      <c r="A1159" s="1" t="s">
        <v>2013</v>
      </c>
      <c r="B1159" s="1">
        <v>88.6</v>
      </c>
      <c r="C1159" s="1">
        <v>78.599999999999994</v>
      </c>
      <c r="D1159" s="1">
        <v>86.4</v>
      </c>
      <c r="E1159" s="1">
        <v>76.5</v>
      </c>
      <c r="F1159" s="1">
        <v>0</v>
      </c>
      <c r="G1159" s="1">
        <v>55</v>
      </c>
      <c r="H1159" s="1">
        <v>4</v>
      </c>
      <c r="I1159" s="1">
        <v>2</v>
      </c>
      <c r="J1159" s="1">
        <v>72.099999999999994</v>
      </c>
    </row>
    <row r="1160" spans="1:10" x14ac:dyDescent="0.25">
      <c r="A1160" s="1" t="s">
        <v>2014</v>
      </c>
      <c r="B1160" s="1">
        <v>88.4</v>
      </c>
      <c r="C1160" s="1">
        <v>78.8</v>
      </c>
      <c r="D1160" s="1">
        <v>85.8</v>
      </c>
      <c r="E1160" s="1">
        <v>77</v>
      </c>
      <c r="F1160" s="1">
        <v>0</v>
      </c>
      <c r="G1160" s="1">
        <v>59</v>
      </c>
      <c r="H1160" s="1">
        <v>7</v>
      </c>
      <c r="I1160" s="1">
        <v>2</v>
      </c>
      <c r="J1160" s="1">
        <v>72.400000000000006</v>
      </c>
    </row>
    <row r="1161" spans="1:10" x14ac:dyDescent="0.25">
      <c r="A1161" s="1" t="s">
        <v>2016</v>
      </c>
      <c r="B1161" s="1">
        <v>88.2</v>
      </c>
      <c r="C1161" s="1">
        <v>79.400000000000006</v>
      </c>
      <c r="D1161" s="1">
        <v>85.3</v>
      </c>
      <c r="E1161" s="1">
        <v>77.099999999999994</v>
      </c>
      <c r="F1161" s="1">
        <v>0</v>
      </c>
      <c r="G1161" s="1">
        <v>50</v>
      </c>
      <c r="H1161" s="1">
        <v>4</v>
      </c>
      <c r="I1161" s="1">
        <v>2</v>
      </c>
      <c r="J1161" s="1">
        <v>72.3</v>
      </c>
    </row>
    <row r="1162" spans="1:10" x14ac:dyDescent="0.25">
      <c r="A1162" s="1" t="s">
        <v>2017</v>
      </c>
      <c r="B1162" s="1">
        <v>90.3</v>
      </c>
      <c r="C1162" s="1">
        <v>79.8</v>
      </c>
      <c r="D1162" s="1">
        <v>82.1</v>
      </c>
      <c r="E1162" s="1">
        <v>78</v>
      </c>
      <c r="F1162" s="1">
        <v>0</v>
      </c>
      <c r="G1162" s="1">
        <v>79</v>
      </c>
      <c r="H1162" s="1">
        <v>5</v>
      </c>
      <c r="I1162" s="1">
        <v>1</v>
      </c>
      <c r="J1162" s="1">
        <v>72.099999999999994</v>
      </c>
    </row>
    <row r="1163" spans="1:10" x14ac:dyDescent="0.25">
      <c r="A1163" s="1" t="s">
        <v>2018</v>
      </c>
      <c r="B1163" s="1">
        <v>95.9</v>
      </c>
      <c r="C1163" s="1">
        <v>81.3</v>
      </c>
      <c r="D1163" s="1">
        <v>80</v>
      </c>
      <c r="E1163" s="1">
        <v>78.900000000000006</v>
      </c>
      <c r="F1163" s="1">
        <v>0</v>
      </c>
      <c r="G1163" s="1">
        <v>76</v>
      </c>
      <c r="H1163" s="1">
        <v>5</v>
      </c>
      <c r="I1163" s="1">
        <v>1</v>
      </c>
      <c r="J1163" s="1">
        <v>72.2</v>
      </c>
    </row>
    <row r="1164" spans="1:10" x14ac:dyDescent="0.25">
      <c r="A1164" s="1" t="s">
        <v>2019</v>
      </c>
      <c r="B1164" s="1">
        <v>94.5</v>
      </c>
      <c r="C1164" s="1">
        <v>81.5</v>
      </c>
      <c r="D1164" s="1">
        <v>80.099999999999994</v>
      </c>
      <c r="E1164" s="1">
        <v>79.099999999999994</v>
      </c>
      <c r="F1164" s="1">
        <v>0</v>
      </c>
      <c r="G1164" s="1">
        <v>79</v>
      </c>
      <c r="H1164" s="1">
        <v>6</v>
      </c>
      <c r="I1164" s="1">
        <v>2</v>
      </c>
      <c r="J1164" s="1">
        <v>72.400000000000006</v>
      </c>
    </row>
    <row r="1165" spans="1:10" x14ac:dyDescent="0.25">
      <c r="A1165" s="1" t="s">
        <v>2020</v>
      </c>
      <c r="B1165" s="1">
        <v>93.1</v>
      </c>
      <c r="C1165" s="1">
        <v>81.900000000000006</v>
      </c>
      <c r="D1165" s="1">
        <v>79.2</v>
      </c>
      <c r="E1165" s="1">
        <v>79.2</v>
      </c>
      <c r="F1165" s="1">
        <v>0</v>
      </c>
      <c r="G1165" s="1">
        <v>63</v>
      </c>
      <c r="H1165" s="1">
        <v>8</v>
      </c>
      <c r="I1165" s="1">
        <v>3</v>
      </c>
      <c r="J1165" s="1">
        <v>72.2</v>
      </c>
    </row>
    <row r="1166" spans="1:10" x14ac:dyDescent="0.25">
      <c r="A1166" s="1" t="s">
        <v>2021</v>
      </c>
      <c r="B1166" s="1">
        <v>90.7</v>
      </c>
      <c r="C1166" s="1">
        <v>82</v>
      </c>
      <c r="D1166" s="1">
        <v>78.599999999999994</v>
      </c>
      <c r="E1166" s="1">
        <v>79.400000000000006</v>
      </c>
      <c r="F1166" s="1">
        <v>0</v>
      </c>
      <c r="G1166" s="1">
        <v>80</v>
      </c>
      <c r="H1166" s="1">
        <v>7</v>
      </c>
      <c r="I1166" s="1">
        <v>4</v>
      </c>
      <c r="J1166" s="1">
        <v>72.2</v>
      </c>
    </row>
    <row r="1167" spans="1:10" x14ac:dyDescent="0.25">
      <c r="A1167" s="1" t="s">
        <v>2022</v>
      </c>
      <c r="B1167" s="1">
        <v>90.1</v>
      </c>
      <c r="C1167" s="1">
        <v>81.599999999999994</v>
      </c>
      <c r="D1167" s="1">
        <v>77.2</v>
      </c>
      <c r="E1167" s="1">
        <v>79.3</v>
      </c>
      <c r="F1167" s="1">
        <v>0</v>
      </c>
      <c r="G1167" s="1">
        <v>87</v>
      </c>
      <c r="H1167" s="1">
        <v>8</v>
      </c>
      <c r="I1167" s="1">
        <v>3</v>
      </c>
      <c r="J1167" s="1">
        <v>71.5</v>
      </c>
    </row>
    <row r="1168" spans="1:10" x14ac:dyDescent="0.25">
      <c r="A1168" s="1" t="s">
        <v>2023</v>
      </c>
      <c r="B1168" s="1">
        <v>90.3</v>
      </c>
      <c r="C1168" s="1">
        <v>81.900000000000006</v>
      </c>
      <c r="D1168" s="1">
        <v>77.2</v>
      </c>
      <c r="E1168" s="1">
        <v>79.5</v>
      </c>
      <c r="F1168" s="1">
        <v>0</v>
      </c>
      <c r="G1168" s="1">
        <v>83</v>
      </c>
      <c r="H1168" s="1">
        <v>6</v>
      </c>
      <c r="I1168" s="1">
        <v>3</v>
      </c>
      <c r="J1168" s="1">
        <v>71.7</v>
      </c>
    </row>
    <row r="1169" spans="1:10" x14ac:dyDescent="0.25">
      <c r="A1169" s="1" t="s">
        <v>2024</v>
      </c>
      <c r="B1169" s="1">
        <v>90.6</v>
      </c>
      <c r="C1169" s="1">
        <v>82.1</v>
      </c>
      <c r="D1169" s="1">
        <v>76.599999999999994</v>
      </c>
      <c r="E1169" s="1">
        <v>79.8</v>
      </c>
      <c r="F1169" s="1">
        <v>0</v>
      </c>
      <c r="G1169" s="1">
        <v>80</v>
      </c>
      <c r="H1169" s="1">
        <v>6</v>
      </c>
      <c r="I1169" s="1">
        <v>2</v>
      </c>
      <c r="J1169" s="1">
        <v>71.8</v>
      </c>
    </row>
    <row r="1170" spans="1:10" x14ac:dyDescent="0.25">
      <c r="A1170" s="1" t="s">
        <v>2025</v>
      </c>
      <c r="B1170" s="1">
        <v>90.3</v>
      </c>
      <c r="C1170" s="1">
        <v>81.900000000000006</v>
      </c>
      <c r="D1170" s="1">
        <v>75.400000000000006</v>
      </c>
      <c r="E1170" s="1">
        <v>79.900000000000006</v>
      </c>
      <c r="F1170" s="1">
        <v>0</v>
      </c>
      <c r="G1170" s="1">
        <v>83</v>
      </c>
      <c r="H1170" s="1">
        <v>5</v>
      </c>
      <c r="I1170" s="1">
        <v>1</v>
      </c>
      <c r="J1170" s="1">
        <v>71.400000000000006</v>
      </c>
    </row>
    <row r="1171" spans="1:10" x14ac:dyDescent="0.25">
      <c r="A1171" s="1" t="s">
        <v>2026</v>
      </c>
      <c r="B1171" s="1">
        <v>91.2</v>
      </c>
      <c r="C1171" s="1">
        <v>82.3</v>
      </c>
      <c r="D1171" s="1">
        <v>72.400000000000006</v>
      </c>
      <c r="E1171" s="1">
        <v>80.099999999999994</v>
      </c>
      <c r="F1171" s="1">
        <v>0</v>
      </c>
      <c r="G1171" s="1">
        <v>83</v>
      </c>
      <c r="H1171" s="1">
        <v>5</v>
      </c>
      <c r="I1171" s="1">
        <v>1</v>
      </c>
      <c r="J1171" s="1">
        <v>70.400000000000006</v>
      </c>
    </row>
    <row r="1172" spans="1:10" x14ac:dyDescent="0.25">
      <c r="A1172" s="1" t="s">
        <v>2027</v>
      </c>
      <c r="B1172" s="1">
        <v>90.8</v>
      </c>
      <c r="C1172" s="1">
        <v>82.3</v>
      </c>
      <c r="D1172" s="1">
        <v>73.900000000000006</v>
      </c>
      <c r="E1172" s="1">
        <v>80.2</v>
      </c>
      <c r="F1172" s="1">
        <v>0</v>
      </c>
      <c r="G1172" s="1">
        <v>77</v>
      </c>
      <c r="H1172" s="1">
        <v>5</v>
      </c>
      <c r="I1172" s="1">
        <v>2</v>
      </c>
      <c r="J1172" s="1">
        <v>71.099999999999994</v>
      </c>
    </row>
    <row r="1173" spans="1:10" x14ac:dyDescent="0.25">
      <c r="A1173" s="1" t="s">
        <v>2028</v>
      </c>
      <c r="B1173" s="1">
        <v>92.6</v>
      </c>
      <c r="C1173" s="1">
        <v>82.8</v>
      </c>
      <c r="D1173" s="1">
        <v>74.099999999999994</v>
      </c>
      <c r="E1173" s="1">
        <v>80.5</v>
      </c>
      <c r="F1173" s="1">
        <v>0</v>
      </c>
      <c r="G1173" s="1">
        <v>90</v>
      </c>
      <c r="H1173" s="1">
        <v>6</v>
      </c>
      <c r="I1173" s="1">
        <v>2</v>
      </c>
      <c r="J1173" s="1">
        <v>71.5</v>
      </c>
    </row>
    <row r="1174" spans="1:10" x14ac:dyDescent="0.25">
      <c r="A1174" s="1" t="s">
        <v>2029</v>
      </c>
      <c r="B1174" s="1">
        <v>99</v>
      </c>
      <c r="C1174" s="1">
        <v>84.4</v>
      </c>
      <c r="D1174" s="1">
        <v>73.900000000000006</v>
      </c>
      <c r="E1174" s="1">
        <v>81.7</v>
      </c>
      <c r="F1174" s="1">
        <v>0</v>
      </c>
      <c r="G1174" s="1">
        <v>79</v>
      </c>
      <c r="H1174" s="1">
        <v>6</v>
      </c>
      <c r="I1174" s="1">
        <v>2</v>
      </c>
      <c r="J1174" s="1">
        <v>72.599999999999994</v>
      </c>
    </row>
    <row r="1175" spans="1:10" x14ac:dyDescent="0.25">
      <c r="A1175" s="1" t="s">
        <v>2030</v>
      </c>
      <c r="B1175" s="1">
        <v>92</v>
      </c>
      <c r="C1175" s="1">
        <v>82.9</v>
      </c>
      <c r="D1175" s="1">
        <v>75.900000000000006</v>
      </c>
      <c r="E1175" s="1">
        <v>80.599999999999994</v>
      </c>
      <c r="F1175" s="1">
        <v>0</v>
      </c>
      <c r="G1175" s="1">
        <v>87</v>
      </c>
      <c r="H1175" s="1">
        <v>7</v>
      </c>
      <c r="I1175" s="1">
        <v>3</v>
      </c>
      <c r="J1175" s="1">
        <v>72.3</v>
      </c>
    </row>
    <row r="1176" spans="1:10" x14ac:dyDescent="0.25">
      <c r="A1176" s="1" t="s">
        <v>2031</v>
      </c>
      <c r="B1176" s="1">
        <v>94.3</v>
      </c>
      <c r="C1176" s="1">
        <v>83.8</v>
      </c>
      <c r="D1176" s="1">
        <v>75.3</v>
      </c>
      <c r="E1176" s="1">
        <v>81.599999999999994</v>
      </c>
      <c r="F1176" s="1">
        <v>0</v>
      </c>
      <c r="G1176" s="1">
        <v>101</v>
      </c>
      <c r="H1176" s="1">
        <v>7</v>
      </c>
      <c r="I1176" s="1">
        <v>3</v>
      </c>
      <c r="J1176" s="1">
        <v>73</v>
      </c>
    </row>
    <row r="1177" spans="1:10" x14ac:dyDescent="0.25">
      <c r="A1177" s="1" t="s">
        <v>2032</v>
      </c>
      <c r="B1177" s="1">
        <v>96.3</v>
      </c>
      <c r="C1177" s="1">
        <v>84.6</v>
      </c>
      <c r="D1177" s="1">
        <v>73.7</v>
      </c>
      <c r="E1177" s="1">
        <v>82.1</v>
      </c>
      <c r="F1177" s="1">
        <v>0</v>
      </c>
      <c r="G1177" s="1">
        <v>103</v>
      </c>
      <c r="H1177" s="1">
        <v>9</v>
      </c>
      <c r="I1177" s="1">
        <v>3</v>
      </c>
      <c r="J1177" s="1">
        <v>72.900000000000006</v>
      </c>
    </row>
    <row r="1178" spans="1:10" x14ac:dyDescent="0.25">
      <c r="A1178" s="1" t="s">
        <v>2033</v>
      </c>
      <c r="B1178" s="1">
        <v>98.3</v>
      </c>
      <c r="C1178" s="1">
        <v>85.2</v>
      </c>
      <c r="D1178" s="1">
        <v>73.8</v>
      </c>
      <c r="E1178" s="1">
        <v>82.3</v>
      </c>
      <c r="F1178" s="1">
        <v>0</v>
      </c>
      <c r="G1178" s="1">
        <v>93</v>
      </c>
      <c r="H1178" s="1">
        <v>7</v>
      </c>
      <c r="I1178" s="1">
        <v>3</v>
      </c>
      <c r="J1178" s="1">
        <v>73.099999999999994</v>
      </c>
    </row>
    <row r="1179" spans="1:10" x14ac:dyDescent="0.25">
      <c r="A1179" s="1" t="s">
        <v>2034</v>
      </c>
      <c r="B1179" s="1">
        <v>93.8</v>
      </c>
      <c r="C1179" s="1">
        <v>83.9</v>
      </c>
      <c r="D1179" s="1">
        <v>73.8</v>
      </c>
      <c r="E1179" s="1">
        <v>81.599999999999994</v>
      </c>
      <c r="F1179" s="1">
        <v>0</v>
      </c>
      <c r="G1179" s="1">
        <v>94</v>
      </c>
      <c r="H1179" s="1">
        <v>7</v>
      </c>
      <c r="I1179" s="1">
        <v>3</v>
      </c>
      <c r="J1179" s="1">
        <v>72.400000000000006</v>
      </c>
    </row>
    <row r="1180" spans="1:10" x14ac:dyDescent="0.25">
      <c r="A1180" s="1" t="s">
        <v>2035</v>
      </c>
      <c r="B1180" s="1">
        <v>98.1</v>
      </c>
      <c r="C1180" s="1">
        <v>84.9</v>
      </c>
      <c r="D1180" s="1">
        <v>72.599999999999994</v>
      </c>
      <c r="E1180" s="1">
        <v>82.4</v>
      </c>
      <c r="F1180" s="1">
        <v>0</v>
      </c>
      <c r="G1180" s="1">
        <v>74</v>
      </c>
      <c r="H1180" s="1">
        <v>8</v>
      </c>
      <c r="I1180" s="1">
        <v>4</v>
      </c>
      <c r="J1180" s="1">
        <v>72.7</v>
      </c>
    </row>
    <row r="1181" spans="1:10" x14ac:dyDescent="0.25">
      <c r="A1181" s="1" t="s">
        <v>2036</v>
      </c>
      <c r="B1181" s="1">
        <v>102.2</v>
      </c>
      <c r="C1181" s="1">
        <v>85.8</v>
      </c>
      <c r="D1181" s="1">
        <v>71.599999999999994</v>
      </c>
      <c r="E1181" s="1">
        <v>83</v>
      </c>
      <c r="F1181" s="1">
        <v>0</v>
      </c>
      <c r="G1181" s="1">
        <v>96</v>
      </c>
      <c r="H1181" s="1">
        <v>9</v>
      </c>
      <c r="I1181" s="1">
        <v>4</v>
      </c>
      <c r="J1181" s="1">
        <v>72.900000000000006</v>
      </c>
    </row>
    <row r="1182" spans="1:10" x14ac:dyDescent="0.25">
      <c r="A1182" s="1" t="s">
        <v>2038</v>
      </c>
      <c r="B1182" s="1">
        <v>97.2</v>
      </c>
      <c r="C1182" s="1">
        <v>84.7</v>
      </c>
      <c r="D1182" s="1">
        <v>72.900000000000006</v>
      </c>
      <c r="E1182" s="1">
        <v>82.4</v>
      </c>
      <c r="F1182" s="1">
        <v>0</v>
      </c>
      <c r="G1182" s="1">
        <v>83</v>
      </c>
      <c r="H1182" s="1">
        <v>8</v>
      </c>
      <c r="I1182" s="1">
        <v>4</v>
      </c>
      <c r="J1182" s="1">
        <v>72.8</v>
      </c>
    </row>
    <row r="1183" spans="1:10" x14ac:dyDescent="0.25">
      <c r="A1183" s="1" t="s">
        <v>2039</v>
      </c>
      <c r="B1183" s="1">
        <v>105.5</v>
      </c>
      <c r="C1183" s="1">
        <v>87</v>
      </c>
      <c r="D1183" s="1">
        <v>71.2</v>
      </c>
      <c r="E1183" s="1">
        <v>83.9</v>
      </c>
      <c r="F1183" s="1">
        <v>0</v>
      </c>
      <c r="G1183" s="1">
        <v>79</v>
      </c>
      <c r="H1183" s="1">
        <v>8</v>
      </c>
      <c r="I1183" s="1">
        <v>3</v>
      </c>
      <c r="J1183" s="1">
        <v>73.599999999999994</v>
      </c>
    </row>
    <row r="1184" spans="1:10" x14ac:dyDescent="0.25">
      <c r="A1184" s="1" t="s">
        <v>2041</v>
      </c>
      <c r="B1184" s="1">
        <v>94.8</v>
      </c>
      <c r="C1184" s="1">
        <v>84.8</v>
      </c>
      <c r="D1184" s="1">
        <v>75.3</v>
      </c>
      <c r="E1184" s="1">
        <v>82</v>
      </c>
      <c r="F1184" s="1">
        <v>0</v>
      </c>
      <c r="G1184" s="1">
        <v>69</v>
      </c>
      <c r="H1184" s="1">
        <v>10</v>
      </c>
      <c r="I1184" s="1">
        <v>5</v>
      </c>
      <c r="J1184" s="1">
        <v>73.400000000000006</v>
      </c>
    </row>
    <row r="1185" spans="1:10" x14ac:dyDescent="0.25">
      <c r="A1185" s="1" t="s">
        <v>2043</v>
      </c>
      <c r="B1185" s="1">
        <v>89.3</v>
      </c>
      <c r="C1185" s="1">
        <v>82.7</v>
      </c>
      <c r="D1185" s="1">
        <v>75.3</v>
      </c>
      <c r="E1185" s="1">
        <v>81.099999999999994</v>
      </c>
      <c r="F1185" s="1">
        <v>0</v>
      </c>
      <c r="G1185" s="1">
        <v>63</v>
      </c>
      <c r="H1185" s="1">
        <v>9</v>
      </c>
      <c r="I1185" s="1">
        <v>4</v>
      </c>
      <c r="J1185" s="1">
        <v>72.5</v>
      </c>
    </row>
    <row r="1186" spans="1:10" x14ac:dyDescent="0.25">
      <c r="A1186" s="1" t="s">
        <v>2044</v>
      </c>
      <c r="B1186" s="1">
        <v>91.4</v>
      </c>
      <c r="C1186" s="1">
        <v>83.5</v>
      </c>
      <c r="D1186" s="1">
        <v>72.8</v>
      </c>
      <c r="E1186" s="1">
        <v>81.7</v>
      </c>
      <c r="F1186" s="1">
        <v>0</v>
      </c>
      <c r="G1186" s="1">
        <v>74</v>
      </c>
      <c r="H1186" s="1">
        <v>8</v>
      </c>
      <c r="I1186" s="1">
        <v>4</v>
      </c>
      <c r="J1186" s="1">
        <v>72.099999999999994</v>
      </c>
    </row>
    <row r="1187" spans="1:10" x14ac:dyDescent="0.25">
      <c r="A1187" s="1" t="s">
        <v>2045</v>
      </c>
      <c r="B1187" s="1">
        <v>88</v>
      </c>
      <c r="C1187" s="1">
        <v>82.8</v>
      </c>
      <c r="D1187" s="1">
        <v>72.7</v>
      </c>
      <c r="E1187" s="1">
        <v>81.3</v>
      </c>
      <c r="F1187" s="1">
        <v>0</v>
      </c>
      <c r="G1187" s="1">
        <v>60</v>
      </c>
      <c r="H1187" s="1">
        <v>7</v>
      </c>
      <c r="I1187" s="1">
        <v>3</v>
      </c>
      <c r="J1187" s="1">
        <v>71.7</v>
      </c>
    </row>
    <row r="1188" spans="1:10" x14ac:dyDescent="0.25">
      <c r="A1188" s="1" t="s">
        <v>2046</v>
      </c>
      <c r="B1188" s="1">
        <v>86.2</v>
      </c>
      <c r="C1188" s="1">
        <v>82.2</v>
      </c>
      <c r="D1188" s="1">
        <v>72.900000000000006</v>
      </c>
      <c r="E1188" s="1">
        <v>81.099999999999994</v>
      </c>
      <c r="F1188" s="1">
        <v>0</v>
      </c>
      <c r="G1188" s="1">
        <v>55</v>
      </c>
      <c r="H1188" s="1">
        <v>6</v>
      </c>
      <c r="I1188" s="1">
        <v>3</v>
      </c>
      <c r="J1188" s="1">
        <v>71.599999999999994</v>
      </c>
    </row>
    <row r="1189" spans="1:10" x14ac:dyDescent="0.25">
      <c r="A1189" s="1" t="s">
        <v>2047</v>
      </c>
      <c r="B1189" s="1">
        <v>85.9</v>
      </c>
      <c r="C1189" s="1">
        <v>81.900000000000006</v>
      </c>
      <c r="D1189" s="1">
        <v>73.7</v>
      </c>
      <c r="E1189" s="1">
        <v>80.8</v>
      </c>
      <c r="F1189" s="1">
        <v>0</v>
      </c>
      <c r="G1189" s="1">
        <v>62</v>
      </c>
      <c r="H1189" s="1">
        <v>8</v>
      </c>
      <c r="I1189" s="1">
        <v>3</v>
      </c>
      <c r="J1189" s="1">
        <v>71.599999999999994</v>
      </c>
    </row>
    <row r="1190" spans="1:10" x14ac:dyDescent="0.25">
      <c r="A1190" s="1" t="s">
        <v>2048</v>
      </c>
      <c r="B1190" s="1">
        <v>88.7</v>
      </c>
      <c r="C1190" s="1">
        <v>82.4</v>
      </c>
      <c r="D1190" s="1">
        <v>73.099999999999994</v>
      </c>
      <c r="E1190" s="1">
        <v>81.2</v>
      </c>
      <c r="F1190" s="1">
        <v>0</v>
      </c>
      <c r="G1190" s="1">
        <v>69</v>
      </c>
      <c r="H1190" s="1">
        <v>8</v>
      </c>
      <c r="I1190" s="1">
        <v>3</v>
      </c>
      <c r="J1190" s="1">
        <v>71.8</v>
      </c>
    </row>
    <row r="1191" spans="1:10" x14ac:dyDescent="0.25">
      <c r="A1191" s="1" t="s">
        <v>2049</v>
      </c>
      <c r="B1191" s="1">
        <v>87.2</v>
      </c>
      <c r="C1191" s="1">
        <v>82.4</v>
      </c>
      <c r="D1191" s="1">
        <v>73.900000000000006</v>
      </c>
      <c r="E1191" s="1">
        <v>81.099999999999994</v>
      </c>
      <c r="F1191" s="1">
        <v>0</v>
      </c>
      <c r="G1191" s="1">
        <v>73</v>
      </c>
      <c r="H1191" s="1">
        <v>10</v>
      </c>
      <c r="I1191" s="1">
        <v>4</v>
      </c>
      <c r="J1191" s="1">
        <v>72</v>
      </c>
    </row>
    <row r="1192" spans="1:10" x14ac:dyDescent="0.25">
      <c r="A1192" s="1" t="s">
        <v>2050</v>
      </c>
      <c r="B1192" s="1">
        <v>90.9</v>
      </c>
      <c r="C1192" s="1">
        <v>82.5</v>
      </c>
      <c r="D1192" s="1">
        <v>72.599999999999994</v>
      </c>
      <c r="E1192" s="1">
        <v>81.3</v>
      </c>
      <c r="F1192" s="1">
        <v>0</v>
      </c>
      <c r="G1192" s="1">
        <v>86</v>
      </c>
      <c r="H1192" s="1">
        <v>8</v>
      </c>
      <c r="I1192" s="1">
        <v>5</v>
      </c>
      <c r="J1192" s="1">
        <v>71.599999999999994</v>
      </c>
    </row>
    <row r="1193" spans="1:10" x14ac:dyDescent="0.25">
      <c r="A1193" s="1" t="s">
        <v>2051</v>
      </c>
      <c r="B1193" s="1">
        <v>85</v>
      </c>
      <c r="C1193" s="1">
        <v>81.400000000000006</v>
      </c>
      <c r="D1193" s="1">
        <v>74.3</v>
      </c>
      <c r="E1193" s="1">
        <v>80.2</v>
      </c>
      <c r="F1193" s="1">
        <v>0</v>
      </c>
      <c r="G1193" s="1">
        <v>91</v>
      </c>
      <c r="H1193" s="1">
        <v>7</v>
      </c>
      <c r="I1193" s="1">
        <v>3</v>
      </c>
      <c r="J1193" s="1">
        <v>71.3</v>
      </c>
    </row>
    <row r="1194" spans="1:10" x14ac:dyDescent="0.25">
      <c r="A1194" s="1" t="s">
        <v>2052</v>
      </c>
      <c r="B1194" s="1">
        <v>82.8</v>
      </c>
      <c r="C1194" s="1">
        <v>80.7</v>
      </c>
      <c r="D1194" s="1">
        <v>75.5</v>
      </c>
      <c r="E1194" s="1">
        <v>79.8</v>
      </c>
      <c r="F1194" s="1">
        <v>0</v>
      </c>
      <c r="G1194" s="1">
        <v>77</v>
      </c>
      <c r="H1194" s="1">
        <v>9</v>
      </c>
      <c r="I1194" s="1">
        <v>3</v>
      </c>
      <c r="J1194" s="1">
        <v>71.400000000000006</v>
      </c>
    </row>
    <row r="1195" spans="1:10" x14ac:dyDescent="0.25">
      <c r="A1195" s="1" t="s">
        <v>2053</v>
      </c>
      <c r="B1195" s="1">
        <v>80.400000000000006</v>
      </c>
      <c r="C1195" s="1">
        <v>79.7</v>
      </c>
      <c r="D1195" s="1">
        <v>73.099999999999994</v>
      </c>
      <c r="E1195" s="1">
        <v>78.900000000000006</v>
      </c>
      <c r="F1195" s="1">
        <v>0</v>
      </c>
      <c r="G1195" s="1">
        <v>77</v>
      </c>
      <c r="H1195" s="1">
        <v>9</v>
      </c>
      <c r="I1195" s="1">
        <v>4</v>
      </c>
      <c r="J1195" s="1">
        <v>69.5</v>
      </c>
    </row>
    <row r="1196" spans="1:10" x14ac:dyDescent="0.25">
      <c r="A1196" s="1" t="s">
        <v>2054</v>
      </c>
      <c r="B1196" s="1">
        <v>78.8</v>
      </c>
      <c r="C1196" s="1">
        <v>78.7</v>
      </c>
      <c r="D1196" s="1">
        <v>73.7</v>
      </c>
      <c r="E1196" s="1">
        <v>78.2</v>
      </c>
      <c r="F1196" s="1">
        <v>0</v>
      </c>
      <c r="G1196" s="1">
        <v>66</v>
      </c>
      <c r="H1196" s="1">
        <v>8</v>
      </c>
      <c r="I1196" s="1">
        <v>3</v>
      </c>
      <c r="J1196" s="1">
        <v>69.099999999999994</v>
      </c>
    </row>
    <row r="1197" spans="1:10" x14ac:dyDescent="0.25">
      <c r="A1197" s="1" t="s">
        <v>2055</v>
      </c>
      <c r="B1197" s="1">
        <v>78</v>
      </c>
      <c r="C1197" s="1">
        <v>78.2</v>
      </c>
      <c r="D1197" s="1">
        <v>70.900000000000006</v>
      </c>
      <c r="E1197" s="1">
        <v>77.8</v>
      </c>
      <c r="F1197" s="1">
        <v>0</v>
      </c>
      <c r="G1197" s="1">
        <v>67</v>
      </c>
      <c r="H1197" s="1">
        <v>9</v>
      </c>
      <c r="I1197" s="1">
        <v>4</v>
      </c>
      <c r="J1197" s="1">
        <v>67.599999999999994</v>
      </c>
    </row>
    <row r="1198" spans="1:10" x14ac:dyDescent="0.25">
      <c r="A1198" s="1" t="s">
        <v>2056</v>
      </c>
      <c r="B1198" s="1">
        <v>76.900000000000006</v>
      </c>
      <c r="C1198" s="1">
        <v>77.400000000000006</v>
      </c>
      <c r="D1198" s="1">
        <v>73</v>
      </c>
      <c r="E1198" s="1">
        <v>76.8</v>
      </c>
      <c r="F1198" s="1">
        <v>0</v>
      </c>
      <c r="G1198" s="1">
        <v>53</v>
      </c>
      <c r="H1198" s="1">
        <v>6</v>
      </c>
      <c r="I1198" s="1">
        <v>2</v>
      </c>
      <c r="J1198" s="1">
        <v>67.5</v>
      </c>
    </row>
    <row r="1199" spans="1:10" x14ac:dyDescent="0.25">
      <c r="A1199" s="1" t="s">
        <v>2057</v>
      </c>
      <c r="B1199" s="1">
        <v>75.599999999999994</v>
      </c>
      <c r="C1199" s="1">
        <v>76.3</v>
      </c>
      <c r="D1199" s="1">
        <v>74.7</v>
      </c>
      <c r="E1199" s="1">
        <v>75.8</v>
      </c>
      <c r="F1199" s="1">
        <v>0</v>
      </c>
      <c r="G1199" s="1">
        <v>33</v>
      </c>
      <c r="H1199" s="1">
        <v>6</v>
      </c>
      <c r="I1199" s="1">
        <v>2</v>
      </c>
      <c r="J1199" s="1">
        <v>67.2</v>
      </c>
    </row>
    <row r="1200" spans="1:10" x14ac:dyDescent="0.25">
      <c r="A1200" s="1" t="s">
        <v>2058</v>
      </c>
      <c r="B1200" s="1">
        <v>74.900000000000006</v>
      </c>
      <c r="C1200" s="1">
        <v>75.7</v>
      </c>
      <c r="D1200" s="1">
        <v>72.3</v>
      </c>
      <c r="E1200" s="1">
        <v>75.599999999999994</v>
      </c>
      <c r="F1200" s="1">
        <v>0</v>
      </c>
      <c r="G1200" s="1">
        <v>45</v>
      </c>
      <c r="H1200" s="1">
        <v>6</v>
      </c>
      <c r="I1200" s="1">
        <v>2</v>
      </c>
      <c r="J1200" s="1">
        <v>66.099999999999994</v>
      </c>
    </row>
    <row r="1201" spans="1:10" x14ac:dyDescent="0.25">
      <c r="A1201" s="1" t="s">
        <v>2059</v>
      </c>
      <c r="B1201" s="1">
        <v>74.8</v>
      </c>
      <c r="C1201" s="1">
        <v>75.8</v>
      </c>
      <c r="D1201" s="1">
        <v>70.3</v>
      </c>
      <c r="E1201" s="1">
        <v>75.7</v>
      </c>
      <c r="F1201" s="1">
        <v>0</v>
      </c>
      <c r="G1201" s="1">
        <v>52</v>
      </c>
      <c r="H1201" s="1">
        <v>7</v>
      </c>
      <c r="I1201" s="1">
        <v>3</v>
      </c>
      <c r="J1201" s="1">
        <v>65.3</v>
      </c>
    </row>
    <row r="1202" spans="1:10" x14ac:dyDescent="0.25">
      <c r="A1202" s="1" t="s">
        <v>2060</v>
      </c>
      <c r="B1202" s="1">
        <v>73.8</v>
      </c>
      <c r="C1202" s="1">
        <v>74.8</v>
      </c>
      <c r="D1202" s="1">
        <v>74.8</v>
      </c>
      <c r="E1202" s="1">
        <v>74.400000000000006</v>
      </c>
      <c r="F1202" s="1">
        <v>0</v>
      </c>
      <c r="G1202" s="1">
        <v>40</v>
      </c>
      <c r="H1202" s="1">
        <v>7</v>
      </c>
      <c r="I1202" s="1">
        <v>2</v>
      </c>
      <c r="J1202" s="1">
        <v>65.900000000000006</v>
      </c>
    </row>
    <row r="1203" spans="1:10" x14ac:dyDescent="0.25">
      <c r="A1203" s="1" t="s">
        <v>2061</v>
      </c>
      <c r="B1203" s="1">
        <v>73.099999999999994</v>
      </c>
      <c r="C1203" s="1">
        <v>74.099999999999994</v>
      </c>
      <c r="D1203" s="1">
        <v>74.7</v>
      </c>
      <c r="E1203" s="1">
        <v>73.900000000000006</v>
      </c>
      <c r="F1203" s="1">
        <v>0</v>
      </c>
      <c r="G1203" s="1">
        <v>35</v>
      </c>
      <c r="H1203" s="1">
        <v>5</v>
      </c>
      <c r="I1203" s="1">
        <v>1</v>
      </c>
      <c r="J1203" s="1">
        <v>65.400000000000006</v>
      </c>
    </row>
    <row r="1204" spans="1:10" x14ac:dyDescent="0.25">
      <c r="A1204" s="1" t="s">
        <v>2063</v>
      </c>
      <c r="B1204" s="1">
        <v>72.8</v>
      </c>
      <c r="C1204" s="1">
        <v>73.7</v>
      </c>
      <c r="D1204" s="1">
        <v>75.099999999999994</v>
      </c>
      <c r="E1204" s="1">
        <v>73.5</v>
      </c>
      <c r="F1204" s="1">
        <v>0</v>
      </c>
      <c r="G1204" s="1">
        <v>63</v>
      </c>
      <c r="H1204" s="1">
        <v>5</v>
      </c>
      <c r="I1204" s="1">
        <v>1</v>
      </c>
      <c r="J1204" s="1">
        <v>65.099999999999994</v>
      </c>
    </row>
    <row r="1205" spans="1:10" x14ac:dyDescent="0.25">
      <c r="A1205" s="1" t="s">
        <v>2064</v>
      </c>
      <c r="B1205" s="1">
        <v>73.2</v>
      </c>
      <c r="C1205" s="1">
        <v>73.5</v>
      </c>
      <c r="D1205" s="1">
        <v>80.3</v>
      </c>
      <c r="E1205" s="1">
        <v>73.099999999999994</v>
      </c>
      <c r="F1205" s="1">
        <v>0</v>
      </c>
      <c r="G1205" s="1">
        <v>211</v>
      </c>
      <c r="H1205" s="1">
        <v>15</v>
      </c>
      <c r="I1205" s="1">
        <v>6</v>
      </c>
      <c r="J1205" s="1">
        <v>66.7</v>
      </c>
    </row>
    <row r="1206" spans="1:10" x14ac:dyDescent="0.25">
      <c r="A1206" s="1" t="s">
        <v>2065</v>
      </c>
      <c r="B1206" s="1">
        <v>72</v>
      </c>
      <c r="C1206" s="1">
        <v>72.7</v>
      </c>
      <c r="D1206" s="1">
        <v>83.2</v>
      </c>
      <c r="E1206" s="1">
        <v>72.2</v>
      </c>
      <c r="F1206" s="1">
        <v>0</v>
      </c>
      <c r="G1206" s="1">
        <v>172</v>
      </c>
      <c r="H1206" s="1">
        <v>5</v>
      </c>
      <c r="I1206" s="1">
        <v>1</v>
      </c>
      <c r="J1206" s="1">
        <v>66.8</v>
      </c>
    </row>
    <row r="1207" spans="1:10" x14ac:dyDescent="0.25">
      <c r="A1207" s="1" t="s">
        <v>2066</v>
      </c>
      <c r="B1207" s="1">
        <v>69.3</v>
      </c>
      <c r="C1207" s="1">
        <v>71.099999999999994</v>
      </c>
      <c r="D1207" s="1">
        <v>87</v>
      </c>
      <c r="E1207" s="1">
        <v>71.099999999999994</v>
      </c>
      <c r="F1207" s="1">
        <v>0.09</v>
      </c>
      <c r="G1207" s="1">
        <v>155</v>
      </c>
      <c r="H1207" s="1">
        <v>6</v>
      </c>
      <c r="I1207" s="1">
        <v>2</v>
      </c>
      <c r="J1207" s="1">
        <v>67</v>
      </c>
    </row>
    <row r="1208" spans="1:10" x14ac:dyDescent="0.25">
      <c r="A1208" s="1" t="s">
        <v>2067</v>
      </c>
      <c r="B1208" s="1">
        <v>69.3</v>
      </c>
      <c r="C1208" s="1">
        <v>70.099999999999994</v>
      </c>
      <c r="D1208" s="1">
        <v>92.6</v>
      </c>
      <c r="E1208" s="1">
        <v>69.7</v>
      </c>
      <c r="F1208" s="1">
        <v>0.05</v>
      </c>
      <c r="G1208" s="1">
        <v>108</v>
      </c>
      <c r="H1208" s="1">
        <v>8</v>
      </c>
      <c r="I1208" s="1">
        <v>3</v>
      </c>
      <c r="J1208" s="1">
        <v>67.5</v>
      </c>
    </row>
    <row r="1209" spans="1:10" x14ac:dyDescent="0.25">
      <c r="A1209" s="1" t="s">
        <v>2068</v>
      </c>
      <c r="B1209" s="1">
        <v>69.2</v>
      </c>
      <c r="C1209" s="1">
        <v>69.599999999999994</v>
      </c>
      <c r="D1209" s="1">
        <v>93.8</v>
      </c>
      <c r="E1209" s="1">
        <v>69.2</v>
      </c>
      <c r="F1209" s="1">
        <v>0.03</v>
      </c>
      <c r="G1209" s="1">
        <v>66</v>
      </c>
      <c r="H1209" s="1">
        <v>6</v>
      </c>
      <c r="I1209" s="1">
        <v>2</v>
      </c>
      <c r="J1209" s="1">
        <v>67.3</v>
      </c>
    </row>
    <row r="1210" spans="1:10" x14ac:dyDescent="0.25">
      <c r="A1210" s="1" t="s">
        <v>2069</v>
      </c>
      <c r="B1210" s="1">
        <v>69.099999999999994</v>
      </c>
      <c r="C1210" s="1">
        <v>69.599999999999994</v>
      </c>
      <c r="D1210" s="1">
        <v>94.2</v>
      </c>
      <c r="E1210" s="1">
        <v>69.2</v>
      </c>
      <c r="F1210" s="1">
        <v>0.04</v>
      </c>
      <c r="G1210" s="1">
        <v>76</v>
      </c>
      <c r="H1210" s="1">
        <v>8</v>
      </c>
      <c r="I1210" s="1">
        <v>3</v>
      </c>
      <c r="J1210" s="1">
        <v>67.5</v>
      </c>
    </row>
    <row r="1211" spans="1:10" x14ac:dyDescent="0.25">
      <c r="A1211" s="1" t="s">
        <v>2070</v>
      </c>
      <c r="B1211" s="1">
        <v>68.7</v>
      </c>
      <c r="C1211" s="1">
        <v>69.5</v>
      </c>
      <c r="D1211" s="1">
        <v>93</v>
      </c>
      <c r="E1211" s="1">
        <v>69.2</v>
      </c>
      <c r="F1211" s="1">
        <v>0.01</v>
      </c>
      <c r="G1211" s="1">
        <v>66</v>
      </c>
      <c r="H1211" s="1">
        <v>12</v>
      </c>
      <c r="I1211" s="1">
        <v>5</v>
      </c>
      <c r="J1211" s="1">
        <v>67.099999999999994</v>
      </c>
    </row>
    <row r="1212" spans="1:10" x14ac:dyDescent="0.25">
      <c r="A1212" s="1" t="s">
        <v>2071</v>
      </c>
      <c r="B1212" s="1">
        <v>68.400000000000006</v>
      </c>
      <c r="C1212" s="1">
        <v>69.400000000000006</v>
      </c>
      <c r="D1212" s="1">
        <v>91.8</v>
      </c>
      <c r="E1212" s="1">
        <v>69.099999999999994</v>
      </c>
      <c r="F1212" s="1">
        <v>0</v>
      </c>
      <c r="G1212" s="1">
        <v>136</v>
      </c>
      <c r="H1212" s="1">
        <v>6</v>
      </c>
      <c r="I1212" s="1">
        <v>3</v>
      </c>
      <c r="J1212" s="1">
        <v>66.599999999999994</v>
      </c>
    </row>
    <row r="1213" spans="1:10" x14ac:dyDescent="0.25">
      <c r="A1213" s="1" t="s">
        <v>2072</v>
      </c>
      <c r="B1213" s="1">
        <v>68.2</v>
      </c>
      <c r="C1213" s="1">
        <v>69.099999999999994</v>
      </c>
      <c r="D1213" s="1">
        <v>92</v>
      </c>
      <c r="E1213" s="1">
        <v>68.900000000000006</v>
      </c>
      <c r="F1213" s="1">
        <v>0.01</v>
      </c>
      <c r="G1213" s="1">
        <v>155</v>
      </c>
      <c r="H1213" s="1">
        <v>4</v>
      </c>
      <c r="I1213" s="1">
        <v>0</v>
      </c>
      <c r="J1213" s="1">
        <v>66.5</v>
      </c>
    </row>
    <row r="1214" spans="1:10" x14ac:dyDescent="0.25">
      <c r="A1214" s="1" t="s">
        <v>2073</v>
      </c>
      <c r="B1214" s="1">
        <v>68.400000000000006</v>
      </c>
      <c r="C1214" s="1">
        <v>68.900000000000006</v>
      </c>
      <c r="D1214" s="1">
        <v>93.3</v>
      </c>
      <c r="E1214" s="1">
        <v>68.5</v>
      </c>
      <c r="F1214" s="1">
        <v>0</v>
      </c>
      <c r="G1214" s="1">
        <v>103</v>
      </c>
      <c r="H1214" s="1">
        <v>4</v>
      </c>
      <c r="I1214" s="1">
        <v>0</v>
      </c>
      <c r="J1214" s="1">
        <v>66.5</v>
      </c>
    </row>
    <row r="1215" spans="1:10" x14ac:dyDescent="0.25">
      <c r="A1215" s="1" t="s">
        <v>2074</v>
      </c>
      <c r="B1215" s="1">
        <v>68.599999999999994</v>
      </c>
      <c r="C1215" s="1">
        <v>68.900000000000006</v>
      </c>
      <c r="D1215" s="1">
        <v>93.7</v>
      </c>
      <c r="E1215" s="1">
        <v>68.5</v>
      </c>
      <c r="F1215" s="1">
        <v>0</v>
      </c>
      <c r="G1215" s="1">
        <v>93</v>
      </c>
      <c r="H1215" s="1">
        <v>4</v>
      </c>
      <c r="I1215" s="1">
        <v>1</v>
      </c>
      <c r="J1215" s="1">
        <v>66.599999999999994</v>
      </c>
    </row>
    <row r="1216" spans="1:10" x14ac:dyDescent="0.25">
      <c r="A1216" s="1" t="s">
        <v>2075</v>
      </c>
      <c r="B1216" s="1">
        <v>68.599999999999994</v>
      </c>
      <c r="C1216" s="1">
        <v>68.900000000000006</v>
      </c>
      <c r="D1216" s="1">
        <v>93.5</v>
      </c>
      <c r="E1216" s="1">
        <v>68.599999999999994</v>
      </c>
      <c r="F1216" s="1">
        <v>0</v>
      </c>
      <c r="G1216" s="1">
        <v>105</v>
      </c>
      <c r="H1216" s="1">
        <v>3</v>
      </c>
      <c r="I1216" s="1">
        <v>0</v>
      </c>
      <c r="J1216" s="1">
        <v>66.599999999999994</v>
      </c>
    </row>
    <row r="1217" spans="1:10" x14ac:dyDescent="0.25">
      <c r="A1217" s="1" t="s">
        <v>2077</v>
      </c>
      <c r="B1217" s="1">
        <v>68.5</v>
      </c>
      <c r="C1217" s="1">
        <v>68.900000000000006</v>
      </c>
      <c r="D1217" s="1">
        <v>94.3</v>
      </c>
      <c r="E1217" s="1">
        <v>68.599999999999994</v>
      </c>
      <c r="F1217" s="1">
        <v>0.01</v>
      </c>
      <c r="G1217" s="1">
        <v>144</v>
      </c>
      <c r="H1217" s="1">
        <v>2</v>
      </c>
      <c r="I1217" s="1">
        <v>0</v>
      </c>
      <c r="J1217" s="1">
        <v>66.900000000000006</v>
      </c>
    </row>
    <row r="1218" spans="1:10" x14ac:dyDescent="0.25">
      <c r="A1218" s="1" t="s">
        <v>2078</v>
      </c>
      <c r="B1218" s="1">
        <v>68.400000000000006</v>
      </c>
      <c r="C1218" s="1">
        <v>68.900000000000006</v>
      </c>
      <c r="D1218" s="1">
        <v>93.6</v>
      </c>
      <c r="E1218" s="1">
        <v>68.7</v>
      </c>
      <c r="F1218" s="1">
        <v>0</v>
      </c>
      <c r="G1218" s="1">
        <v>193</v>
      </c>
      <c r="H1218" s="1">
        <v>2</v>
      </c>
      <c r="I1218" s="1">
        <v>0</v>
      </c>
      <c r="J1218" s="1">
        <v>66.8</v>
      </c>
    </row>
    <row r="1219" spans="1:10" x14ac:dyDescent="0.25">
      <c r="A1219" s="1" t="s">
        <v>2079</v>
      </c>
      <c r="B1219" s="1">
        <v>68.400000000000006</v>
      </c>
      <c r="C1219" s="1">
        <v>68.900000000000006</v>
      </c>
      <c r="D1219" s="1">
        <v>93.4</v>
      </c>
      <c r="E1219" s="1">
        <v>68.7</v>
      </c>
      <c r="F1219" s="1">
        <v>0</v>
      </c>
      <c r="G1219" s="1">
        <v>204</v>
      </c>
      <c r="H1219" s="1">
        <v>2</v>
      </c>
      <c r="I1219" s="1">
        <v>0</v>
      </c>
      <c r="J1219" s="1">
        <v>66.7</v>
      </c>
    </row>
    <row r="1220" spans="1:10" x14ac:dyDescent="0.25">
      <c r="A1220" s="1" t="s">
        <v>2080</v>
      </c>
      <c r="B1220" s="1">
        <v>68.7</v>
      </c>
      <c r="C1220" s="1">
        <v>69</v>
      </c>
      <c r="D1220" s="1">
        <v>94.3</v>
      </c>
      <c r="E1220" s="1">
        <v>68.8</v>
      </c>
      <c r="F1220" s="1">
        <v>0</v>
      </c>
      <c r="G1220" s="1">
        <v>153</v>
      </c>
      <c r="H1220" s="1">
        <v>2</v>
      </c>
      <c r="I1220" s="1">
        <v>0</v>
      </c>
      <c r="J1220" s="1">
        <v>67.099999999999994</v>
      </c>
    </row>
    <row r="1221" spans="1:10" x14ac:dyDescent="0.25">
      <c r="A1221" s="1" t="s">
        <v>2081</v>
      </c>
      <c r="B1221" s="1">
        <v>68.7</v>
      </c>
      <c r="C1221" s="1">
        <v>69</v>
      </c>
      <c r="D1221" s="1">
        <v>96</v>
      </c>
      <c r="E1221" s="1">
        <v>68.5</v>
      </c>
      <c r="F1221" s="1">
        <v>0</v>
      </c>
      <c r="G1221" s="1">
        <v>22</v>
      </c>
      <c r="H1221" s="1">
        <v>3</v>
      </c>
      <c r="I1221" s="1">
        <v>1</v>
      </c>
      <c r="J1221" s="1">
        <v>67.3</v>
      </c>
    </row>
    <row r="1222" spans="1:10" x14ac:dyDescent="0.25">
      <c r="A1222" s="1" t="s">
        <v>2082</v>
      </c>
      <c r="B1222" s="1">
        <v>68.7</v>
      </c>
      <c r="C1222" s="1">
        <v>69.099999999999994</v>
      </c>
      <c r="D1222" s="1">
        <v>94.9</v>
      </c>
      <c r="E1222" s="1">
        <v>68.7</v>
      </c>
      <c r="F1222" s="1">
        <v>0</v>
      </c>
      <c r="G1222" s="1">
        <v>43</v>
      </c>
      <c r="H1222" s="1">
        <v>4</v>
      </c>
      <c r="I1222" s="1">
        <v>1</v>
      </c>
      <c r="J1222" s="1">
        <v>67.2</v>
      </c>
    </row>
    <row r="1223" spans="1:10" x14ac:dyDescent="0.25">
      <c r="A1223" s="1" t="s">
        <v>2083</v>
      </c>
      <c r="B1223" s="1">
        <v>68.599999999999994</v>
      </c>
      <c r="C1223" s="1">
        <v>69</v>
      </c>
      <c r="D1223" s="1">
        <v>93.7</v>
      </c>
      <c r="E1223" s="1">
        <v>68.7</v>
      </c>
      <c r="F1223" s="1">
        <v>0</v>
      </c>
      <c r="G1223" s="1">
        <v>62</v>
      </c>
      <c r="H1223" s="1">
        <v>4</v>
      </c>
      <c r="I1223" s="1">
        <v>2</v>
      </c>
      <c r="J1223" s="1">
        <v>66.8</v>
      </c>
    </row>
    <row r="1224" spans="1:10" x14ac:dyDescent="0.25">
      <c r="A1224" s="1" t="s">
        <v>2084</v>
      </c>
      <c r="B1224" s="1">
        <v>68.400000000000006</v>
      </c>
      <c r="C1224" s="1">
        <v>68.900000000000006</v>
      </c>
      <c r="D1224" s="1">
        <v>93.7</v>
      </c>
      <c r="E1224" s="1">
        <v>68.5</v>
      </c>
      <c r="F1224" s="1">
        <v>0</v>
      </c>
      <c r="G1224" s="1">
        <v>62</v>
      </c>
      <c r="H1224" s="1">
        <v>3</v>
      </c>
      <c r="I1224" s="1">
        <v>1</v>
      </c>
      <c r="J1224" s="1">
        <v>66.599999999999994</v>
      </c>
    </row>
    <row r="1225" spans="1:10" x14ac:dyDescent="0.25">
      <c r="A1225" s="1" t="s">
        <v>2085</v>
      </c>
      <c r="B1225" s="1">
        <v>68.099999999999994</v>
      </c>
      <c r="C1225" s="1">
        <v>68.599999999999994</v>
      </c>
      <c r="D1225" s="1">
        <v>94.7</v>
      </c>
      <c r="E1225" s="1">
        <v>68.2</v>
      </c>
      <c r="F1225" s="1">
        <v>0</v>
      </c>
      <c r="G1225" s="1">
        <v>57</v>
      </c>
      <c r="H1225" s="1">
        <v>4</v>
      </c>
      <c r="I1225" s="1">
        <v>1</v>
      </c>
      <c r="J1225" s="1">
        <v>66.599999999999994</v>
      </c>
    </row>
    <row r="1226" spans="1:10" x14ac:dyDescent="0.25">
      <c r="A1226" s="1" t="s">
        <v>2086</v>
      </c>
      <c r="B1226" s="1">
        <v>67.7</v>
      </c>
      <c r="C1226" s="1">
        <v>68.3</v>
      </c>
      <c r="D1226" s="1">
        <v>95.9</v>
      </c>
      <c r="E1226" s="1">
        <v>67.8</v>
      </c>
      <c r="F1226" s="1">
        <v>0</v>
      </c>
      <c r="G1226" s="1">
        <v>43</v>
      </c>
      <c r="H1226" s="1">
        <v>3</v>
      </c>
      <c r="I1226" s="1">
        <v>1</v>
      </c>
      <c r="J1226" s="1">
        <v>66.599999999999994</v>
      </c>
    </row>
    <row r="1227" spans="1:10" x14ac:dyDescent="0.25">
      <c r="A1227" s="1" t="s">
        <v>2087</v>
      </c>
      <c r="B1227" s="1">
        <v>67.400000000000006</v>
      </c>
      <c r="C1227" s="1">
        <v>68</v>
      </c>
      <c r="D1227" s="1">
        <v>96</v>
      </c>
      <c r="E1227" s="1">
        <v>67.5</v>
      </c>
      <c r="F1227" s="1">
        <v>0</v>
      </c>
      <c r="G1227" s="1">
        <v>45</v>
      </c>
      <c r="H1227" s="1">
        <v>3</v>
      </c>
      <c r="I1227" s="1">
        <v>0</v>
      </c>
      <c r="J1227" s="1">
        <v>66.3</v>
      </c>
    </row>
    <row r="1228" spans="1:10" x14ac:dyDescent="0.25">
      <c r="A1228" s="1" t="s">
        <v>2088</v>
      </c>
      <c r="B1228" s="1">
        <v>67.3</v>
      </c>
      <c r="C1228" s="1">
        <v>68.099999999999994</v>
      </c>
      <c r="D1228" s="1">
        <v>94.6</v>
      </c>
      <c r="E1228" s="1">
        <v>67.8</v>
      </c>
      <c r="F1228" s="1">
        <v>0</v>
      </c>
      <c r="G1228" s="1">
        <v>60</v>
      </c>
      <c r="H1228" s="1">
        <v>3</v>
      </c>
      <c r="I1228" s="1">
        <v>0</v>
      </c>
      <c r="J1228" s="1">
        <v>66.2</v>
      </c>
    </row>
    <row r="1229" spans="1:10" x14ac:dyDescent="0.25">
      <c r="A1229" s="1" t="s">
        <v>2089</v>
      </c>
      <c r="B1229" s="1">
        <v>67.099999999999994</v>
      </c>
      <c r="C1229" s="1">
        <v>67.900000000000006</v>
      </c>
      <c r="D1229" s="1">
        <v>94.9</v>
      </c>
      <c r="E1229" s="1">
        <v>67.599999999999994</v>
      </c>
      <c r="F1229" s="1">
        <v>0</v>
      </c>
      <c r="G1229" s="1">
        <v>49</v>
      </c>
      <c r="H1229" s="1">
        <v>3</v>
      </c>
      <c r="I1229" s="1">
        <v>0</v>
      </c>
      <c r="J1229" s="1">
        <v>66.099999999999994</v>
      </c>
    </row>
    <row r="1230" spans="1:10" x14ac:dyDescent="0.25">
      <c r="A1230" s="1" t="s">
        <v>2090</v>
      </c>
      <c r="B1230" s="1">
        <v>67</v>
      </c>
      <c r="C1230" s="1">
        <v>67.599999999999994</v>
      </c>
      <c r="D1230" s="1">
        <v>96.3</v>
      </c>
      <c r="E1230" s="1">
        <v>67.2</v>
      </c>
      <c r="F1230" s="1">
        <v>0</v>
      </c>
      <c r="G1230" s="1">
        <v>40</v>
      </c>
      <c r="H1230" s="1">
        <v>3</v>
      </c>
      <c r="I1230" s="1">
        <v>1</v>
      </c>
      <c r="J1230" s="1">
        <v>66.099999999999994</v>
      </c>
    </row>
    <row r="1231" spans="1:10" x14ac:dyDescent="0.25">
      <c r="A1231" s="1" t="s">
        <v>2091</v>
      </c>
      <c r="B1231" s="1">
        <v>66.8</v>
      </c>
      <c r="C1231" s="1">
        <v>67.400000000000006</v>
      </c>
      <c r="D1231" s="1">
        <v>96.9</v>
      </c>
      <c r="E1231" s="1">
        <v>66.8</v>
      </c>
      <c r="F1231" s="1">
        <v>0</v>
      </c>
      <c r="G1231" s="1">
        <v>35</v>
      </c>
      <c r="H1231" s="1">
        <v>3</v>
      </c>
      <c r="I1231" s="1">
        <v>1</v>
      </c>
      <c r="J1231" s="1">
        <v>65.900000000000006</v>
      </c>
    </row>
    <row r="1232" spans="1:10" x14ac:dyDescent="0.25">
      <c r="A1232" s="1" t="s">
        <v>2092</v>
      </c>
      <c r="B1232" s="1">
        <v>66.7</v>
      </c>
      <c r="C1232" s="1">
        <v>67.2</v>
      </c>
      <c r="D1232" s="1">
        <v>97</v>
      </c>
      <c r="E1232" s="1">
        <v>66.7</v>
      </c>
      <c r="F1232" s="1">
        <v>0</v>
      </c>
      <c r="G1232" s="1">
        <v>39</v>
      </c>
      <c r="H1232" s="1">
        <v>2</v>
      </c>
      <c r="I1232" s="1">
        <v>0</v>
      </c>
      <c r="J1232" s="1">
        <v>65.8</v>
      </c>
    </row>
    <row r="1233" spans="1:10" x14ac:dyDescent="0.25">
      <c r="A1233" s="1" t="s">
        <v>2094</v>
      </c>
      <c r="B1233" s="1">
        <v>66.7</v>
      </c>
      <c r="C1233" s="1">
        <v>67.3</v>
      </c>
      <c r="D1233" s="1">
        <v>97.1</v>
      </c>
      <c r="E1233" s="1">
        <v>66.8</v>
      </c>
      <c r="F1233" s="1">
        <v>0</v>
      </c>
      <c r="G1233" s="1">
        <v>45</v>
      </c>
      <c r="H1233" s="1">
        <v>2</v>
      </c>
      <c r="I1233" s="1">
        <v>0</v>
      </c>
      <c r="J1233" s="1">
        <v>65.900000000000006</v>
      </c>
    </row>
    <row r="1234" spans="1:10" x14ac:dyDescent="0.25">
      <c r="A1234" s="1" t="s">
        <v>2095</v>
      </c>
      <c r="B1234" s="1">
        <v>67</v>
      </c>
      <c r="C1234" s="1">
        <v>67.5</v>
      </c>
      <c r="D1234" s="1">
        <v>96.6</v>
      </c>
      <c r="E1234" s="1">
        <v>67.099999999999994</v>
      </c>
      <c r="F1234" s="1">
        <v>0</v>
      </c>
      <c r="G1234" s="1">
        <v>57</v>
      </c>
      <c r="H1234" s="1">
        <v>3</v>
      </c>
      <c r="I1234" s="1">
        <v>1</v>
      </c>
      <c r="J1234" s="1">
        <v>66.099999999999994</v>
      </c>
    </row>
    <row r="1235" spans="1:10" x14ac:dyDescent="0.25">
      <c r="A1235" s="1" t="s">
        <v>2096</v>
      </c>
      <c r="B1235" s="1">
        <v>67</v>
      </c>
      <c r="C1235" s="1">
        <v>67.7</v>
      </c>
      <c r="D1235" s="1">
        <v>96.2</v>
      </c>
      <c r="E1235" s="1">
        <v>67.3</v>
      </c>
      <c r="F1235" s="1">
        <v>0</v>
      </c>
      <c r="G1235" s="1">
        <v>70</v>
      </c>
      <c r="H1235" s="1">
        <v>3</v>
      </c>
      <c r="I1235" s="1">
        <v>1</v>
      </c>
      <c r="J1235" s="1">
        <v>66.2</v>
      </c>
    </row>
    <row r="1236" spans="1:10" x14ac:dyDescent="0.25">
      <c r="A1236" s="1" t="s">
        <v>2097</v>
      </c>
      <c r="B1236" s="1">
        <v>66.900000000000006</v>
      </c>
      <c r="C1236" s="1">
        <v>67.5</v>
      </c>
      <c r="D1236" s="1">
        <v>97</v>
      </c>
      <c r="E1236" s="1">
        <v>66.900000000000006</v>
      </c>
      <c r="F1236" s="1">
        <v>0</v>
      </c>
      <c r="G1236" s="1">
        <v>97</v>
      </c>
      <c r="H1236" s="1">
        <v>3</v>
      </c>
      <c r="I1236" s="1">
        <v>1</v>
      </c>
      <c r="J1236" s="1">
        <v>66</v>
      </c>
    </row>
    <row r="1237" spans="1:10" x14ac:dyDescent="0.25">
      <c r="A1237" s="1" t="s">
        <v>2098</v>
      </c>
      <c r="B1237" s="1">
        <v>66.900000000000006</v>
      </c>
      <c r="C1237" s="1">
        <v>67.3</v>
      </c>
      <c r="D1237" s="1">
        <v>97.6</v>
      </c>
      <c r="E1237" s="1">
        <v>66.599999999999994</v>
      </c>
      <c r="F1237" s="1">
        <v>0</v>
      </c>
      <c r="G1237" s="1">
        <v>117</v>
      </c>
      <c r="H1237" s="1">
        <v>2</v>
      </c>
      <c r="I1237" s="1">
        <v>0</v>
      </c>
      <c r="J1237" s="1">
        <v>65.900000000000006</v>
      </c>
    </row>
    <row r="1238" spans="1:10" x14ac:dyDescent="0.25">
      <c r="A1238" s="1" t="s">
        <v>2099</v>
      </c>
      <c r="B1238" s="1">
        <v>67.099999999999994</v>
      </c>
      <c r="C1238" s="1">
        <v>67.400000000000006</v>
      </c>
      <c r="D1238" s="1">
        <v>97.7</v>
      </c>
      <c r="E1238" s="1">
        <v>66.7</v>
      </c>
      <c r="F1238" s="1">
        <v>0</v>
      </c>
      <c r="G1238" s="1">
        <v>105</v>
      </c>
      <c r="H1238" s="1">
        <v>3</v>
      </c>
      <c r="I1238" s="1">
        <v>1</v>
      </c>
      <c r="J1238" s="1">
        <v>66</v>
      </c>
    </row>
    <row r="1239" spans="1:10" x14ac:dyDescent="0.25">
      <c r="A1239" s="1" t="s">
        <v>2100</v>
      </c>
      <c r="B1239" s="1">
        <v>67</v>
      </c>
      <c r="C1239" s="1">
        <v>67.400000000000006</v>
      </c>
      <c r="D1239" s="1">
        <v>97.6</v>
      </c>
      <c r="E1239" s="1">
        <v>66.8</v>
      </c>
      <c r="F1239" s="1">
        <v>0</v>
      </c>
      <c r="G1239" s="1">
        <v>94</v>
      </c>
      <c r="H1239" s="1">
        <v>3</v>
      </c>
      <c r="I1239" s="1">
        <v>1</v>
      </c>
      <c r="J1239" s="1">
        <v>66.099999999999994</v>
      </c>
    </row>
    <row r="1240" spans="1:10" x14ac:dyDescent="0.25">
      <c r="A1240" s="1" t="s">
        <v>2101</v>
      </c>
      <c r="B1240" s="1">
        <v>67.099999999999994</v>
      </c>
      <c r="C1240" s="1">
        <v>67.400000000000006</v>
      </c>
      <c r="D1240" s="1">
        <v>97.5</v>
      </c>
      <c r="E1240" s="1">
        <v>66.8</v>
      </c>
      <c r="F1240" s="1">
        <v>0</v>
      </c>
      <c r="G1240" s="1">
        <v>98</v>
      </c>
      <c r="H1240" s="1">
        <v>4</v>
      </c>
      <c r="I1240" s="1">
        <v>1</v>
      </c>
      <c r="J1240" s="1">
        <v>66.099999999999994</v>
      </c>
    </row>
    <row r="1241" spans="1:10" x14ac:dyDescent="0.25">
      <c r="A1241" s="1" t="s">
        <v>2102</v>
      </c>
      <c r="B1241" s="1">
        <v>67.3</v>
      </c>
      <c r="C1241" s="1">
        <v>67.5</v>
      </c>
      <c r="D1241" s="1">
        <v>97.5</v>
      </c>
      <c r="E1241" s="1">
        <v>66.900000000000006</v>
      </c>
      <c r="F1241" s="1">
        <v>0</v>
      </c>
      <c r="G1241" s="1">
        <v>96</v>
      </c>
      <c r="H1241" s="1">
        <v>5</v>
      </c>
      <c r="I1241" s="1">
        <v>2</v>
      </c>
      <c r="J1241" s="1">
        <v>66.2</v>
      </c>
    </row>
    <row r="1242" spans="1:10" x14ac:dyDescent="0.25">
      <c r="A1242" s="1" t="s">
        <v>2103</v>
      </c>
      <c r="B1242" s="1">
        <v>67.7</v>
      </c>
      <c r="C1242" s="1">
        <v>67.900000000000006</v>
      </c>
      <c r="D1242" s="1">
        <v>97.1</v>
      </c>
      <c r="E1242" s="1">
        <v>67.3</v>
      </c>
      <c r="F1242" s="1">
        <v>0</v>
      </c>
      <c r="G1242" s="1">
        <v>93</v>
      </c>
      <c r="H1242" s="1">
        <v>5</v>
      </c>
      <c r="I1242" s="1">
        <v>2</v>
      </c>
      <c r="J1242" s="1">
        <v>66.400000000000006</v>
      </c>
    </row>
    <row r="1243" spans="1:10" x14ac:dyDescent="0.25">
      <c r="A1243" s="1" t="s">
        <v>2104</v>
      </c>
      <c r="B1243" s="1">
        <v>67.8</v>
      </c>
      <c r="C1243" s="1">
        <v>68</v>
      </c>
      <c r="D1243" s="1">
        <v>97.2</v>
      </c>
      <c r="E1243" s="1">
        <v>67.3</v>
      </c>
      <c r="F1243" s="1">
        <v>0</v>
      </c>
      <c r="G1243" s="1">
        <v>96</v>
      </c>
      <c r="H1243" s="1">
        <v>4</v>
      </c>
      <c r="I1243" s="1">
        <v>2</v>
      </c>
      <c r="J1243" s="1">
        <v>66.5</v>
      </c>
    </row>
    <row r="1244" spans="1:10" x14ac:dyDescent="0.25">
      <c r="A1244" s="1" t="s">
        <v>2105</v>
      </c>
      <c r="B1244" s="1">
        <v>68</v>
      </c>
      <c r="C1244" s="1">
        <v>67.900000000000006</v>
      </c>
      <c r="D1244" s="1">
        <v>97.5</v>
      </c>
      <c r="E1244" s="1">
        <v>67.3</v>
      </c>
      <c r="F1244" s="1">
        <v>0</v>
      </c>
      <c r="G1244" s="1">
        <v>107</v>
      </c>
      <c r="H1244" s="1">
        <v>3</v>
      </c>
      <c r="I1244" s="1">
        <v>1</v>
      </c>
      <c r="J1244" s="1">
        <v>66.599999999999994</v>
      </c>
    </row>
    <row r="1245" spans="1:10" x14ac:dyDescent="0.25">
      <c r="A1245" s="1" t="s">
        <v>2106</v>
      </c>
      <c r="B1245" s="1">
        <v>68.8</v>
      </c>
      <c r="C1245" s="1">
        <v>68.400000000000006</v>
      </c>
      <c r="D1245" s="1">
        <v>97.2</v>
      </c>
      <c r="E1245" s="1">
        <v>67.7</v>
      </c>
      <c r="F1245" s="1">
        <v>0</v>
      </c>
      <c r="G1245" s="1">
        <v>110</v>
      </c>
      <c r="H1245" s="1">
        <v>4</v>
      </c>
      <c r="I1245" s="1">
        <v>1</v>
      </c>
      <c r="J1245" s="1">
        <v>66.900000000000006</v>
      </c>
    </row>
    <row r="1246" spans="1:10" x14ac:dyDescent="0.25">
      <c r="A1246" s="1" t="s">
        <v>2107</v>
      </c>
      <c r="B1246" s="1">
        <v>69.7</v>
      </c>
      <c r="C1246" s="1">
        <v>68.7</v>
      </c>
      <c r="D1246" s="1">
        <v>96.7</v>
      </c>
      <c r="E1246" s="1">
        <v>68.099999999999994</v>
      </c>
      <c r="F1246" s="1">
        <v>0</v>
      </c>
      <c r="G1246" s="1">
        <v>112</v>
      </c>
      <c r="H1246" s="1">
        <v>6</v>
      </c>
      <c r="I1246" s="1">
        <v>2</v>
      </c>
      <c r="J1246" s="1">
        <v>67.099999999999994</v>
      </c>
    </row>
    <row r="1247" spans="1:10" x14ac:dyDescent="0.25">
      <c r="A1247" s="1" t="s">
        <v>2108</v>
      </c>
      <c r="B1247" s="1">
        <v>71.900000000000006</v>
      </c>
      <c r="C1247" s="1">
        <v>69.5</v>
      </c>
      <c r="D1247" s="1">
        <v>96.1</v>
      </c>
      <c r="E1247" s="1">
        <v>68.8</v>
      </c>
      <c r="F1247" s="1">
        <v>0</v>
      </c>
      <c r="G1247" s="1">
        <v>114</v>
      </c>
      <c r="H1247" s="1">
        <v>5</v>
      </c>
      <c r="I1247" s="1">
        <v>3</v>
      </c>
      <c r="J1247" s="1">
        <v>67.599999999999994</v>
      </c>
    </row>
    <row r="1248" spans="1:10" x14ac:dyDescent="0.25">
      <c r="A1248" s="1" t="s">
        <v>2109</v>
      </c>
      <c r="B1248" s="1">
        <v>73.2</v>
      </c>
      <c r="C1248" s="1">
        <v>70.3</v>
      </c>
      <c r="D1248" s="1">
        <v>95.6</v>
      </c>
      <c r="E1248" s="1">
        <v>69.3</v>
      </c>
      <c r="F1248" s="1">
        <v>0</v>
      </c>
      <c r="G1248" s="1">
        <v>118</v>
      </c>
      <c r="H1248" s="1">
        <v>8</v>
      </c>
      <c r="I1248" s="1">
        <v>4</v>
      </c>
      <c r="J1248" s="1">
        <v>68</v>
      </c>
    </row>
    <row r="1249" spans="1:10" x14ac:dyDescent="0.25">
      <c r="A1249" s="1" t="s">
        <v>2110</v>
      </c>
      <c r="B1249" s="1">
        <v>74.2</v>
      </c>
      <c r="C1249" s="1">
        <v>71</v>
      </c>
      <c r="D1249" s="1">
        <v>95</v>
      </c>
      <c r="E1249" s="1">
        <v>70.2</v>
      </c>
      <c r="F1249" s="1">
        <v>0</v>
      </c>
      <c r="G1249" s="1">
        <v>122</v>
      </c>
      <c r="H1249" s="1">
        <v>8</v>
      </c>
      <c r="I1249" s="1">
        <v>3</v>
      </c>
      <c r="J1249" s="1">
        <v>68.7</v>
      </c>
    </row>
    <row r="1250" spans="1:10" x14ac:dyDescent="0.25">
      <c r="A1250" s="1" t="s">
        <v>2111</v>
      </c>
      <c r="B1250" s="1">
        <v>76.400000000000006</v>
      </c>
      <c r="C1250" s="1">
        <v>72.3</v>
      </c>
      <c r="D1250" s="1">
        <v>92</v>
      </c>
      <c r="E1250" s="1">
        <v>71.900000000000006</v>
      </c>
      <c r="F1250" s="1">
        <v>0</v>
      </c>
      <c r="G1250" s="1">
        <v>129</v>
      </c>
      <c r="H1250" s="1">
        <v>6</v>
      </c>
      <c r="I1250" s="1">
        <v>3</v>
      </c>
      <c r="J1250" s="1">
        <v>69.400000000000006</v>
      </c>
    </row>
    <row r="1251" spans="1:10" x14ac:dyDescent="0.25">
      <c r="A1251" s="1" t="s">
        <v>2112</v>
      </c>
      <c r="B1251" s="1">
        <v>77.599999999999994</v>
      </c>
      <c r="C1251" s="1">
        <v>73</v>
      </c>
      <c r="D1251" s="1">
        <v>90.7</v>
      </c>
      <c r="E1251" s="1">
        <v>72.7</v>
      </c>
      <c r="F1251" s="1">
        <v>0</v>
      </c>
      <c r="G1251" s="1">
        <v>131</v>
      </c>
      <c r="H1251" s="1">
        <v>7</v>
      </c>
      <c r="I1251" s="1">
        <v>3</v>
      </c>
      <c r="J1251" s="1">
        <v>69.8</v>
      </c>
    </row>
    <row r="1252" spans="1:10" x14ac:dyDescent="0.25">
      <c r="A1252" s="1" t="s">
        <v>2113</v>
      </c>
      <c r="B1252" s="1">
        <v>81</v>
      </c>
      <c r="C1252" s="1">
        <v>74.7</v>
      </c>
      <c r="D1252" s="1">
        <v>88.7</v>
      </c>
      <c r="E1252" s="1">
        <v>74.3</v>
      </c>
      <c r="F1252" s="1">
        <v>0</v>
      </c>
      <c r="G1252" s="1">
        <v>127</v>
      </c>
      <c r="H1252" s="1">
        <v>7</v>
      </c>
      <c r="I1252" s="1">
        <v>3</v>
      </c>
      <c r="J1252" s="1">
        <v>70.7</v>
      </c>
    </row>
    <row r="1253" spans="1:10" x14ac:dyDescent="0.25">
      <c r="A1253" s="1" t="s">
        <v>2114</v>
      </c>
      <c r="B1253" s="1">
        <v>83.3</v>
      </c>
      <c r="C1253" s="1">
        <v>75.900000000000006</v>
      </c>
      <c r="D1253" s="1">
        <v>87.3</v>
      </c>
      <c r="E1253" s="1">
        <v>75.2</v>
      </c>
      <c r="F1253" s="1">
        <v>0</v>
      </c>
      <c r="G1253" s="1">
        <v>128</v>
      </c>
      <c r="H1253" s="1">
        <v>6</v>
      </c>
      <c r="I1253" s="1">
        <v>3</v>
      </c>
      <c r="J1253" s="1">
        <v>71.2</v>
      </c>
    </row>
    <row r="1254" spans="1:10" x14ac:dyDescent="0.25">
      <c r="A1254" s="1" t="s">
        <v>2115</v>
      </c>
      <c r="B1254" s="1">
        <v>85.1</v>
      </c>
      <c r="C1254" s="1">
        <v>76.8</v>
      </c>
      <c r="D1254" s="1">
        <v>86.3</v>
      </c>
      <c r="E1254" s="1">
        <v>76.099999999999994</v>
      </c>
      <c r="F1254" s="1">
        <v>0</v>
      </c>
      <c r="G1254" s="1">
        <v>122</v>
      </c>
      <c r="H1254" s="1">
        <v>9</v>
      </c>
      <c r="I1254" s="1">
        <v>5</v>
      </c>
      <c r="J1254" s="1">
        <v>71.7</v>
      </c>
    </row>
    <row r="1255" spans="1:10" x14ac:dyDescent="0.25">
      <c r="A1255" s="1" t="s">
        <v>2116</v>
      </c>
      <c r="B1255" s="1">
        <v>87</v>
      </c>
      <c r="C1255" s="1">
        <v>77.8</v>
      </c>
      <c r="D1255" s="1">
        <v>84.1</v>
      </c>
      <c r="E1255" s="1">
        <v>77</v>
      </c>
      <c r="F1255" s="1">
        <v>0</v>
      </c>
      <c r="G1255" s="1">
        <v>127</v>
      </c>
      <c r="H1255" s="1">
        <v>9</v>
      </c>
      <c r="I1255" s="1">
        <v>5</v>
      </c>
      <c r="J1255" s="1">
        <v>71.8</v>
      </c>
    </row>
    <row r="1256" spans="1:10" x14ac:dyDescent="0.25">
      <c r="A1256" s="1" t="s">
        <v>2117</v>
      </c>
      <c r="B1256" s="1">
        <v>86.4</v>
      </c>
      <c r="C1256" s="1">
        <v>78.099999999999994</v>
      </c>
      <c r="D1256" s="1">
        <v>82.3</v>
      </c>
      <c r="E1256" s="1">
        <v>77.599999999999994</v>
      </c>
      <c r="F1256" s="1">
        <v>0</v>
      </c>
      <c r="G1256" s="1">
        <v>138</v>
      </c>
      <c r="H1256" s="1">
        <v>9</v>
      </c>
      <c r="I1256" s="1">
        <v>5</v>
      </c>
      <c r="J1256" s="1">
        <v>71.8</v>
      </c>
    </row>
    <row r="1257" spans="1:10" x14ac:dyDescent="0.25">
      <c r="A1257" s="1" t="s">
        <v>2118</v>
      </c>
      <c r="B1257" s="1">
        <v>87.1</v>
      </c>
      <c r="C1257" s="1">
        <v>79.099999999999994</v>
      </c>
      <c r="D1257" s="1">
        <v>81.3</v>
      </c>
      <c r="E1257" s="1">
        <v>78.3</v>
      </c>
      <c r="F1257" s="1">
        <v>0</v>
      </c>
      <c r="G1257" s="1">
        <v>148</v>
      </c>
      <c r="H1257" s="1">
        <v>10</v>
      </c>
      <c r="I1257" s="1">
        <v>5</v>
      </c>
      <c r="J1257" s="1">
        <v>72.099999999999994</v>
      </c>
    </row>
    <row r="1258" spans="1:10" x14ac:dyDescent="0.25">
      <c r="A1258" s="1" t="s">
        <v>2119</v>
      </c>
      <c r="B1258" s="1">
        <v>90.9</v>
      </c>
      <c r="C1258" s="1">
        <v>80</v>
      </c>
      <c r="D1258" s="1">
        <v>80</v>
      </c>
      <c r="E1258" s="1">
        <v>79.3</v>
      </c>
      <c r="F1258" s="1">
        <v>0</v>
      </c>
      <c r="G1258" s="1">
        <v>139</v>
      </c>
      <c r="H1258" s="1">
        <v>7</v>
      </c>
      <c r="I1258" s="1">
        <v>4</v>
      </c>
      <c r="J1258" s="1">
        <v>72.599999999999994</v>
      </c>
    </row>
    <row r="1259" spans="1:10" x14ac:dyDescent="0.25">
      <c r="A1259" s="1" t="s">
        <v>2120</v>
      </c>
      <c r="B1259" s="1">
        <v>92.5</v>
      </c>
      <c r="C1259" s="1">
        <v>80.599999999999994</v>
      </c>
      <c r="D1259" s="1">
        <v>78.8</v>
      </c>
      <c r="E1259" s="1">
        <v>79.5</v>
      </c>
      <c r="F1259" s="1">
        <v>0</v>
      </c>
      <c r="G1259" s="1">
        <v>148</v>
      </c>
      <c r="H1259" s="1">
        <v>9</v>
      </c>
      <c r="I1259" s="1">
        <v>4</v>
      </c>
      <c r="J1259" s="1">
        <v>72.3</v>
      </c>
    </row>
    <row r="1260" spans="1:10" x14ac:dyDescent="0.25">
      <c r="A1260" s="1" t="s">
        <v>2121</v>
      </c>
      <c r="B1260" s="1">
        <v>90.6</v>
      </c>
      <c r="C1260" s="1">
        <v>80.900000000000006</v>
      </c>
      <c r="D1260" s="1">
        <v>80.400000000000006</v>
      </c>
      <c r="E1260" s="1">
        <v>78.8</v>
      </c>
      <c r="F1260" s="1">
        <v>0</v>
      </c>
      <c r="G1260" s="1">
        <v>186</v>
      </c>
      <c r="H1260" s="1">
        <v>7</v>
      </c>
      <c r="I1260" s="1">
        <v>3</v>
      </c>
      <c r="J1260" s="1">
        <v>72.3</v>
      </c>
    </row>
    <row r="1261" spans="1:10" x14ac:dyDescent="0.25">
      <c r="A1261" s="1" t="s">
        <v>2122</v>
      </c>
      <c r="B1261" s="1">
        <v>90.7</v>
      </c>
      <c r="C1261" s="1">
        <v>81.900000000000006</v>
      </c>
      <c r="D1261" s="1">
        <v>78</v>
      </c>
      <c r="E1261" s="1">
        <v>80.8</v>
      </c>
      <c r="F1261" s="1">
        <v>0</v>
      </c>
      <c r="G1261" s="1">
        <v>142</v>
      </c>
      <c r="H1261" s="1">
        <v>8</v>
      </c>
      <c r="I1261" s="1">
        <v>3</v>
      </c>
      <c r="J1261" s="1">
        <v>73.3</v>
      </c>
    </row>
    <row r="1262" spans="1:10" x14ac:dyDescent="0.25">
      <c r="A1262" s="1" t="s">
        <v>2123</v>
      </c>
      <c r="B1262" s="1">
        <v>87.6</v>
      </c>
      <c r="C1262" s="1">
        <v>82</v>
      </c>
      <c r="D1262" s="1">
        <v>78</v>
      </c>
      <c r="E1262" s="1">
        <v>80.599999999999994</v>
      </c>
      <c r="F1262" s="1">
        <v>0</v>
      </c>
      <c r="G1262" s="1">
        <v>142</v>
      </c>
      <c r="H1262" s="1">
        <v>8</v>
      </c>
      <c r="I1262" s="1">
        <v>3</v>
      </c>
      <c r="J1262" s="1">
        <v>73.099999999999994</v>
      </c>
    </row>
    <row r="1263" spans="1:10" x14ac:dyDescent="0.25">
      <c r="A1263" s="1" t="s">
        <v>2124</v>
      </c>
      <c r="B1263" s="1">
        <v>89.3</v>
      </c>
      <c r="C1263" s="1">
        <v>82.9</v>
      </c>
      <c r="D1263" s="1">
        <v>77</v>
      </c>
      <c r="E1263" s="1">
        <v>81.400000000000006</v>
      </c>
      <c r="F1263" s="1">
        <v>0</v>
      </c>
      <c r="G1263" s="1">
        <v>145</v>
      </c>
      <c r="H1263" s="1">
        <v>8</v>
      </c>
      <c r="I1263" s="1">
        <v>3</v>
      </c>
      <c r="J1263" s="1">
        <v>73.5</v>
      </c>
    </row>
    <row r="1264" spans="1:10" x14ac:dyDescent="0.25">
      <c r="A1264" s="1" t="s">
        <v>2125</v>
      </c>
      <c r="B1264" s="1">
        <v>88.6</v>
      </c>
      <c r="C1264" s="1">
        <v>82.4</v>
      </c>
      <c r="D1264" s="1">
        <v>76.099999999999994</v>
      </c>
      <c r="E1264" s="1">
        <v>81.099999999999994</v>
      </c>
      <c r="F1264" s="1">
        <v>0</v>
      </c>
      <c r="G1264" s="1">
        <v>162</v>
      </c>
      <c r="H1264" s="1">
        <v>8</v>
      </c>
      <c r="I1264" s="1">
        <v>3</v>
      </c>
      <c r="J1264" s="1">
        <v>72.900000000000006</v>
      </c>
    </row>
    <row r="1265" spans="1:10" x14ac:dyDescent="0.25">
      <c r="A1265" s="1" t="s">
        <v>2126</v>
      </c>
      <c r="B1265" s="1">
        <v>89.8</v>
      </c>
      <c r="C1265" s="1">
        <v>83.5</v>
      </c>
      <c r="D1265" s="1">
        <v>74.599999999999994</v>
      </c>
      <c r="E1265" s="1">
        <v>81.7</v>
      </c>
      <c r="F1265" s="1">
        <v>0</v>
      </c>
      <c r="G1265" s="1">
        <v>159</v>
      </c>
      <c r="H1265" s="1">
        <v>10</v>
      </c>
      <c r="I1265" s="1">
        <v>4</v>
      </c>
      <c r="J1265" s="1">
        <v>72.8</v>
      </c>
    </row>
    <row r="1266" spans="1:10" x14ac:dyDescent="0.25">
      <c r="A1266" s="1" t="s">
        <v>2127</v>
      </c>
      <c r="B1266" s="1">
        <v>90.4</v>
      </c>
      <c r="C1266" s="1">
        <v>84.1</v>
      </c>
      <c r="D1266" s="1">
        <v>74.2</v>
      </c>
      <c r="E1266" s="1">
        <v>82.3</v>
      </c>
      <c r="F1266" s="1">
        <v>0</v>
      </c>
      <c r="G1266" s="1">
        <v>151</v>
      </c>
      <c r="H1266" s="1">
        <v>9</v>
      </c>
      <c r="I1266" s="1">
        <v>4</v>
      </c>
      <c r="J1266" s="1">
        <v>73.3</v>
      </c>
    </row>
    <row r="1267" spans="1:10" x14ac:dyDescent="0.25">
      <c r="A1267" s="1" t="s">
        <v>2128</v>
      </c>
      <c r="B1267" s="1">
        <v>90.3</v>
      </c>
      <c r="C1267" s="1">
        <v>84</v>
      </c>
      <c r="D1267" s="1">
        <v>73.099999999999994</v>
      </c>
      <c r="E1267" s="1">
        <v>82.5</v>
      </c>
      <c r="F1267" s="1">
        <v>0</v>
      </c>
      <c r="G1267" s="1">
        <v>134</v>
      </c>
      <c r="H1267" s="1">
        <v>9</v>
      </c>
      <c r="I1267" s="1">
        <v>4</v>
      </c>
      <c r="J1267" s="1">
        <v>73</v>
      </c>
    </row>
    <row r="1268" spans="1:10" x14ac:dyDescent="0.25">
      <c r="A1268" s="1" t="s">
        <v>2129</v>
      </c>
      <c r="B1268" s="1">
        <v>92.4</v>
      </c>
      <c r="C1268" s="1">
        <v>84.4</v>
      </c>
      <c r="D1268" s="1">
        <v>72.599999999999994</v>
      </c>
      <c r="E1268" s="1">
        <v>82.8</v>
      </c>
      <c r="F1268" s="1">
        <v>0</v>
      </c>
      <c r="G1268" s="1">
        <v>153</v>
      </c>
      <c r="H1268" s="1">
        <v>11</v>
      </c>
      <c r="I1268" s="1">
        <v>3</v>
      </c>
      <c r="J1268" s="1">
        <v>73.099999999999994</v>
      </c>
    </row>
    <row r="1269" spans="1:10" x14ac:dyDescent="0.25">
      <c r="A1269" s="1" t="s">
        <v>2130</v>
      </c>
      <c r="B1269" s="1">
        <v>92.2</v>
      </c>
      <c r="C1269" s="1">
        <v>83.8</v>
      </c>
      <c r="D1269" s="1">
        <v>72.599999999999994</v>
      </c>
      <c r="E1269" s="1">
        <v>82.8</v>
      </c>
      <c r="F1269" s="1">
        <v>0</v>
      </c>
      <c r="G1269" s="1">
        <v>142</v>
      </c>
      <c r="H1269" s="1">
        <v>8</v>
      </c>
      <c r="I1269" s="1">
        <v>5</v>
      </c>
      <c r="J1269" s="1">
        <v>73.099999999999994</v>
      </c>
    </row>
    <row r="1270" spans="1:10" x14ac:dyDescent="0.25">
      <c r="A1270" s="1" t="s">
        <v>2131</v>
      </c>
      <c r="B1270" s="1">
        <v>93.9</v>
      </c>
      <c r="C1270" s="1">
        <v>84.4</v>
      </c>
      <c r="D1270" s="1">
        <v>71.900000000000006</v>
      </c>
      <c r="E1270" s="1">
        <v>83.2</v>
      </c>
      <c r="F1270" s="1">
        <v>0</v>
      </c>
      <c r="G1270" s="1">
        <v>142</v>
      </c>
      <c r="H1270" s="1">
        <v>9</v>
      </c>
      <c r="I1270" s="1">
        <v>4</v>
      </c>
      <c r="J1270" s="1">
        <v>73.2</v>
      </c>
    </row>
    <row r="1271" spans="1:10" x14ac:dyDescent="0.25">
      <c r="A1271" s="1" t="s">
        <v>2132</v>
      </c>
      <c r="B1271" s="1">
        <v>93.4</v>
      </c>
      <c r="C1271" s="1">
        <v>84.5</v>
      </c>
      <c r="D1271" s="1">
        <v>71.099999999999994</v>
      </c>
      <c r="E1271" s="1">
        <v>83.2</v>
      </c>
      <c r="F1271" s="1">
        <v>0</v>
      </c>
      <c r="G1271" s="1">
        <v>160</v>
      </c>
      <c r="H1271" s="1">
        <v>9</v>
      </c>
      <c r="I1271" s="1">
        <v>4</v>
      </c>
      <c r="J1271" s="1">
        <v>72.900000000000006</v>
      </c>
    </row>
    <row r="1272" spans="1:10" x14ac:dyDescent="0.25">
      <c r="A1272" s="1" t="s">
        <v>2133</v>
      </c>
      <c r="B1272" s="1">
        <v>97.8</v>
      </c>
      <c r="C1272" s="1">
        <v>86.5</v>
      </c>
      <c r="D1272" s="1">
        <v>69.3</v>
      </c>
      <c r="E1272" s="1">
        <v>84.4</v>
      </c>
      <c r="F1272" s="1">
        <v>0</v>
      </c>
      <c r="G1272" s="1">
        <v>166</v>
      </c>
      <c r="H1272" s="1">
        <v>10</v>
      </c>
      <c r="I1272" s="1">
        <v>4</v>
      </c>
      <c r="J1272" s="1">
        <v>73.2</v>
      </c>
    </row>
    <row r="1273" spans="1:10" x14ac:dyDescent="0.25">
      <c r="A1273" s="1" t="s">
        <v>2134</v>
      </c>
      <c r="B1273" s="1">
        <v>95</v>
      </c>
      <c r="C1273" s="1">
        <v>85.7</v>
      </c>
      <c r="D1273" s="1">
        <v>71.099999999999994</v>
      </c>
      <c r="E1273" s="1">
        <v>84.2</v>
      </c>
      <c r="F1273" s="1">
        <v>0</v>
      </c>
      <c r="G1273" s="1">
        <v>141</v>
      </c>
      <c r="H1273" s="1">
        <v>8</v>
      </c>
      <c r="I1273" s="1">
        <v>4</v>
      </c>
      <c r="J1273" s="1">
        <v>73.8</v>
      </c>
    </row>
    <row r="1274" spans="1:10" x14ac:dyDescent="0.25">
      <c r="A1274" s="1" t="s">
        <v>2135</v>
      </c>
      <c r="B1274" s="1">
        <v>101.1</v>
      </c>
      <c r="C1274" s="1">
        <v>87.2</v>
      </c>
      <c r="D1274" s="1">
        <v>69.400000000000006</v>
      </c>
      <c r="E1274" s="1">
        <v>85.5</v>
      </c>
      <c r="F1274" s="1">
        <v>0</v>
      </c>
      <c r="G1274" s="1">
        <v>135</v>
      </c>
      <c r="H1274" s="1">
        <v>9</v>
      </c>
      <c r="I1274" s="1">
        <v>3</v>
      </c>
      <c r="J1274" s="1">
        <v>74.3</v>
      </c>
    </row>
    <row r="1275" spans="1:10" x14ac:dyDescent="0.25">
      <c r="A1275" s="1" t="s">
        <v>2137</v>
      </c>
      <c r="B1275" s="1">
        <v>98.9</v>
      </c>
      <c r="C1275" s="1">
        <v>87.2</v>
      </c>
      <c r="D1275" s="1">
        <v>68.599999999999994</v>
      </c>
      <c r="E1275" s="1">
        <v>85.1</v>
      </c>
      <c r="F1275" s="1">
        <v>0</v>
      </c>
      <c r="G1275" s="1">
        <v>165</v>
      </c>
      <c r="H1275" s="1">
        <v>8</v>
      </c>
      <c r="I1275" s="1">
        <v>2</v>
      </c>
      <c r="J1275" s="1">
        <v>73.599999999999994</v>
      </c>
    </row>
    <row r="1276" spans="1:10" x14ac:dyDescent="0.25">
      <c r="A1276" s="1" t="s">
        <v>2138</v>
      </c>
      <c r="B1276" s="1">
        <v>100.1</v>
      </c>
      <c r="C1276" s="1">
        <v>87.2</v>
      </c>
      <c r="D1276" s="1">
        <v>68.5</v>
      </c>
      <c r="E1276" s="1">
        <v>85.8</v>
      </c>
      <c r="F1276" s="1">
        <v>0</v>
      </c>
      <c r="G1276" s="1">
        <v>156</v>
      </c>
      <c r="H1276" s="1">
        <v>7</v>
      </c>
      <c r="I1276" s="1">
        <v>3</v>
      </c>
      <c r="J1276" s="1">
        <v>74.2</v>
      </c>
    </row>
    <row r="1277" spans="1:10" x14ac:dyDescent="0.25">
      <c r="A1277" s="1" t="s">
        <v>2140</v>
      </c>
      <c r="B1277" s="1">
        <v>100.5</v>
      </c>
      <c r="C1277" s="1">
        <v>87.9</v>
      </c>
      <c r="D1277" s="1">
        <v>68.2</v>
      </c>
      <c r="E1277" s="1">
        <v>85.9</v>
      </c>
      <c r="F1277" s="1">
        <v>0</v>
      </c>
      <c r="G1277" s="1">
        <v>160</v>
      </c>
      <c r="H1277" s="1">
        <v>7</v>
      </c>
      <c r="I1277" s="1">
        <v>3</v>
      </c>
      <c r="J1277" s="1">
        <v>74.2</v>
      </c>
    </row>
    <row r="1278" spans="1:10" x14ac:dyDescent="0.25">
      <c r="A1278" s="1" t="s">
        <v>2142</v>
      </c>
      <c r="B1278" s="1">
        <v>86.7</v>
      </c>
      <c r="C1278" s="1">
        <v>83.1</v>
      </c>
      <c r="D1278" s="1">
        <v>75.2</v>
      </c>
      <c r="E1278" s="1">
        <v>81.900000000000006</v>
      </c>
      <c r="F1278" s="1">
        <v>0</v>
      </c>
      <c r="G1278" s="1">
        <v>127</v>
      </c>
      <c r="H1278" s="1">
        <v>14</v>
      </c>
      <c r="I1278" s="1">
        <v>6</v>
      </c>
      <c r="J1278" s="1">
        <v>73.3</v>
      </c>
    </row>
    <row r="1279" spans="1:10" x14ac:dyDescent="0.25">
      <c r="A1279" s="1" t="s">
        <v>2143</v>
      </c>
      <c r="B1279" s="1">
        <v>86</v>
      </c>
      <c r="C1279" s="1">
        <v>81.3</v>
      </c>
      <c r="D1279" s="1">
        <v>79.099999999999994</v>
      </c>
      <c r="E1279" s="1">
        <v>80.400000000000006</v>
      </c>
      <c r="F1279" s="1">
        <v>0</v>
      </c>
      <c r="G1279" s="1">
        <v>124</v>
      </c>
      <c r="H1279" s="1">
        <v>12</v>
      </c>
      <c r="I1279" s="1">
        <v>7</v>
      </c>
      <c r="J1279" s="1">
        <v>73.3</v>
      </c>
    </row>
    <row r="1280" spans="1:10" x14ac:dyDescent="0.25">
      <c r="A1280" s="1" t="s">
        <v>2144</v>
      </c>
      <c r="B1280" s="1">
        <v>78.400000000000006</v>
      </c>
      <c r="C1280" s="1">
        <v>77.8</v>
      </c>
      <c r="D1280" s="1">
        <v>82.7</v>
      </c>
      <c r="E1280" s="1">
        <v>76.900000000000006</v>
      </c>
      <c r="F1280" s="1">
        <v>0.02</v>
      </c>
      <c r="G1280" s="1">
        <v>159</v>
      </c>
      <c r="H1280" s="1">
        <v>10</v>
      </c>
      <c r="I1280" s="1">
        <v>4</v>
      </c>
      <c r="J1280" s="1">
        <v>71.2</v>
      </c>
    </row>
    <row r="1281" spans="1:10" x14ac:dyDescent="0.25">
      <c r="A1281" s="1" t="s">
        <v>2145</v>
      </c>
      <c r="B1281" s="1">
        <v>75</v>
      </c>
      <c r="C1281" s="1">
        <v>75.8</v>
      </c>
      <c r="D1281" s="1">
        <v>83.9</v>
      </c>
      <c r="E1281" s="1">
        <v>75.3</v>
      </c>
      <c r="F1281" s="1">
        <v>0.02</v>
      </c>
      <c r="G1281" s="1">
        <v>241</v>
      </c>
      <c r="H1281" s="1">
        <v>12</v>
      </c>
      <c r="I1281" s="1">
        <v>6</v>
      </c>
      <c r="J1281" s="1">
        <v>70.099999999999994</v>
      </c>
    </row>
    <row r="1282" spans="1:10" x14ac:dyDescent="0.25">
      <c r="A1282" s="1" t="s">
        <v>2146</v>
      </c>
      <c r="B1282" s="1">
        <v>74</v>
      </c>
      <c r="C1282" s="1">
        <v>73.8</v>
      </c>
      <c r="D1282" s="1">
        <v>87.1</v>
      </c>
      <c r="E1282" s="1">
        <v>72.8</v>
      </c>
      <c r="F1282" s="1">
        <v>0.01</v>
      </c>
      <c r="G1282" s="1">
        <v>266</v>
      </c>
      <c r="H1282" s="1">
        <v>12</v>
      </c>
      <c r="I1282" s="1">
        <v>7</v>
      </c>
      <c r="J1282" s="1">
        <v>68.7</v>
      </c>
    </row>
    <row r="1283" spans="1:10" x14ac:dyDescent="0.25">
      <c r="A1283" s="1" t="s">
        <v>2147</v>
      </c>
      <c r="B1283" s="1">
        <v>76.7</v>
      </c>
      <c r="C1283" s="1">
        <v>75.3</v>
      </c>
      <c r="D1283" s="1">
        <v>87.4</v>
      </c>
      <c r="E1283" s="1">
        <v>74.400000000000006</v>
      </c>
      <c r="F1283" s="1">
        <v>0.02</v>
      </c>
      <c r="G1283" s="1">
        <v>304</v>
      </c>
      <c r="H1283" s="1">
        <v>7</v>
      </c>
      <c r="I1283" s="1">
        <v>2</v>
      </c>
      <c r="J1283" s="1">
        <v>70.400000000000006</v>
      </c>
    </row>
    <row r="1284" spans="1:10" x14ac:dyDescent="0.25">
      <c r="A1284" s="1" t="s">
        <v>2148</v>
      </c>
      <c r="B1284" s="1">
        <v>80.8</v>
      </c>
      <c r="C1284" s="1">
        <v>77.5</v>
      </c>
      <c r="D1284" s="1">
        <v>84.8</v>
      </c>
      <c r="E1284" s="1">
        <v>76.8</v>
      </c>
      <c r="F1284" s="1">
        <v>0.04</v>
      </c>
      <c r="G1284" s="1">
        <v>264</v>
      </c>
      <c r="H1284" s="1">
        <v>5</v>
      </c>
      <c r="I1284" s="1">
        <v>1</v>
      </c>
      <c r="J1284" s="1">
        <v>71.900000000000006</v>
      </c>
    </row>
    <row r="1285" spans="1:10" x14ac:dyDescent="0.25">
      <c r="A1285" s="1" t="s">
        <v>2149</v>
      </c>
      <c r="B1285" s="1">
        <v>96.8</v>
      </c>
      <c r="C1285" s="1">
        <v>81.7</v>
      </c>
      <c r="D1285" s="1">
        <v>77.599999999999994</v>
      </c>
      <c r="E1285" s="1">
        <v>80.7</v>
      </c>
      <c r="F1285" s="1">
        <v>0</v>
      </c>
      <c r="G1285" s="1">
        <v>179</v>
      </c>
      <c r="H1285" s="1">
        <v>6</v>
      </c>
      <c r="I1285" s="1">
        <v>1</v>
      </c>
      <c r="J1285" s="1">
        <v>73</v>
      </c>
    </row>
    <row r="1286" spans="1:10" x14ac:dyDescent="0.25">
      <c r="A1286" s="1" t="s">
        <v>2150</v>
      </c>
      <c r="B1286" s="1">
        <v>98.3</v>
      </c>
      <c r="C1286" s="1">
        <v>81.900000000000006</v>
      </c>
      <c r="D1286" s="1">
        <v>79.5</v>
      </c>
      <c r="E1286" s="1">
        <v>80</v>
      </c>
      <c r="F1286" s="1">
        <v>0</v>
      </c>
      <c r="G1286" s="1">
        <v>90</v>
      </c>
      <c r="H1286" s="1">
        <v>9</v>
      </c>
      <c r="I1286" s="1">
        <v>3</v>
      </c>
      <c r="J1286" s="1">
        <v>73.099999999999994</v>
      </c>
    </row>
    <row r="1287" spans="1:10" x14ac:dyDescent="0.25">
      <c r="A1287" s="1" t="s">
        <v>2151</v>
      </c>
      <c r="B1287" s="1">
        <v>99.9</v>
      </c>
      <c r="C1287" s="1">
        <v>83</v>
      </c>
      <c r="D1287" s="1">
        <v>75.099999999999994</v>
      </c>
      <c r="E1287" s="1">
        <v>81.599999999999994</v>
      </c>
      <c r="F1287" s="1">
        <v>0</v>
      </c>
      <c r="G1287" s="1">
        <v>110</v>
      </c>
      <c r="H1287" s="1">
        <v>5</v>
      </c>
      <c r="I1287" s="1">
        <v>1</v>
      </c>
      <c r="J1287" s="1">
        <v>72.900000000000006</v>
      </c>
    </row>
    <row r="1288" spans="1:10" x14ac:dyDescent="0.25">
      <c r="A1288" s="1" t="s">
        <v>2153</v>
      </c>
      <c r="B1288" s="1">
        <v>102.2</v>
      </c>
      <c r="C1288" s="1">
        <v>85.1</v>
      </c>
      <c r="D1288" s="1">
        <v>68.3</v>
      </c>
      <c r="E1288" s="1">
        <v>84.6</v>
      </c>
      <c r="F1288" s="1">
        <v>0</v>
      </c>
      <c r="G1288" s="1">
        <v>120</v>
      </c>
      <c r="H1288" s="1">
        <v>2</v>
      </c>
      <c r="I1288" s="1">
        <v>0</v>
      </c>
      <c r="J1288" s="1">
        <v>73</v>
      </c>
    </row>
    <row r="1289" spans="1:10" x14ac:dyDescent="0.25">
      <c r="A1289" s="1" t="s">
        <v>2154</v>
      </c>
      <c r="B1289" s="1">
        <v>96.4</v>
      </c>
      <c r="C1289" s="1">
        <v>84.9</v>
      </c>
      <c r="D1289" s="1">
        <v>70.900000000000006</v>
      </c>
      <c r="E1289" s="1">
        <v>83.9</v>
      </c>
      <c r="F1289" s="1">
        <v>0</v>
      </c>
      <c r="G1289" s="1">
        <v>127</v>
      </c>
      <c r="H1289" s="1">
        <v>4</v>
      </c>
      <c r="I1289" s="1">
        <v>1</v>
      </c>
      <c r="J1289" s="1">
        <v>73.400000000000006</v>
      </c>
    </row>
    <row r="1290" spans="1:10" x14ac:dyDescent="0.25">
      <c r="A1290" s="1" t="s">
        <v>2155</v>
      </c>
      <c r="B1290" s="1">
        <v>98.8</v>
      </c>
      <c r="C1290" s="1">
        <v>85.2</v>
      </c>
      <c r="D1290" s="1">
        <v>72.7</v>
      </c>
      <c r="E1290" s="1">
        <v>84.2</v>
      </c>
      <c r="F1290" s="1">
        <v>0</v>
      </c>
      <c r="G1290" s="1">
        <v>124</v>
      </c>
      <c r="H1290" s="1">
        <v>4</v>
      </c>
      <c r="I1290" s="1">
        <v>1</v>
      </c>
      <c r="J1290" s="1">
        <v>74.5</v>
      </c>
    </row>
    <row r="1291" spans="1:10" x14ac:dyDescent="0.25">
      <c r="A1291" s="1" t="s">
        <v>2156</v>
      </c>
      <c r="B1291" s="1">
        <v>98</v>
      </c>
      <c r="C1291" s="1">
        <v>84.9</v>
      </c>
      <c r="D1291" s="1">
        <v>77</v>
      </c>
      <c r="E1291" s="1">
        <v>83.3</v>
      </c>
      <c r="F1291" s="1">
        <v>0</v>
      </c>
      <c r="G1291" s="1">
        <v>108</v>
      </c>
      <c r="H1291" s="1">
        <v>8</v>
      </c>
      <c r="I1291" s="1">
        <v>3</v>
      </c>
      <c r="J1291" s="1">
        <v>75.3</v>
      </c>
    </row>
    <row r="1292" spans="1:10" x14ac:dyDescent="0.25">
      <c r="A1292" s="1" t="s">
        <v>2158</v>
      </c>
      <c r="B1292" s="1">
        <v>96.2</v>
      </c>
      <c r="C1292" s="1">
        <v>84.4</v>
      </c>
      <c r="D1292" s="1">
        <v>78.8</v>
      </c>
      <c r="E1292" s="1">
        <v>83</v>
      </c>
      <c r="F1292" s="1">
        <v>0</v>
      </c>
      <c r="G1292" s="1">
        <v>101</v>
      </c>
      <c r="H1292" s="1">
        <v>6</v>
      </c>
      <c r="I1292" s="1">
        <v>3</v>
      </c>
      <c r="J1292" s="1">
        <v>75.7</v>
      </c>
    </row>
    <row r="1293" spans="1:10" x14ac:dyDescent="0.25">
      <c r="A1293" s="1" t="s">
        <v>2159</v>
      </c>
      <c r="B1293" s="1">
        <v>94.7</v>
      </c>
      <c r="C1293" s="1">
        <v>84</v>
      </c>
      <c r="D1293" s="1">
        <v>79.599999999999994</v>
      </c>
      <c r="E1293" s="1">
        <v>82.9</v>
      </c>
      <c r="F1293" s="1">
        <v>0</v>
      </c>
      <c r="G1293" s="1">
        <v>105</v>
      </c>
      <c r="H1293" s="1">
        <v>5</v>
      </c>
      <c r="I1293" s="1">
        <v>2</v>
      </c>
      <c r="J1293" s="1">
        <v>75.900000000000006</v>
      </c>
    </row>
    <row r="1294" spans="1:10" x14ac:dyDescent="0.25">
      <c r="A1294" s="1" t="s">
        <v>2160</v>
      </c>
      <c r="B1294" s="1">
        <v>93.6</v>
      </c>
      <c r="C1294" s="1">
        <v>83.9</v>
      </c>
      <c r="D1294" s="1">
        <v>80.7</v>
      </c>
      <c r="E1294" s="1">
        <v>82.7</v>
      </c>
      <c r="F1294" s="1">
        <v>0</v>
      </c>
      <c r="G1294" s="1">
        <v>105</v>
      </c>
      <c r="H1294" s="1">
        <v>5</v>
      </c>
      <c r="I1294" s="1">
        <v>1</v>
      </c>
      <c r="J1294" s="1">
        <v>76.2</v>
      </c>
    </row>
    <row r="1295" spans="1:10" x14ac:dyDescent="0.25">
      <c r="A1295" s="1" t="s">
        <v>2161</v>
      </c>
      <c r="B1295" s="1">
        <v>92.9</v>
      </c>
      <c r="C1295" s="1">
        <v>83.7</v>
      </c>
      <c r="D1295" s="1">
        <v>81.7</v>
      </c>
      <c r="E1295" s="1">
        <v>82.3</v>
      </c>
      <c r="F1295" s="1">
        <v>0</v>
      </c>
      <c r="G1295" s="1">
        <v>88</v>
      </c>
      <c r="H1295" s="1">
        <v>6</v>
      </c>
      <c r="I1295" s="1">
        <v>2</v>
      </c>
      <c r="J1295" s="1">
        <v>76.099999999999994</v>
      </c>
    </row>
    <row r="1296" spans="1:10" x14ac:dyDescent="0.25">
      <c r="A1296" s="1" t="s">
        <v>2162</v>
      </c>
      <c r="B1296" s="1">
        <v>87.4</v>
      </c>
      <c r="C1296" s="1">
        <v>82.3</v>
      </c>
      <c r="D1296" s="1">
        <v>84.4</v>
      </c>
      <c r="E1296" s="1">
        <v>81.099999999999994</v>
      </c>
      <c r="F1296" s="1">
        <v>0</v>
      </c>
      <c r="G1296" s="1">
        <v>101</v>
      </c>
      <c r="H1296" s="1">
        <v>4</v>
      </c>
      <c r="I1296" s="1">
        <v>1</v>
      </c>
      <c r="J1296" s="1">
        <v>75.900000000000006</v>
      </c>
    </row>
    <row r="1297" spans="1:10" x14ac:dyDescent="0.25">
      <c r="A1297" s="1" t="s">
        <v>2163</v>
      </c>
      <c r="B1297" s="1">
        <v>87.7</v>
      </c>
      <c r="C1297" s="1">
        <v>82</v>
      </c>
      <c r="D1297" s="1">
        <v>85</v>
      </c>
      <c r="E1297" s="1">
        <v>81.599999999999994</v>
      </c>
      <c r="F1297" s="1">
        <v>0</v>
      </c>
      <c r="G1297" s="1">
        <v>115</v>
      </c>
      <c r="H1297" s="1">
        <v>1</v>
      </c>
      <c r="I1297" s="1">
        <v>0</v>
      </c>
      <c r="J1297" s="1">
        <v>76.599999999999994</v>
      </c>
    </row>
    <row r="1298" spans="1:10" x14ac:dyDescent="0.25">
      <c r="A1298" s="1" t="s">
        <v>2164</v>
      </c>
      <c r="B1298" s="1">
        <v>87.4</v>
      </c>
      <c r="C1298" s="1">
        <v>83.1</v>
      </c>
      <c r="D1298" s="1">
        <v>79.5</v>
      </c>
      <c r="E1298" s="1">
        <v>82.5</v>
      </c>
      <c r="F1298" s="1">
        <v>0</v>
      </c>
      <c r="G1298" s="1">
        <v>128</v>
      </c>
      <c r="H1298" s="1">
        <v>2</v>
      </c>
      <c r="I1298" s="1">
        <v>0</v>
      </c>
      <c r="J1298" s="1">
        <v>75.5</v>
      </c>
    </row>
    <row r="1299" spans="1:10" x14ac:dyDescent="0.25">
      <c r="A1299" s="1" t="s">
        <v>2165</v>
      </c>
      <c r="B1299" s="1">
        <v>84.3</v>
      </c>
      <c r="C1299" s="1">
        <v>82.4</v>
      </c>
      <c r="D1299" s="1">
        <v>76.099999999999994</v>
      </c>
      <c r="E1299" s="1">
        <v>82.4</v>
      </c>
      <c r="F1299" s="1">
        <v>0</v>
      </c>
      <c r="G1299" s="1">
        <v>156</v>
      </c>
      <c r="H1299" s="1">
        <v>1</v>
      </c>
      <c r="I1299" s="1">
        <v>0</v>
      </c>
      <c r="J1299" s="1">
        <v>74.099999999999994</v>
      </c>
    </row>
    <row r="1300" spans="1:10" x14ac:dyDescent="0.25">
      <c r="A1300" s="1" t="s">
        <v>2166</v>
      </c>
      <c r="B1300" s="1">
        <v>79.099999999999994</v>
      </c>
      <c r="C1300" s="1">
        <v>80.3</v>
      </c>
      <c r="D1300" s="1">
        <v>82</v>
      </c>
      <c r="E1300" s="1">
        <v>79.8</v>
      </c>
      <c r="F1300" s="1">
        <v>0</v>
      </c>
      <c r="G1300" s="1">
        <v>162</v>
      </c>
      <c r="H1300" s="1">
        <v>0</v>
      </c>
      <c r="I1300" s="1">
        <v>0</v>
      </c>
      <c r="J1300" s="1">
        <v>73.8</v>
      </c>
    </row>
    <row r="1301" spans="1:10" x14ac:dyDescent="0.25">
      <c r="A1301" s="1" t="s">
        <v>2167</v>
      </c>
      <c r="B1301" s="1">
        <v>77.900000000000006</v>
      </c>
      <c r="C1301" s="1">
        <v>78.8</v>
      </c>
      <c r="D1301" s="1">
        <v>83.1</v>
      </c>
      <c r="E1301" s="1">
        <v>79.099999999999994</v>
      </c>
      <c r="F1301" s="1">
        <v>0</v>
      </c>
      <c r="G1301" s="1">
        <v>162</v>
      </c>
      <c r="H1301" s="1">
        <v>1</v>
      </c>
      <c r="I1301" s="1">
        <v>0</v>
      </c>
      <c r="J1301" s="1">
        <v>73.5</v>
      </c>
    </row>
    <row r="1302" spans="1:10" x14ac:dyDescent="0.25">
      <c r="A1302" s="1" t="s">
        <v>2168</v>
      </c>
      <c r="B1302" s="1">
        <v>78.7</v>
      </c>
      <c r="C1302" s="1">
        <v>79.400000000000006</v>
      </c>
      <c r="D1302" s="1">
        <v>80.5</v>
      </c>
      <c r="E1302" s="1">
        <v>79.8</v>
      </c>
      <c r="F1302" s="1">
        <v>0</v>
      </c>
      <c r="G1302" s="1">
        <v>170</v>
      </c>
      <c r="H1302" s="1">
        <v>6</v>
      </c>
      <c r="I1302" s="1">
        <v>0</v>
      </c>
      <c r="J1302" s="1">
        <v>73.3</v>
      </c>
    </row>
    <row r="1303" spans="1:10" x14ac:dyDescent="0.25">
      <c r="A1303" s="1" t="s">
        <v>2169</v>
      </c>
      <c r="B1303" s="1">
        <v>78.8</v>
      </c>
      <c r="C1303" s="1">
        <v>80.2</v>
      </c>
      <c r="D1303" s="1">
        <v>79.3</v>
      </c>
      <c r="E1303" s="1">
        <v>79.900000000000006</v>
      </c>
      <c r="F1303" s="1">
        <v>0</v>
      </c>
      <c r="G1303" s="1">
        <v>169</v>
      </c>
      <c r="H1303" s="1">
        <v>4</v>
      </c>
      <c r="I1303" s="1">
        <v>1</v>
      </c>
      <c r="J1303" s="1">
        <v>72.900000000000006</v>
      </c>
    </row>
    <row r="1304" spans="1:10" x14ac:dyDescent="0.25">
      <c r="A1304" s="1" t="s">
        <v>2170</v>
      </c>
      <c r="B1304" s="1">
        <v>76.5</v>
      </c>
      <c r="C1304" s="1">
        <v>77.900000000000006</v>
      </c>
      <c r="D1304" s="1">
        <v>84.9</v>
      </c>
      <c r="E1304" s="1">
        <v>77.599999999999994</v>
      </c>
      <c r="F1304" s="1">
        <v>0</v>
      </c>
      <c r="G1304" s="1">
        <v>146</v>
      </c>
      <c r="H1304" s="1">
        <v>2</v>
      </c>
      <c r="I1304" s="1">
        <v>0</v>
      </c>
      <c r="J1304" s="1">
        <v>72.7</v>
      </c>
    </row>
    <row r="1305" spans="1:10" x14ac:dyDescent="0.25">
      <c r="A1305" s="1" t="s">
        <v>2171</v>
      </c>
      <c r="B1305" s="1">
        <v>75.599999999999994</v>
      </c>
      <c r="C1305" s="1">
        <v>76.7</v>
      </c>
      <c r="D1305" s="1">
        <v>87.8</v>
      </c>
      <c r="E1305" s="1">
        <v>76.400000000000006</v>
      </c>
      <c r="F1305" s="1">
        <v>0</v>
      </c>
      <c r="G1305" s="1">
        <v>136</v>
      </c>
      <c r="H1305" s="1">
        <v>2</v>
      </c>
      <c r="I1305" s="1">
        <v>0</v>
      </c>
      <c r="J1305" s="1">
        <v>72.5</v>
      </c>
    </row>
    <row r="1306" spans="1:10" x14ac:dyDescent="0.25">
      <c r="A1306" s="1" t="s">
        <v>2172</v>
      </c>
      <c r="B1306" s="1">
        <v>75.7</v>
      </c>
      <c r="C1306" s="1">
        <v>76.8</v>
      </c>
      <c r="D1306" s="1">
        <v>87.2</v>
      </c>
      <c r="E1306" s="1">
        <v>76.5</v>
      </c>
      <c r="F1306" s="1">
        <v>0</v>
      </c>
      <c r="G1306" s="1">
        <v>148</v>
      </c>
      <c r="H1306" s="1">
        <v>3</v>
      </c>
      <c r="I1306" s="1">
        <v>0</v>
      </c>
      <c r="J1306" s="1">
        <v>72.400000000000006</v>
      </c>
    </row>
    <row r="1307" spans="1:10" x14ac:dyDescent="0.25">
      <c r="A1307" s="1" t="s">
        <v>2173</v>
      </c>
      <c r="B1307" s="1">
        <v>75.7</v>
      </c>
      <c r="C1307" s="1">
        <v>76.8</v>
      </c>
      <c r="D1307" s="1">
        <v>86.8</v>
      </c>
      <c r="E1307" s="1">
        <v>76.8</v>
      </c>
      <c r="F1307" s="1">
        <v>0</v>
      </c>
      <c r="G1307" s="1">
        <v>158</v>
      </c>
      <c r="H1307" s="1">
        <v>3</v>
      </c>
      <c r="I1307" s="1">
        <v>0</v>
      </c>
      <c r="J1307" s="1">
        <v>72.599999999999994</v>
      </c>
    </row>
    <row r="1308" spans="1:10" x14ac:dyDescent="0.25">
      <c r="A1308" s="1" t="s">
        <v>2174</v>
      </c>
      <c r="B1308" s="1">
        <v>75.400000000000006</v>
      </c>
      <c r="C1308" s="1">
        <v>76.900000000000006</v>
      </c>
      <c r="D1308" s="1">
        <v>86.9</v>
      </c>
      <c r="E1308" s="1">
        <v>76.7</v>
      </c>
      <c r="F1308" s="1">
        <v>0</v>
      </c>
      <c r="G1308" s="1">
        <v>162</v>
      </c>
      <c r="H1308" s="1">
        <v>2</v>
      </c>
      <c r="I1308" s="1">
        <v>0</v>
      </c>
      <c r="J1308" s="1">
        <v>72.5</v>
      </c>
    </row>
    <row r="1309" spans="1:10" x14ac:dyDescent="0.25">
      <c r="A1309" s="1" t="s">
        <v>2175</v>
      </c>
      <c r="B1309" s="1">
        <v>75.099999999999994</v>
      </c>
      <c r="C1309" s="1">
        <v>76.3</v>
      </c>
      <c r="D1309" s="1">
        <v>87.9</v>
      </c>
      <c r="E1309" s="1">
        <v>76.3</v>
      </c>
      <c r="F1309" s="1">
        <v>0</v>
      </c>
      <c r="G1309" s="1">
        <v>159</v>
      </c>
      <c r="H1309" s="1">
        <v>2</v>
      </c>
      <c r="I1309" s="1">
        <v>0</v>
      </c>
      <c r="J1309" s="1">
        <v>72.400000000000006</v>
      </c>
    </row>
    <row r="1310" spans="1:10" x14ac:dyDescent="0.25">
      <c r="A1310" s="1" t="s">
        <v>2176</v>
      </c>
      <c r="B1310" s="1">
        <v>74.099999999999994</v>
      </c>
      <c r="C1310" s="1">
        <v>75.5</v>
      </c>
      <c r="D1310" s="1">
        <v>90</v>
      </c>
      <c r="E1310" s="1">
        <v>75.3</v>
      </c>
      <c r="F1310" s="1">
        <v>0</v>
      </c>
      <c r="G1310" s="1">
        <v>156</v>
      </c>
      <c r="H1310" s="1">
        <v>0</v>
      </c>
      <c r="I1310" s="1">
        <v>0</v>
      </c>
      <c r="J1310" s="1">
        <v>72.2</v>
      </c>
    </row>
    <row r="1311" spans="1:10" x14ac:dyDescent="0.25">
      <c r="A1311" s="1" t="s">
        <v>2177</v>
      </c>
      <c r="B1311" s="1">
        <v>73.400000000000006</v>
      </c>
      <c r="C1311" s="1">
        <v>74.3</v>
      </c>
      <c r="D1311" s="1">
        <v>91.4</v>
      </c>
      <c r="E1311" s="1">
        <v>74.7</v>
      </c>
      <c r="F1311" s="1">
        <v>0</v>
      </c>
      <c r="G1311" s="1">
        <v>156</v>
      </c>
      <c r="H1311" s="1">
        <v>0</v>
      </c>
      <c r="I1311" s="1">
        <v>0</v>
      </c>
      <c r="J1311" s="1">
        <v>72</v>
      </c>
    </row>
    <row r="1312" spans="1:10" x14ac:dyDescent="0.25">
      <c r="A1312" s="1" t="s">
        <v>2178</v>
      </c>
      <c r="B1312" s="1">
        <v>73.5</v>
      </c>
      <c r="C1312" s="1">
        <v>74.400000000000006</v>
      </c>
      <c r="D1312" s="1">
        <v>90.1</v>
      </c>
      <c r="E1312" s="1">
        <v>75.099999999999994</v>
      </c>
      <c r="F1312" s="1">
        <v>0</v>
      </c>
      <c r="G1312" s="1">
        <v>156</v>
      </c>
      <c r="H1312" s="1">
        <v>1</v>
      </c>
      <c r="I1312" s="1">
        <v>0</v>
      </c>
      <c r="J1312" s="1">
        <v>72</v>
      </c>
    </row>
    <row r="1313" spans="1:10" x14ac:dyDescent="0.25">
      <c r="A1313" s="1" t="s">
        <v>2179</v>
      </c>
      <c r="B1313" s="1">
        <v>73.8</v>
      </c>
      <c r="C1313" s="1">
        <v>74.599999999999994</v>
      </c>
      <c r="D1313" s="1">
        <v>91.5</v>
      </c>
      <c r="E1313" s="1">
        <v>74.400000000000006</v>
      </c>
      <c r="F1313" s="1">
        <v>0</v>
      </c>
      <c r="G1313" s="1">
        <v>144</v>
      </c>
      <c r="H1313" s="1">
        <v>2</v>
      </c>
      <c r="I1313" s="1">
        <v>0</v>
      </c>
      <c r="J1313" s="1">
        <v>71.8</v>
      </c>
    </row>
    <row r="1314" spans="1:10" x14ac:dyDescent="0.25">
      <c r="A1314" s="1" t="s">
        <v>2180</v>
      </c>
      <c r="B1314" s="1">
        <v>73.3</v>
      </c>
      <c r="C1314" s="1">
        <v>74.099999999999994</v>
      </c>
      <c r="D1314" s="1">
        <v>92.2</v>
      </c>
      <c r="E1314" s="1">
        <v>73.900000000000006</v>
      </c>
      <c r="F1314" s="1">
        <v>0</v>
      </c>
      <c r="G1314" s="1">
        <v>176</v>
      </c>
      <c r="H1314" s="1">
        <v>3</v>
      </c>
      <c r="I1314" s="1">
        <v>0</v>
      </c>
      <c r="J1314" s="1">
        <v>71.5</v>
      </c>
    </row>
    <row r="1315" spans="1:10" x14ac:dyDescent="0.25">
      <c r="A1315" s="1" t="s">
        <v>2181</v>
      </c>
      <c r="B1315" s="1">
        <v>73.5</v>
      </c>
      <c r="C1315" s="1">
        <v>74.2</v>
      </c>
      <c r="D1315" s="1">
        <v>92.7</v>
      </c>
      <c r="E1315" s="1">
        <v>73.8</v>
      </c>
      <c r="F1315" s="1">
        <v>0</v>
      </c>
      <c r="G1315" s="1">
        <v>77</v>
      </c>
      <c r="H1315" s="1">
        <v>6</v>
      </c>
      <c r="I1315" s="1">
        <v>2</v>
      </c>
      <c r="J1315" s="1">
        <v>71.599999999999994</v>
      </c>
    </row>
    <row r="1316" spans="1:10" x14ac:dyDescent="0.25">
      <c r="A1316" s="1" t="s">
        <v>2182</v>
      </c>
      <c r="B1316" s="1">
        <v>74</v>
      </c>
      <c r="C1316" s="1">
        <v>74.5</v>
      </c>
      <c r="D1316" s="1">
        <v>91</v>
      </c>
      <c r="E1316" s="1">
        <v>73.900000000000006</v>
      </c>
      <c r="F1316" s="1">
        <v>0</v>
      </c>
      <c r="G1316" s="1">
        <v>52</v>
      </c>
      <c r="H1316" s="1">
        <v>6</v>
      </c>
      <c r="I1316" s="1">
        <v>2</v>
      </c>
      <c r="J1316" s="1">
        <v>71.099999999999994</v>
      </c>
    </row>
    <row r="1317" spans="1:10" x14ac:dyDescent="0.25">
      <c r="A1317" s="1" t="s">
        <v>2183</v>
      </c>
      <c r="B1317" s="1">
        <v>72</v>
      </c>
      <c r="C1317" s="1">
        <v>72.400000000000006</v>
      </c>
      <c r="D1317" s="1">
        <v>91.7</v>
      </c>
      <c r="E1317" s="1">
        <v>71.7</v>
      </c>
      <c r="F1317" s="1">
        <v>0</v>
      </c>
      <c r="G1317" s="1">
        <v>50</v>
      </c>
      <c r="H1317" s="1">
        <v>6</v>
      </c>
      <c r="I1317" s="1">
        <v>2</v>
      </c>
      <c r="J1317" s="1">
        <v>69.2</v>
      </c>
    </row>
    <row r="1318" spans="1:10" x14ac:dyDescent="0.25">
      <c r="A1318" s="1" t="s">
        <v>2184</v>
      </c>
      <c r="B1318" s="1">
        <v>71.400000000000006</v>
      </c>
      <c r="C1318" s="1">
        <v>71.599999999999994</v>
      </c>
      <c r="D1318" s="1">
        <v>92</v>
      </c>
      <c r="E1318" s="1">
        <v>70.8</v>
      </c>
      <c r="F1318" s="1">
        <v>0</v>
      </c>
      <c r="G1318" s="1">
        <v>36</v>
      </c>
      <c r="H1318" s="1">
        <v>6</v>
      </c>
      <c r="I1318" s="1">
        <v>3</v>
      </c>
      <c r="J1318" s="1">
        <v>68.400000000000006</v>
      </c>
    </row>
    <row r="1319" spans="1:10" x14ac:dyDescent="0.25">
      <c r="A1319" s="1" t="s">
        <v>2185</v>
      </c>
      <c r="B1319" s="1">
        <v>71</v>
      </c>
      <c r="C1319" s="1">
        <v>71.099999999999994</v>
      </c>
      <c r="D1319" s="1">
        <v>91.9</v>
      </c>
      <c r="E1319" s="1">
        <v>70.400000000000006</v>
      </c>
      <c r="F1319" s="1">
        <v>0</v>
      </c>
      <c r="G1319" s="1">
        <v>53</v>
      </c>
      <c r="H1319" s="1">
        <v>7</v>
      </c>
      <c r="I1319" s="1">
        <v>2</v>
      </c>
      <c r="J1319" s="1">
        <v>67.900000000000006</v>
      </c>
    </row>
    <row r="1320" spans="1:10" x14ac:dyDescent="0.25">
      <c r="A1320" s="1" t="s">
        <v>2186</v>
      </c>
      <c r="B1320" s="1">
        <v>70.599999999999994</v>
      </c>
      <c r="C1320" s="1">
        <v>70.8</v>
      </c>
      <c r="D1320" s="1">
        <v>92</v>
      </c>
      <c r="E1320" s="1">
        <v>70.099999999999994</v>
      </c>
      <c r="F1320" s="1">
        <v>0</v>
      </c>
      <c r="G1320" s="1">
        <v>64</v>
      </c>
      <c r="H1320" s="1">
        <v>7</v>
      </c>
      <c r="I1320" s="1">
        <v>3</v>
      </c>
      <c r="J1320" s="1">
        <v>67.7</v>
      </c>
    </row>
    <row r="1321" spans="1:10" x14ac:dyDescent="0.25">
      <c r="A1321" s="1" t="s">
        <v>2187</v>
      </c>
      <c r="B1321" s="1">
        <v>69.900000000000006</v>
      </c>
      <c r="C1321" s="1">
        <v>70.400000000000006</v>
      </c>
      <c r="D1321" s="1">
        <v>92.7</v>
      </c>
      <c r="E1321" s="1">
        <v>69.8</v>
      </c>
      <c r="F1321" s="1">
        <v>0</v>
      </c>
      <c r="G1321" s="1">
        <v>69</v>
      </c>
      <c r="H1321" s="1">
        <v>6</v>
      </c>
      <c r="I1321" s="1">
        <v>1</v>
      </c>
      <c r="J1321" s="1">
        <v>67.599999999999994</v>
      </c>
    </row>
    <row r="1322" spans="1:10" x14ac:dyDescent="0.25">
      <c r="A1322" s="1" t="s">
        <v>2188</v>
      </c>
      <c r="B1322" s="1">
        <v>69.599999999999994</v>
      </c>
      <c r="C1322" s="1">
        <v>70.2</v>
      </c>
      <c r="D1322" s="1">
        <v>93.3</v>
      </c>
      <c r="E1322" s="1">
        <v>69.7</v>
      </c>
      <c r="F1322" s="1">
        <v>0</v>
      </c>
      <c r="G1322" s="1">
        <v>56</v>
      </c>
      <c r="H1322" s="1">
        <v>2</v>
      </c>
      <c r="I1322" s="1">
        <v>0</v>
      </c>
      <c r="J1322" s="1">
        <v>67.7</v>
      </c>
    </row>
    <row r="1323" spans="1:10" x14ac:dyDescent="0.25">
      <c r="A1323" s="1" t="s">
        <v>2189</v>
      </c>
      <c r="B1323" s="1">
        <v>69.099999999999994</v>
      </c>
      <c r="C1323" s="1">
        <v>69.7</v>
      </c>
      <c r="D1323" s="1">
        <v>94.1</v>
      </c>
      <c r="E1323" s="1">
        <v>69.2</v>
      </c>
      <c r="F1323" s="1">
        <v>0</v>
      </c>
      <c r="G1323" s="1">
        <v>52</v>
      </c>
      <c r="H1323" s="1">
        <v>2</v>
      </c>
      <c r="I1323" s="1">
        <v>0</v>
      </c>
      <c r="J1323" s="1">
        <v>67.400000000000006</v>
      </c>
    </row>
    <row r="1324" spans="1:10" x14ac:dyDescent="0.25">
      <c r="A1324" s="1" t="s">
        <v>2190</v>
      </c>
      <c r="B1324" s="1">
        <v>68.8</v>
      </c>
      <c r="C1324" s="1">
        <v>69.400000000000006</v>
      </c>
      <c r="D1324" s="1">
        <v>94.4</v>
      </c>
      <c r="E1324" s="1">
        <v>68.8</v>
      </c>
      <c r="F1324" s="1">
        <v>0</v>
      </c>
      <c r="G1324" s="1">
        <v>104</v>
      </c>
      <c r="H1324" s="1">
        <v>3</v>
      </c>
      <c r="I1324" s="1">
        <v>0</v>
      </c>
      <c r="J1324" s="1">
        <v>67.099999999999994</v>
      </c>
    </row>
    <row r="1325" spans="1:10" x14ac:dyDescent="0.25">
      <c r="A1325" s="1" t="s">
        <v>2191</v>
      </c>
      <c r="B1325" s="1">
        <v>68.8</v>
      </c>
      <c r="C1325" s="1">
        <v>69.400000000000006</v>
      </c>
      <c r="D1325" s="1">
        <v>94.1</v>
      </c>
      <c r="E1325" s="1">
        <v>69.099999999999994</v>
      </c>
      <c r="F1325" s="1">
        <v>0</v>
      </c>
      <c r="G1325" s="1">
        <v>87</v>
      </c>
      <c r="H1325" s="1">
        <v>6</v>
      </c>
      <c r="I1325" s="1">
        <v>2</v>
      </c>
      <c r="J1325" s="1">
        <v>67.3</v>
      </c>
    </row>
    <row r="1326" spans="1:10" x14ac:dyDescent="0.25">
      <c r="A1326" s="1" t="s">
        <v>2192</v>
      </c>
      <c r="B1326" s="1">
        <v>68.7</v>
      </c>
      <c r="C1326" s="1">
        <v>69.400000000000006</v>
      </c>
      <c r="D1326" s="1">
        <v>94</v>
      </c>
      <c r="E1326" s="1">
        <v>68.900000000000006</v>
      </c>
      <c r="F1326" s="1">
        <v>0</v>
      </c>
      <c r="G1326" s="1">
        <v>94</v>
      </c>
      <c r="H1326" s="1">
        <v>4</v>
      </c>
      <c r="I1326" s="1">
        <v>1</v>
      </c>
      <c r="J1326" s="1">
        <v>67.099999999999994</v>
      </c>
    </row>
    <row r="1327" spans="1:10" x14ac:dyDescent="0.25">
      <c r="A1327" s="1" t="s">
        <v>2193</v>
      </c>
      <c r="B1327" s="1">
        <v>68.3</v>
      </c>
      <c r="C1327" s="1">
        <v>68.900000000000006</v>
      </c>
      <c r="D1327" s="1">
        <v>94.8</v>
      </c>
      <c r="E1327" s="1">
        <v>68.5</v>
      </c>
      <c r="F1327" s="1">
        <v>0</v>
      </c>
      <c r="G1327" s="1">
        <v>101</v>
      </c>
      <c r="H1327" s="1">
        <v>3</v>
      </c>
      <c r="I1327" s="1">
        <v>1</v>
      </c>
      <c r="J1327" s="1">
        <v>66.900000000000006</v>
      </c>
    </row>
    <row r="1328" spans="1:10" x14ac:dyDescent="0.25">
      <c r="A1328" s="1" t="s">
        <v>2194</v>
      </c>
      <c r="B1328" s="1">
        <v>67.8</v>
      </c>
      <c r="C1328" s="1">
        <v>68.400000000000006</v>
      </c>
      <c r="D1328" s="1">
        <v>95.9</v>
      </c>
      <c r="E1328" s="1">
        <v>67.900000000000006</v>
      </c>
      <c r="F1328" s="1">
        <v>0</v>
      </c>
      <c r="G1328" s="1">
        <v>107</v>
      </c>
      <c r="H1328" s="1">
        <v>1</v>
      </c>
      <c r="I1328" s="1">
        <v>0</v>
      </c>
      <c r="J1328" s="1">
        <v>66.7</v>
      </c>
    </row>
    <row r="1329" spans="1:10" x14ac:dyDescent="0.25">
      <c r="A1329" s="1" t="s">
        <v>2195</v>
      </c>
      <c r="B1329" s="1">
        <v>67.599999999999994</v>
      </c>
      <c r="C1329" s="1">
        <v>68.099999999999994</v>
      </c>
      <c r="D1329" s="1">
        <v>96.5</v>
      </c>
      <c r="E1329" s="1">
        <v>67.5</v>
      </c>
      <c r="F1329" s="1">
        <v>0</v>
      </c>
      <c r="G1329" s="1">
        <v>108</v>
      </c>
      <c r="H1329" s="1">
        <v>1</v>
      </c>
      <c r="I1329" s="1">
        <v>0</v>
      </c>
      <c r="J1329" s="1">
        <v>66.5</v>
      </c>
    </row>
    <row r="1330" spans="1:10" x14ac:dyDescent="0.25">
      <c r="A1330" s="1" t="s">
        <v>2196</v>
      </c>
      <c r="B1330" s="1">
        <v>67.400000000000006</v>
      </c>
      <c r="C1330" s="1">
        <v>67.8</v>
      </c>
      <c r="D1330" s="1">
        <v>96.8</v>
      </c>
      <c r="E1330" s="1">
        <v>67.2</v>
      </c>
      <c r="F1330" s="1">
        <v>0</v>
      </c>
      <c r="G1330" s="1">
        <v>108</v>
      </c>
      <c r="H1330" s="1">
        <v>2</v>
      </c>
      <c r="I1330" s="1">
        <v>0</v>
      </c>
      <c r="J1330" s="1">
        <v>66.3</v>
      </c>
    </row>
    <row r="1331" spans="1:10" x14ac:dyDescent="0.25">
      <c r="A1331" s="1" t="s">
        <v>2197</v>
      </c>
      <c r="B1331" s="1">
        <v>67.400000000000006</v>
      </c>
      <c r="C1331" s="1">
        <v>67.8</v>
      </c>
      <c r="D1331" s="1">
        <v>96.7</v>
      </c>
      <c r="E1331" s="1">
        <v>67.3</v>
      </c>
      <c r="F1331" s="1">
        <v>0</v>
      </c>
      <c r="G1331" s="1">
        <v>108</v>
      </c>
      <c r="H1331" s="1">
        <v>2</v>
      </c>
      <c r="I1331" s="1">
        <v>0</v>
      </c>
      <c r="J1331" s="1">
        <v>66.3</v>
      </c>
    </row>
    <row r="1332" spans="1:10" x14ac:dyDescent="0.25">
      <c r="A1332" s="1" t="s">
        <v>2198</v>
      </c>
      <c r="B1332" s="1">
        <v>67.7</v>
      </c>
      <c r="C1332" s="1">
        <v>68.3</v>
      </c>
      <c r="D1332" s="1">
        <v>96.2</v>
      </c>
      <c r="E1332" s="1">
        <v>67.8</v>
      </c>
      <c r="F1332" s="1">
        <v>0</v>
      </c>
      <c r="G1332" s="1">
        <v>118</v>
      </c>
      <c r="H1332" s="1">
        <v>2</v>
      </c>
      <c r="I1332" s="1">
        <v>0</v>
      </c>
      <c r="J1332" s="1">
        <v>66.7</v>
      </c>
    </row>
    <row r="1333" spans="1:10" x14ac:dyDescent="0.25">
      <c r="A1333" s="1" t="s">
        <v>2199</v>
      </c>
      <c r="B1333" s="1">
        <v>67.3</v>
      </c>
      <c r="C1333" s="1">
        <v>67.8</v>
      </c>
      <c r="D1333" s="1">
        <v>96.8</v>
      </c>
      <c r="E1333" s="1">
        <v>67.3</v>
      </c>
      <c r="F1333" s="1">
        <v>0</v>
      </c>
      <c r="G1333" s="1">
        <v>118</v>
      </c>
      <c r="H1333" s="1">
        <v>1</v>
      </c>
      <c r="I1333" s="1">
        <v>0</v>
      </c>
      <c r="J1333" s="1">
        <v>66.400000000000006</v>
      </c>
    </row>
    <row r="1334" spans="1:10" x14ac:dyDescent="0.25">
      <c r="A1334" s="1" t="s">
        <v>2200</v>
      </c>
      <c r="B1334" s="1">
        <v>67.400000000000006</v>
      </c>
      <c r="C1334" s="1">
        <v>67.599999999999994</v>
      </c>
      <c r="D1334" s="1">
        <v>97.1</v>
      </c>
      <c r="E1334" s="1">
        <v>67.599999999999994</v>
      </c>
      <c r="F1334" s="1">
        <v>0</v>
      </c>
      <c r="G1334" s="1">
        <v>132</v>
      </c>
      <c r="H1334" s="1">
        <v>1</v>
      </c>
      <c r="I1334" s="1">
        <v>0</v>
      </c>
      <c r="J1334" s="1">
        <v>66.7</v>
      </c>
    </row>
    <row r="1335" spans="1:10" x14ac:dyDescent="0.25">
      <c r="A1335" s="1" t="s">
        <v>2201</v>
      </c>
      <c r="B1335" s="1">
        <v>67.599999999999994</v>
      </c>
      <c r="C1335" s="1">
        <v>68</v>
      </c>
      <c r="D1335" s="1">
        <v>96.6</v>
      </c>
      <c r="E1335" s="1">
        <v>68</v>
      </c>
      <c r="F1335" s="1">
        <v>0</v>
      </c>
      <c r="G1335" s="1">
        <v>187</v>
      </c>
      <c r="H1335" s="1">
        <v>1</v>
      </c>
      <c r="I1335" s="1">
        <v>0</v>
      </c>
      <c r="J1335" s="1">
        <v>67</v>
      </c>
    </row>
    <row r="1336" spans="1:10" x14ac:dyDescent="0.25">
      <c r="A1336" s="1" t="s">
        <v>2202</v>
      </c>
      <c r="B1336" s="1">
        <v>68.3</v>
      </c>
      <c r="C1336" s="1">
        <v>68.7</v>
      </c>
      <c r="D1336" s="1">
        <v>96.1</v>
      </c>
      <c r="E1336" s="1">
        <v>68.599999999999994</v>
      </c>
      <c r="F1336" s="1">
        <v>0</v>
      </c>
      <c r="G1336" s="1">
        <v>152</v>
      </c>
      <c r="H1336" s="1">
        <v>2</v>
      </c>
      <c r="I1336" s="1">
        <v>0</v>
      </c>
      <c r="J1336" s="1">
        <v>67.400000000000006</v>
      </c>
    </row>
    <row r="1337" spans="1:10" x14ac:dyDescent="0.25">
      <c r="A1337" s="1" t="s">
        <v>2203</v>
      </c>
      <c r="B1337" s="1">
        <v>68.2</v>
      </c>
      <c r="C1337" s="1">
        <v>68.7</v>
      </c>
      <c r="D1337" s="1">
        <v>95.5</v>
      </c>
      <c r="E1337" s="1">
        <v>68.400000000000006</v>
      </c>
      <c r="F1337" s="1">
        <v>0</v>
      </c>
      <c r="G1337" s="1">
        <v>149</v>
      </c>
      <c r="H1337" s="1">
        <v>1</v>
      </c>
      <c r="I1337" s="1">
        <v>0</v>
      </c>
      <c r="J1337" s="1">
        <v>67.099999999999994</v>
      </c>
    </row>
    <row r="1338" spans="1:10" x14ac:dyDescent="0.25">
      <c r="A1338" s="1" t="s">
        <v>2204</v>
      </c>
      <c r="B1338" s="1">
        <v>68.8</v>
      </c>
      <c r="C1338" s="1">
        <v>69.599999999999994</v>
      </c>
      <c r="D1338" s="1">
        <v>93.8</v>
      </c>
      <c r="E1338" s="1">
        <v>69.7</v>
      </c>
      <c r="F1338" s="1">
        <v>0</v>
      </c>
      <c r="G1338" s="1">
        <v>149</v>
      </c>
      <c r="H1338" s="1">
        <v>1</v>
      </c>
      <c r="I1338" s="1">
        <v>0</v>
      </c>
      <c r="J1338" s="1">
        <v>67.8</v>
      </c>
    </row>
    <row r="1339" spans="1:10" x14ac:dyDescent="0.25">
      <c r="A1339" s="1" t="s">
        <v>2205</v>
      </c>
      <c r="B1339" s="1">
        <v>70.2</v>
      </c>
      <c r="C1339" s="1">
        <v>71.3</v>
      </c>
      <c r="D1339" s="1">
        <v>90.6</v>
      </c>
      <c r="E1339" s="1">
        <v>72</v>
      </c>
      <c r="F1339" s="1">
        <v>0</v>
      </c>
      <c r="G1339" s="1">
        <v>148</v>
      </c>
      <c r="H1339" s="1">
        <v>1</v>
      </c>
      <c r="I1339" s="1">
        <v>0</v>
      </c>
      <c r="J1339" s="1">
        <v>69.099999999999994</v>
      </c>
    </row>
    <row r="1340" spans="1:10" x14ac:dyDescent="0.25">
      <c r="A1340" s="1" t="s">
        <v>2206</v>
      </c>
      <c r="B1340" s="1">
        <v>72.2</v>
      </c>
      <c r="C1340" s="1">
        <v>73</v>
      </c>
      <c r="D1340" s="1">
        <v>89.9</v>
      </c>
      <c r="E1340" s="1">
        <v>73.2</v>
      </c>
      <c r="F1340" s="1">
        <v>0</v>
      </c>
      <c r="G1340" s="1">
        <v>173</v>
      </c>
      <c r="H1340" s="1">
        <v>2</v>
      </c>
      <c r="I1340" s="1">
        <v>0</v>
      </c>
      <c r="J1340" s="1">
        <v>70.099999999999994</v>
      </c>
    </row>
    <row r="1341" spans="1:10" x14ac:dyDescent="0.25">
      <c r="A1341" s="1" t="s">
        <v>2207</v>
      </c>
      <c r="B1341" s="1">
        <v>74.5</v>
      </c>
      <c r="C1341" s="1">
        <v>73.900000000000006</v>
      </c>
      <c r="D1341" s="1">
        <v>87.9</v>
      </c>
      <c r="E1341" s="1">
        <v>74.5</v>
      </c>
      <c r="F1341" s="1">
        <v>0</v>
      </c>
      <c r="G1341" s="1">
        <v>162</v>
      </c>
      <c r="H1341" s="1">
        <v>2</v>
      </c>
      <c r="I1341" s="1">
        <v>0</v>
      </c>
      <c r="J1341" s="1">
        <v>70.7</v>
      </c>
    </row>
    <row r="1342" spans="1:10" x14ac:dyDescent="0.25">
      <c r="A1342" s="1" t="s">
        <v>2208</v>
      </c>
      <c r="B1342" s="1">
        <v>76.5</v>
      </c>
      <c r="C1342" s="1">
        <v>74.8</v>
      </c>
      <c r="D1342" s="1">
        <v>88.5</v>
      </c>
      <c r="E1342" s="1">
        <v>74.599999999999994</v>
      </c>
      <c r="F1342" s="1">
        <v>0</v>
      </c>
      <c r="G1342" s="1">
        <v>163</v>
      </c>
      <c r="H1342" s="1">
        <v>3</v>
      </c>
      <c r="I1342" s="1">
        <v>0</v>
      </c>
      <c r="J1342" s="1">
        <v>71</v>
      </c>
    </row>
    <row r="1343" spans="1:10" x14ac:dyDescent="0.25">
      <c r="A1343" s="1" t="s">
        <v>2209</v>
      </c>
      <c r="B1343" s="1">
        <v>77.900000000000006</v>
      </c>
      <c r="C1343" s="1">
        <v>75.7</v>
      </c>
      <c r="D1343" s="1">
        <v>88.1</v>
      </c>
      <c r="E1343" s="1">
        <v>75.099999999999994</v>
      </c>
      <c r="F1343" s="1">
        <v>0</v>
      </c>
      <c r="G1343" s="1">
        <v>170</v>
      </c>
      <c r="H1343" s="1">
        <v>4</v>
      </c>
      <c r="I1343" s="1">
        <v>1</v>
      </c>
      <c r="J1343" s="1">
        <v>71.3</v>
      </c>
    </row>
    <row r="1344" spans="1:10" x14ac:dyDescent="0.25">
      <c r="A1344" s="1" t="s">
        <v>2210</v>
      </c>
      <c r="B1344" s="1">
        <v>79</v>
      </c>
      <c r="C1344" s="1">
        <v>76.3</v>
      </c>
      <c r="D1344" s="1">
        <v>87.9</v>
      </c>
      <c r="E1344" s="1">
        <v>75.5</v>
      </c>
      <c r="F1344" s="1">
        <v>0</v>
      </c>
      <c r="G1344" s="1">
        <v>176</v>
      </c>
      <c r="H1344" s="1">
        <v>4</v>
      </c>
      <c r="I1344" s="1">
        <v>1</v>
      </c>
      <c r="J1344" s="1">
        <v>71.7</v>
      </c>
    </row>
    <row r="1345" spans="1:10" x14ac:dyDescent="0.25">
      <c r="A1345" s="1" t="s">
        <v>2211</v>
      </c>
      <c r="B1345" s="1">
        <v>80.599999999999994</v>
      </c>
      <c r="C1345" s="1">
        <v>77.2</v>
      </c>
      <c r="D1345" s="1">
        <v>87.8</v>
      </c>
      <c r="E1345" s="1">
        <v>76</v>
      </c>
      <c r="F1345" s="1">
        <v>0</v>
      </c>
      <c r="G1345" s="1">
        <v>189</v>
      </c>
      <c r="H1345" s="1">
        <v>4</v>
      </c>
      <c r="I1345" s="1">
        <v>2</v>
      </c>
      <c r="J1345" s="1">
        <v>72.099999999999994</v>
      </c>
    </row>
    <row r="1346" spans="1:10" x14ac:dyDescent="0.25">
      <c r="A1346" s="1" t="s">
        <v>2212</v>
      </c>
      <c r="B1346" s="1">
        <v>81.7</v>
      </c>
      <c r="C1346" s="1">
        <v>78</v>
      </c>
      <c r="D1346" s="1">
        <v>88.2</v>
      </c>
      <c r="E1346" s="1">
        <v>76.400000000000006</v>
      </c>
      <c r="F1346" s="1">
        <v>0</v>
      </c>
      <c r="G1346" s="1">
        <v>217</v>
      </c>
      <c r="H1346" s="1">
        <v>5</v>
      </c>
      <c r="I1346" s="1">
        <v>2</v>
      </c>
      <c r="J1346" s="1">
        <v>72.599999999999994</v>
      </c>
    </row>
    <row r="1347" spans="1:10" x14ac:dyDescent="0.25">
      <c r="A1347" s="1" t="s">
        <v>2213</v>
      </c>
      <c r="B1347" s="1">
        <v>83.2</v>
      </c>
      <c r="C1347" s="1">
        <v>78.8</v>
      </c>
      <c r="D1347" s="1">
        <v>87.5</v>
      </c>
      <c r="E1347" s="1">
        <v>77</v>
      </c>
      <c r="F1347" s="1">
        <v>0</v>
      </c>
      <c r="G1347" s="1">
        <v>248</v>
      </c>
      <c r="H1347" s="1">
        <v>5</v>
      </c>
      <c r="I1347" s="1">
        <v>2</v>
      </c>
      <c r="J1347" s="1">
        <v>73</v>
      </c>
    </row>
    <row r="1348" spans="1:10" x14ac:dyDescent="0.25">
      <c r="A1348" s="1" t="s">
        <v>2214</v>
      </c>
      <c r="B1348" s="1">
        <v>84.5</v>
      </c>
      <c r="C1348" s="1">
        <v>79.3</v>
      </c>
      <c r="D1348" s="1">
        <v>86.5</v>
      </c>
      <c r="E1348" s="1">
        <v>77.5</v>
      </c>
      <c r="F1348" s="1">
        <v>0</v>
      </c>
      <c r="G1348" s="1">
        <v>252</v>
      </c>
      <c r="H1348" s="1">
        <v>5</v>
      </c>
      <c r="I1348" s="1">
        <v>2</v>
      </c>
      <c r="J1348" s="1">
        <v>73.099999999999994</v>
      </c>
    </row>
    <row r="1349" spans="1:10" x14ac:dyDescent="0.25">
      <c r="A1349" s="1" t="s">
        <v>2215</v>
      </c>
      <c r="B1349" s="1">
        <v>87.4</v>
      </c>
      <c r="C1349" s="1">
        <v>80.099999999999994</v>
      </c>
      <c r="D1349" s="1">
        <v>84.6</v>
      </c>
      <c r="E1349" s="1">
        <v>78.3</v>
      </c>
      <c r="F1349" s="1">
        <v>0</v>
      </c>
      <c r="G1349" s="1">
        <v>258</v>
      </c>
      <c r="H1349" s="1">
        <v>6</v>
      </c>
      <c r="I1349" s="1">
        <v>2</v>
      </c>
      <c r="J1349" s="1">
        <v>73.3</v>
      </c>
    </row>
    <row r="1350" spans="1:10" x14ac:dyDescent="0.25">
      <c r="A1350" s="1" t="s">
        <v>2216</v>
      </c>
      <c r="B1350" s="1">
        <v>91.7</v>
      </c>
      <c r="C1350" s="1">
        <v>81.400000000000006</v>
      </c>
      <c r="D1350" s="1">
        <v>83.2</v>
      </c>
      <c r="E1350" s="1">
        <v>79.099999999999994</v>
      </c>
      <c r="F1350" s="1">
        <v>0</v>
      </c>
      <c r="G1350" s="1">
        <v>268</v>
      </c>
      <c r="H1350" s="1">
        <v>5</v>
      </c>
      <c r="I1350" s="1">
        <v>1</v>
      </c>
      <c r="J1350" s="1">
        <v>73.599999999999994</v>
      </c>
    </row>
    <row r="1351" spans="1:10" x14ac:dyDescent="0.25">
      <c r="A1351" s="1" t="s">
        <v>2217</v>
      </c>
      <c r="B1351" s="1">
        <v>95</v>
      </c>
      <c r="C1351" s="1">
        <v>82.2</v>
      </c>
      <c r="D1351" s="1">
        <v>81.2</v>
      </c>
      <c r="E1351" s="1">
        <v>79.7</v>
      </c>
      <c r="F1351" s="1">
        <v>0</v>
      </c>
      <c r="G1351" s="1">
        <v>283</v>
      </c>
      <c r="H1351" s="1">
        <v>4</v>
      </c>
      <c r="I1351" s="1">
        <v>1</v>
      </c>
      <c r="J1351" s="1">
        <v>73.400000000000006</v>
      </c>
    </row>
    <row r="1352" spans="1:10" x14ac:dyDescent="0.25">
      <c r="A1352" s="1" t="s">
        <v>2218</v>
      </c>
      <c r="B1352" s="1">
        <v>94</v>
      </c>
      <c r="C1352" s="1">
        <v>82.7</v>
      </c>
      <c r="D1352" s="1">
        <v>79.8</v>
      </c>
      <c r="E1352" s="1">
        <v>80.3</v>
      </c>
      <c r="F1352" s="1">
        <v>0</v>
      </c>
      <c r="G1352" s="1">
        <v>276</v>
      </c>
      <c r="H1352" s="1">
        <v>4</v>
      </c>
      <c r="I1352" s="1">
        <v>1</v>
      </c>
      <c r="J1352" s="1">
        <v>73.5</v>
      </c>
    </row>
    <row r="1353" spans="1:10" x14ac:dyDescent="0.25">
      <c r="A1353" s="1" t="s">
        <v>2220</v>
      </c>
      <c r="B1353" s="1">
        <v>92.9</v>
      </c>
      <c r="C1353" s="1">
        <v>83.3</v>
      </c>
      <c r="D1353" s="1">
        <v>79.5</v>
      </c>
      <c r="E1353" s="1">
        <v>80.7</v>
      </c>
      <c r="F1353" s="1">
        <v>0</v>
      </c>
      <c r="G1353" s="1">
        <v>264</v>
      </c>
      <c r="H1353" s="1">
        <v>4</v>
      </c>
      <c r="I1353" s="1">
        <v>1</v>
      </c>
      <c r="J1353" s="1">
        <v>73.8</v>
      </c>
    </row>
    <row r="1354" spans="1:10" x14ac:dyDescent="0.25">
      <c r="A1354" s="1" t="s">
        <v>2221</v>
      </c>
      <c r="B1354" s="1">
        <v>96.3</v>
      </c>
      <c r="C1354" s="1">
        <v>83.8</v>
      </c>
      <c r="D1354" s="1">
        <v>79.2</v>
      </c>
      <c r="E1354" s="1">
        <v>81</v>
      </c>
      <c r="F1354" s="1">
        <v>0</v>
      </c>
      <c r="G1354" s="1">
        <v>283</v>
      </c>
      <c r="H1354" s="1">
        <v>5</v>
      </c>
      <c r="I1354" s="1">
        <v>2</v>
      </c>
      <c r="J1354" s="1">
        <v>73.900000000000006</v>
      </c>
    </row>
    <row r="1355" spans="1:10" x14ac:dyDescent="0.25">
      <c r="A1355" s="1" t="s">
        <v>2222</v>
      </c>
      <c r="B1355" s="1">
        <v>96.8</v>
      </c>
      <c r="C1355" s="1">
        <v>84</v>
      </c>
      <c r="D1355" s="1">
        <v>77.900000000000006</v>
      </c>
      <c r="E1355" s="1">
        <v>81.400000000000006</v>
      </c>
      <c r="F1355" s="1">
        <v>0</v>
      </c>
      <c r="G1355" s="1">
        <v>285</v>
      </c>
      <c r="H1355" s="1">
        <v>6</v>
      </c>
      <c r="I1355" s="1">
        <v>2</v>
      </c>
      <c r="J1355" s="1">
        <v>73.8</v>
      </c>
    </row>
    <row r="1356" spans="1:10" x14ac:dyDescent="0.25">
      <c r="A1356" s="1" t="s">
        <v>2223</v>
      </c>
      <c r="B1356" s="1">
        <v>96.2</v>
      </c>
      <c r="C1356" s="1">
        <v>84.2</v>
      </c>
      <c r="D1356" s="1">
        <v>79.400000000000006</v>
      </c>
      <c r="E1356" s="1">
        <v>81.400000000000006</v>
      </c>
      <c r="F1356" s="1">
        <v>0</v>
      </c>
      <c r="G1356" s="1">
        <v>293</v>
      </c>
      <c r="H1356" s="1">
        <v>6</v>
      </c>
      <c r="I1356" s="1">
        <v>3</v>
      </c>
      <c r="J1356" s="1">
        <v>74.400000000000006</v>
      </c>
    </row>
    <row r="1357" spans="1:10" x14ac:dyDescent="0.25">
      <c r="A1357" s="1" t="s">
        <v>2224</v>
      </c>
      <c r="B1357" s="1">
        <v>93.6</v>
      </c>
      <c r="C1357" s="1">
        <v>83.8</v>
      </c>
      <c r="D1357" s="1">
        <v>80.2</v>
      </c>
      <c r="E1357" s="1">
        <v>81.2</v>
      </c>
      <c r="F1357" s="1">
        <v>0</v>
      </c>
      <c r="G1357" s="1">
        <v>304</v>
      </c>
      <c r="H1357" s="1">
        <v>8</v>
      </c>
      <c r="I1357" s="1">
        <v>4</v>
      </c>
      <c r="J1357" s="1">
        <v>74.5</v>
      </c>
    </row>
    <row r="1358" spans="1:10" x14ac:dyDescent="0.25">
      <c r="A1358" s="1" t="s">
        <v>2225</v>
      </c>
      <c r="B1358" s="1">
        <v>91.4</v>
      </c>
      <c r="C1358" s="1">
        <v>83.5</v>
      </c>
      <c r="D1358" s="1">
        <v>79.599999999999994</v>
      </c>
      <c r="E1358" s="1">
        <v>81.099999999999994</v>
      </c>
      <c r="F1358" s="1">
        <v>0</v>
      </c>
      <c r="G1358" s="1">
        <v>302</v>
      </c>
      <c r="H1358" s="1">
        <v>8</v>
      </c>
      <c r="I1358" s="1">
        <v>4</v>
      </c>
      <c r="J1358" s="1">
        <v>74.2</v>
      </c>
    </row>
    <row r="1359" spans="1:10" x14ac:dyDescent="0.25">
      <c r="A1359" s="1" t="s">
        <v>2226</v>
      </c>
      <c r="B1359" s="1">
        <v>92.1</v>
      </c>
      <c r="C1359" s="1">
        <v>84.2</v>
      </c>
      <c r="D1359" s="1">
        <v>79.099999999999994</v>
      </c>
      <c r="E1359" s="1">
        <v>81.400000000000006</v>
      </c>
      <c r="F1359" s="1">
        <v>0</v>
      </c>
      <c r="G1359" s="1">
        <v>303</v>
      </c>
      <c r="H1359" s="1">
        <v>7</v>
      </c>
      <c r="I1359" s="1">
        <v>3</v>
      </c>
      <c r="J1359" s="1">
        <v>74.3</v>
      </c>
    </row>
    <row r="1360" spans="1:10" x14ac:dyDescent="0.25">
      <c r="A1360" s="1" t="s">
        <v>2227</v>
      </c>
      <c r="B1360" s="1">
        <v>91.3</v>
      </c>
      <c r="C1360" s="1">
        <v>83.8</v>
      </c>
      <c r="D1360" s="1">
        <v>80.599999999999994</v>
      </c>
      <c r="E1360" s="1">
        <v>80.900000000000006</v>
      </c>
      <c r="F1360" s="1">
        <v>0</v>
      </c>
      <c r="G1360" s="1">
        <v>292</v>
      </c>
      <c r="H1360" s="1">
        <v>8</v>
      </c>
      <c r="I1360" s="1">
        <v>3</v>
      </c>
      <c r="J1360" s="1">
        <v>74.400000000000006</v>
      </c>
    </row>
    <row r="1361" spans="1:10" x14ac:dyDescent="0.25">
      <c r="A1361" s="1" t="s">
        <v>2228</v>
      </c>
      <c r="B1361" s="1">
        <v>89.4</v>
      </c>
      <c r="C1361" s="1">
        <v>82.2</v>
      </c>
      <c r="D1361" s="1">
        <v>81.599999999999994</v>
      </c>
      <c r="E1361" s="1">
        <v>79.8</v>
      </c>
      <c r="F1361" s="1">
        <v>0</v>
      </c>
      <c r="G1361" s="1">
        <v>303</v>
      </c>
      <c r="H1361" s="1">
        <v>6</v>
      </c>
      <c r="I1361" s="1">
        <v>3</v>
      </c>
      <c r="J1361" s="1">
        <v>73.7</v>
      </c>
    </row>
    <row r="1362" spans="1:10" x14ac:dyDescent="0.25">
      <c r="A1362" s="1" t="s">
        <v>2229</v>
      </c>
      <c r="B1362" s="1">
        <v>91</v>
      </c>
      <c r="C1362" s="1">
        <v>82.7</v>
      </c>
      <c r="D1362" s="1">
        <v>80.099999999999994</v>
      </c>
      <c r="E1362" s="1">
        <v>80.3</v>
      </c>
      <c r="F1362" s="1">
        <v>0</v>
      </c>
      <c r="G1362" s="1">
        <v>297</v>
      </c>
      <c r="H1362" s="1">
        <v>7</v>
      </c>
      <c r="I1362" s="1">
        <v>2</v>
      </c>
      <c r="J1362" s="1">
        <v>73.599999999999994</v>
      </c>
    </row>
    <row r="1363" spans="1:10" x14ac:dyDescent="0.25">
      <c r="A1363" s="1" t="s">
        <v>2230</v>
      </c>
      <c r="B1363" s="1">
        <v>92.6</v>
      </c>
      <c r="C1363" s="1">
        <v>83.5</v>
      </c>
      <c r="D1363" s="1">
        <v>78.400000000000006</v>
      </c>
      <c r="E1363" s="1">
        <v>80.8</v>
      </c>
      <c r="F1363" s="1">
        <v>0</v>
      </c>
      <c r="G1363" s="1">
        <v>293</v>
      </c>
      <c r="H1363" s="1">
        <v>6</v>
      </c>
      <c r="I1363" s="1">
        <v>3</v>
      </c>
      <c r="J1363" s="1">
        <v>73.400000000000006</v>
      </c>
    </row>
    <row r="1364" spans="1:10" x14ac:dyDescent="0.25">
      <c r="A1364" s="1" t="s">
        <v>2231</v>
      </c>
      <c r="B1364" s="1">
        <v>96.6</v>
      </c>
      <c r="C1364" s="1">
        <v>85.1</v>
      </c>
      <c r="D1364" s="1">
        <v>76.900000000000006</v>
      </c>
      <c r="E1364" s="1">
        <v>81.7</v>
      </c>
      <c r="F1364" s="1">
        <v>0</v>
      </c>
      <c r="G1364" s="1">
        <v>280</v>
      </c>
      <c r="H1364" s="1">
        <v>4</v>
      </c>
      <c r="I1364" s="1">
        <v>1</v>
      </c>
      <c r="J1364" s="1">
        <v>73.7</v>
      </c>
    </row>
    <row r="1365" spans="1:10" x14ac:dyDescent="0.25">
      <c r="A1365" s="1" t="s">
        <v>2232</v>
      </c>
      <c r="B1365" s="1">
        <v>100.7</v>
      </c>
      <c r="C1365" s="1">
        <v>86.1</v>
      </c>
      <c r="D1365" s="1">
        <v>73.5</v>
      </c>
      <c r="E1365" s="1">
        <v>82.8</v>
      </c>
      <c r="F1365" s="1">
        <v>0</v>
      </c>
      <c r="G1365" s="1">
        <v>245</v>
      </c>
      <c r="H1365" s="1">
        <v>5</v>
      </c>
      <c r="I1365" s="1">
        <v>1</v>
      </c>
      <c r="J1365" s="1">
        <v>73.5</v>
      </c>
    </row>
    <row r="1366" spans="1:10" x14ac:dyDescent="0.25">
      <c r="A1366" s="1" t="s">
        <v>2234</v>
      </c>
      <c r="B1366" s="1">
        <v>102.2</v>
      </c>
      <c r="C1366" s="1">
        <v>87.1</v>
      </c>
      <c r="D1366" s="1">
        <v>72.400000000000006</v>
      </c>
      <c r="E1366" s="1">
        <v>83.3</v>
      </c>
      <c r="F1366" s="1">
        <v>0</v>
      </c>
      <c r="G1366" s="1">
        <v>264</v>
      </c>
      <c r="H1366" s="1">
        <v>7</v>
      </c>
      <c r="I1366" s="1">
        <v>2</v>
      </c>
      <c r="J1366" s="1">
        <v>73.5</v>
      </c>
    </row>
    <row r="1367" spans="1:10" x14ac:dyDescent="0.25">
      <c r="A1367" s="1" t="s">
        <v>2235</v>
      </c>
      <c r="B1367" s="1">
        <v>96.3</v>
      </c>
      <c r="C1367" s="1">
        <v>86.1</v>
      </c>
      <c r="D1367" s="1">
        <v>73.3</v>
      </c>
      <c r="E1367" s="1">
        <v>83</v>
      </c>
      <c r="F1367" s="1">
        <v>0</v>
      </c>
      <c r="G1367" s="1">
        <v>256</v>
      </c>
      <c r="H1367" s="1">
        <v>5</v>
      </c>
      <c r="I1367" s="1">
        <v>1</v>
      </c>
      <c r="J1367" s="1">
        <v>73.599999999999994</v>
      </c>
    </row>
    <row r="1368" spans="1:10" x14ac:dyDescent="0.25">
      <c r="A1368" s="1" t="s">
        <v>2236</v>
      </c>
      <c r="B1368" s="1">
        <v>94.4</v>
      </c>
      <c r="C1368" s="1">
        <v>85.6</v>
      </c>
      <c r="D1368" s="1">
        <v>71.7</v>
      </c>
      <c r="E1368" s="1">
        <v>82.7</v>
      </c>
      <c r="F1368" s="1">
        <v>0</v>
      </c>
      <c r="G1368" s="1">
        <v>265</v>
      </c>
      <c r="H1368" s="1">
        <v>8</v>
      </c>
      <c r="I1368" s="1">
        <v>4</v>
      </c>
      <c r="J1368" s="1">
        <v>72.599999999999994</v>
      </c>
    </row>
    <row r="1369" spans="1:10" x14ac:dyDescent="0.25">
      <c r="A1369" s="1" t="s">
        <v>2237</v>
      </c>
      <c r="B1369" s="1">
        <v>95.8</v>
      </c>
      <c r="C1369" s="1">
        <v>86</v>
      </c>
      <c r="D1369" s="1">
        <v>70.2</v>
      </c>
      <c r="E1369" s="1">
        <v>83.1</v>
      </c>
      <c r="F1369" s="1">
        <v>0</v>
      </c>
      <c r="G1369" s="1">
        <v>254</v>
      </c>
      <c r="H1369" s="1">
        <v>7</v>
      </c>
      <c r="I1369" s="1">
        <v>3</v>
      </c>
      <c r="J1369" s="1">
        <v>72.400000000000006</v>
      </c>
    </row>
    <row r="1370" spans="1:10" x14ac:dyDescent="0.25">
      <c r="A1370" s="1" t="s">
        <v>2238</v>
      </c>
      <c r="B1370" s="1">
        <v>95.9</v>
      </c>
      <c r="C1370" s="1">
        <v>86.3</v>
      </c>
      <c r="D1370" s="1">
        <v>71.2</v>
      </c>
      <c r="E1370" s="1">
        <v>83</v>
      </c>
      <c r="F1370" s="1">
        <v>0</v>
      </c>
      <c r="G1370" s="1">
        <v>252</v>
      </c>
      <c r="H1370" s="1">
        <v>6</v>
      </c>
      <c r="I1370" s="1">
        <v>2</v>
      </c>
      <c r="J1370" s="1">
        <v>72.7</v>
      </c>
    </row>
    <row r="1371" spans="1:10" x14ac:dyDescent="0.25">
      <c r="A1371" s="1" t="s">
        <v>2239</v>
      </c>
      <c r="B1371" s="1">
        <v>93</v>
      </c>
      <c r="C1371" s="1">
        <v>85.2</v>
      </c>
      <c r="D1371" s="1">
        <v>72.5</v>
      </c>
      <c r="E1371" s="1">
        <v>82.4</v>
      </c>
      <c r="F1371" s="1">
        <v>0</v>
      </c>
      <c r="G1371" s="1">
        <v>268</v>
      </c>
      <c r="H1371" s="1">
        <v>7</v>
      </c>
      <c r="I1371" s="1">
        <v>3</v>
      </c>
      <c r="J1371" s="1">
        <v>72.7</v>
      </c>
    </row>
    <row r="1372" spans="1:10" x14ac:dyDescent="0.25">
      <c r="A1372" s="1" t="s">
        <v>2240</v>
      </c>
      <c r="B1372" s="1">
        <v>92.6</v>
      </c>
      <c r="C1372" s="1">
        <v>84.2</v>
      </c>
      <c r="D1372" s="1">
        <v>77.3</v>
      </c>
      <c r="E1372" s="1">
        <v>81.7</v>
      </c>
      <c r="F1372" s="1">
        <v>0</v>
      </c>
      <c r="G1372" s="1">
        <v>299</v>
      </c>
      <c r="H1372" s="1">
        <v>7</v>
      </c>
      <c r="I1372" s="1">
        <v>4</v>
      </c>
      <c r="J1372" s="1">
        <v>73.900000000000006</v>
      </c>
    </row>
    <row r="1373" spans="1:10" x14ac:dyDescent="0.25">
      <c r="A1373" s="1" t="s">
        <v>2242</v>
      </c>
      <c r="B1373" s="1">
        <v>91.4</v>
      </c>
      <c r="C1373" s="1">
        <v>82.9</v>
      </c>
      <c r="D1373" s="1">
        <v>78.400000000000006</v>
      </c>
      <c r="E1373" s="1">
        <v>81</v>
      </c>
      <c r="F1373" s="1">
        <v>0</v>
      </c>
      <c r="G1373" s="1">
        <v>317</v>
      </c>
      <c r="H1373" s="1">
        <v>8</v>
      </c>
      <c r="I1373" s="1">
        <v>4</v>
      </c>
      <c r="J1373" s="1">
        <v>73.599999999999994</v>
      </c>
    </row>
    <row r="1374" spans="1:10" x14ac:dyDescent="0.25">
      <c r="A1374" s="1" t="s">
        <v>2243</v>
      </c>
      <c r="B1374" s="1">
        <v>91.6</v>
      </c>
      <c r="C1374" s="1">
        <v>83.1</v>
      </c>
      <c r="D1374" s="1">
        <v>77.5</v>
      </c>
      <c r="E1374" s="1">
        <v>81.2</v>
      </c>
      <c r="F1374" s="1">
        <v>0</v>
      </c>
      <c r="G1374" s="1">
        <v>307</v>
      </c>
      <c r="H1374" s="1">
        <v>6</v>
      </c>
      <c r="I1374" s="1">
        <v>3</v>
      </c>
      <c r="J1374" s="1">
        <v>73.5</v>
      </c>
    </row>
    <row r="1375" spans="1:10" x14ac:dyDescent="0.25">
      <c r="A1375" s="1" t="s">
        <v>2244</v>
      </c>
      <c r="B1375" s="1">
        <v>93.9</v>
      </c>
      <c r="C1375" s="1">
        <v>83.8</v>
      </c>
      <c r="D1375" s="1">
        <v>75.900000000000006</v>
      </c>
      <c r="E1375" s="1">
        <v>81.7</v>
      </c>
      <c r="F1375" s="1">
        <v>0</v>
      </c>
      <c r="G1375" s="1">
        <v>310</v>
      </c>
      <c r="H1375" s="1">
        <v>6</v>
      </c>
      <c r="I1375" s="1">
        <v>2</v>
      </c>
      <c r="J1375" s="1">
        <v>73.400000000000006</v>
      </c>
    </row>
    <row r="1376" spans="1:10" x14ac:dyDescent="0.25">
      <c r="A1376" s="1" t="s">
        <v>2245</v>
      </c>
      <c r="B1376" s="1">
        <v>93.6</v>
      </c>
      <c r="C1376" s="1">
        <v>84.5</v>
      </c>
      <c r="D1376" s="1">
        <v>75.2</v>
      </c>
      <c r="E1376" s="1">
        <v>81.8</v>
      </c>
      <c r="F1376" s="1">
        <v>0</v>
      </c>
      <c r="G1376" s="1">
        <v>290</v>
      </c>
      <c r="H1376" s="1">
        <v>7</v>
      </c>
      <c r="I1376" s="1">
        <v>2</v>
      </c>
      <c r="J1376" s="1">
        <v>73.2</v>
      </c>
    </row>
    <row r="1377" spans="1:10" x14ac:dyDescent="0.25">
      <c r="A1377" s="1" t="s">
        <v>2246</v>
      </c>
      <c r="B1377" s="1">
        <v>89.5</v>
      </c>
      <c r="C1377" s="1">
        <v>83</v>
      </c>
      <c r="D1377" s="1">
        <v>75.599999999999994</v>
      </c>
      <c r="E1377" s="1">
        <v>81.2</v>
      </c>
      <c r="F1377" s="1">
        <v>0</v>
      </c>
      <c r="G1377" s="1">
        <v>285</v>
      </c>
      <c r="H1377" s="1">
        <v>6</v>
      </c>
      <c r="I1377" s="1">
        <v>3</v>
      </c>
      <c r="J1377" s="1">
        <v>72.8</v>
      </c>
    </row>
    <row r="1378" spans="1:10" x14ac:dyDescent="0.25">
      <c r="A1378" s="1" t="s">
        <v>2247</v>
      </c>
      <c r="B1378" s="1">
        <v>98.8</v>
      </c>
      <c r="C1378" s="1">
        <v>85.1</v>
      </c>
      <c r="D1378" s="1">
        <v>73</v>
      </c>
      <c r="E1378" s="1">
        <v>82.6</v>
      </c>
      <c r="F1378" s="1">
        <v>0</v>
      </c>
      <c r="G1378" s="1">
        <v>304</v>
      </c>
      <c r="H1378" s="1">
        <v>9</v>
      </c>
      <c r="I1378" s="1">
        <v>4</v>
      </c>
      <c r="J1378" s="1">
        <v>73.099999999999994</v>
      </c>
    </row>
    <row r="1379" spans="1:10" x14ac:dyDescent="0.25">
      <c r="A1379" s="1" t="s">
        <v>2248</v>
      </c>
      <c r="B1379" s="1">
        <v>97.5</v>
      </c>
      <c r="C1379" s="1">
        <v>84.7</v>
      </c>
      <c r="D1379" s="1">
        <v>71.2</v>
      </c>
      <c r="E1379" s="1">
        <v>82.3</v>
      </c>
      <c r="F1379" s="1">
        <v>0</v>
      </c>
      <c r="G1379" s="1">
        <v>307</v>
      </c>
      <c r="H1379" s="1">
        <v>10</v>
      </c>
      <c r="I1379" s="1">
        <v>4</v>
      </c>
      <c r="J1379" s="1">
        <v>72</v>
      </c>
    </row>
    <row r="1380" spans="1:10" x14ac:dyDescent="0.25">
      <c r="A1380" s="1" t="s">
        <v>2249</v>
      </c>
      <c r="B1380" s="1">
        <v>95.7</v>
      </c>
      <c r="C1380" s="1">
        <v>83.9</v>
      </c>
      <c r="D1380" s="1">
        <v>70.8</v>
      </c>
      <c r="E1380" s="1">
        <v>82</v>
      </c>
      <c r="F1380" s="1">
        <v>0</v>
      </c>
      <c r="G1380" s="1">
        <v>312</v>
      </c>
      <c r="H1380" s="1">
        <v>6</v>
      </c>
      <c r="I1380" s="1">
        <v>2</v>
      </c>
      <c r="J1380" s="1">
        <v>71.599999999999994</v>
      </c>
    </row>
    <row r="1381" spans="1:10" x14ac:dyDescent="0.25">
      <c r="A1381" s="1" t="s">
        <v>2250</v>
      </c>
      <c r="B1381" s="1">
        <v>98.1</v>
      </c>
      <c r="C1381" s="1">
        <v>84.6</v>
      </c>
      <c r="D1381" s="1">
        <v>71.3</v>
      </c>
      <c r="E1381" s="1">
        <v>82.6</v>
      </c>
      <c r="F1381" s="1">
        <v>0</v>
      </c>
      <c r="G1381" s="1">
        <v>321</v>
      </c>
      <c r="H1381" s="1">
        <v>5</v>
      </c>
      <c r="I1381" s="1">
        <v>1</v>
      </c>
      <c r="J1381" s="1">
        <v>72.400000000000006</v>
      </c>
    </row>
    <row r="1382" spans="1:10" x14ac:dyDescent="0.25">
      <c r="A1382" s="1" t="s">
        <v>2251</v>
      </c>
      <c r="B1382" s="1">
        <v>101.3</v>
      </c>
      <c r="C1382" s="1">
        <v>85.3</v>
      </c>
      <c r="D1382" s="1">
        <v>69.8</v>
      </c>
      <c r="E1382" s="1">
        <v>83.1</v>
      </c>
      <c r="F1382" s="1">
        <v>0</v>
      </c>
      <c r="G1382" s="1">
        <v>283</v>
      </c>
      <c r="H1382" s="1">
        <v>6</v>
      </c>
      <c r="I1382" s="1">
        <v>2</v>
      </c>
      <c r="J1382" s="1">
        <v>72.2</v>
      </c>
    </row>
    <row r="1383" spans="1:10" x14ac:dyDescent="0.25">
      <c r="A1383" s="1" t="s">
        <v>2252</v>
      </c>
      <c r="B1383" s="1">
        <v>102.4</v>
      </c>
      <c r="C1383" s="1">
        <v>85.5</v>
      </c>
      <c r="D1383" s="1">
        <v>69.099999999999994</v>
      </c>
      <c r="E1383" s="1">
        <v>83.4</v>
      </c>
      <c r="F1383" s="1">
        <v>0</v>
      </c>
      <c r="G1383" s="1">
        <v>245</v>
      </c>
      <c r="H1383" s="1">
        <v>7</v>
      </c>
      <c r="I1383" s="1">
        <v>2</v>
      </c>
      <c r="J1383" s="1">
        <v>72.2</v>
      </c>
    </row>
    <row r="1384" spans="1:10" x14ac:dyDescent="0.25">
      <c r="A1384" s="1" t="s">
        <v>2254</v>
      </c>
      <c r="B1384" s="1">
        <v>102.7</v>
      </c>
      <c r="C1384" s="1">
        <v>85.4</v>
      </c>
      <c r="D1384" s="1">
        <v>68.3</v>
      </c>
      <c r="E1384" s="1">
        <v>83.4</v>
      </c>
      <c r="F1384" s="1">
        <v>0</v>
      </c>
      <c r="G1384" s="1">
        <v>231</v>
      </c>
      <c r="H1384" s="1">
        <v>4</v>
      </c>
      <c r="I1384" s="1">
        <v>1</v>
      </c>
      <c r="J1384" s="1">
        <v>71.900000000000006</v>
      </c>
    </row>
    <row r="1385" spans="1:10" x14ac:dyDescent="0.25">
      <c r="A1385" s="1" t="s">
        <v>2256</v>
      </c>
      <c r="B1385" s="1">
        <v>100.4</v>
      </c>
      <c r="C1385" s="1">
        <v>85.3</v>
      </c>
      <c r="D1385" s="1">
        <v>70</v>
      </c>
      <c r="E1385" s="1">
        <v>83.3</v>
      </c>
      <c r="F1385" s="1">
        <v>0</v>
      </c>
      <c r="G1385" s="1">
        <v>249</v>
      </c>
      <c r="H1385" s="1">
        <v>4</v>
      </c>
      <c r="I1385" s="1">
        <v>2</v>
      </c>
      <c r="J1385" s="1">
        <v>72.5</v>
      </c>
    </row>
    <row r="1386" spans="1:10" x14ac:dyDescent="0.25">
      <c r="A1386" s="1" t="s">
        <v>2258</v>
      </c>
      <c r="B1386" s="1">
        <v>99.6</v>
      </c>
      <c r="C1386" s="1">
        <v>84.9</v>
      </c>
      <c r="D1386" s="1">
        <v>69.2</v>
      </c>
      <c r="E1386" s="1">
        <v>83.3</v>
      </c>
      <c r="F1386" s="1">
        <v>0</v>
      </c>
      <c r="G1386" s="1">
        <v>213</v>
      </c>
      <c r="H1386" s="1">
        <v>5</v>
      </c>
      <c r="I1386" s="1">
        <v>1</v>
      </c>
      <c r="J1386" s="1">
        <v>72.099999999999994</v>
      </c>
    </row>
    <row r="1387" spans="1:10" x14ac:dyDescent="0.25">
      <c r="A1387" s="1" t="s">
        <v>2259</v>
      </c>
      <c r="B1387" s="1">
        <v>98.6</v>
      </c>
      <c r="C1387" s="1">
        <v>84.9</v>
      </c>
      <c r="D1387" s="1">
        <v>69.7</v>
      </c>
      <c r="E1387" s="1">
        <v>83.2</v>
      </c>
      <c r="F1387" s="1">
        <v>0</v>
      </c>
      <c r="G1387" s="1">
        <v>316</v>
      </c>
      <c r="H1387" s="1">
        <v>3</v>
      </c>
      <c r="I1387" s="1">
        <v>1</v>
      </c>
      <c r="J1387" s="1">
        <v>72.3</v>
      </c>
    </row>
    <row r="1388" spans="1:10" x14ac:dyDescent="0.25">
      <c r="A1388" s="1" t="s">
        <v>2260</v>
      </c>
      <c r="B1388" s="1">
        <v>96.9</v>
      </c>
      <c r="C1388" s="1">
        <v>84.2</v>
      </c>
      <c r="D1388" s="1">
        <v>70.599999999999994</v>
      </c>
      <c r="E1388" s="1">
        <v>82.7</v>
      </c>
      <c r="F1388" s="1">
        <v>0</v>
      </c>
      <c r="G1388" s="1">
        <v>313</v>
      </c>
      <c r="H1388" s="1">
        <v>4</v>
      </c>
      <c r="I1388" s="1">
        <v>1</v>
      </c>
      <c r="J1388" s="1">
        <v>72.2</v>
      </c>
    </row>
    <row r="1389" spans="1:10" x14ac:dyDescent="0.25">
      <c r="A1389" s="1" t="s">
        <v>2261</v>
      </c>
      <c r="B1389" s="1">
        <v>97.4</v>
      </c>
      <c r="C1389" s="1">
        <v>84.5</v>
      </c>
      <c r="D1389" s="1">
        <v>69.400000000000006</v>
      </c>
      <c r="E1389" s="1">
        <v>82.9</v>
      </c>
      <c r="F1389" s="1">
        <v>0</v>
      </c>
      <c r="G1389" s="1">
        <v>235</v>
      </c>
      <c r="H1389" s="1">
        <v>4</v>
      </c>
      <c r="I1389" s="1">
        <v>1</v>
      </c>
      <c r="J1389" s="1">
        <v>71.900000000000006</v>
      </c>
    </row>
    <row r="1390" spans="1:10" x14ac:dyDescent="0.25">
      <c r="A1390" s="1" t="s">
        <v>2262</v>
      </c>
      <c r="B1390" s="1">
        <v>95.8</v>
      </c>
      <c r="C1390" s="1">
        <v>84.7</v>
      </c>
      <c r="D1390" s="1">
        <v>70.2</v>
      </c>
      <c r="E1390" s="1">
        <v>82.9</v>
      </c>
      <c r="F1390" s="1">
        <v>0</v>
      </c>
      <c r="G1390" s="1">
        <v>172</v>
      </c>
      <c r="H1390" s="1">
        <v>2</v>
      </c>
      <c r="I1390" s="1">
        <v>0</v>
      </c>
      <c r="J1390" s="1">
        <v>72.2</v>
      </c>
    </row>
    <row r="1391" spans="1:10" x14ac:dyDescent="0.25">
      <c r="A1391" s="1" t="s">
        <v>2263</v>
      </c>
      <c r="B1391" s="1">
        <v>94.7</v>
      </c>
      <c r="C1391" s="1">
        <v>83.8</v>
      </c>
      <c r="D1391" s="1">
        <v>72.900000000000006</v>
      </c>
      <c r="E1391" s="1">
        <v>82.2</v>
      </c>
      <c r="F1391" s="1">
        <v>0</v>
      </c>
      <c r="G1391" s="1">
        <v>36</v>
      </c>
      <c r="H1391" s="1">
        <v>2</v>
      </c>
      <c r="I1391" s="1">
        <v>0</v>
      </c>
      <c r="J1391" s="1">
        <v>72.599999999999994</v>
      </c>
    </row>
    <row r="1392" spans="1:10" x14ac:dyDescent="0.25">
      <c r="A1392" s="1" t="s">
        <v>2264</v>
      </c>
      <c r="B1392" s="1">
        <v>93.4</v>
      </c>
      <c r="C1392" s="1">
        <v>83.6</v>
      </c>
      <c r="D1392" s="1">
        <v>72.5</v>
      </c>
      <c r="E1392" s="1">
        <v>82.1</v>
      </c>
      <c r="F1392" s="1">
        <v>0</v>
      </c>
      <c r="G1392" s="1">
        <v>31</v>
      </c>
      <c r="H1392" s="1">
        <v>2</v>
      </c>
      <c r="I1392" s="1">
        <v>0</v>
      </c>
      <c r="J1392" s="1">
        <v>72.400000000000006</v>
      </c>
    </row>
    <row r="1393" spans="1:10" x14ac:dyDescent="0.25">
      <c r="A1393" s="1" t="s">
        <v>2265</v>
      </c>
      <c r="B1393" s="1">
        <v>90.5</v>
      </c>
      <c r="C1393" s="1">
        <v>83.3</v>
      </c>
      <c r="D1393" s="1">
        <v>75.599999999999994</v>
      </c>
      <c r="E1393" s="1">
        <v>81.599999999999994</v>
      </c>
      <c r="F1393" s="1">
        <v>0</v>
      </c>
      <c r="G1393" s="1">
        <v>35</v>
      </c>
      <c r="H1393" s="1">
        <v>1</v>
      </c>
      <c r="I1393" s="1">
        <v>0</v>
      </c>
      <c r="J1393" s="1">
        <v>73.099999999999994</v>
      </c>
    </row>
    <row r="1394" spans="1:10" x14ac:dyDescent="0.25">
      <c r="A1394" s="1" t="s">
        <v>2266</v>
      </c>
      <c r="B1394" s="1">
        <v>88.5</v>
      </c>
      <c r="C1394" s="1">
        <v>83.1</v>
      </c>
      <c r="D1394" s="1">
        <v>76.5</v>
      </c>
      <c r="E1394" s="1">
        <v>81.5</v>
      </c>
      <c r="F1394" s="1">
        <v>0</v>
      </c>
      <c r="G1394" s="1">
        <v>35</v>
      </c>
      <c r="H1394" s="1">
        <v>0</v>
      </c>
      <c r="I1394" s="1">
        <v>0</v>
      </c>
      <c r="J1394" s="1">
        <v>73.400000000000006</v>
      </c>
    </row>
    <row r="1395" spans="1:10" x14ac:dyDescent="0.25">
      <c r="A1395" s="1" t="s">
        <v>2267</v>
      </c>
      <c r="B1395" s="1">
        <v>82.3</v>
      </c>
      <c r="C1395" s="1">
        <v>80.5</v>
      </c>
      <c r="D1395" s="1">
        <v>82.7</v>
      </c>
      <c r="E1395" s="1">
        <v>79.2</v>
      </c>
      <c r="F1395" s="1">
        <v>0</v>
      </c>
      <c r="G1395" s="1">
        <v>35</v>
      </c>
      <c r="H1395" s="1">
        <v>0</v>
      </c>
      <c r="I1395" s="1">
        <v>0</v>
      </c>
      <c r="J1395" s="1">
        <v>73.5</v>
      </c>
    </row>
    <row r="1396" spans="1:10" x14ac:dyDescent="0.25">
      <c r="A1396" s="1" t="s">
        <v>2268</v>
      </c>
      <c r="B1396" s="1">
        <v>78</v>
      </c>
      <c r="C1396" s="1">
        <v>78.099999999999994</v>
      </c>
      <c r="D1396" s="1">
        <v>86.5</v>
      </c>
      <c r="E1396" s="1">
        <v>77.3</v>
      </c>
      <c r="F1396" s="1">
        <v>0</v>
      </c>
      <c r="G1396" s="1">
        <v>35</v>
      </c>
      <c r="H1396" s="1">
        <v>1</v>
      </c>
      <c r="I1396" s="1">
        <v>0</v>
      </c>
      <c r="J1396" s="1">
        <v>73</v>
      </c>
    </row>
    <row r="1397" spans="1:10" x14ac:dyDescent="0.25">
      <c r="A1397" s="1" t="s">
        <v>2269</v>
      </c>
      <c r="B1397" s="1">
        <v>76.400000000000006</v>
      </c>
      <c r="C1397" s="1">
        <v>76.8</v>
      </c>
      <c r="D1397" s="1">
        <v>86</v>
      </c>
      <c r="E1397" s="1">
        <v>76.8</v>
      </c>
      <c r="F1397" s="1">
        <v>0</v>
      </c>
      <c r="G1397" s="1">
        <v>35</v>
      </c>
      <c r="H1397" s="1">
        <v>2</v>
      </c>
      <c r="I1397" s="1">
        <v>0</v>
      </c>
      <c r="J1397" s="1">
        <v>72.3</v>
      </c>
    </row>
    <row r="1398" spans="1:10" x14ac:dyDescent="0.25">
      <c r="A1398" s="1" t="s">
        <v>2270</v>
      </c>
      <c r="B1398" s="1">
        <v>75.2</v>
      </c>
      <c r="C1398" s="1">
        <v>75.8</v>
      </c>
      <c r="D1398" s="1">
        <v>88.7</v>
      </c>
      <c r="E1398" s="1">
        <v>75.8</v>
      </c>
      <c r="F1398" s="1">
        <v>0</v>
      </c>
      <c r="G1398" s="1">
        <v>35</v>
      </c>
      <c r="H1398" s="1">
        <v>0</v>
      </c>
      <c r="I1398" s="1">
        <v>0</v>
      </c>
      <c r="J1398" s="1">
        <v>72.2</v>
      </c>
    </row>
    <row r="1399" spans="1:10" x14ac:dyDescent="0.25">
      <c r="A1399" s="1" t="s">
        <v>2271</v>
      </c>
      <c r="B1399" s="1">
        <v>74.3</v>
      </c>
      <c r="C1399" s="1">
        <v>74.900000000000006</v>
      </c>
      <c r="D1399" s="1">
        <v>92.9</v>
      </c>
      <c r="E1399" s="1">
        <v>74.8</v>
      </c>
      <c r="F1399" s="1">
        <v>0</v>
      </c>
      <c r="G1399" s="1">
        <v>35</v>
      </c>
      <c r="H1399" s="1">
        <v>0</v>
      </c>
      <c r="I1399" s="1">
        <v>0</v>
      </c>
      <c r="J1399" s="1">
        <v>72.599999999999994</v>
      </c>
    </row>
    <row r="1400" spans="1:10" x14ac:dyDescent="0.25">
      <c r="A1400" s="1" t="s">
        <v>2272</v>
      </c>
      <c r="B1400" s="1">
        <v>73.400000000000006</v>
      </c>
      <c r="C1400" s="1">
        <v>74</v>
      </c>
      <c r="D1400" s="1">
        <v>93.5</v>
      </c>
      <c r="E1400" s="1">
        <v>73.8</v>
      </c>
      <c r="F1400" s="1">
        <v>0</v>
      </c>
      <c r="G1400" s="1">
        <v>35</v>
      </c>
      <c r="H1400" s="1">
        <v>0</v>
      </c>
      <c r="I1400" s="1">
        <v>0</v>
      </c>
      <c r="J1400" s="1">
        <v>71.8</v>
      </c>
    </row>
    <row r="1401" spans="1:10" x14ac:dyDescent="0.25">
      <c r="A1401" s="1" t="s">
        <v>2273</v>
      </c>
      <c r="B1401" s="1">
        <v>72.7</v>
      </c>
      <c r="C1401" s="1">
        <v>73.099999999999994</v>
      </c>
      <c r="D1401" s="1">
        <v>94.5</v>
      </c>
      <c r="E1401" s="1">
        <v>73.099999999999994</v>
      </c>
      <c r="F1401" s="1">
        <v>0</v>
      </c>
      <c r="G1401" s="1">
        <v>35</v>
      </c>
      <c r="H1401" s="1">
        <v>1</v>
      </c>
      <c r="I1401" s="1">
        <v>0</v>
      </c>
      <c r="J1401" s="1">
        <v>71.400000000000006</v>
      </c>
    </row>
    <row r="1402" spans="1:10" x14ac:dyDescent="0.25">
      <c r="A1402" s="1" t="s">
        <v>2274</v>
      </c>
      <c r="B1402" s="1">
        <v>72.8</v>
      </c>
      <c r="C1402" s="1">
        <v>72.900000000000006</v>
      </c>
      <c r="D1402" s="1">
        <v>95.7</v>
      </c>
      <c r="E1402" s="1">
        <v>72.900000000000006</v>
      </c>
      <c r="F1402" s="1">
        <v>0</v>
      </c>
      <c r="G1402" s="1">
        <v>35</v>
      </c>
      <c r="H1402" s="1">
        <v>0</v>
      </c>
      <c r="I1402" s="1">
        <v>0</v>
      </c>
      <c r="J1402" s="1">
        <v>71.599999999999994</v>
      </c>
    </row>
    <row r="1403" spans="1:10" x14ac:dyDescent="0.25">
      <c r="A1403" s="1" t="s">
        <v>2275</v>
      </c>
      <c r="B1403" s="1">
        <v>72.400000000000006</v>
      </c>
      <c r="C1403" s="1">
        <v>72.7</v>
      </c>
      <c r="D1403" s="1">
        <v>94.8</v>
      </c>
      <c r="E1403" s="1">
        <v>72.599999999999994</v>
      </c>
      <c r="F1403" s="1">
        <v>0</v>
      </c>
      <c r="G1403" s="1">
        <v>35</v>
      </c>
      <c r="H1403" s="1">
        <v>1</v>
      </c>
      <c r="I1403" s="1">
        <v>0</v>
      </c>
      <c r="J1403" s="1">
        <v>71</v>
      </c>
    </row>
    <row r="1404" spans="1:10" x14ac:dyDescent="0.25">
      <c r="A1404" s="1" t="s">
        <v>2276</v>
      </c>
      <c r="B1404" s="1">
        <v>72</v>
      </c>
      <c r="C1404" s="1">
        <v>72.3</v>
      </c>
      <c r="D1404" s="1">
        <v>96.2</v>
      </c>
      <c r="E1404" s="1">
        <v>72.099999999999994</v>
      </c>
      <c r="F1404" s="1">
        <v>0</v>
      </c>
      <c r="G1404" s="1">
        <v>35</v>
      </c>
      <c r="H1404" s="1">
        <v>0</v>
      </c>
      <c r="I1404" s="1">
        <v>0</v>
      </c>
      <c r="J1404" s="1">
        <v>71</v>
      </c>
    </row>
    <row r="1405" spans="1:10" x14ac:dyDescent="0.25">
      <c r="A1405" s="1" t="s">
        <v>2277</v>
      </c>
      <c r="B1405" s="1">
        <v>71.599999999999994</v>
      </c>
      <c r="C1405" s="1">
        <v>71.8</v>
      </c>
      <c r="D1405" s="1">
        <v>96.1</v>
      </c>
      <c r="E1405" s="1">
        <v>71.7</v>
      </c>
      <c r="F1405" s="1">
        <v>0</v>
      </c>
      <c r="G1405" s="1">
        <v>35</v>
      </c>
      <c r="H1405" s="1">
        <v>1</v>
      </c>
      <c r="I1405" s="1">
        <v>0</v>
      </c>
      <c r="J1405" s="1">
        <v>70.5</v>
      </c>
    </row>
    <row r="1406" spans="1:10" x14ac:dyDescent="0.25">
      <c r="A1406" s="1" t="s">
        <v>2278</v>
      </c>
      <c r="B1406" s="1">
        <v>71.7</v>
      </c>
      <c r="C1406" s="1">
        <v>71.900000000000006</v>
      </c>
      <c r="D1406" s="1">
        <v>96.1</v>
      </c>
      <c r="E1406" s="1">
        <v>71.599999999999994</v>
      </c>
      <c r="F1406" s="1">
        <v>0</v>
      </c>
      <c r="G1406" s="1">
        <v>35</v>
      </c>
      <c r="H1406" s="1">
        <v>1</v>
      </c>
      <c r="I1406" s="1">
        <v>0</v>
      </c>
      <c r="J1406" s="1">
        <v>70.400000000000006</v>
      </c>
    </row>
    <row r="1407" spans="1:10" x14ac:dyDescent="0.25">
      <c r="A1407" s="1" t="s">
        <v>2279</v>
      </c>
      <c r="B1407" s="1">
        <v>71.099999999999994</v>
      </c>
      <c r="C1407" s="1">
        <v>71.3</v>
      </c>
      <c r="D1407" s="1">
        <v>96.5</v>
      </c>
      <c r="E1407" s="1">
        <v>70.900000000000006</v>
      </c>
      <c r="F1407" s="1">
        <v>0</v>
      </c>
      <c r="G1407" s="1">
        <v>199</v>
      </c>
      <c r="H1407" s="1">
        <v>1</v>
      </c>
      <c r="I1407" s="1">
        <v>0</v>
      </c>
      <c r="J1407" s="1">
        <v>69.900000000000006</v>
      </c>
    </row>
    <row r="1408" spans="1:10" x14ac:dyDescent="0.25">
      <c r="A1408" s="1" t="s">
        <v>2280</v>
      </c>
      <c r="B1408" s="1">
        <v>71</v>
      </c>
      <c r="C1408" s="1">
        <v>71.3</v>
      </c>
      <c r="D1408" s="1">
        <v>96.8</v>
      </c>
      <c r="E1408" s="1">
        <v>71.2</v>
      </c>
      <c r="F1408" s="1">
        <v>0</v>
      </c>
      <c r="G1408" s="1">
        <v>331</v>
      </c>
      <c r="H1408" s="1">
        <v>0</v>
      </c>
      <c r="I1408" s="1">
        <v>0</v>
      </c>
      <c r="J1408" s="1">
        <v>70.2</v>
      </c>
    </row>
    <row r="1409" spans="1:10" x14ac:dyDescent="0.25">
      <c r="A1409" s="1" t="s">
        <v>2281</v>
      </c>
      <c r="B1409" s="1">
        <v>70.8</v>
      </c>
      <c r="C1409" s="1">
        <v>71.099999999999994</v>
      </c>
      <c r="D1409" s="1">
        <v>96.6</v>
      </c>
      <c r="E1409" s="1">
        <v>70.7</v>
      </c>
      <c r="F1409" s="1">
        <v>0</v>
      </c>
      <c r="G1409" s="1">
        <v>331</v>
      </c>
      <c r="H1409" s="1">
        <v>0</v>
      </c>
      <c r="I1409" s="1">
        <v>0</v>
      </c>
      <c r="J1409" s="1">
        <v>69.7</v>
      </c>
    </row>
    <row r="1410" spans="1:10" x14ac:dyDescent="0.25">
      <c r="A1410" s="1" t="s">
        <v>2282</v>
      </c>
      <c r="B1410" s="1">
        <v>70.5</v>
      </c>
      <c r="C1410" s="1">
        <v>70.7</v>
      </c>
      <c r="D1410" s="1">
        <v>97.2</v>
      </c>
      <c r="E1410" s="1">
        <v>70.5</v>
      </c>
      <c r="F1410" s="1">
        <v>0</v>
      </c>
      <c r="G1410" s="1">
        <v>331</v>
      </c>
      <c r="H1410" s="1">
        <v>0</v>
      </c>
      <c r="I1410" s="1">
        <v>0</v>
      </c>
      <c r="J1410" s="1">
        <v>69.7</v>
      </c>
    </row>
    <row r="1411" spans="1:10" x14ac:dyDescent="0.25">
      <c r="A1411" s="1" t="s">
        <v>2283</v>
      </c>
      <c r="B1411" s="1">
        <v>70.7</v>
      </c>
      <c r="C1411" s="1">
        <v>70.900000000000006</v>
      </c>
      <c r="D1411" s="1">
        <v>97.1</v>
      </c>
      <c r="E1411" s="1">
        <v>70.8</v>
      </c>
      <c r="F1411" s="1">
        <v>0</v>
      </c>
      <c r="G1411" s="1">
        <v>331</v>
      </c>
      <c r="H1411" s="1">
        <v>0</v>
      </c>
      <c r="I1411" s="1">
        <v>0</v>
      </c>
      <c r="J1411" s="1">
        <v>69.900000000000006</v>
      </c>
    </row>
    <row r="1412" spans="1:10" x14ac:dyDescent="0.25">
      <c r="A1412" s="1" t="s">
        <v>2284</v>
      </c>
      <c r="B1412" s="1">
        <v>70.5</v>
      </c>
      <c r="C1412" s="1">
        <v>70.7</v>
      </c>
      <c r="D1412" s="1">
        <v>96.5</v>
      </c>
      <c r="E1412" s="1">
        <v>70.400000000000006</v>
      </c>
      <c r="F1412" s="1">
        <v>0</v>
      </c>
      <c r="G1412" s="1">
        <v>331</v>
      </c>
      <c r="H1412" s="1">
        <v>0</v>
      </c>
      <c r="I1412" s="1">
        <v>0</v>
      </c>
      <c r="J1412" s="1">
        <v>69.400000000000006</v>
      </c>
    </row>
    <row r="1413" spans="1:10" x14ac:dyDescent="0.25">
      <c r="A1413" s="1" t="s">
        <v>2285</v>
      </c>
      <c r="B1413" s="1">
        <v>70.099999999999994</v>
      </c>
      <c r="C1413" s="1">
        <v>70.2</v>
      </c>
      <c r="D1413" s="1">
        <v>97.4</v>
      </c>
      <c r="E1413" s="1">
        <v>69.900000000000006</v>
      </c>
      <c r="F1413" s="1">
        <v>0</v>
      </c>
      <c r="G1413" s="1">
        <v>331</v>
      </c>
      <c r="H1413" s="1">
        <v>1</v>
      </c>
      <c r="I1413" s="1">
        <v>0</v>
      </c>
      <c r="J1413" s="1">
        <v>69.099999999999994</v>
      </c>
    </row>
    <row r="1414" spans="1:10" x14ac:dyDescent="0.25">
      <c r="A1414" s="1" t="s">
        <v>2286</v>
      </c>
      <c r="B1414" s="1">
        <v>70</v>
      </c>
      <c r="C1414" s="1">
        <v>70.2</v>
      </c>
      <c r="D1414" s="1">
        <v>97.5</v>
      </c>
      <c r="E1414" s="1">
        <v>70</v>
      </c>
      <c r="F1414" s="1">
        <v>0</v>
      </c>
      <c r="G1414" s="1">
        <v>306</v>
      </c>
      <c r="H1414" s="1">
        <v>2</v>
      </c>
      <c r="I1414" s="1">
        <v>0</v>
      </c>
      <c r="J1414" s="1">
        <v>69.3</v>
      </c>
    </row>
    <row r="1415" spans="1:10" x14ac:dyDescent="0.25">
      <c r="A1415" s="1" t="s">
        <v>2287</v>
      </c>
      <c r="B1415" s="1">
        <v>70.2</v>
      </c>
      <c r="C1415" s="1">
        <v>70.5</v>
      </c>
      <c r="D1415" s="1">
        <v>97.3</v>
      </c>
      <c r="E1415" s="1">
        <v>70.5</v>
      </c>
      <c r="F1415" s="1">
        <v>0</v>
      </c>
      <c r="G1415" s="1">
        <v>300</v>
      </c>
      <c r="H1415" s="1">
        <v>1</v>
      </c>
      <c r="I1415" s="1">
        <v>0</v>
      </c>
      <c r="J1415" s="1">
        <v>69.7</v>
      </c>
    </row>
    <row r="1416" spans="1:10" x14ac:dyDescent="0.25">
      <c r="A1416" s="1" t="s">
        <v>2288</v>
      </c>
      <c r="B1416" s="1">
        <v>69.8</v>
      </c>
      <c r="C1416" s="1">
        <v>70.099999999999994</v>
      </c>
      <c r="D1416" s="1">
        <v>96.8</v>
      </c>
      <c r="E1416" s="1">
        <v>70.099999999999994</v>
      </c>
      <c r="F1416" s="1">
        <v>0</v>
      </c>
      <c r="G1416" s="1">
        <v>162</v>
      </c>
      <c r="H1416" s="1">
        <v>1</v>
      </c>
      <c r="I1416" s="1">
        <v>0</v>
      </c>
      <c r="J1416" s="1">
        <v>69.099999999999994</v>
      </c>
    </row>
    <row r="1417" spans="1:10" x14ac:dyDescent="0.25">
      <c r="A1417" s="1" t="s">
        <v>2289</v>
      </c>
      <c r="B1417" s="1">
        <v>69.900000000000006</v>
      </c>
      <c r="C1417" s="1">
        <v>70.3</v>
      </c>
      <c r="D1417" s="1">
        <v>96.5</v>
      </c>
      <c r="E1417" s="1">
        <v>70.2</v>
      </c>
      <c r="F1417" s="1">
        <v>0</v>
      </c>
      <c r="G1417" s="1">
        <v>53</v>
      </c>
      <c r="H1417" s="1">
        <v>1</v>
      </c>
      <c r="I1417" s="1">
        <v>0</v>
      </c>
      <c r="J1417" s="1">
        <v>69.2</v>
      </c>
    </row>
    <row r="1418" spans="1:10" x14ac:dyDescent="0.25">
      <c r="A1418" s="1" t="s">
        <v>2290</v>
      </c>
      <c r="B1418" s="1">
        <v>68.8</v>
      </c>
      <c r="C1418" s="1">
        <v>69.2</v>
      </c>
      <c r="D1418" s="1">
        <v>97.4</v>
      </c>
      <c r="E1418" s="1">
        <v>68.8</v>
      </c>
      <c r="F1418" s="1">
        <v>0</v>
      </c>
      <c r="G1418" s="1">
        <v>53</v>
      </c>
      <c r="H1418" s="1">
        <v>1</v>
      </c>
      <c r="I1418" s="1">
        <v>0</v>
      </c>
      <c r="J1418" s="1">
        <v>68</v>
      </c>
    </row>
    <row r="1419" spans="1:10" x14ac:dyDescent="0.25">
      <c r="A1419" s="1" t="s">
        <v>2291</v>
      </c>
      <c r="B1419" s="1">
        <v>68.7</v>
      </c>
      <c r="C1419" s="1">
        <v>68.900000000000006</v>
      </c>
      <c r="D1419" s="1">
        <v>97.6</v>
      </c>
      <c r="E1419" s="1">
        <v>68.7</v>
      </c>
      <c r="F1419" s="1">
        <v>0</v>
      </c>
      <c r="G1419" s="1">
        <v>49</v>
      </c>
      <c r="H1419" s="1">
        <v>1</v>
      </c>
      <c r="I1419" s="1">
        <v>0</v>
      </c>
      <c r="J1419" s="1">
        <v>68</v>
      </c>
    </row>
    <row r="1420" spans="1:10" x14ac:dyDescent="0.25">
      <c r="A1420" s="1" t="s">
        <v>2292</v>
      </c>
      <c r="B1420" s="1">
        <v>69</v>
      </c>
      <c r="C1420" s="1">
        <v>69.3</v>
      </c>
      <c r="D1420" s="1">
        <v>97.4</v>
      </c>
      <c r="E1420" s="1">
        <v>69.3</v>
      </c>
      <c r="F1420" s="1">
        <v>0</v>
      </c>
      <c r="G1420" s="1">
        <v>182</v>
      </c>
      <c r="H1420" s="1">
        <v>2</v>
      </c>
      <c r="I1420" s="1">
        <v>0</v>
      </c>
      <c r="J1420" s="1">
        <v>68.5</v>
      </c>
    </row>
    <row r="1421" spans="1:10" x14ac:dyDescent="0.25">
      <c r="A1421" s="1" t="s">
        <v>2293</v>
      </c>
      <c r="B1421" s="1">
        <v>69.900000000000006</v>
      </c>
      <c r="C1421" s="1">
        <v>70.3</v>
      </c>
      <c r="D1421" s="1">
        <v>95.9</v>
      </c>
      <c r="E1421" s="1">
        <v>70.599999999999994</v>
      </c>
      <c r="F1421" s="1">
        <v>0</v>
      </c>
      <c r="G1421" s="1">
        <v>19</v>
      </c>
      <c r="H1421" s="1">
        <v>2</v>
      </c>
      <c r="I1421" s="1">
        <v>0</v>
      </c>
      <c r="J1421" s="1">
        <v>69.400000000000006</v>
      </c>
    </row>
    <row r="1422" spans="1:10" x14ac:dyDescent="0.25">
      <c r="A1422" s="1" t="s">
        <v>2294</v>
      </c>
      <c r="B1422" s="1">
        <v>70</v>
      </c>
      <c r="C1422" s="1">
        <v>70.599999999999994</v>
      </c>
      <c r="D1422" s="1">
        <v>96.4</v>
      </c>
      <c r="E1422" s="1">
        <v>70.2</v>
      </c>
      <c r="F1422" s="1">
        <v>0</v>
      </c>
      <c r="G1422" s="1">
        <v>38</v>
      </c>
      <c r="H1422" s="1">
        <v>3</v>
      </c>
      <c r="I1422" s="1">
        <v>0</v>
      </c>
      <c r="J1422" s="1">
        <v>69.099999999999994</v>
      </c>
    </row>
    <row r="1423" spans="1:10" x14ac:dyDescent="0.25">
      <c r="A1423" s="1" t="s">
        <v>2295</v>
      </c>
      <c r="B1423" s="1">
        <v>70.8</v>
      </c>
      <c r="C1423" s="1">
        <v>71.099999999999994</v>
      </c>
      <c r="D1423" s="1">
        <v>96.8</v>
      </c>
      <c r="E1423" s="1">
        <v>70.8</v>
      </c>
      <c r="F1423" s="1">
        <v>0</v>
      </c>
      <c r="G1423" s="1">
        <v>14</v>
      </c>
      <c r="H1423" s="1">
        <v>2</v>
      </c>
      <c r="I1423" s="1">
        <v>0</v>
      </c>
      <c r="J1423" s="1">
        <v>69.8</v>
      </c>
    </row>
    <row r="1424" spans="1:10" x14ac:dyDescent="0.25">
      <c r="A1424" s="1" t="s">
        <v>2296</v>
      </c>
      <c r="B1424" s="1">
        <v>71.099999999999994</v>
      </c>
      <c r="C1424" s="1">
        <v>71.7</v>
      </c>
      <c r="D1424" s="1">
        <v>96.1</v>
      </c>
      <c r="E1424" s="1">
        <v>71.400000000000006</v>
      </c>
      <c r="F1424" s="1">
        <v>0</v>
      </c>
      <c r="G1424" s="1">
        <v>40</v>
      </c>
      <c r="H1424" s="1">
        <v>5</v>
      </c>
      <c r="I1424" s="1">
        <v>1</v>
      </c>
      <c r="J1424" s="1">
        <v>70.2</v>
      </c>
    </row>
    <row r="1425" spans="1:10" x14ac:dyDescent="0.25">
      <c r="A1425" s="1" t="s">
        <v>2297</v>
      </c>
      <c r="B1425" s="1">
        <v>71.5</v>
      </c>
      <c r="C1425" s="1">
        <v>72</v>
      </c>
      <c r="D1425" s="1">
        <v>95.6</v>
      </c>
      <c r="E1425" s="1">
        <v>71.7</v>
      </c>
      <c r="F1425" s="1">
        <v>0</v>
      </c>
      <c r="G1425" s="1">
        <v>33</v>
      </c>
      <c r="H1425" s="1">
        <v>6</v>
      </c>
      <c r="I1425" s="1">
        <v>3</v>
      </c>
      <c r="J1425" s="1">
        <v>70.400000000000006</v>
      </c>
    </row>
    <row r="1426" spans="1:10" x14ac:dyDescent="0.25">
      <c r="A1426" s="1" t="s">
        <v>2298</v>
      </c>
      <c r="B1426" s="1">
        <v>71.599999999999994</v>
      </c>
      <c r="C1426" s="1">
        <v>72.599999999999994</v>
      </c>
      <c r="D1426" s="1">
        <v>93.7</v>
      </c>
      <c r="E1426" s="1">
        <v>72.3</v>
      </c>
      <c r="F1426" s="1">
        <v>0</v>
      </c>
      <c r="G1426" s="1">
        <v>52</v>
      </c>
      <c r="H1426" s="1">
        <v>8</v>
      </c>
      <c r="I1426" s="1">
        <v>4</v>
      </c>
      <c r="J1426" s="1">
        <v>70.400000000000006</v>
      </c>
    </row>
    <row r="1427" spans="1:10" x14ac:dyDescent="0.25">
      <c r="A1427" s="1" t="s">
        <v>2299</v>
      </c>
      <c r="B1427" s="1">
        <v>71.8</v>
      </c>
      <c r="C1427" s="1">
        <v>72.5</v>
      </c>
      <c r="D1427" s="1">
        <v>94.1</v>
      </c>
      <c r="E1427" s="1">
        <v>72.099999999999994</v>
      </c>
      <c r="F1427" s="1">
        <v>0</v>
      </c>
      <c r="G1427" s="1">
        <v>45</v>
      </c>
      <c r="H1427" s="1">
        <v>8</v>
      </c>
      <c r="I1427" s="1">
        <v>4</v>
      </c>
      <c r="J1427" s="1">
        <v>70.3</v>
      </c>
    </row>
    <row r="1428" spans="1:10" x14ac:dyDescent="0.25">
      <c r="A1428" s="1" t="s">
        <v>2300</v>
      </c>
      <c r="B1428" s="1">
        <v>71.7</v>
      </c>
      <c r="C1428" s="1">
        <v>72.3</v>
      </c>
      <c r="D1428" s="1">
        <v>93.6</v>
      </c>
      <c r="E1428" s="1">
        <v>71.8</v>
      </c>
      <c r="F1428" s="1">
        <v>0</v>
      </c>
      <c r="G1428" s="1">
        <v>45</v>
      </c>
      <c r="H1428" s="1">
        <v>9</v>
      </c>
      <c r="I1428" s="1">
        <v>5</v>
      </c>
      <c r="J1428" s="1">
        <v>69.900000000000006</v>
      </c>
    </row>
    <row r="1429" spans="1:10" x14ac:dyDescent="0.25">
      <c r="A1429" s="1" t="s">
        <v>2301</v>
      </c>
      <c r="B1429" s="1">
        <v>71.3</v>
      </c>
      <c r="C1429" s="1">
        <v>71.8</v>
      </c>
      <c r="D1429" s="1">
        <v>93.1</v>
      </c>
      <c r="E1429" s="1">
        <v>71.400000000000006</v>
      </c>
      <c r="F1429" s="1">
        <v>0</v>
      </c>
      <c r="G1429" s="1">
        <v>42</v>
      </c>
      <c r="H1429" s="1">
        <v>10</v>
      </c>
      <c r="I1429" s="1">
        <v>5</v>
      </c>
      <c r="J1429" s="1">
        <v>69.3</v>
      </c>
    </row>
    <row r="1430" spans="1:10" x14ac:dyDescent="0.25">
      <c r="A1430" s="1" t="s">
        <v>2302</v>
      </c>
      <c r="B1430" s="1">
        <v>71</v>
      </c>
      <c r="C1430" s="1">
        <v>71.400000000000006</v>
      </c>
      <c r="D1430" s="1">
        <v>92.3</v>
      </c>
      <c r="E1430" s="1">
        <v>71</v>
      </c>
      <c r="F1430" s="1">
        <v>0</v>
      </c>
      <c r="G1430" s="1">
        <v>43</v>
      </c>
      <c r="H1430" s="1">
        <v>9</v>
      </c>
      <c r="I1430" s="1">
        <v>5</v>
      </c>
      <c r="J1430" s="1">
        <v>68.7</v>
      </c>
    </row>
    <row r="1431" spans="1:10" x14ac:dyDescent="0.25">
      <c r="A1431" s="1" t="s">
        <v>2303</v>
      </c>
      <c r="B1431" s="1">
        <v>70.8</v>
      </c>
      <c r="C1431" s="1">
        <v>71.099999999999994</v>
      </c>
      <c r="D1431" s="1">
        <v>91.2</v>
      </c>
      <c r="E1431" s="1">
        <v>70.7</v>
      </c>
      <c r="F1431" s="1">
        <v>0</v>
      </c>
      <c r="G1431" s="1">
        <v>43</v>
      </c>
      <c r="H1431" s="1">
        <v>10</v>
      </c>
      <c r="I1431" s="1">
        <v>4</v>
      </c>
      <c r="J1431" s="1">
        <v>68</v>
      </c>
    </row>
    <row r="1432" spans="1:10" x14ac:dyDescent="0.25">
      <c r="A1432" s="1" t="s">
        <v>2304</v>
      </c>
      <c r="B1432" s="1">
        <v>70.5</v>
      </c>
      <c r="C1432" s="1">
        <v>70.900000000000006</v>
      </c>
      <c r="D1432" s="1">
        <v>90.4</v>
      </c>
      <c r="E1432" s="1">
        <v>70.400000000000006</v>
      </c>
      <c r="F1432" s="1">
        <v>0</v>
      </c>
      <c r="G1432" s="1">
        <v>45</v>
      </c>
      <c r="H1432" s="1">
        <v>10</v>
      </c>
      <c r="I1432" s="1">
        <v>4</v>
      </c>
      <c r="J1432" s="1">
        <v>67.5</v>
      </c>
    </row>
    <row r="1433" spans="1:10" x14ac:dyDescent="0.25">
      <c r="A1433" s="1" t="s">
        <v>2305</v>
      </c>
      <c r="B1433" s="1">
        <v>70.2</v>
      </c>
      <c r="C1433" s="1">
        <v>70.5</v>
      </c>
      <c r="D1433" s="1">
        <v>91.3</v>
      </c>
      <c r="E1433" s="1">
        <v>69.900000000000006</v>
      </c>
      <c r="F1433" s="1">
        <v>0</v>
      </c>
      <c r="G1433" s="1">
        <v>31</v>
      </c>
      <c r="H1433" s="1">
        <v>8</v>
      </c>
      <c r="I1433" s="1">
        <v>4</v>
      </c>
      <c r="J1433" s="1">
        <v>67.2</v>
      </c>
    </row>
    <row r="1434" spans="1:10" x14ac:dyDescent="0.25">
      <c r="A1434" s="1" t="s">
        <v>2306</v>
      </c>
      <c r="B1434" s="1">
        <v>70.2</v>
      </c>
      <c r="C1434" s="1">
        <v>70.3</v>
      </c>
      <c r="D1434" s="1">
        <v>91.3</v>
      </c>
      <c r="E1434" s="1">
        <v>69.8</v>
      </c>
      <c r="F1434" s="1">
        <v>0</v>
      </c>
      <c r="G1434" s="1">
        <v>25</v>
      </c>
      <c r="H1434" s="1">
        <v>9</v>
      </c>
      <c r="I1434" s="1">
        <v>5</v>
      </c>
      <c r="J1434" s="1">
        <v>67.099999999999994</v>
      </c>
    </row>
    <row r="1435" spans="1:10" x14ac:dyDescent="0.25">
      <c r="A1435" s="1" t="s">
        <v>2307</v>
      </c>
      <c r="B1435" s="1">
        <v>69.8</v>
      </c>
      <c r="C1435" s="1">
        <v>69.900000000000006</v>
      </c>
      <c r="D1435" s="1">
        <v>90.4</v>
      </c>
      <c r="E1435" s="1">
        <v>69.3</v>
      </c>
      <c r="F1435" s="1">
        <v>0</v>
      </c>
      <c r="G1435" s="1">
        <v>32</v>
      </c>
      <c r="H1435" s="1">
        <v>7</v>
      </c>
      <c r="I1435" s="1">
        <v>4</v>
      </c>
      <c r="J1435" s="1">
        <v>66.400000000000006</v>
      </c>
    </row>
    <row r="1436" spans="1:10" x14ac:dyDescent="0.25">
      <c r="A1436" s="1" t="s">
        <v>2309</v>
      </c>
      <c r="B1436" s="1">
        <v>69.3</v>
      </c>
      <c r="C1436" s="1">
        <v>69.3</v>
      </c>
      <c r="D1436" s="1">
        <v>89.4</v>
      </c>
      <c r="E1436" s="1">
        <v>68.8</v>
      </c>
      <c r="F1436" s="1">
        <v>0</v>
      </c>
      <c r="G1436" s="1">
        <v>31</v>
      </c>
      <c r="H1436" s="1">
        <v>12</v>
      </c>
      <c r="I1436" s="1">
        <v>5</v>
      </c>
      <c r="J1436" s="1">
        <v>65.599999999999994</v>
      </c>
    </row>
    <row r="1437" spans="1:10" x14ac:dyDescent="0.25">
      <c r="A1437" s="1" t="s">
        <v>2310</v>
      </c>
      <c r="B1437" s="1">
        <v>68.2</v>
      </c>
      <c r="C1437" s="1">
        <v>68.8</v>
      </c>
      <c r="D1437" s="1">
        <v>90.9</v>
      </c>
      <c r="E1437" s="1">
        <v>68.3</v>
      </c>
      <c r="F1437" s="1">
        <v>0.01</v>
      </c>
      <c r="G1437" s="1">
        <v>22</v>
      </c>
      <c r="H1437" s="1">
        <v>8</v>
      </c>
      <c r="I1437" s="1">
        <v>4</v>
      </c>
      <c r="J1437" s="1">
        <v>65.5</v>
      </c>
    </row>
    <row r="1438" spans="1:10" x14ac:dyDescent="0.25">
      <c r="A1438" s="1" t="s">
        <v>2311</v>
      </c>
      <c r="B1438" s="1">
        <v>66.900000000000006</v>
      </c>
      <c r="C1438" s="1">
        <v>67.8</v>
      </c>
      <c r="D1438" s="1">
        <v>91</v>
      </c>
      <c r="E1438" s="1">
        <v>67.2</v>
      </c>
      <c r="F1438" s="1">
        <v>0.03</v>
      </c>
      <c r="G1438" s="1">
        <v>36</v>
      </c>
      <c r="H1438" s="1">
        <v>9</v>
      </c>
      <c r="I1438" s="1">
        <v>5</v>
      </c>
      <c r="J1438" s="1">
        <v>64.5</v>
      </c>
    </row>
    <row r="1439" spans="1:10" x14ac:dyDescent="0.25">
      <c r="A1439" s="1" t="s">
        <v>2312</v>
      </c>
      <c r="B1439" s="1">
        <v>67.3</v>
      </c>
      <c r="C1439" s="1">
        <v>67.400000000000006</v>
      </c>
      <c r="D1439" s="1">
        <v>91.5</v>
      </c>
      <c r="E1439" s="1">
        <v>66.7</v>
      </c>
      <c r="F1439" s="1">
        <v>0</v>
      </c>
      <c r="G1439" s="1">
        <v>50</v>
      </c>
      <c r="H1439" s="1">
        <v>9</v>
      </c>
      <c r="I1439" s="1">
        <v>4</v>
      </c>
      <c r="J1439" s="1">
        <v>64.099999999999994</v>
      </c>
    </row>
    <row r="1440" spans="1:10" x14ac:dyDescent="0.25">
      <c r="A1440" s="1" t="s">
        <v>2313</v>
      </c>
      <c r="B1440" s="1">
        <v>67.7</v>
      </c>
      <c r="C1440" s="1">
        <v>67.400000000000006</v>
      </c>
      <c r="D1440" s="1">
        <v>91.1</v>
      </c>
      <c r="E1440" s="1">
        <v>66.8</v>
      </c>
      <c r="F1440" s="1">
        <v>0</v>
      </c>
      <c r="G1440" s="1">
        <v>149</v>
      </c>
      <c r="H1440" s="1">
        <v>7</v>
      </c>
      <c r="I1440" s="1">
        <v>3</v>
      </c>
      <c r="J1440" s="1">
        <v>64.099999999999994</v>
      </c>
    </row>
    <row r="1441" spans="1:10" x14ac:dyDescent="0.25">
      <c r="A1441" s="1" t="s">
        <v>2314</v>
      </c>
      <c r="B1441" s="1">
        <v>67.7</v>
      </c>
      <c r="C1441" s="1">
        <v>67.5</v>
      </c>
      <c r="D1441" s="1">
        <v>90.1</v>
      </c>
      <c r="E1441" s="1">
        <v>66.900000000000006</v>
      </c>
      <c r="F1441" s="1">
        <v>0.01</v>
      </c>
      <c r="G1441" s="1">
        <v>279</v>
      </c>
      <c r="H1441" s="1">
        <v>5</v>
      </c>
      <c r="I1441" s="1">
        <v>1</v>
      </c>
      <c r="J1441" s="1">
        <v>63.9</v>
      </c>
    </row>
    <row r="1442" spans="1:10" x14ac:dyDescent="0.25">
      <c r="A1442" s="1" t="s">
        <v>2315</v>
      </c>
      <c r="B1442" s="1">
        <v>66.5</v>
      </c>
      <c r="C1442" s="1">
        <v>67.3</v>
      </c>
      <c r="D1442" s="1">
        <v>90.7</v>
      </c>
      <c r="E1442" s="1">
        <v>66.599999999999994</v>
      </c>
      <c r="F1442" s="1">
        <v>0.02</v>
      </c>
      <c r="G1442" s="1">
        <v>192</v>
      </c>
      <c r="H1442" s="1">
        <v>10</v>
      </c>
      <c r="I1442" s="1">
        <v>4</v>
      </c>
      <c r="J1442" s="1">
        <v>63.8</v>
      </c>
    </row>
    <row r="1443" spans="1:10" x14ac:dyDescent="0.25">
      <c r="A1443" s="1" t="s">
        <v>2316</v>
      </c>
      <c r="B1443" s="1">
        <v>68.2</v>
      </c>
      <c r="C1443" s="1">
        <v>67.3</v>
      </c>
      <c r="D1443" s="1">
        <v>90.4</v>
      </c>
      <c r="E1443" s="1">
        <v>66.5</v>
      </c>
      <c r="F1443" s="1">
        <v>0</v>
      </c>
      <c r="G1443" s="1">
        <v>159</v>
      </c>
      <c r="H1443" s="1">
        <v>10</v>
      </c>
      <c r="I1443" s="1">
        <v>4</v>
      </c>
      <c r="J1443" s="1">
        <v>63.6</v>
      </c>
    </row>
    <row r="1444" spans="1:10" x14ac:dyDescent="0.25">
      <c r="A1444" s="1" t="s">
        <v>2317</v>
      </c>
      <c r="B1444" s="1">
        <v>69.3</v>
      </c>
      <c r="C1444" s="1">
        <v>67.5</v>
      </c>
      <c r="D1444" s="1">
        <v>90.3</v>
      </c>
      <c r="E1444" s="1">
        <v>66.7</v>
      </c>
      <c r="F1444" s="1">
        <v>0</v>
      </c>
      <c r="G1444" s="1">
        <v>81</v>
      </c>
      <c r="H1444" s="1">
        <v>10</v>
      </c>
      <c r="I1444" s="1">
        <v>6</v>
      </c>
      <c r="J1444" s="1">
        <v>63.8</v>
      </c>
    </row>
    <row r="1445" spans="1:10" x14ac:dyDescent="0.25">
      <c r="A1445" s="1" t="s">
        <v>2318</v>
      </c>
      <c r="B1445" s="1">
        <v>70.5</v>
      </c>
      <c r="C1445" s="1">
        <v>67.599999999999994</v>
      </c>
      <c r="D1445" s="1">
        <v>88.8</v>
      </c>
      <c r="E1445" s="1">
        <v>66.8</v>
      </c>
      <c r="F1445" s="1">
        <v>0</v>
      </c>
      <c r="G1445" s="1">
        <v>73</v>
      </c>
      <c r="H1445" s="1">
        <v>12</v>
      </c>
      <c r="I1445" s="1">
        <v>7</v>
      </c>
      <c r="J1445" s="1">
        <v>63.4</v>
      </c>
    </row>
    <row r="1446" spans="1:10" x14ac:dyDescent="0.25">
      <c r="A1446" s="1" t="s">
        <v>2319</v>
      </c>
      <c r="B1446" s="1">
        <v>71.7</v>
      </c>
      <c r="C1446" s="1">
        <v>67.599999999999994</v>
      </c>
      <c r="D1446" s="1">
        <v>85.7</v>
      </c>
      <c r="E1446" s="1">
        <v>66.599999999999994</v>
      </c>
      <c r="F1446" s="1">
        <v>0</v>
      </c>
      <c r="G1446" s="1">
        <v>52</v>
      </c>
      <c r="H1446" s="1">
        <v>15</v>
      </c>
      <c r="I1446" s="1">
        <v>8</v>
      </c>
      <c r="J1446" s="1">
        <v>62.2</v>
      </c>
    </row>
    <row r="1447" spans="1:10" x14ac:dyDescent="0.25">
      <c r="A1447" s="1" t="s">
        <v>2320</v>
      </c>
      <c r="B1447" s="1">
        <v>68.7</v>
      </c>
      <c r="C1447" s="1">
        <v>66.8</v>
      </c>
      <c r="D1447" s="1">
        <v>85.6</v>
      </c>
      <c r="E1447" s="1">
        <v>66</v>
      </c>
      <c r="F1447" s="1">
        <v>0</v>
      </c>
      <c r="G1447" s="1">
        <v>56</v>
      </c>
      <c r="H1447" s="1">
        <v>13</v>
      </c>
      <c r="I1447" s="1">
        <v>8</v>
      </c>
      <c r="J1447" s="1">
        <v>61.6</v>
      </c>
    </row>
    <row r="1448" spans="1:10" x14ac:dyDescent="0.25">
      <c r="A1448" s="1" t="s">
        <v>2321</v>
      </c>
      <c r="B1448" s="1">
        <v>67.3</v>
      </c>
      <c r="C1448" s="1">
        <v>66.3</v>
      </c>
      <c r="D1448" s="1">
        <v>84.2</v>
      </c>
      <c r="E1448" s="1">
        <v>65.7</v>
      </c>
      <c r="F1448" s="1">
        <v>0</v>
      </c>
      <c r="G1448" s="1">
        <v>49</v>
      </c>
      <c r="H1448" s="1">
        <v>14</v>
      </c>
      <c r="I1448" s="1">
        <v>8</v>
      </c>
      <c r="J1448" s="1">
        <v>60.8</v>
      </c>
    </row>
    <row r="1449" spans="1:10" x14ac:dyDescent="0.25">
      <c r="A1449" s="1" t="s">
        <v>2322</v>
      </c>
      <c r="B1449" s="1">
        <v>69.599999999999994</v>
      </c>
      <c r="C1449" s="1">
        <v>67.099999999999994</v>
      </c>
      <c r="D1449" s="1">
        <v>83.3</v>
      </c>
      <c r="E1449" s="1">
        <v>66.5</v>
      </c>
      <c r="F1449" s="1">
        <v>0</v>
      </c>
      <c r="G1449" s="1">
        <v>70</v>
      </c>
      <c r="H1449" s="1">
        <v>12</v>
      </c>
      <c r="I1449" s="1">
        <v>6</v>
      </c>
      <c r="J1449" s="1">
        <v>61.3</v>
      </c>
    </row>
    <row r="1450" spans="1:10" x14ac:dyDescent="0.25">
      <c r="A1450" s="1" t="s">
        <v>2323</v>
      </c>
      <c r="B1450" s="1">
        <v>70</v>
      </c>
      <c r="C1450" s="1">
        <v>67.900000000000006</v>
      </c>
      <c r="D1450" s="1">
        <v>88</v>
      </c>
      <c r="E1450" s="1">
        <v>67</v>
      </c>
      <c r="F1450" s="1">
        <v>0</v>
      </c>
      <c r="G1450" s="1">
        <v>293</v>
      </c>
      <c r="H1450" s="1">
        <v>9</v>
      </c>
      <c r="I1450" s="1">
        <v>5</v>
      </c>
      <c r="J1450" s="1">
        <v>63.3</v>
      </c>
    </row>
    <row r="1451" spans="1:10" x14ac:dyDescent="0.25">
      <c r="A1451" s="1" t="s">
        <v>2324</v>
      </c>
      <c r="B1451" s="1">
        <v>67.3</v>
      </c>
      <c r="C1451" s="1">
        <v>67.400000000000006</v>
      </c>
      <c r="D1451" s="1">
        <v>91</v>
      </c>
      <c r="E1451" s="1">
        <v>66.599999999999994</v>
      </c>
      <c r="F1451" s="1">
        <v>0.04</v>
      </c>
      <c r="G1451" s="1">
        <v>316</v>
      </c>
      <c r="H1451" s="1">
        <v>10</v>
      </c>
      <c r="I1451" s="1">
        <v>4</v>
      </c>
      <c r="J1451" s="1">
        <v>63.9</v>
      </c>
    </row>
    <row r="1452" spans="1:10" x14ac:dyDescent="0.25">
      <c r="A1452" s="1" t="s">
        <v>2325</v>
      </c>
      <c r="B1452" s="1">
        <v>66.8</v>
      </c>
      <c r="C1452" s="1">
        <v>67.099999999999994</v>
      </c>
      <c r="D1452" s="1">
        <v>93.2</v>
      </c>
      <c r="E1452" s="1">
        <v>66.3</v>
      </c>
      <c r="F1452" s="1">
        <v>0.04</v>
      </c>
      <c r="G1452" s="1">
        <v>285</v>
      </c>
      <c r="H1452" s="1">
        <v>11</v>
      </c>
      <c r="I1452" s="1">
        <v>5</v>
      </c>
      <c r="J1452" s="1">
        <v>64.3</v>
      </c>
    </row>
    <row r="1453" spans="1:10" x14ac:dyDescent="0.25">
      <c r="A1453" s="1" t="s">
        <v>2326</v>
      </c>
      <c r="B1453" s="1">
        <v>67</v>
      </c>
      <c r="C1453" s="1">
        <v>67.099999999999994</v>
      </c>
      <c r="D1453" s="1">
        <v>94.1</v>
      </c>
      <c r="E1453" s="1">
        <v>66.400000000000006</v>
      </c>
      <c r="F1453" s="1">
        <v>0.01</v>
      </c>
      <c r="G1453" s="1">
        <v>314</v>
      </c>
      <c r="H1453" s="1">
        <v>8</v>
      </c>
      <c r="I1453" s="1">
        <v>4</v>
      </c>
      <c r="J1453" s="1">
        <v>64.599999999999994</v>
      </c>
    </row>
    <row r="1454" spans="1:10" x14ac:dyDescent="0.25">
      <c r="A1454" s="1" t="s">
        <v>2327</v>
      </c>
      <c r="B1454" s="1">
        <v>67</v>
      </c>
      <c r="C1454" s="1">
        <v>67</v>
      </c>
      <c r="D1454" s="1">
        <v>94.5</v>
      </c>
      <c r="E1454" s="1">
        <v>66.3</v>
      </c>
      <c r="F1454" s="1">
        <v>0</v>
      </c>
      <c r="G1454" s="1">
        <v>326</v>
      </c>
      <c r="H1454" s="1">
        <v>7</v>
      </c>
      <c r="I1454" s="1">
        <v>3</v>
      </c>
      <c r="J1454" s="1">
        <v>64.7</v>
      </c>
    </row>
    <row r="1455" spans="1:10" x14ac:dyDescent="0.25">
      <c r="A1455" s="1" t="s">
        <v>2328</v>
      </c>
      <c r="B1455" s="1">
        <v>67.099999999999994</v>
      </c>
      <c r="C1455" s="1">
        <v>67.099999999999994</v>
      </c>
      <c r="D1455" s="1">
        <v>94.4</v>
      </c>
      <c r="E1455" s="1">
        <v>66.400000000000006</v>
      </c>
      <c r="F1455" s="1">
        <v>0.01</v>
      </c>
      <c r="G1455" s="1">
        <v>328</v>
      </c>
      <c r="H1455" s="1">
        <v>7</v>
      </c>
      <c r="I1455" s="1">
        <v>3</v>
      </c>
      <c r="J1455" s="1">
        <v>64.7</v>
      </c>
    </row>
    <row r="1456" spans="1:10" x14ac:dyDescent="0.25">
      <c r="A1456" s="1" t="s">
        <v>2329</v>
      </c>
      <c r="B1456" s="1">
        <v>66.7</v>
      </c>
      <c r="C1456" s="1">
        <v>66.7</v>
      </c>
      <c r="D1456" s="1">
        <v>93.8</v>
      </c>
      <c r="E1456" s="1">
        <v>65.8</v>
      </c>
      <c r="F1456" s="1">
        <v>0.04</v>
      </c>
      <c r="G1456" s="1">
        <v>331</v>
      </c>
      <c r="H1456" s="1">
        <v>11</v>
      </c>
      <c r="I1456" s="1">
        <v>5</v>
      </c>
      <c r="J1456" s="1">
        <v>64</v>
      </c>
    </row>
    <row r="1457" spans="1:10" x14ac:dyDescent="0.25">
      <c r="A1457" s="1" t="s">
        <v>2330</v>
      </c>
      <c r="B1457" s="1">
        <v>66.2</v>
      </c>
      <c r="C1457" s="1">
        <v>66.2</v>
      </c>
      <c r="D1457" s="1">
        <v>92.6</v>
      </c>
      <c r="E1457" s="1">
        <v>65.400000000000006</v>
      </c>
      <c r="F1457" s="1">
        <v>0.04</v>
      </c>
      <c r="G1457" s="1">
        <v>328</v>
      </c>
      <c r="H1457" s="1">
        <v>11</v>
      </c>
      <c r="I1457" s="1">
        <v>7</v>
      </c>
      <c r="J1457" s="1">
        <v>63.2</v>
      </c>
    </row>
    <row r="1458" spans="1:10" x14ac:dyDescent="0.25">
      <c r="A1458" s="1" t="s">
        <v>2331</v>
      </c>
      <c r="B1458" s="1">
        <v>68.2</v>
      </c>
      <c r="C1458" s="1">
        <v>67.400000000000006</v>
      </c>
      <c r="D1458" s="1">
        <v>91</v>
      </c>
      <c r="E1458" s="1">
        <v>66.5</v>
      </c>
      <c r="F1458" s="1">
        <v>0.01</v>
      </c>
      <c r="G1458" s="1">
        <v>334</v>
      </c>
      <c r="H1458" s="1">
        <v>10</v>
      </c>
      <c r="I1458" s="1">
        <v>5</v>
      </c>
      <c r="J1458" s="1">
        <v>63.8</v>
      </c>
    </row>
    <row r="1459" spans="1:10" x14ac:dyDescent="0.25">
      <c r="A1459" s="1" t="s">
        <v>2333</v>
      </c>
      <c r="B1459" s="1">
        <v>70.5</v>
      </c>
      <c r="C1459" s="1">
        <v>67.900000000000006</v>
      </c>
      <c r="D1459" s="1">
        <v>87.9</v>
      </c>
      <c r="E1459" s="1">
        <v>66.8</v>
      </c>
      <c r="F1459" s="1">
        <v>0</v>
      </c>
      <c r="G1459" s="1">
        <v>292</v>
      </c>
      <c r="H1459" s="1">
        <v>10</v>
      </c>
      <c r="I1459" s="1">
        <v>6</v>
      </c>
      <c r="J1459" s="1">
        <v>63.1</v>
      </c>
    </row>
    <row r="1460" spans="1:10" x14ac:dyDescent="0.25">
      <c r="A1460" s="1" t="s">
        <v>2334</v>
      </c>
      <c r="B1460" s="1">
        <v>71.099999999999994</v>
      </c>
      <c r="C1460" s="1">
        <v>68.2</v>
      </c>
      <c r="D1460" s="1">
        <v>86.6</v>
      </c>
      <c r="E1460" s="1">
        <v>67.400000000000006</v>
      </c>
      <c r="F1460" s="1">
        <v>0</v>
      </c>
      <c r="G1460" s="1">
        <v>282</v>
      </c>
      <c r="H1460" s="1">
        <v>10</v>
      </c>
      <c r="I1460" s="1">
        <v>5</v>
      </c>
      <c r="J1460" s="1">
        <v>63.3</v>
      </c>
    </row>
    <row r="1461" spans="1:10" x14ac:dyDescent="0.25">
      <c r="A1461" s="1" t="s">
        <v>2335</v>
      </c>
      <c r="B1461" s="1">
        <v>74.099999999999994</v>
      </c>
      <c r="C1461" s="1">
        <v>69.400000000000006</v>
      </c>
      <c r="D1461" s="1">
        <v>85.5</v>
      </c>
      <c r="E1461" s="1">
        <v>68.5</v>
      </c>
      <c r="F1461" s="1">
        <v>0</v>
      </c>
      <c r="G1461" s="1">
        <v>223</v>
      </c>
      <c r="H1461" s="1">
        <v>8</v>
      </c>
      <c r="I1461" s="1">
        <v>5</v>
      </c>
      <c r="J1461" s="1">
        <v>64</v>
      </c>
    </row>
    <row r="1462" spans="1:10" x14ac:dyDescent="0.25">
      <c r="A1462" s="1" t="s">
        <v>2336</v>
      </c>
      <c r="B1462" s="1">
        <v>81.5</v>
      </c>
      <c r="C1462" s="1">
        <v>71.900000000000006</v>
      </c>
      <c r="D1462" s="1">
        <v>82.6</v>
      </c>
      <c r="E1462" s="1">
        <v>70.5</v>
      </c>
      <c r="F1462" s="1">
        <v>0</v>
      </c>
      <c r="G1462" s="1">
        <v>110</v>
      </c>
      <c r="H1462" s="1">
        <v>8</v>
      </c>
      <c r="I1462" s="1">
        <v>5</v>
      </c>
      <c r="J1462" s="1">
        <v>64.900000000000006</v>
      </c>
    </row>
    <row r="1463" spans="1:10" x14ac:dyDescent="0.25">
      <c r="A1463" s="1" t="s">
        <v>2337</v>
      </c>
      <c r="B1463" s="1">
        <v>85.4</v>
      </c>
      <c r="C1463" s="1">
        <v>73.7</v>
      </c>
      <c r="D1463" s="1">
        <v>78.900000000000006</v>
      </c>
      <c r="E1463" s="1">
        <v>71.8</v>
      </c>
      <c r="F1463" s="1">
        <v>0</v>
      </c>
      <c r="G1463" s="1">
        <v>40</v>
      </c>
      <c r="H1463" s="1">
        <v>11</v>
      </c>
      <c r="I1463" s="1">
        <v>6</v>
      </c>
      <c r="J1463" s="1">
        <v>64.900000000000006</v>
      </c>
    </row>
    <row r="1464" spans="1:10" x14ac:dyDescent="0.25">
      <c r="A1464" s="1" t="s">
        <v>2338</v>
      </c>
      <c r="B1464" s="1">
        <v>80.8</v>
      </c>
      <c r="C1464" s="1">
        <v>72.599999999999994</v>
      </c>
      <c r="D1464" s="1">
        <v>77.900000000000006</v>
      </c>
      <c r="E1464" s="1">
        <v>71.099999999999994</v>
      </c>
      <c r="F1464" s="1">
        <v>0</v>
      </c>
      <c r="G1464" s="1">
        <v>144</v>
      </c>
      <c r="H1464" s="1">
        <v>12</v>
      </c>
      <c r="I1464" s="1">
        <v>6</v>
      </c>
      <c r="J1464" s="1">
        <v>63.9</v>
      </c>
    </row>
    <row r="1465" spans="1:10" x14ac:dyDescent="0.25">
      <c r="A1465" s="1" t="s">
        <v>2339</v>
      </c>
      <c r="B1465" s="1">
        <v>78.900000000000006</v>
      </c>
      <c r="C1465" s="1">
        <v>72.400000000000006</v>
      </c>
      <c r="D1465" s="1">
        <v>77.8</v>
      </c>
      <c r="E1465" s="1">
        <v>71.099999999999994</v>
      </c>
      <c r="F1465" s="1">
        <v>0</v>
      </c>
      <c r="G1465" s="1">
        <v>125</v>
      </c>
      <c r="H1465" s="1">
        <v>9</v>
      </c>
      <c r="I1465" s="1">
        <v>5</v>
      </c>
      <c r="J1465" s="1">
        <v>63.8</v>
      </c>
    </row>
    <row r="1466" spans="1:10" x14ac:dyDescent="0.25">
      <c r="A1466" s="1" t="s">
        <v>2340</v>
      </c>
      <c r="B1466" s="1">
        <v>79.900000000000006</v>
      </c>
      <c r="C1466" s="1">
        <v>72.599999999999994</v>
      </c>
      <c r="D1466" s="1">
        <v>76.599999999999994</v>
      </c>
      <c r="E1466" s="1">
        <v>71.599999999999994</v>
      </c>
      <c r="F1466" s="1">
        <v>0</v>
      </c>
      <c r="G1466" s="1">
        <v>155</v>
      </c>
      <c r="H1466" s="1">
        <v>10</v>
      </c>
      <c r="I1466" s="1">
        <v>5</v>
      </c>
      <c r="J1466" s="1">
        <v>63.9</v>
      </c>
    </row>
    <row r="1467" spans="1:10" x14ac:dyDescent="0.25">
      <c r="A1467" s="1" t="s">
        <v>2341</v>
      </c>
      <c r="B1467" s="1">
        <v>85.1</v>
      </c>
      <c r="C1467" s="1">
        <v>74.5</v>
      </c>
      <c r="D1467" s="1">
        <v>72.5</v>
      </c>
      <c r="E1467" s="1">
        <v>72.900000000000006</v>
      </c>
      <c r="F1467" s="1">
        <v>0</v>
      </c>
      <c r="G1467" s="1">
        <v>73</v>
      </c>
      <c r="H1467" s="1">
        <v>13</v>
      </c>
      <c r="I1467" s="1">
        <v>7</v>
      </c>
      <c r="J1467" s="1">
        <v>63.5</v>
      </c>
    </row>
    <row r="1468" spans="1:10" x14ac:dyDescent="0.25">
      <c r="A1468" s="1" t="s">
        <v>2342</v>
      </c>
      <c r="B1468" s="1">
        <v>87.4</v>
      </c>
      <c r="C1468" s="1">
        <v>75.3</v>
      </c>
      <c r="D1468" s="1">
        <v>71.400000000000006</v>
      </c>
      <c r="E1468" s="1">
        <v>73.599999999999994</v>
      </c>
      <c r="F1468" s="1">
        <v>0</v>
      </c>
      <c r="G1468" s="1">
        <v>90</v>
      </c>
      <c r="H1468" s="1">
        <v>13</v>
      </c>
      <c r="I1468" s="1">
        <v>7</v>
      </c>
      <c r="J1468" s="1">
        <v>63.8</v>
      </c>
    </row>
    <row r="1469" spans="1:10" x14ac:dyDescent="0.25">
      <c r="A1469" s="1" t="s">
        <v>2343</v>
      </c>
      <c r="B1469" s="1">
        <v>88</v>
      </c>
      <c r="C1469" s="1">
        <v>75.5</v>
      </c>
      <c r="D1469" s="1">
        <v>71.5</v>
      </c>
      <c r="E1469" s="1">
        <v>73.7</v>
      </c>
      <c r="F1469" s="1">
        <v>0</v>
      </c>
      <c r="G1469" s="1">
        <v>87</v>
      </c>
      <c r="H1469" s="1">
        <v>12</v>
      </c>
      <c r="I1469" s="1">
        <v>8</v>
      </c>
      <c r="J1469" s="1">
        <v>63.9</v>
      </c>
    </row>
    <row r="1470" spans="1:10" x14ac:dyDescent="0.25">
      <c r="A1470" s="1" t="s">
        <v>2344</v>
      </c>
      <c r="B1470" s="1">
        <v>87.8</v>
      </c>
      <c r="C1470" s="1">
        <v>75.599999999999994</v>
      </c>
      <c r="D1470" s="1">
        <v>69.8</v>
      </c>
      <c r="E1470" s="1">
        <v>73.900000000000006</v>
      </c>
      <c r="F1470" s="1">
        <v>0</v>
      </c>
      <c r="G1470" s="1">
        <v>139</v>
      </c>
      <c r="H1470" s="1">
        <v>13</v>
      </c>
      <c r="I1470" s="1">
        <v>7</v>
      </c>
      <c r="J1470" s="1">
        <v>63.4</v>
      </c>
    </row>
    <row r="1471" spans="1:10" x14ac:dyDescent="0.25">
      <c r="A1471" s="1" t="s">
        <v>2345</v>
      </c>
      <c r="B1471" s="1">
        <v>86.5</v>
      </c>
      <c r="C1471" s="1">
        <v>75.900000000000006</v>
      </c>
      <c r="D1471" s="1">
        <v>68.7</v>
      </c>
      <c r="E1471" s="1">
        <v>74.3</v>
      </c>
      <c r="F1471" s="1">
        <v>0</v>
      </c>
      <c r="G1471" s="1">
        <v>90</v>
      </c>
      <c r="H1471" s="1">
        <v>10</v>
      </c>
      <c r="I1471" s="1">
        <v>6</v>
      </c>
      <c r="J1471" s="1">
        <v>63.3</v>
      </c>
    </row>
    <row r="1472" spans="1:10" x14ac:dyDescent="0.25">
      <c r="A1472" s="1" t="s">
        <v>2346</v>
      </c>
      <c r="B1472" s="1">
        <v>87.8</v>
      </c>
      <c r="C1472" s="1">
        <v>76.2</v>
      </c>
      <c r="D1472" s="1">
        <v>67.900000000000006</v>
      </c>
      <c r="E1472" s="1">
        <v>74.5</v>
      </c>
      <c r="F1472" s="1">
        <v>0</v>
      </c>
      <c r="G1472" s="1">
        <v>117</v>
      </c>
      <c r="H1472" s="1">
        <v>11</v>
      </c>
      <c r="I1472" s="1">
        <v>6</v>
      </c>
      <c r="J1472" s="1">
        <v>63.2</v>
      </c>
    </row>
    <row r="1473" spans="1:10" x14ac:dyDescent="0.25">
      <c r="A1473" s="1" t="s">
        <v>2347</v>
      </c>
      <c r="B1473" s="1">
        <v>86.4</v>
      </c>
      <c r="C1473" s="1">
        <v>75.900000000000006</v>
      </c>
      <c r="D1473" s="1">
        <v>66.599999999999994</v>
      </c>
      <c r="E1473" s="1">
        <v>74.400000000000006</v>
      </c>
      <c r="F1473" s="1">
        <v>0</v>
      </c>
      <c r="G1473" s="1">
        <v>117</v>
      </c>
      <c r="H1473" s="1">
        <v>11</v>
      </c>
      <c r="I1473" s="1">
        <v>6</v>
      </c>
      <c r="J1473" s="1">
        <v>62.6</v>
      </c>
    </row>
    <row r="1474" spans="1:10" x14ac:dyDescent="0.25">
      <c r="A1474" s="1" t="s">
        <v>2348</v>
      </c>
      <c r="B1474" s="1">
        <v>90.9</v>
      </c>
      <c r="C1474" s="1">
        <v>77.2</v>
      </c>
      <c r="D1474" s="1">
        <v>64.599999999999994</v>
      </c>
      <c r="E1474" s="1">
        <v>75.400000000000006</v>
      </c>
      <c r="F1474" s="1">
        <v>0</v>
      </c>
      <c r="G1474" s="1">
        <v>59</v>
      </c>
      <c r="H1474" s="1">
        <v>10</v>
      </c>
      <c r="I1474" s="1">
        <v>6</v>
      </c>
      <c r="J1474" s="1">
        <v>62.6</v>
      </c>
    </row>
    <row r="1475" spans="1:10" x14ac:dyDescent="0.25">
      <c r="A1475" s="1" t="s">
        <v>2349</v>
      </c>
      <c r="B1475" s="1">
        <v>90.5</v>
      </c>
      <c r="C1475" s="1">
        <v>77.099999999999994</v>
      </c>
      <c r="D1475" s="1">
        <v>63.9</v>
      </c>
      <c r="E1475" s="1">
        <v>75.5</v>
      </c>
      <c r="F1475" s="1">
        <v>0</v>
      </c>
      <c r="G1475" s="1">
        <v>175</v>
      </c>
      <c r="H1475" s="1">
        <v>10</v>
      </c>
      <c r="I1475" s="1">
        <v>6</v>
      </c>
      <c r="J1475" s="1">
        <v>62.4</v>
      </c>
    </row>
    <row r="1476" spans="1:10" x14ac:dyDescent="0.25">
      <c r="A1476" s="1" t="s">
        <v>2350</v>
      </c>
      <c r="B1476" s="1">
        <v>86.9</v>
      </c>
      <c r="C1476" s="1">
        <v>76.7</v>
      </c>
      <c r="D1476" s="1">
        <v>64.599999999999994</v>
      </c>
      <c r="E1476" s="1">
        <v>75.3</v>
      </c>
      <c r="F1476" s="1">
        <v>0</v>
      </c>
      <c r="G1476" s="1">
        <v>156</v>
      </c>
      <c r="H1476" s="1">
        <v>9</v>
      </c>
      <c r="I1476" s="1">
        <v>4</v>
      </c>
      <c r="J1476" s="1">
        <v>62.5</v>
      </c>
    </row>
    <row r="1477" spans="1:10" x14ac:dyDescent="0.25">
      <c r="A1477" s="1" t="s">
        <v>2351</v>
      </c>
      <c r="B1477" s="1">
        <v>85</v>
      </c>
      <c r="C1477" s="1">
        <v>76.3</v>
      </c>
      <c r="D1477" s="1">
        <v>65.599999999999994</v>
      </c>
      <c r="E1477" s="1">
        <v>75.3</v>
      </c>
      <c r="F1477" s="1">
        <v>0</v>
      </c>
      <c r="G1477" s="1">
        <v>262</v>
      </c>
      <c r="H1477" s="1">
        <v>10</v>
      </c>
      <c r="I1477" s="1">
        <v>5</v>
      </c>
      <c r="J1477" s="1">
        <v>63</v>
      </c>
    </row>
    <row r="1478" spans="1:10" x14ac:dyDescent="0.25">
      <c r="A1478" s="1" t="s">
        <v>2352</v>
      </c>
      <c r="B1478" s="1">
        <v>84.1</v>
      </c>
      <c r="C1478" s="1">
        <v>76.3</v>
      </c>
      <c r="D1478" s="1">
        <v>65.599999999999994</v>
      </c>
      <c r="E1478" s="1">
        <v>75.099999999999994</v>
      </c>
      <c r="F1478" s="1">
        <v>0</v>
      </c>
      <c r="G1478" s="1">
        <v>307</v>
      </c>
      <c r="H1478" s="1">
        <v>10</v>
      </c>
      <c r="I1478" s="1">
        <v>5</v>
      </c>
      <c r="J1478" s="1">
        <v>62.8</v>
      </c>
    </row>
    <row r="1479" spans="1:10" x14ac:dyDescent="0.25">
      <c r="A1479" s="1" t="s">
        <v>2353</v>
      </c>
      <c r="B1479" s="1">
        <v>84.4</v>
      </c>
      <c r="C1479" s="1">
        <v>76.2</v>
      </c>
      <c r="D1479" s="1">
        <v>67.2</v>
      </c>
      <c r="E1479" s="1">
        <v>75.2</v>
      </c>
      <c r="F1479" s="1">
        <v>0</v>
      </c>
      <c r="G1479" s="1">
        <v>309</v>
      </c>
      <c r="H1479" s="1">
        <v>11</v>
      </c>
      <c r="I1479" s="1">
        <v>6</v>
      </c>
      <c r="J1479" s="1">
        <v>63.6</v>
      </c>
    </row>
    <row r="1480" spans="1:10" x14ac:dyDescent="0.25">
      <c r="A1480" s="1" t="s">
        <v>2354</v>
      </c>
      <c r="B1480" s="1">
        <v>85.5</v>
      </c>
      <c r="C1480" s="1">
        <v>75.900000000000006</v>
      </c>
      <c r="D1480" s="1">
        <v>68.900000000000006</v>
      </c>
      <c r="E1480" s="1">
        <v>74.900000000000006</v>
      </c>
      <c r="F1480" s="1">
        <v>0</v>
      </c>
      <c r="G1480" s="1">
        <v>330</v>
      </c>
      <c r="H1480" s="1">
        <v>12</v>
      </c>
      <c r="I1480" s="1">
        <v>7</v>
      </c>
      <c r="J1480" s="1">
        <v>64</v>
      </c>
    </row>
    <row r="1481" spans="1:10" x14ac:dyDescent="0.25">
      <c r="A1481" s="1" t="s">
        <v>2355</v>
      </c>
      <c r="B1481" s="1">
        <v>85.4</v>
      </c>
      <c r="C1481" s="1">
        <v>75.8</v>
      </c>
      <c r="D1481" s="1">
        <v>70.5</v>
      </c>
      <c r="E1481" s="1">
        <v>74.900000000000006</v>
      </c>
      <c r="F1481" s="1">
        <v>0</v>
      </c>
      <c r="G1481" s="1">
        <v>331</v>
      </c>
      <c r="H1481" s="1">
        <v>12</v>
      </c>
      <c r="I1481" s="1">
        <v>7</v>
      </c>
      <c r="J1481" s="1">
        <v>64.7</v>
      </c>
    </row>
    <row r="1482" spans="1:10" x14ac:dyDescent="0.25">
      <c r="A1482" s="1" t="s">
        <v>2356</v>
      </c>
      <c r="B1482" s="1">
        <v>85.3</v>
      </c>
      <c r="C1482" s="1">
        <v>75.599999999999994</v>
      </c>
      <c r="D1482" s="1">
        <v>70.8</v>
      </c>
      <c r="E1482" s="1">
        <v>74.5</v>
      </c>
      <c r="F1482" s="1">
        <v>0</v>
      </c>
      <c r="G1482" s="1">
        <v>153</v>
      </c>
      <c r="H1482" s="1">
        <v>13</v>
      </c>
      <c r="I1482" s="1">
        <v>6</v>
      </c>
      <c r="J1482" s="1">
        <v>64.400000000000006</v>
      </c>
    </row>
    <row r="1483" spans="1:10" x14ac:dyDescent="0.25">
      <c r="A1483" s="1" t="s">
        <v>2357</v>
      </c>
      <c r="B1483" s="1">
        <v>85.1</v>
      </c>
      <c r="C1483" s="1">
        <v>75.3</v>
      </c>
      <c r="D1483" s="1">
        <v>71.400000000000006</v>
      </c>
      <c r="E1483" s="1">
        <v>74.3</v>
      </c>
      <c r="F1483" s="1">
        <v>0</v>
      </c>
      <c r="G1483" s="1">
        <v>115</v>
      </c>
      <c r="H1483" s="1">
        <v>11</v>
      </c>
      <c r="I1483" s="1">
        <v>5</v>
      </c>
      <c r="J1483" s="1">
        <v>64.400000000000006</v>
      </c>
    </row>
    <row r="1484" spans="1:10" x14ac:dyDescent="0.25">
      <c r="A1484" s="1" t="s">
        <v>2358</v>
      </c>
      <c r="B1484" s="1">
        <v>84</v>
      </c>
      <c r="C1484" s="1">
        <v>75.099999999999994</v>
      </c>
      <c r="D1484" s="1">
        <v>68.5</v>
      </c>
      <c r="E1484" s="1">
        <v>74.099999999999994</v>
      </c>
      <c r="F1484" s="1">
        <v>0</v>
      </c>
      <c r="G1484" s="1">
        <v>204</v>
      </c>
      <c r="H1484" s="1">
        <v>10</v>
      </c>
      <c r="I1484" s="1">
        <v>5</v>
      </c>
      <c r="J1484" s="1">
        <v>63.1</v>
      </c>
    </row>
    <row r="1485" spans="1:10" x14ac:dyDescent="0.25">
      <c r="A1485" s="1" t="s">
        <v>2359</v>
      </c>
      <c r="B1485" s="1">
        <v>83.7</v>
      </c>
      <c r="C1485" s="1">
        <v>74.900000000000006</v>
      </c>
      <c r="D1485" s="1">
        <v>68.900000000000006</v>
      </c>
      <c r="E1485" s="1">
        <v>74</v>
      </c>
      <c r="F1485" s="1">
        <v>0</v>
      </c>
      <c r="G1485" s="1">
        <v>103</v>
      </c>
      <c r="H1485" s="1">
        <v>10</v>
      </c>
      <c r="I1485" s="1">
        <v>5</v>
      </c>
      <c r="J1485" s="1">
        <v>63.1</v>
      </c>
    </row>
    <row r="1486" spans="1:10" x14ac:dyDescent="0.25">
      <c r="A1486" s="1" t="s">
        <v>2360</v>
      </c>
      <c r="B1486" s="1">
        <v>82.8</v>
      </c>
      <c r="C1486" s="1">
        <v>74.8</v>
      </c>
      <c r="D1486" s="1">
        <v>68.7</v>
      </c>
      <c r="E1486" s="1">
        <v>74</v>
      </c>
      <c r="F1486" s="1">
        <v>0</v>
      </c>
      <c r="G1486" s="1">
        <v>160</v>
      </c>
      <c r="H1486" s="1">
        <v>9</v>
      </c>
      <c r="I1486" s="1">
        <v>4</v>
      </c>
      <c r="J1486" s="1">
        <v>63.1</v>
      </c>
    </row>
    <row r="1487" spans="1:10" x14ac:dyDescent="0.25">
      <c r="A1487" s="1" t="s">
        <v>2361</v>
      </c>
      <c r="B1487" s="1">
        <v>81.3</v>
      </c>
      <c r="C1487" s="1">
        <v>74.5</v>
      </c>
      <c r="D1487" s="1">
        <v>69.900000000000006</v>
      </c>
      <c r="E1487" s="1">
        <v>73.7</v>
      </c>
      <c r="F1487" s="1">
        <v>0</v>
      </c>
      <c r="G1487" s="1">
        <v>218</v>
      </c>
      <c r="H1487" s="1">
        <v>8</v>
      </c>
      <c r="I1487" s="1">
        <v>4</v>
      </c>
      <c r="J1487" s="1">
        <v>63.3</v>
      </c>
    </row>
    <row r="1488" spans="1:10" x14ac:dyDescent="0.25">
      <c r="A1488" s="1" t="s">
        <v>2362</v>
      </c>
      <c r="B1488" s="1">
        <v>78.5</v>
      </c>
      <c r="C1488" s="1">
        <v>73.599999999999994</v>
      </c>
      <c r="D1488" s="1">
        <v>69.599999999999994</v>
      </c>
      <c r="E1488" s="1">
        <v>73</v>
      </c>
      <c r="F1488" s="1">
        <v>0</v>
      </c>
      <c r="G1488" s="1">
        <v>307</v>
      </c>
      <c r="H1488" s="1">
        <v>8</v>
      </c>
      <c r="I1488" s="1">
        <v>4</v>
      </c>
      <c r="J1488" s="1">
        <v>62.5</v>
      </c>
    </row>
    <row r="1489" spans="1:10" x14ac:dyDescent="0.25">
      <c r="A1489" s="1" t="s">
        <v>2363</v>
      </c>
      <c r="B1489" s="1">
        <v>73.599999999999994</v>
      </c>
      <c r="C1489" s="1">
        <v>72.400000000000006</v>
      </c>
      <c r="D1489" s="1">
        <v>72.3</v>
      </c>
      <c r="E1489" s="1">
        <v>71.900000000000006</v>
      </c>
      <c r="F1489" s="1">
        <v>0</v>
      </c>
      <c r="G1489" s="1">
        <v>264</v>
      </c>
      <c r="H1489" s="1">
        <v>6</v>
      </c>
      <c r="I1489" s="1">
        <v>3</v>
      </c>
      <c r="J1489" s="1">
        <v>62.5</v>
      </c>
    </row>
    <row r="1490" spans="1:10" x14ac:dyDescent="0.25">
      <c r="A1490" s="1" t="s">
        <v>2364</v>
      </c>
      <c r="B1490" s="1">
        <v>74.099999999999994</v>
      </c>
      <c r="C1490" s="1">
        <v>72.3</v>
      </c>
      <c r="D1490" s="1">
        <v>71</v>
      </c>
      <c r="E1490" s="1">
        <v>71.900000000000006</v>
      </c>
      <c r="F1490" s="1">
        <v>0</v>
      </c>
      <c r="G1490" s="1">
        <v>128</v>
      </c>
      <c r="H1490" s="1">
        <v>10</v>
      </c>
      <c r="I1490" s="1">
        <v>3</v>
      </c>
      <c r="J1490" s="1">
        <v>62</v>
      </c>
    </row>
    <row r="1491" spans="1:10" x14ac:dyDescent="0.25">
      <c r="A1491" s="1" t="s">
        <v>2365</v>
      </c>
      <c r="B1491" s="1">
        <v>70.3</v>
      </c>
      <c r="C1491" s="1">
        <v>71</v>
      </c>
      <c r="D1491" s="1">
        <v>71.400000000000006</v>
      </c>
      <c r="E1491" s="1">
        <v>70.8</v>
      </c>
      <c r="F1491" s="1">
        <v>0</v>
      </c>
      <c r="G1491" s="1">
        <v>227</v>
      </c>
      <c r="H1491" s="1">
        <v>9</v>
      </c>
      <c r="I1491" s="1">
        <v>5</v>
      </c>
      <c r="J1491" s="1">
        <v>61.1</v>
      </c>
    </row>
    <row r="1492" spans="1:10" x14ac:dyDescent="0.25">
      <c r="A1492" s="1" t="s">
        <v>2366</v>
      </c>
      <c r="B1492" s="1">
        <v>69</v>
      </c>
      <c r="C1492" s="1">
        <v>70.2</v>
      </c>
      <c r="D1492" s="1">
        <v>69.900000000000006</v>
      </c>
      <c r="E1492" s="1">
        <v>70.099999999999994</v>
      </c>
      <c r="F1492" s="1">
        <v>0</v>
      </c>
      <c r="G1492" s="1">
        <v>114</v>
      </c>
      <c r="H1492" s="1">
        <v>9</v>
      </c>
      <c r="I1492" s="1">
        <v>5</v>
      </c>
      <c r="J1492" s="1">
        <v>59.8</v>
      </c>
    </row>
    <row r="1493" spans="1:10" x14ac:dyDescent="0.25">
      <c r="A1493" s="1" t="s">
        <v>2367</v>
      </c>
      <c r="B1493" s="1">
        <v>67.900000000000006</v>
      </c>
      <c r="C1493" s="1">
        <v>69.3</v>
      </c>
      <c r="D1493" s="1">
        <v>68.400000000000006</v>
      </c>
      <c r="E1493" s="1">
        <v>69.2</v>
      </c>
      <c r="F1493" s="1">
        <v>0</v>
      </c>
      <c r="G1493" s="1">
        <v>128</v>
      </c>
      <c r="H1493" s="1">
        <v>10</v>
      </c>
      <c r="I1493" s="1">
        <v>5</v>
      </c>
      <c r="J1493" s="1">
        <v>58.3</v>
      </c>
    </row>
    <row r="1494" spans="1:10" x14ac:dyDescent="0.25">
      <c r="A1494" s="1" t="s">
        <v>2368</v>
      </c>
      <c r="B1494" s="1">
        <v>66.5</v>
      </c>
      <c r="C1494" s="1">
        <v>68.2</v>
      </c>
      <c r="D1494" s="1">
        <v>72.2</v>
      </c>
      <c r="E1494" s="1">
        <v>68.099999999999994</v>
      </c>
      <c r="F1494" s="1">
        <v>0</v>
      </c>
      <c r="G1494" s="1">
        <v>155</v>
      </c>
      <c r="H1494" s="1">
        <v>8</v>
      </c>
      <c r="I1494" s="1">
        <v>3</v>
      </c>
      <c r="J1494" s="1">
        <v>58.8</v>
      </c>
    </row>
    <row r="1495" spans="1:10" x14ac:dyDescent="0.25">
      <c r="A1495" s="1" t="s">
        <v>2369</v>
      </c>
      <c r="B1495" s="1">
        <v>65.599999999999994</v>
      </c>
      <c r="C1495" s="1">
        <v>67.3</v>
      </c>
      <c r="D1495" s="1">
        <v>75.400000000000006</v>
      </c>
      <c r="E1495" s="1">
        <v>67.2</v>
      </c>
      <c r="F1495" s="1">
        <v>0</v>
      </c>
      <c r="G1495" s="1">
        <v>220</v>
      </c>
      <c r="H1495" s="1">
        <v>7</v>
      </c>
      <c r="I1495" s="1">
        <v>2</v>
      </c>
      <c r="J1495" s="1">
        <v>59.2</v>
      </c>
    </row>
    <row r="1496" spans="1:10" x14ac:dyDescent="0.25">
      <c r="A1496" s="1" t="s">
        <v>2370</v>
      </c>
      <c r="B1496" s="1">
        <v>65</v>
      </c>
      <c r="C1496" s="1">
        <v>66.7</v>
      </c>
      <c r="D1496" s="1">
        <v>77.7</v>
      </c>
      <c r="E1496" s="1">
        <v>66.5</v>
      </c>
      <c r="F1496" s="1">
        <v>0</v>
      </c>
      <c r="G1496" s="1">
        <v>184</v>
      </c>
      <c r="H1496" s="1">
        <v>4</v>
      </c>
      <c r="I1496" s="1">
        <v>1</v>
      </c>
      <c r="J1496" s="1">
        <v>59.3</v>
      </c>
    </row>
    <row r="1497" spans="1:10" x14ac:dyDescent="0.25">
      <c r="A1497" s="1" t="s">
        <v>2371</v>
      </c>
      <c r="B1497" s="1">
        <v>64.2</v>
      </c>
      <c r="C1497" s="1">
        <v>65.900000000000006</v>
      </c>
      <c r="D1497" s="1">
        <v>80.5</v>
      </c>
      <c r="E1497" s="1">
        <v>65.7</v>
      </c>
      <c r="F1497" s="1">
        <v>0</v>
      </c>
      <c r="G1497" s="1">
        <v>336</v>
      </c>
      <c r="H1497" s="1">
        <v>4</v>
      </c>
      <c r="I1497" s="1">
        <v>1</v>
      </c>
      <c r="J1497" s="1">
        <v>59.5</v>
      </c>
    </row>
    <row r="1498" spans="1:10" x14ac:dyDescent="0.25">
      <c r="A1498" s="1" t="s">
        <v>2373</v>
      </c>
      <c r="B1498" s="1">
        <v>63.6</v>
      </c>
      <c r="C1498" s="1">
        <v>65.2</v>
      </c>
      <c r="D1498" s="1">
        <v>82</v>
      </c>
      <c r="E1498" s="1">
        <v>65.2</v>
      </c>
      <c r="F1498" s="1">
        <v>0</v>
      </c>
      <c r="G1498" s="1">
        <v>319</v>
      </c>
      <c r="H1498" s="1">
        <v>3</v>
      </c>
      <c r="I1498" s="1">
        <v>1</v>
      </c>
      <c r="J1498" s="1">
        <v>59.6</v>
      </c>
    </row>
    <row r="1499" spans="1:10" x14ac:dyDescent="0.25">
      <c r="A1499" s="1" t="s">
        <v>2374</v>
      </c>
      <c r="B1499" s="1">
        <v>63</v>
      </c>
      <c r="C1499" s="1">
        <v>64.599999999999994</v>
      </c>
      <c r="D1499" s="1">
        <v>83.6</v>
      </c>
      <c r="E1499" s="1">
        <v>64.7</v>
      </c>
      <c r="F1499" s="1">
        <v>0</v>
      </c>
      <c r="G1499" s="1">
        <v>337</v>
      </c>
      <c r="H1499" s="1">
        <v>2</v>
      </c>
      <c r="I1499" s="1">
        <v>0</v>
      </c>
      <c r="J1499" s="1">
        <v>59.6</v>
      </c>
    </row>
    <row r="1500" spans="1:10" x14ac:dyDescent="0.25">
      <c r="A1500" s="1" t="s">
        <v>2376</v>
      </c>
      <c r="B1500" s="1">
        <v>62.9</v>
      </c>
      <c r="C1500" s="1">
        <v>64.5</v>
      </c>
      <c r="D1500" s="1">
        <v>84.4</v>
      </c>
      <c r="E1500" s="1">
        <v>64.599999999999994</v>
      </c>
      <c r="F1500" s="1">
        <v>0</v>
      </c>
      <c r="G1500" s="1">
        <v>321</v>
      </c>
      <c r="H1500" s="1">
        <v>2</v>
      </c>
      <c r="I1500" s="1">
        <v>1</v>
      </c>
      <c r="J1500" s="1">
        <v>59.8</v>
      </c>
    </row>
    <row r="1501" spans="1:10" x14ac:dyDescent="0.25">
      <c r="A1501" s="1" t="s">
        <v>2377</v>
      </c>
      <c r="B1501" s="1">
        <v>62.1</v>
      </c>
      <c r="C1501" s="1">
        <v>63.6</v>
      </c>
      <c r="D1501" s="1">
        <v>87.8</v>
      </c>
      <c r="E1501" s="1">
        <v>63.4</v>
      </c>
      <c r="F1501" s="1">
        <v>0</v>
      </c>
      <c r="G1501" s="1">
        <v>326</v>
      </c>
      <c r="H1501" s="1">
        <v>2</v>
      </c>
      <c r="I1501" s="1">
        <v>0</v>
      </c>
      <c r="J1501" s="1">
        <v>59.7</v>
      </c>
    </row>
    <row r="1502" spans="1:10" x14ac:dyDescent="0.25">
      <c r="A1502" s="1" t="s">
        <v>2378</v>
      </c>
      <c r="B1502" s="1">
        <v>61.2</v>
      </c>
      <c r="C1502" s="1">
        <v>62.3</v>
      </c>
      <c r="D1502" s="1">
        <v>89.9</v>
      </c>
      <c r="E1502" s="1">
        <v>62.6</v>
      </c>
      <c r="F1502" s="1">
        <v>0</v>
      </c>
      <c r="G1502" s="1">
        <v>321</v>
      </c>
      <c r="H1502" s="1">
        <v>1</v>
      </c>
      <c r="I1502" s="1">
        <v>0</v>
      </c>
      <c r="J1502" s="1">
        <v>59.6</v>
      </c>
    </row>
    <row r="1503" spans="1:10" x14ac:dyDescent="0.25">
      <c r="A1503" s="1" t="s">
        <v>2379</v>
      </c>
      <c r="B1503" s="1">
        <v>61.1</v>
      </c>
      <c r="C1503" s="1">
        <v>62.3</v>
      </c>
      <c r="D1503" s="1">
        <v>89.3</v>
      </c>
      <c r="E1503" s="1">
        <v>62.9</v>
      </c>
      <c r="F1503" s="1">
        <v>0</v>
      </c>
      <c r="G1503" s="1">
        <v>330</v>
      </c>
      <c r="H1503" s="1">
        <v>1</v>
      </c>
      <c r="I1503" s="1">
        <v>0</v>
      </c>
      <c r="J1503" s="1">
        <v>59.7</v>
      </c>
    </row>
    <row r="1504" spans="1:10" x14ac:dyDescent="0.25">
      <c r="A1504" s="1" t="s">
        <v>2380</v>
      </c>
      <c r="B1504" s="1">
        <v>60.8</v>
      </c>
      <c r="C1504" s="1">
        <v>62.1</v>
      </c>
      <c r="D1504" s="1">
        <v>90.4</v>
      </c>
      <c r="E1504" s="1">
        <v>62.5</v>
      </c>
      <c r="F1504" s="1">
        <v>0</v>
      </c>
      <c r="G1504" s="1">
        <v>304</v>
      </c>
      <c r="H1504" s="1">
        <v>1</v>
      </c>
      <c r="I1504" s="1">
        <v>0</v>
      </c>
      <c r="J1504" s="1">
        <v>59.6</v>
      </c>
    </row>
    <row r="1505" spans="1:10" x14ac:dyDescent="0.25">
      <c r="A1505" s="1" t="s">
        <v>2381</v>
      </c>
      <c r="B1505" s="1">
        <v>61.8</v>
      </c>
      <c r="C1505" s="1">
        <v>63.6</v>
      </c>
      <c r="D1505" s="1">
        <v>86.7</v>
      </c>
      <c r="E1505" s="1">
        <v>64</v>
      </c>
      <c r="F1505" s="1">
        <v>0</v>
      </c>
      <c r="G1505" s="1">
        <v>26</v>
      </c>
      <c r="H1505" s="1">
        <v>4</v>
      </c>
      <c r="I1505" s="1">
        <v>1</v>
      </c>
      <c r="J1505" s="1">
        <v>60</v>
      </c>
    </row>
    <row r="1506" spans="1:10" x14ac:dyDescent="0.25">
      <c r="A1506" s="1" t="s">
        <v>2382</v>
      </c>
      <c r="B1506" s="1">
        <v>62.5</v>
      </c>
      <c r="C1506" s="1">
        <v>64.3</v>
      </c>
      <c r="D1506" s="1">
        <v>84</v>
      </c>
      <c r="E1506" s="1">
        <v>64.3</v>
      </c>
      <c r="F1506" s="1">
        <v>0</v>
      </c>
      <c r="G1506" s="1">
        <v>19</v>
      </c>
      <c r="H1506" s="1">
        <v>6</v>
      </c>
      <c r="I1506" s="1">
        <v>3</v>
      </c>
      <c r="J1506" s="1">
        <v>59.4</v>
      </c>
    </row>
    <row r="1507" spans="1:10" x14ac:dyDescent="0.25">
      <c r="A1507" s="1" t="s">
        <v>2383</v>
      </c>
      <c r="B1507" s="1">
        <v>61.8</v>
      </c>
      <c r="C1507" s="1">
        <v>63.4</v>
      </c>
      <c r="D1507" s="1">
        <v>85.8</v>
      </c>
      <c r="E1507" s="1">
        <v>63.3</v>
      </c>
      <c r="F1507" s="1">
        <v>0</v>
      </c>
      <c r="G1507" s="1">
        <v>22</v>
      </c>
      <c r="H1507" s="1">
        <v>3</v>
      </c>
      <c r="I1507" s="1">
        <v>1</v>
      </c>
      <c r="J1507" s="1">
        <v>59</v>
      </c>
    </row>
    <row r="1508" spans="1:10" x14ac:dyDescent="0.25">
      <c r="A1508" s="1" t="s">
        <v>2384</v>
      </c>
      <c r="B1508" s="1">
        <v>61.7</v>
      </c>
      <c r="C1508" s="1">
        <v>63.2</v>
      </c>
      <c r="D1508" s="1">
        <v>84.2</v>
      </c>
      <c r="E1508" s="1">
        <v>63.3</v>
      </c>
      <c r="F1508" s="1">
        <v>0</v>
      </c>
      <c r="G1508" s="1">
        <v>151</v>
      </c>
      <c r="H1508" s="1">
        <v>6</v>
      </c>
      <c r="I1508" s="1">
        <v>2</v>
      </c>
      <c r="J1508" s="1">
        <v>58.4</v>
      </c>
    </row>
    <row r="1509" spans="1:10" x14ac:dyDescent="0.25">
      <c r="A1509" s="1" t="s">
        <v>2385</v>
      </c>
      <c r="B1509" s="1">
        <v>61.9</v>
      </c>
      <c r="C1509" s="1">
        <v>63.3</v>
      </c>
      <c r="D1509" s="1">
        <v>82</v>
      </c>
      <c r="E1509" s="1">
        <v>63.3</v>
      </c>
      <c r="F1509" s="1">
        <v>0</v>
      </c>
      <c r="G1509" s="1">
        <v>168</v>
      </c>
      <c r="H1509" s="1">
        <v>5</v>
      </c>
      <c r="I1509" s="1">
        <v>3</v>
      </c>
      <c r="J1509" s="1">
        <v>57.7</v>
      </c>
    </row>
    <row r="1510" spans="1:10" x14ac:dyDescent="0.25">
      <c r="A1510" s="1" t="s">
        <v>2386</v>
      </c>
      <c r="B1510" s="1">
        <v>61.2</v>
      </c>
      <c r="C1510" s="1">
        <v>62.6</v>
      </c>
      <c r="D1510" s="1">
        <v>83.4</v>
      </c>
      <c r="E1510" s="1">
        <v>62.4</v>
      </c>
      <c r="F1510" s="1">
        <v>0</v>
      </c>
      <c r="G1510" s="1">
        <v>271</v>
      </c>
      <c r="H1510" s="1">
        <v>6</v>
      </c>
      <c r="I1510" s="1">
        <v>2</v>
      </c>
      <c r="J1510" s="1">
        <v>57.3</v>
      </c>
    </row>
    <row r="1511" spans="1:10" x14ac:dyDescent="0.25">
      <c r="A1511" s="1" t="s">
        <v>2387</v>
      </c>
      <c r="B1511" s="1">
        <v>60.2</v>
      </c>
      <c r="C1511" s="1">
        <v>61.6</v>
      </c>
      <c r="D1511" s="1">
        <v>88.4</v>
      </c>
      <c r="E1511" s="1">
        <v>61.4</v>
      </c>
      <c r="F1511" s="1">
        <v>0</v>
      </c>
      <c r="G1511" s="1">
        <v>333</v>
      </c>
      <c r="H1511" s="1">
        <v>4</v>
      </c>
      <c r="I1511" s="1">
        <v>1</v>
      </c>
      <c r="J1511" s="1">
        <v>57.9</v>
      </c>
    </row>
    <row r="1512" spans="1:10" x14ac:dyDescent="0.25">
      <c r="A1512" s="1" t="s">
        <v>2388</v>
      </c>
      <c r="B1512" s="1">
        <v>60.8</v>
      </c>
      <c r="C1512" s="1">
        <v>62.2</v>
      </c>
      <c r="D1512" s="1">
        <v>82.8</v>
      </c>
      <c r="E1512" s="1">
        <v>61.9</v>
      </c>
      <c r="F1512" s="1">
        <v>0</v>
      </c>
      <c r="G1512" s="1">
        <v>323</v>
      </c>
      <c r="H1512" s="1">
        <v>6</v>
      </c>
      <c r="I1512" s="1">
        <v>2</v>
      </c>
      <c r="J1512" s="1">
        <v>56.6</v>
      </c>
    </row>
    <row r="1513" spans="1:10" x14ac:dyDescent="0.25">
      <c r="A1513" s="1" t="s">
        <v>2389</v>
      </c>
      <c r="B1513" s="1">
        <v>59.7</v>
      </c>
      <c r="C1513" s="1">
        <v>61.1</v>
      </c>
      <c r="D1513" s="1">
        <v>85.9</v>
      </c>
      <c r="E1513" s="1">
        <v>60.8</v>
      </c>
      <c r="F1513" s="1">
        <v>0</v>
      </c>
      <c r="G1513" s="1">
        <v>336</v>
      </c>
      <c r="H1513" s="1">
        <v>4</v>
      </c>
      <c r="I1513" s="1">
        <v>2</v>
      </c>
      <c r="J1513" s="1">
        <v>56.6</v>
      </c>
    </row>
    <row r="1514" spans="1:10" x14ac:dyDescent="0.25">
      <c r="A1514" s="1" t="s">
        <v>2390</v>
      </c>
      <c r="B1514" s="1">
        <v>59.7</v>
      </c>
      <c r="C1514" s="1">
        <v>61</v>
      </c>
      <c r="D1514" s="1">
        <v>85.5</v>
      </c>
      <c r="E1514" s="1">
        <v>60.8</v>
      </c>
      <c r="F1514" s="1">
        <v>0</v>
      </c>
      <c r="G1514" s="1">
        <v>331</v>
      </c>
      <c r="H1514" s="1">
        <v>5</v>
      </c>
      <c r="I1514" s="1">
        <v>3</v>
      </c>
      <c r="J1514" s="1">
        <v>56.4</v>
      </c>
    </row>
    <row r="1515" spans="1:10" x14ac:dyDescent="0.25">
      <c r="A1515" s="1" t="s">
        <v>2391</v>
      </c>
      <c r="B1515" s="1">
        <v>59.7</v>
      </c>
      <c r="C1515" s="1">
        <v>61</v>
      </c>
      <c r="D1515" s="1">
        <v>83.3</v>
      </c>
      <c r="E1515" s="1">
        <v>60.7</v>
      </c>
      <c r="F1515" s="1">
        <v>0</v>
      </c>
      <c r="G1515" s="1">
        <v>331</v>
      </c>
      <c r="H1515" s="1">
        <v>6</v>
      </c>
      <c r="I1515" s="1">
        <v>3</v>
      </c>
      <c r="J1515" s="1">
        <v>55.6</v>
      </c>
    </row>
    <row r="1516" spans="1:10" x14ac:dyDescent="0.25">
      <c r="A1516" s="1" t="s">
        <v>2392</v>
      </c>
      <c r="B1516" s="1">
        <v>59.3</v>
      </c>
      <c r="C1516" s="1">
        <v>60.7</v>
      </c>
      <c r="D1516" s="1">
        <v>80.099999999999994</v>
      </c>
      <c r="E1516" s="1">
        <v>60.6</v>
      </c>
      <c r="F1516" s="1">
        <v>0</v>
      </c>
      <c r="G1516" s="1">
        <v>293</v>
      </c>
      <c r="H1516" s="1">
        <v>8</v>
      </c>
      <c r="I1516" s="1">
        <v>3</v>
      </c>
      <c r="J1516" s="1">
        <v>54.4</v>
      </c>
    </row>
    <row r="1517" spans="1:10" x14ac:dyDescent="0.25">
      <c r="A1517" s="1" t="s">
        <v>2393</v>
      </c>
      <c r="B1517" s="1">
        <v>59.2</v>
      </c>
      <c r="C1517" s="1">
        <v>60.7</v>
      </c>
      <c r="D1517" s="1">
        <v>78.599999999999994</v>
      </c>
      <c r="E1517" s="1">
        <v>60.4</v>
      </c>
      <c r="F1517" s="1">
        <v>0</v>
      </c>
      <c r="G1517" s="1">
        <v>234</v>
      </c>
      <c r="H1517" s="1">
        <v>6</v>
      </c>
      <c r="I1517" s="1">
        <v>3</v>
      </c>
      <c r="J1517" s="1">
        <v>53.7</v>
      </c>
    </row>
    <row r="1518" spans="1:10" x14ac:dyDescent="0.25">
      <c r="A1518" s="1" t="s">
        <v>2394</v>
      </c>
      <c r="B1518" s="1">
        <v>58.3</v>
      </c>
      <c r="C1518" s="1">
        <v>59.6</v>
      </c>
      <c r="D1518" s="1">
        <v>83</v>
      </c>
      <c r="E1518" s="1">
        <v>59.3</v>
      </c>
      <c r="F1518" s="1">
        <v>0</v>
      </c>
      <c r="G1518" s="1">
        <v>343</v>
      </c>
      <c r="H1518" s="1">
        <v>6</v>
      </c>
      <c r="I1518" s="1">
        <v>2</v>
      </c>
      <c r="J1518" s="1">
        <v>54.1</v>
      </c>
    </row>
    <row r="1519" spans="1:10" x14ac:dyDescent="0.25">
      <c r="A1519" s="1" t="s">
        <v>2395</v>
      </c>
      <c r="B1519" s="1">
        <v>57.9</v>
      </c>
      <c r="C1519" s="1">
        <v>59.2</v>
      </c>
      <c r="D1519" s="1">
        <v>84.1</v>
      </c>
      <c r="E1519" s="1">
        <v>59</v>
      </c>
      <c r="F1519" s="1">
        <v>0</v>
      </c>
      <c r="G1519" s="1">
        <v>343</v>
      </c>
      <c r="H1519" s="1">
        <v>7</v>
      </c>
      <c r="I1519" s="1">
        <v>2</v>
      </c>
      <c r="J1519" s="1">
        <v>54.2</v>
      </c>
    </row>
    <row r="1520" spans="1:10" x14ac:dyDescent="0.25">
      <c r="A1520" s="1" t="s">
        <v>2396</v>
      </c>
      <c r="B1520" s="1">
        <v>58</v>
      </c>
      <c r="C1520" s="1">
        <v>59.2</v>
      </c>
      <c r="D1520" s="1">
        <v>83.4</v>
      </c>
      <c r="E1520" s="1">
        <v>59.1</v>
      </c>
      <c r="F1520" s="1">
        <v>0</v>
      </c>
      <c r="G1520" s="1">
        <v>317</v>
      </c>
      <c r="H1520" s="1">
        <v>6</v>
      </c>
      <c r="I1520" s="1">
        <v>3</v>
      </c>
      <c r="J1520" s="1">
        <v>54.1</v>
      </c>
    </row>
    <row r="1521" spans="1:10" x14ac:dyDescent="0.25">
      <c r="A1521" s="1" t="s">
        <v>2397</v>
      </c>
      <c r="B1521" s="1">
        <v>58.1</v>
      </c>
      <c r="C1521" s="1">
        <v>59.4</v>
      </c>
      <c r="D1521" s="1">
        <v>80.400000000000006</v>
      </c>
      <c r="E1521" s="1">
        <v>59.3</v>
      </c>
      <c r="F1521" s="1">
        <v>0</v>
      </c>
      <c r="G1521" s="1">
        <v>300</v>
      </c>
      <c r="H1521" s="1">
        <v>7</v>
      </c>
      <c r="I1521" s="1">
        <v>3</v>
      </c>
      <c r="J1521" s="1">
        <v>53.3</v>
      </c>
    </row>
    <row r="1522" spans="1:10" x14ac:dyDescent="0.25">
      <c r="A1522" s="1" t="s">
        <v>2398</v>
      </c>
      <c r="B1522" s="1">
        <v>57.9</v>
      </c>
      <c r="C1522" s="1">
        <v>59.4</v>
      </c>
      <c r="D1522" s="1">
        <v>78.8</v>
      </c>
      <c r="E1522" s="1">
        <v>59.2</v>
      </c>
      <c r="F1522" s="1">
        <v>0</v>
      </c>
      <c r="G1522" s="1">
        <v>235</v>
      </c>
      <c r="H1522" s="1">
        <v>6</v>
      </c>
      <c r="I1522" s="1">
        <v>3</v>
      </c>
      <c r="J1522" s="1">
        <v>52.6</v>
      </c>
    </row>
    <row r="1523" spans="1:10" x14ac:dyDescent="0.25">
      <c r="A1523" s="1" t="s">
        <v>2399</v>
      </c>
      <c r="B1523" s="1">
        <v>57.5</v>
      </c>
      <c r="C1523" s="1">
        <v>59</v>
      </c>
      <c r="D1523" s="1">
        <v>79.099999999999994</v>
      </c>
      <c r="E1523" s="1">
        <v>58.9</v>
      </c>
      <c r="F1523" s="1">
        <v>0</v>
      </c>
      <c r="G1523" s="1">
        <v>77</v>
      </c>
      <c r="H1523" s="1">
        <v>7</v>
      </c>
      <c r="I1523" s="1">
        <v>3</v>
      </c>
      <c r="J1523" s="1">
        <v>52.4</v>
      </c>
    </row>
    <row r="1524" spans="1:10" x14ac:dyDescent="0.25">
      <c r="A1524" s="1" t="s">
        <v>2400</v>
      </c>
      <c r="B1524" s="1">
        <v>56.8</v>
      </c>
      <c r="C1524" s="1">
        <v>58.5</v>
      </c>
      <c r="D1524" s="1">
        <v>80.099999999999994</v>
      </c>
      <c r="E1524" s="1">
        <v>58.3</v>
      </c>
      <c r="F1524" s="1">
        <v>0</v>
      </c>
      <c r="G1524" s="1">
        <v>14</v>
      </c>
      <c r="H1524" s="1">
        <v>5</v>
      </c>
      <c r="I1524" s="1">
        <v>2</v>
      </c>
      <c r="J1524" s="1">
        <v>52.2</v>
      </c>
    </row>
    <row r="1525" spans="1:10" x14ac:dyDescent="0.25">
      <c r="A1525" s="1" t="s">
        <v>2401</v>
      </c>
      <c r="B1525" s="1">
        <v>56.6</v>
      </c>
      <c r="C1525" s="1">
        <v>58.2</v>
      </c>
      <c r="D1525" s="1">
        <v>79.599999999999994</v>
      </c>
      <c r="E1525" s="1">
        <v>58.1</v>
      </c>
      <c r="F1525" s="1">
        <v>0</v>
      </c>
      <c r="G1525" s="1">
        <v>81</v>
      </c>
      <c r="H1525" s="1">
        <v>6</v>
      </c>
      <c r="I1525" s="1">
        <v>2</v>
      </c>
      <c r="J1525" s="1">
        <v>51.8</v>
      </c>
    </row>
    <row r="1526" spans="1:10" x14ac:dyDescent="0.25">
      <c r="A1526" s="1" t="s">
        <v>2402</v>
      </c>
      <c r="B1526" s="1">
        <v>56.3</v>
      </c>
      <c r="C1526" s="1">
        <v>57.8</v>
      </c>
      <c r="D1526" s="1">
        <v>80.8</v>
      </c>
      <c r="E1526" s="1">
        <v>57.7</v>
      </c>
      <c r="F1526" s="1">
        <v>0</v>
      </c>
      <c r="G1526" s="1">
        <v>244</v>
      </c>
      <c r="H1526" s="1">
        <v>5</v>
      </c>
      <c r="I1526" s="1">
        <v>2</v>
      </c>
      <c r="J1526" s="1">
        <v>51.8</v>
      </c>
    </row>
    <row r="1527" spans="1:10" x14ac:dyDescent="0.25">
      <c r="A1527" s="1" t="s">
        <v>2403</v>
      </c>
      <c r="B1527" s="1">
        <v>55.8</v>
      </c>
      <c r="C1527" s="1">
        <v>57.3</v>
      </c>
      <c r="D1527" s="1">
        <v>82.3</v>
      </c>
      <c r="E1527" s="1">
        <v>57.2</v>
      </c>
      <c r="F1527" s="1">
        <v>0</v>
      </c>
      <c r="G1527" s="1">
        <v>228</v>
      </c>
      <c r="H1527" s="1">
        <v>4</v>
      </c>
      <c r="I1527" s="1">
        <v>2</v>
      </c>
      <c r="J1527" s="1">
        <v>51.9</v>
      </c>
    </row>
    <row r="1528" spans="1:10" x14ac:dyDescent="0.25">
      <c r="A1528" s="1" t="s">
        <v>2404</v>
      </c>
      <c r="B1528" s="1">
        <v>55.8</v>
      </c>
      <c r="C1528" s="1">
        <v>57.1</v>
      </c>
      <c r="D1528" s="1">
        <v>83.2</v>
      </c>
      <c r="E1528" s="1">
        <v>57</v>
      </c>
      <c r="F1528" s="1">
        <v>0</v>
      </c>
      <c r="G1528" s="1">
        <v>206</v>
      </c>
      <c r="H1528" s="1">
        <v>4</v>
      </c>
      <c r="I1528" s="1">
        <v>1</v>
      </c>
      <c r="J1528" s="1">
        <v>52</v>
      </c>
    </row>
    <row r="1529" spans="1:10" x14ac:dyDescent="0.25">
      <c r="A1529" s="1" t="s">
        <v>2405</v>
      </c>
      <c r="B1529" s="1">
        <v>56</v>
      </c>
      <c r="C1529" s="1">
        <v>57.2</v>
      </c>
      <c r="D1529" s="1">
        <v>83.6</v>
      </c>
      <c r="E1529" s="1">
        <v>57.1</v>
      </c>
      <c r="F1529" s="1">
        <v>0</v>
      </c>
      <c r="G1529" s="1">
        <v>258</v>
      </c>
      <c r="H1529" s="1">
        <v>6</v>
      </c>
      <c r="I1529" s="1">
        <v>2</v>
      </c>
      <c r="J1529" s="1">
        <v>52.2</v>
      </c>
    </row>
    <row r="1530" spans="1:10" x14ac:dyDescent="0.25">
      <c r="A1530" s="1" t="s">
        <v>2406</v>
      </c>
      <c r="B1530" s="1">
        <v>56.6</v>
      </c>
      <c r="C1530" s="1">
        <v>57.6</v>
      </c>
      <c r="D1530" s="1">
        <v>83.5</v>
      </c>
      <c r="E1530" s="1">
        <v>57.5</v>
      </c>
      <c r="F1530" s="1">
        <v>0</v>
      </c>
      <c r="G1530" s="1">
        <v>312</v>
      </c>
      <c r="H1530" s="1">
        <v>4</v>
      </c>
      <c r="I1530" s="1">
        <v>2</v>
      </c>
      <c r="J1530" s="1">
        <v>52.5</v>
      </c>
    </row>
    <row r="1531" spans="1:10" x14ac:dyDescent="0.25">
      <c r="A1531" s="1" t="s">
        <v>2407</v>
      </c>
      <c r="B1531" s="1">
        <v>57.7</v>
      </c>
      <c r="C1531" s="1">
        <v>58.2</v>
      </c>
      <c r="D1531" s="1">
        <v>83.8</v>
      </c>
      <c r="E1531" s="1">
        <v>58</v>
      </c>
      <c r="F1531" s="1">
        <v>0</v>
      </c>
      <c r="G1531" s="1">
        <v>334</v>
      </c>
      <c r="H1531" s="1">
        <v>4</v>
      </c>
      <c r="I1531" s="1">
        <v>2</v>
      </c>
      <c r="J1531" s="1">
        <v>53.1</v>
      </c>
    </row>
    <row r="1532" spans="1:10" x14ac:dyDescent="0.25">
      <c r="A1532" s="1" t="s">
        <v>2408</v>
      </c>
      <c r="B1532" s="1">
        <v>58.9</v>
      </c>
      <c r="C1532" s="1">
        <v>58.9</v>
      </c>
      <c r="D1532" s="1">
        <v>83.2</v>
      </c>
      <c r="E1532" s="1">
        <v>58.6</v>
      </c>
      <c r="F1532" s="1">
        <v>0</v>
      </c>
      <c r="G1532" s="1">
        <v>317</v>
      </c>
      <c r="H1532" s="1">
        <v>5</v>
      </c>
      <c r="I1532" s="1">
        <v>2</v>
      </c>
      <c r="J1532" s="1">
        <v>53.5</v>
      </c>
    </row>
    <row r="1533" spans="1:10" x14ac:dyDescent="0.25">
      <c r="A1533" s="1" t="s">
        <v>2409</v>
      </c>
      <c r="B1533" s="1">
        <v>60.4</v>
      </c>
      <c r="C1533" s="1">
        <v>59.8</v>
      </c>
      <c r="D1533" s="1">
        <v>81.400000000000006</v>
      </c>
      <c r="E1533" s="1">
        <v>59.4</v>
      </c>
      <c r="F1533" s="1">
        <v>0</v>
      </c>
      <c r="G1533" s="1">
        <v>338</v>
      </c>
      <c r="H1533" s="1">
        <v>5</v>
      </c>
      <c r="I1533" s="1">
        <v>2</v>
      </c>
      <c r="J1533" s="1">
        <v>53.7</v>
      </c>
    </row>
    <row r="1534" spans="1:10" x14ac:dyDescent="0.25">
      <c r="A1534" s="1" t="s">
        <v>2411</v>
      </c>
      <c r="B1534" s="1">
        <v>62</v>
      </c>
      <c r="C1534" s="1">
        <v>60.7</v>
      </c>
      <c r="D1534" s="1">
        <v>80.2</v>
      </c>
      <c r="E1534" s="1">
        <v>60.2</v>
      </c>
      <c r="F1534" s="1">
        <v>0</v>
      </c>
      <c r="G1534" s="1">
        <v>218</v>
      </c>
      <c r="H1534" s="1">
        <v>5</v>
      </c>
      <c r="I1534" s="1">
        <v>3</v>
      </c>
      <c r="J1534" s="1">
        <v>54.1</v>
      </c>
    </row>
    <row r="1535" spans="1:10" x14ac:dyDescent="0.25">
      <c r="A1535" s="1" t="s">
        <v>2412</v>
      </c>
      <c r="B1535" s="1">
        <v>63.5</v>
      </c>
      <c r="C1535" s="1">
        <v>61.5</v>
      </c>
      <c r="D1535" s="1">
        <v>78.8</v>
      </c>
      <c r="E1535" s="1">
        <v>61</v>
      </c>
      <c r="F1535" s="1">
        <v>0</v>
      </c>
      <c r="G1535" s="1">
        <v>170</v>
      </c>
      <c r="H1535" s="1">
        <v>7</v>
      </c>
      <c r="I1535" s="1">
        <v>3</v>
      </c>
      <c r="J1535" s="1">
        <v>54.4</v>
      </c>
    </row>
    <row r="1536" spans="1:10" x14ac:dyDescent="0.25">
      <c r="A1536" s="1" t="s">
        <v>2413</v>
      </c>
      <c r="B1536" s="1">
        <v>65.3</v>
      </c>
      <c r="C1536" s="1">
        <v>62.6</v>
      </c>
      <c r="D1536" s="1">
        <v>76.7</v>
      </c>
      <c r="E1536" s="1">
        <v>61.9</v>
      </c>
      <c r="F1536" s="1">
        <v>0</v>
      </c>
      <c r="G1536" s="1">
        <v>228</v>
      </c>
      <c r="H1536" s="1">
        <v>6</v>
      </c>
      <c r="I1536" s="1">
        <v>3</v>
      </c>
      <c r="J1536" s="1">
        <v>54.5</v>
      </c>
    </row>
    <row r="1537" spans="1:10" x14ac:dyDescent="0.25">
      <c r="A1537" s="1" t="s">
        <v>2414</v>
      </c>
      <c r="B1537" s="1">
        <v>65.900000000000006</v>
      </c>
      <c r="C1537" s="1">
        <v>63.1</v>
      </c>
      <c r="D1537" s="1">
        <v>75.7</v>
      </c>
      <c r="E1537" s="1">
        <v>62.4</v>
      </c>
      <c r="F1537" s="1">
        <v>0</v>
      </c>
      <c r="G1537" s="1">
        <v>327</v>
      </c>
      <c r="H1537" s="1">
        <v>7</v>
      </c>
      <c r="I1537" s="1">
        <v>4</v>
      </c>
      <c r="J1537" s="1">
        <v>54.6</v>
      </c>
    </row>
    <row r="1538" spans="1:10" x14ac:dyDescent="0.25">
      <c r="A1538" s="1" t="s">
        <v>2415</v>
      </c>
      <c r="B1538" s="1">
        <v>67.3</v>
      </c>
      <c r="C1538" s="1">
        <v>63.8</v>
      </c>
      <c r="D1538" s="1">
        <v>75.099999999999994</v>
      </c>
      <c r="E1538" s="1">
        <v>63</v>
      </c>
      <c r="F1538" s="1">
        <v>0</v>
      </c>
      <c r="G1538" s="1">
        <v>328</v>
      </c>
      <c r="H1538" s="1">
        <v>9</v>
      </c>
      <c r="I1538" s="1">
        <v>5</v>
      </c>
      <c r="J1538" s="1">
        <v>55</v>
      </c>
    </row>
    <row r="1539" spans="1:10" x14ac:dyDescent="0.25">
      <c r="A1539" s="1" t="s">
        <v>2416</v>
      </c>
      <c r="B1539" s="1">
        <v>69</v>
      </c>
      <c r="C1539" s="1">
        <v>64.5</v>
      </c>
      <c r="D1539" s="1">
        <v>73.7</v>
      </c>
      <c r="E1539" s="1">
        <v>63.7</v>
      </c>
      <c r="F1539" s="1">
        <v>0</v>
      </c>
      <c r="G1539" s="1">
        <v>327</v>
      </c>
      <c r="H1539" s="1">
        <v>7</v>
      </c>
      <c r="I1539" s="1">
        <v>4</v>
      </c>
      <c r="J1539" s="1">
        <v>55.1</v>
      </c>
    </row>
    <row r="1540" spans="1:10" x14ac:dyDescent="0.25">
      <c r="A1540" s="1" t="s">
        <v>2417</v>
      </c>
      <c r="B1540" s="1">
        <v>71.400000000000006</v>
      </c>
      <c r="C1540" s="1">
        <v>65.400000000000006</v>
      </c>
      <c r="D1540" s="1">
        <v>72.7</v>
      </c>
      <c r="E1540" s="1">
        <v>64.3</v>
      </c>
      <c r="F1540" s="1">
        <v>0</v>
      </c>
      <c r="G1540" s="1">
        <v>337</v>
      </c>
      <c r="H1540" s="1">
        <v>9</v>
      </c>
      <c r="I1540" s="1">
        <v>4</v>
      </c>
      <c r="J1540" s="1">
        <v>55.3</v>
      </c>
    </row>
    <row r="1541" spans="1:10" x14ac:dyDescent="0.25">
      <c r="A1541" s="1" t="s">
        <v>2418</v>
      </c>
      <c r="B1541" s="1">
        <v>72.8</v>
      </c>
      <c r="C1541" s="1">
        <v>65.8</v>
      </c>
      <c r="D1541" s="1">
        <v>71.7</v>
      </c>
      <c r="E1541" s="1">
        <v>64.7</v>
      </c>
      <c r="F1541" s="1">
        <v>0</v>
      </c>
      <c r="G1541" s="1">
        <v>334</v>
      </c>
      <c r="H1541" s="1">
        <v>8</v>
      </c>
      <c r="I1541" s="1">
        <v>5</v>
      </c>
      <c r="J1541" s="1">
        <v>55.3</v>
      </c>
    </row>
    <row r="1542" spans="1:10" x14ac:dyDescent="0.25">
      <c r="A1542" s="1" t="s">
        <v>2419</v>
      </c>
      <c r="B1542" s="1">
        <v>75.400000000000006</v>
      </c>
      <c r="C1542" s="1">
        <v>66.900000000000006</v>
      </c>
      <c r="D1542" s="1">
        <v>71.2</v>
      </c>
      <c r="E1542" s="1">
        <v>65.5</v>
      </c>
      <c r="F1542" s="1">
        <v>0</v>
      </c>
      <c r="G1542" s="1">
        <v>323</v>
      </c>
      <c r="H1542" s="1">
        <v>10</v>
      </c>
      <c r="I1542" s="1">
        <v>5</v>
      </c>
      <c r="J1542" s="1">
        <v>55.9</v>
      </c>
    </row>
    <row r="1543" spans="1:10" x14ac:dyDescent="0.25">
      <c r="A1543" s="1" t="s">
        <v>2420</v>
      </c>
      <c r="B1543" s="1">
        <v>77.2</v>
      </c>
      <c r="C1543" s="1">
        <v>67.900000000000006</v>
      </c>
      <c r="D1543" s="1">
        <v>70.8</v>
      </c>
      <c r="E1543" s="1">
        <v>66.599999999999994</v>
      </c>
      <c r="F1543" s="1">
        <v>0</v>
      </c>
      <c r="G1543" s="1">
        <v>319</v>
      </c>
      <c r="H1543" s="1">
        <v>8</v>
      </c>
      <c r="I1543" s="1">
        <v>5</v>
      </c>
      <c r="J1543" s="1">
        <v>56.8</v>
      </c>
    </row>
    <row r="1544" spans="1:10" x14ac:dyDescent="0.25">
      <c r="A1544" s="1" t="s">
        <v>2421</v>
      </c>
      <c r="B1544" s="1">
        <v>78.599999999999994</v>
      </c>
      <c r="C1544" s="1">
        <v>68.7</v>
      </c>
      <c r="D1544" s="1">
        <v>70.7</v>
      </c>
      <c r="E1544" s="1">
        <v>67.3</v>
      </c>
      <c r="F1544" s="1">
        <v>0</v>
      </c>
      <c r="G1544" s="1">
        <v>231</v>
      </c>
      <c r="H1544" s="1">
        <v>8</v>
      </c>
      <c r="I1544" s="1">
        <v>4</v>
      </c>
      <c r="J1544" s="1">
        <v>57.5</v>
      </c>
    </row>
    <row r="1545" spans="1:10" x14ac:dyDescent="0.25">
      <c r="A1545" s="1" t="s">
        <v>2422</v>
      </c>
      <c r="B1545" s="1">
        <v>78.3</v>
      </c>
      <c r="C1545" s="1">
        <v>69.599999999999994</v>
      </c>
      <c r="D1545" s="1">
        <v>70.3</v>
      </c>
      <c r="E1545" s="1">
        <v>68.099999999999994</v>
      </c>
      <c r="F1545" s="1">
        <v>0</v>
      </c>
      <c r="G1545" s="1">
        <v>302</v>
      </c>
      <c r="H1545" s="1">
        <v>8</v>
      </c>
      <c r="I1545" s="1">
        <v>3</v>
      </c>
      <c r="J1545" s="1">
        <v>58.1</v>
      </c>
    </row>
    <row r="1546" spans="1:10" x14ac:dyDescent="0.25">
      <c r="A1546" s="1" t="s">
        <v>2423</v>
      </c>
      <c r="B1546" s="1">
        <v>81.2</v>
      </c>
      <c r="C1546" s="1">
        <v>70.400000000000006</v>
      </c>
      <c r="D1546" s="1">
        <v>68.3</v>
      </c>
      <c r="E1546" s="1">
        <v>68.8</v>
      </c>
      <c r="F1546" s="1">
        <v>0</v>
      </c>
      <c r="G1546" s="1">
        <v>176</v>
      </c>
      <c r="H1546" s="1">
        <v>7</v>
      </c>
      <c r="I1546" s="1">
        <v>3</v>
      </c>
      <c r="J1546" s="1">
        <v>57.9</v>
      </c>
    </row>
    <row r="1547" spans="1:10" x14ac:dyDescent="0.25">
      <c r="A1547" s="1" t="s">
        <v>2424</v>
      </c>
      <c r="B1547" s="1">
        <v>85.7</v>
      </c>
      <c r="C1547" s="1">
        <v>71.7</v>
      </c>
      <c r="D1547" s="1">
        <v>66.3</v>
      </c>
      <c r="E1547" s="1">
        <v>69.7</v>
      </c>
      <c r="F1547" s="1">
        <v>0</v>
      </c>
      <c r="G1547" s="1">
        <v>128</v>
      </c>
      <c r="H1547" s="1">
        <v>7</v>
      </c>
      <c r="I1547" s="1">
        <v>3</v>
      </c>
      <c r="J1547" s="1">
        <v>58</v>
      </c>
    </row>
    <row r="1548" spans="1:10" x14ac:dyDescent="0.25">
      <c r="A1548" s="1" t="s">
        <v>2425</v>
      </c>
      <c r="B1548" s="1">
        <v>86.7</v>
      </c>
      <c r="C1548" s="1">
        <v>72.599999999999994</v>
      </c>
      <c r="D1548" s="1">
        <v>65.900000000000006</v>
      </c>
      <c r="E1548" s="1">
        <v>70.599999999999994</v>
      </c>
      <c r="F1548" s="1">
        <v>0</v>
      </c>
      <c r="G1548" s="1">
        <v>132</v>
      </c>
      <c r="H1548" s="1">
        <v>7</v>
      </c>
      <c r="I1548" s="1">
        <v>3</v>
      </c>
      <c r="J1548" s="1">
        <v>58.6</v>
      </c>
    </row>
    <row r="1549" spans="1:10" x14ac:dyDescent="0.25">
      <c r="A1549" s="1" t="s">
        <v>2426</v>
      </c>
      <c r="B1549" s="1">
        <v>85.2</v>
      </c>
      <c r="C1549" s="1">
        <v>73.8</v>
      </c>
      <c r="D1549" s="1">
        <v>64.599999999999994</v>
      </c>
      <c r="E1549" s="1">
        <v>71.8</v>
      </c>
      <c r="F1549" s="1">
        <v>0</v>
      </c>
      <c r="G1549" s="1">
        <v>163</v>
      </c>
      <c r="H1549" s="1">
        <v>7</v>
      </c>
      <c r="I1549" s="1">
        <v>3</v>
      </c>
      <c r="J1549" s="1">
        <v>59.2</v>
      </c>
    </row>
    <row r="1550" spans="1:10" x14ac:dyDescent="0.25">
      <c r="A1550" s="1" t="s">
        <v>2427</v>
      </c>
      <c r="B1550" s="1">
        <v>83.1</v>
      </c>
      <c r="C1550" s="1">
        <v>75.2</v>
      </c>
      <c r="D1550" s="1">
        <v>63.7</v>
      </c>
      <c r="E1550" s="1">
        <v>72.599999999999994</v>
      </c>
      <c r="F1550" s="1">
        <v>0</v>
      </c>
      <c r="G1550" s="1">
        <v>74</v>
      </c>
      <c r="H1550" s="1">
        <v>6</v>
      </c>
      <c r="I1550" s="1">
        <v>3</v>
      </c>
      <c r="J1550" s="1">
        <v>59.6</v>
      </c>
    </row>
    <row r="1551" spans="1:10" x14ac:dyDescent="0.25">
      <c r="A1551" s="1" t="s">
        <v>2428</v>
      </c>
      <c r="B1551" s="1">
        <v>82.5</v>
      </c>
      <c r="C1551" s="1">
        <v>75.2</v>
      </c>
      <c r="D1551" s="1">
        <v>62.5</v>
      </c>
      <c r="E1551" s="1">
        <v>72.900000000000006</v>
      </c>
      <c r="F1551" s="1">
        <v>0</v>
      </c>
      <c r="G1551" s="1">
        <v>122</v>
      </c>
      <c r="H1551" s="1">
        <v>7</v>
      </c>
      <c r="I1551" s="1">
        <v>2</v>
      </c>
      <c r="J1551" s="1">
        <v>59.3</v>
      </c>
    </row>
    <row r="1552" spans="1:10" x14ac:dyDescent="0.25">
      <c r="A1552" s="1" t="s">
        <v>2429</v>
      </c>
      <c r="B1552" s="1">
        <v>83.6</v>
      </c>
      <c r="C1552" s="1">
        <v>76.599999999999994</v>
      </c>
      <c r="D1552" s="1">
        <v>60.5</v>
      </c>
      <c r="E1552" s="1">
        <v>73.8</v>
      </c>
      <c r="F1552" s="1">
        <v>0</v>
      </c>
      <c r="G1552" s="1">
        <v>45</v>
      </c>
      <c r="H1552" s="1">
        <v>7</v>
      </c>
      <c r="I1552" s="1">
        <v>3</v>
      </c>
      <c r="J1552" s="1">
        <v>59.3</v>
      </c>
    </row>
    <row r="1553" spans="1:10" x14ac:dyDescent="0.25">
      <c r="A1553" s="1" t="s">
        <v>2430</v>
      </c>
      <c r="B1553" s="1">
        <v>85.4</v>
      </c>
      <c r="C1553" s="1">
        <v>77.7</v>
      </c>
      <c r="D1553" s="1">
        <v>58.9</v>
      </c>
      <c r="E1553" s="1">
        <v>74.599999999999994</v>
      </c>
      <c r="F1553" s="1">
        <v>0</v>
      </c>
      <c r="G1553" s="1">
        <v>74</v>
      </c>
      <c r="H1553" s="1">
        <v>6</v>
      </c>
      <c r="I1553" s="1">
        <v>3</v>
      </c>
      <c r="J1553" s="1">
        <v>59.3</v>
      </c>
    </row>
    <row r="1554" spans="1:10" x14ac:dyDescent="0.25">
      <c r="A1554" s="1" t="s">
        <v>2431</v>
      </c>
      <c r="B1554" s="1">
        <v>86.7</v>
      </c>
      <c r="C1554" s="1">
        <v>78.400000000000006</v>
      </c>
      <c r="D1554" s="1">
        <v>57.8</v>
      </c>
      <c r="E1554" s="1">
        <v>75.3</v>
      </c>
      <c r="F1554" s="1">
        <v>0</v>
      </c>
      <c r="G1554" s="1">
        <v>139</v>
      </c>
      <c r="H1554" s="1">
        <v>6</v>
      </c>
      <c r="I1554" s="1">
        <v>3</v>
      </c>
      <c r="J1554" s="1">
        <v>59.4</v>
      </c>
    </row>
    <row r="1555" spans="1:10" x14ac:dyDescent="0.25">
      <c r="A1555" s="1" t="s">
        <v>2432</v>
      </c>
      <c r="B1555" s="1">
        <v>89.3</v>
      </c>
      <c r="C1555" s="1">
        <v>78.8</v>
      </c>
      <c r="D1555" s="1">
        <v>55.5</v>
      </c>
      <c r="E1555" s="1">
        <v>76.099999999999994</v>
      </c>
      <c r="F1555" s="1">
        <v>0</v>
      </c>
      <c r="G1555" s="1">
        <v>121</v>
      </c>
      <c r="H1555" s="1">
        <v>6</v>
      </c>
      <c r="I1555" s="1">
        <v>2</v>
      </c>
      <c r="J1555" s="1">
        <v>59</v>
      </c>
    </row>
    <row r="1556" spans="1:10" x14ac:dyDescent="0.25">
      <c r="A1556" s="1" t="s">
        <v>2433</v>
      </c>
      <c r="B1556" s="1">
        <v>92.7</v>
      </c>
      <c r="C1556" s="1">
        <v>79.2</v>
      </c>
      <c r="D1556" s="1">
        <v>54.4</v>
      </c>
      <c r="E1556" s="1">
        <v>76.400000000000006</v>
      </c>
      <c r="F1556" s="1">
        <v>0</v>
      </c>
      <c r="G1556" s="1">
        <v>254</v>
      </c>
      <c r="H1556" s="1">
        <v>6</v>
      </c>
      <c r="I1556" s="1">
        <v>2</v>
      </c>
      <c r="J1556" s="1">
        <v>58.7</v>
      </c>
    </row>
    <row r="1557" spans="1:10" x14ac:dyDescent="0.25">
      <c r="A1557" s="1" t="s">
        <v>2434</v>
      </c>
      <c r="B1557" s="1">
        <v>97</v>
      </c>
      <c r="C1557" s="1">
        <v>80.400000000000006</v>
      </c>
      <c r="D1557" s="1">
        <v>55.4</v>
      </c>
      <c r="E1557" s="1">
        <v>77.400000000000006</v>
      </c>
      <c r="F1557" s="1">
        <v>0</v>
      </c>
      <c r="G1557" s="1">
        <v>242</v>
      </c>
      <c r="H1557" s="1">
        <v>6</v>
      </c>
      <c r="I1557" s="1">
        <v>2</v>
      </c>
      <c r="J1557" s="1">
        <v>60.2</v>
      </c>
    </row>
    <row r="1558" spans="1:10" x14ac:dyDescent="0.25">
      <c r="A1558" s="1" t="s">
        <v>2435</v>
      </c>
      <c r="B1558" s="1">
        <v>95.4</v>
      </c>
      <c r="C1558" s="1">
        <v>80.099999999999994</v>
      </c>
      <c r="D1558" s="1">
        <v>55.3</v>
      </c>
      <c r="E1558" s="1">
        <v>77.2</v>
      </c>
      <c r="F1558" s="1">
        <v>0</v>
      </c>
      <c r="G1558" s="1">
        <v>299</v>
      </c>
      <c r="H1558" s="1">
        <v>7</v>
      </c>
      <c r="I1558" s="1">
        <v>4</v>
      </c>
      <c r="J1558" s="1">
        <v>59.9</v>
      </c>
    </row>
    <row r="1559" spans="1:10" x14ac:dyDescent="0.25">
      <c r="A1559" s="1" t="s">
        <v>2436</v>
      </c>
      <c r="B1559" s="1">
        <v>95.6</v>
      </c>
      <c r="C1559" s="1">
        <v>80.099999999999994</v>
      </c>
      <c r="D1559" s="1">
        <v>54.5</v>
      </c>
      <c r="E1559" s="1">
        <v>77.3</v>
      </c>
      <c r="F1559" s="1">
        <v>0</v>
      </c>
      <c r="G1559" s="1">
        <v>254</v>
      </c>
      <c r="H1559" s="1">
        <v>9</v>
      </c>
      <c r="I1559" s="1">
        <v>3</v>
      </c>
      <c r="J1559" s="1">
        <v>59.6</v>
      </c>
    </row>
    <row r="1560" spans="1:10" x14ac:dyDescent="0.25">
      <c r="A1560" s="1" t="s">
        <v>2437</v>
      </c>
      <c r="B1560" s="1">
        <v>93.8</v>
      </c>
      <c r="C1560" s="1">
        <v>80.400000000000006</v>
      </c>
      <c r="D1560" s="1">
        <v>55.2</v>
      </c>
      <c r="E1560" s="1">
        <v>77.5</v>
      </c>
      <c r="F1560" s="1">
        <v>0</v>
      </c>
      <c r="G1560" s="1">
        <v>303</v>
      </c>
      <c r="H1560" s="1">
        <v>8</v>
      </c>
      <c r="I1560" s="1">
        <v>4</v>
      </c>
      <c r="J1560" s="1">
        <v>60.2</v>
      </c>
    </row>
    <row r="1561" spans="1:10" x14ac:dyDescent="0.25">
      <c r="A1561" s="1" t="s">
        <v>2438</v>
      </c>
      <c r="B1561" s="1">
        <v>92.8</v>
      </c>
      <c r="C1561" s="1">
        <v>80.7</v>
      </c>
      <c r="D1561" s="1">
        <v>53.4</v>
      </c>
      <c r="E1561" s="1">
        <v>77.900000000000006</v>
      </c>
      <c r="F1561" s="1">
        <v>0</v>
      </c>
      <c r="G1561" s="1">
        <v>314</v>
      </c>
      <c r="H1561" s="1">
        <v>8</v>
      </c>
      <c r="I1561" s="1">
        <v>4</v>
      </c>
      <c r="J1561" s="1">
        <v>59.6</v>
      </c>
    </row>
    <row r="1562" spans="1:10" x14ac:dyDescent="0.25">
      <c r="A1562" s="1" t="s">
        <v>2439</v>
      </c>
      <c r="B1562" s="1">
        <v>96.1</v>
      </c>
      <c r="C1562" s="1">
        <v>81</v>
      </c>
      <c r="D1562" s="1">
        <v>53.1</v>
      </c>
      <c r="E1562" s="1">
        <v>77.900000000000006</v>
      </c>
      <c r="F1562" s="1">
        <v>0</v>
      </c>
      <c r="G1562" s="1">
        <v>234</v>
      </c>
      <c r="H1562" s="1">
        <v>8</v>
      </c>
      <c r="I1562" s="1">
        <v>4</v>
      </c>
      <c r="J1562" s="1">
        <v>59.4</v>
      </c>
    </row>
    <row r="1563" spans="1:10" x14ac:dyDescent="0.25">
      <c r="A1563" s="1" t="s">
        <v>2440</v>
      </c>
      <c r="B1563" s="1">
        <v>99</v>
      </c>
      <c r="C1563" s="1">
        <v>81.400000000000006</v>
      </c>
      <c r="D1563" s="1">
        <v>53.2</v>
      </c>
      <c r="E1563" s="1">
        <v>78.400000000000006</v>
      </c>
      <c r="F1563" s="1">
        <v>0</v>
      </c>
      <c r="G1563" s="1">
        <v>88</v>
      </c>
      <c r="H1563" s="1">
        <v>8</v>
      </c>
      <c r="I1563" s="1">
        <v>3</v>
      </c>
      <c r="J1563" s="1">
        <v>60</v>
      </c>
    </row>
    <row r="1564" spans="1:10" x14ac:dyDescent="0.25">
      <c r="A1564" s="1" t="s">
        <v>2441</v>
      </c>
      <c r="B1564" s="1">
        <v>99.3</v>
      </c>
      <c r="C1564" s="1">
        <v>81.8</v>
      </c>
      <c r="D1564" s="1">
        <v>51.3</v>
      </c>
      <c r="E1564" s="1">
        <v>78.599999999999994</v>
      </c>
      <c r="F1564" s="1">
        <v>0</v>
      </c>
      <c r="G1564" s="1">
        <v>132</v>
      </c>
      <c r="H1564" s="1">
        <v>8</v>
      </c>
      <c r="I1564" s="1">
        <v>3</v>
      </c>
      <c r="J1564" s="1">
        <v>59.1</v>
      </c>
    </row>
    <row r="1565" spans="1:10" x14ac:dyDescent="0.25">
      <c r="A1565" s="1" t="s">
        <v>2442</v>
      </c>
      <c r="B1565" s="1">
        <v>102.1</v>
      </c>
      <c r="C1565" s="1">
        <v>81.900000000000006</v>
      </c>
      <c r="D1565" s="1">
        <v>50.9</v>
      </c>
      <c r="E1565" s="1">
        <v>78.7</v>
      </c>
      <c r="F1565" s="1">
        <v>0</v>
      </c>
      <c r="G1565" s="1">
        <v>105</v>
      </c>
      <c r="H1565" s="1">
        <v>9</v>
      </c>
      <c r="I1565" s="1">
        <v>2</v>
      </c>
      <c r="J1565" s="1">
        <v>59</v>
      </c>
    </row>
    <row r="1566" spans="1:10" x14ac:dyDescent="0.25">
      <c r="A1566" s="1" t="s">
        <v>2444</v>
      </c>
      <c r="B1566" s="1">
        <v>102.6</v>
      </c>
      <c r="C1566" s="1">
        <v>82.4</v>
      </c>
      <c r="D1566" s="1">
        <v>50.7</v>
      </c>
      <c r="E1566" s="1">
        <v>79.3</v>
      </c>
      <c r="F1566" s="1">
        <v>0</v>
      </c>
      <c r="G1566" s="1">
        <v>145</v>
      </c>
      <c r="H1566" s="1">
        <v>6</v>
      </c>
      <c r="I1566" s="1">
        <v>1</v>
      </c>
      <c r="J1566" s="1">
        <v>59.4</v>
      </c>
    </row>
    <row r="1567" spans="1:10" x14ac:dyDescent="0.25">
      <c r="A1567" s="1" t="s">
        <v>2446</v>
      </c>
      <c r="B1567" s="1">
        <v>100.8</v>
      </c>
      <c r="C1567" s="1">
        <v>82.4</v>
      </c>
      <c r="D1567" s="1">
        <v>51.5</v>
      </c>
      <c r="E1567" s="1">
        <v>79.2</v>
      </c>
      <c r="F1567" s="1">
        <v>0</v>
      </c>
      <c r="G1567" s="1">
        <v>213</v>
      </c>
      <c r="H1567" s="1">
        <v>7</v>
      </c>
      <c r="I1567" s="1">
        <v>2</v>
      </c>
      <c r="J1567" s="1">
        <v>59.8</v>
      </c>
    </row>
    <row r="1568" spans="1:10" x14ac:dyDescent="0.25">
      <c r="A1568" s="1" t="s">
        <v>2448</v>
      </c>
      <c r="B1568" s="1">
        <v>99.8</v>
      </c>
      <c r="C1568" s="1">
        <v>82</v>
      </c>
      <c r="D1568" s="1">
        <v>52</v>
      </c>
      <c r="E1568" s="1">
        <v>79.2</v>
      </c>
      <c r="F1568" s="1">
        <v>0</v>
      </c>
      <c r="G1568" s="1">
        <v>148</v>
      </c>
      <c r="H1568" s="1">
        <v>6</v>
      </c>
      <c r="I1568" s="1">
        <v>2</v>
      </c>
      <c r="J1568" s="1">
        <v>60.1</v>
      </c>
    </row>
    <row r="1569" spans="1:10" x14ac:dyDescent="0.25">
      <c r="A1569" s="1" t="s">
        <v>2450</v>
      </c>
      <c r="B1569" s="1">
        <v>99.4</v>
      </c>
      <c r="C1569" s="1">
        <v>82.2</v>
      </c>
      <c r="D1569" s="1">
        <v>52.5</v>
      </c>
      <c r="E1569" s="1">
        <v>78.900000000000006</v>
      </c>
      <c r="F1569" s="1">
        <v>0</v>
      </c>
      <c r="G1569" s="1">
        <v>176</v>
      </c>
      <c r="H1569" s="1">
        <v>8</v>
      </c>
      <c r="I1569" s="1">
        <v>3</v>
      </c>
      <c r="J1569" s="1">
        <v>60</v>
      </c>
    </row>
    <row r="1570" spans="1:10" x14ac:dyDescent="0.25">
      <c r="A1570" s="1" t="s">
        <v>2451</v>
      </c>
      <c r="B1570" s="1">
        <v>97.1</v>
      </c>
      <c r="C1570" s="1">
        <v>81.5</v>
      </c>
      <c r="D1570" s="1">
        <v>53.2</v>
      </c>
      <c r="E1570" s="1">
        <v>78.7</v>
      </c>
      <c r="F1570" s="1">
        <v>0</v>
      </c>
      <c r="G1570" s="1">
        <v>285</v>
      </c>
      <c r="H1570" s="1">
        <v>7</v>
      </c>
      <c r="I1570" s="1">
        <v>3</v>
      </c>
      <c r="J1570" s="1">
        <v>60.2</v>
      </c>
    </row>
    <row r="1571" spans="1:10" x14ac:dyDescent="0.25">
      <c r="A1571" s="1" t="s">
        <v>2452</v>
      </c>
      <c r="B1571" s="1">
        <v>98.5</v>
      </c>
      <c r="C1571" s="1">
        <v>81.8</v>
      </c>
      <c r="D1571" s="1">
        <v>51.7</v>
      </c>
      <c r="E1571" s="1">
        <v>79.099999999999994</v>
      </c>
      <c r="F1571" s="1">
        <v>0</v>
      </c>
      <c r="G1571" s="1">
        <v>314</v>
      </c>
      <c r="H1571" s="1">
        <v>7</v>
      </c>
      <c r="I1571" s="1">
        <v>3</v>
      </c>
      <c r="J1571" s="1">
        <v>59.8</v>
      </c>
    </row>
    <row r="1572" spans="1:10" x14ac:dyDescent="0.25">
      <c r="A1572" s="1" t="s">
        <v>2453</v>
      </c>
      <c r="B1572" s="1">
        <v>96.7</v>
      </c>
      <c r="C1572" s="1">
        <v>81.400000000000006</v>
      </c>
      <c r="D1572" s="1">
        <v>52.1</v>
      </c>
      <c r="E1572" s="1">
        <v>78.900000000000006</v>
      </c>
      <c r="F1572" s="1">
        <v>0</v>
      </c>
      <c r="G1572" s="1">
        <v>264</v>
      </c>
      <c r="H1572" s="1">
        <v>9</v>
      </c>
      <c r="I1572" s="1">
        <v>4</v>
      </c>
      <c r="J1572" s="1">
        <v>59.8</v>
      </c>
    </row>
    <row r="1573" spans="1:10" x14ac:dyDescent="0.25">
      <c r="A1573" s="1" t="s">
        <v>2454</v>
      </c>
      <c r="B1573" s="1">
        <v>96.8</v>
      </c>
      <c r="C1573" s="1">
        <v>81</v>
      </c>
      <c r="D1573" s="1">
        <v>51.7</v>
      </c>
      <c r="E1573" s="1">
        <v>78.7</v>
      </c>
      <c r="F1573" s="1">
        <v>0</v>
      </c>
      <c r="G1573" s="1">
        <v>204</v>
      </c>
      <c r="H1573" s="1">
        <v>7</v>
      </c>
      <c r="I1573" s="1">
        <v>3</v>
      </c>
      <c r="J1573" s="1">
        <v>59.4</v>
      </c>
    </row>
    <row r="1574" spans="1:10" x14ac:dyDescent="0.25">
      <c r="A1574" s="1" t="s">
        <v>2455</v>
      </c>
      <c r="B1574" s="1">
        <v>96.6</v>
      </c>
      <c r="C1574" s="1">
        <v>81.099999999999994</v>
      </c>
      <c r="D1574" s="1">
        <v>51.3</v>
      </c>
      <c r="E1574" s="1">
        <v>78.8</v>
      </c>
      <c r="F1574" s="1">
        <v>0</v>
      </c>
      <c r="G1574" s="1">
        <v>309</v>
      </c>
      <c r="H1574" s="1">
        <v>7</v>
      </c>
      <c r="I1574" s="1">
        <v>3</v>
      </c>
      <c r="J1574" s="1">
        <v>59.3</v>
      </c>
    </row>
    <row r="1575" spans="1:10" x14ac:dyDescent="0.25">
      <c r="A1575" s="1" t="s">
        <v>2456</v>
      </c>
      <c r="B1575" s="1">
        <v>96.7</v>
      </c>
      <c r="C1575" s="1">
        <v>81.099999999999994</v>
      </c>
      <c r="D1575" s="1">
        <v>52.3</v>
      </c>
      <c r="E1575" s="1">
        <v>78.7</v>
      </c>
      <c r="F1575" s="1">
        <v>0</v>
      </c>
      <c r="G1575" s="1">
        <v>228</v>
      </c>
      <c r="H1575" s="1">
        <v>6</v>
      </c>
      <c r="I1575" s="1">
        <v>2</v>
      </c>
      <c r="J1575" s="1">
        <v>59.8</v>
      </c>
    </row>
    <row r="1576" spans="1:10" x14ac:dyDescent="0.25">
      <c r="A1576" s="1" t="s">
        <v>2457</v>
      </c>
      <c r="B1576" s="1">
        <v>95</v>
      </c>
      <c r="C1576" s="1">
        <v>80.7</v>
      </c>
      <c r="D1576" s="1">
        <v>52.9</v>
      </c>
      <c r="E1576" s="1">
        <v>78.7</v>
      </c>
      <c r="F1576" s="1">
        <v>0</v>
      </c>
      <c r="G1576" s="1">
        <v>251</v>
      </c>
      <c r="H1576" s="1">
        <v>7</v>
      </c>
      <c r="I1576" s="1">
        <v>2</v>
      </c>
      <c r="J1576" s="1">
        <v>60.1</v>
      </c>
    </row>
    <row r="1577" spans="1:10" x14ac:dyDescent="0.25">
      <c r="A1577" s="1" t="s">
        <v>2458</v>
      </c>
      <c r="B1577" s="1">
        <v>92.3</v>
      </c>
      <c r="C1577" s="1">
        <v>79.599999999999994</v>
      </c>
      <c r="D1577" s="1">
        <v>52.3</v>
      </c>
      <c r="E1577" s="1">
        <v>77.8</v>
      </c>
      <c r="F1577" s="1">
        <v>0</v>
      </c>
      <c r="G1577" s="1">
        <v>224</v>
      </c>
      <c r="H1577" s="1">
        <v>6</v>
      </c>
      <c r="I1577" s="1">
        <v>3</v>
      </c>
      <c r="J1577" s="1">
        <v>58.9</v>
      </c>
    </row>
    <row r="1578" spans="1:10" x14ac:dyDescent="0.25">
      <c r="A1578" s="1" t="s">
        <v>2459</v>
      </c>
      <c r="B1578" s="1">
        <v>93.1</v>
      </c>
      <c r="C1578" s="1">
        <v>79.900000000000006</v>
      </c>
      <c r="D1578" s="1">
        <v>52.5</v>
      </c>
      <c r="E1578" s="1">
        <v>77.900000000000006</v>
      </c>
      <c r="F1578" s="1">
        <v>0</v>
      </c>
      <c r="G1578" s="1">
        <v>299</v>
      </c>
      <c r="H1578" s="1">
        <v>5</v>
      </c>
      <c r="I1578" s="1">
        <v>2</v>
      </c>
      <c r="J1578" s="1">
        <v>59.1</v>
      </c>
    </row>
    <row r="1579" spans="1:10" x14ac:dyDescent="0.25">
      <c r="A1579" s="1" t="s">
        <v>2460</v>
      </c>
      <c r="B1579" s="1">
        <v>91.7</v>
      </c>
      <c r="C1579" s="1">
        <v>79.5</v>
      </c>
      <c r="D1579" s="1">
        <v>52.7</v>
      </c>
      <c r="E1579" s="1">
        <v>77.400000000000006</v>
      </c>
      <c r="F1579" s="1">
        <v>0</v>
      </c>
      <c r="G1579" s="1">
        <v>317</v>
      </c>
      <c r="H1579" s="1">
        <v>7</v>
      </c>
      <c r="I1579" s="1">
        <v>2</v>
      </c>
      <c r="J1579" s="1">
        <v>58.8</v>
      </c>
    </row>
    <row r="1580" spans="1:10" x14ac:dyDescent="0.25">
      <c r="A1580" s="1" t="s">
        <v>2461</v>
      </c>
      <c r="B1580" s="1">
        <v>90.9</v>
      </c>
      <c r="C1580" s="1">
        <v>79.099999999999994</v>
      </c>
      <c r="D1580" s="1">
        <v>53.6</v>
      </c>
      <c r="E1580" s="1">
        <v>77.5</v>
      </c>
      <c r="F1580" s="1">
        <v>0</v>
      </c>
      <c r="G1580" s="1">
        <v>254</v>
      </c>
      <c r="H1580" s="1">
        <v>6</v>
      </c>
      <c r="I1580" s="1">
        <v>1</v>
      </c>
      <c r="J1580" s="1">
        <v>59.3</v>
      </c>
    </row>
    <row r="1581" spans="1:10" x14ac:dyDescent="0.25">
      <c r="A1581" s="1" t="s">
        <v>2462</v>
      </c>
      <c r="B1581" s="1">
        <v>89</v>
      </c>
      <c r="C1581" s="1">
        <v>78.400000000000006</v>
      </c>
      <c r="D1581" s="1">
        <v>54.5</v>
      </c>
      <c r="E1581" s="1">
        <v>77</v>
      </c>
      <c r="F1581" s="1">
        <v>0</v>
      </c>
      <c r="G1581" s="1">
        <v>333</v>
      </c>
      <c r="H1581" s="1">
        <v>4</v>
      </c>
      <c r="I1581" s="1">
        <v>2</v>
      </c>
      <c r="J1581" s="1">
        <v>59.3</v>
      </c>
    </row>
    <row r="1582" spans="1:10" x14ac:dyDescent="0.25">
      <c r="A1582" s="1" t="s">
        <v>2463</v>
      </c>
      <c r="B1582" s="1">
        <v>86.6</v>
      </c>
      <c r="C1582" s="1">
        <v>77.599999999999994</v>
      </c>
      <c r="D1582" s="1">
        <v>55.1</v>
      </c>
      <c r="E1582" s="1">
        <v>76.2</v>
      </c>
      <c r="F1582" s="1">
        <v>0</v>
      </c>
      <c r="G1582" s="1">
        <v>255</v>
      </c>
      <c r="H1582" s="1">
        <v>4</v>
      </c>
      <c r="I1582" s="1">
        <v>2</v>
      </c>
      <c r="J1582" s="1">
        <v>58.9</v>
      </c>
    </row>
    <row r="1583" spans="1:10" x14ac:dyDescent="0.25">
      <c r="A1583" s="1" t="s">
        <v>2464</v>
      </c>
      <c r="B1583" s="1">
        <v>86.4</v>
      </c>
      <c r="C1583" s="1">
        <v>77</v>
      </c>
      <c r="D1583" s="1">
        <v>56.7</v>
      </c>
      <c r="E1583" s="1">
        <v>75.8</v>
      </c>
      <c r="F1583" s="1">
        <v>0</v>
      </c>
      <c r="G1583" s="1">
        <v>36</v>
      </c>
      <c r="H1583" s="1">
        <v>3</v>
      </c>
      <c r="I1583" s="1">
        <v>1</v>
      </c>
      <c r="J1583" s="1">
        <v>59.3</v>
      </c>
    </row>
    <row r="1584" spans="1:10" x14ac:dyDescent="0.25">
      <c r="A1584" s="1" t="s">
        <v>2465</v>
      </c>
      <c r="B1584" s="1">
        <v>85.7</v>
      </c>
      <c r="C1584" s="1">
        <v>76.7</v>
      </c>
      <c r="D1584" s="1">
        <v>61.2</v>
      </c>
      <c r="E1584" s="1">
        <v>75.400000000000006</v>
      </c>
      <c r="F1584" s="1">
        <v>0</v>
      </c>
      <c r="G1584" s="1">
        <v>9</v>
      </c>
      <c r="H1584" s="1">
        <v>2</v>
      </c>
      <c r="I1584" s="1">
        <v>0</v>
      </c>
      <c r="J1584" s="1">
        <v>61.1</v>
      </c>
    </row>
    <row r="1585" spans="1:10" x14ac:dyDescent="0.25">
      <c r="A1585" s="1" t="s">
        <v>2466</v>
      </c>
      <c r="B1585" s="1">
        <v>83.1</v>
      </c>
      <c r="C1585" s="1">
        <v>75.8</v>
      </c>
      <c r="D1585" s="1">
        <v>64.7</v>
      </c>
      <c r="E1585" s="1">
        <v>74.5</v>
      </c>
      <c r="F1585" s="1">
        <v>0</v>
      </c>
      <c r="G1585" s="1">
        <v>7</v>
      </c>
      <c r="H1585" s="1">
        <v>2</v>
      </c>
      <c r="I1585" s="1">
        <v>0</v>
      </c>
      <c r="J1585" s="1">
        <v>61.8</v>
      </c>
    </row>
    <row r="1586" spans="1:10" x14ac:dyDescent="0.25">
      <c r="A1586" s="1" t="s">
        <v>2467</v>
      </c>
      <c r="B1586" s="1">
        <v>80.2</v>
      </c>
      <c r="C1586" s="1">
        <v>74.599999999999994</v>
      </c>
      <c r="D1586" s="1">
        <v>69.3</v>
      </c>
      <c r="E1586" s="1">
        <v>73.3</v>
      </c>
      <c r="F1586" s="1">
        <v>0</v>
      </c>
      <c r="G1586" s="1">
        <v>7</v>
      </c>
      <c r="H1586" s="1">
        <v>1</v>
      </c>
      <c r="I1586" s="1">
        <v>0</v>
      </c>
      <c r="J1586" s="1">
        <v>62.6</v>
      </c>
    </row>
    <row r="1587" spans="1:10" x14ac:dyDescent="0.25">
      <c r="A1587" s="1" t="s">
        <v>2468</v>
      </c>
      <c r="B1587" s="1">
        <v>73.900000000000006</v>
      </c>
      <c r="C1587" s="1">
        <v>72.400000000000006</v>
      </c>
      <c r="D1587" s="1">
        <v>76.2</v>
      </c>
      <c r="E1587" s="1">
        <v>71.400000000000006</v>
      </c>
      <c r="F1587" s="1">
        <v>0</v>
      </c>
      <c r="G1587" s="1">
        <v>7</v>
      </c>
      <c r="H1587" s="1">
        <v>1</v>
      </c>
      <c r="I1587" s="1">
        <v>0</v>
      </c>
      <c r="J1587" s="1">
        <v>63.5</v>
      </c>
    </row>
    <row r="1588" spans="1:10" x14ac:dyDescent="0.25">
      <c r="A1588" s="1" t="s">
        <v>2469</v>
      </c>
      <c r="B1588" s="1">
        <v>68.900000000000006</v>
      </c>
      <c r="C1588" s="1">
        <v>70</v>
      </c>
      <c r="D1588" s="1">
        <v>83.1</v>
      </c>
      <c r="E1588" s="1">
        <v>69.099999999999994</v>
      </c>
      <c r="F1588" s="1">
        <v>0</v>
      </c>
      <c r="G1588" s="1">
        <v>7</v>
      </c>
      <c r="H1588" s="1">
        <v>0</v>
      </c>
      <c r="I1588" s="1">
        <v>0</v>
      </c>
      <c r="J1588" s="1">
        <v>63.8</v>
      </c>
    </row>
    <row r="1589" spans="1:10" x14ac:dyDescent="0.25">
      <c r="A1589" s="1" t="s">
        <v>2470</v>
      </c>
      <c r="B1589" s="1">
        <v>66.900000000000006</v>
      </c>
      <c r="C1589" s="1">
        <v>67.8</v>
      </c>
      <c r="D1589" s="1">
        <v>89.1</v>
      </c>
      <c r="E1589" s="1">
        <v>67.8</v>
      </c>
      <c r="F1589" s="1">
        <v>0</v>
      </c>
      <c r="G1589" s="1">
        <v>7</v>
      </c>
      <c r="H1589" s="1">
        <v>0</v>
      </c>
      <c r="I1589" s="1">
        <v>0</v>
      </c>
      <c r="J1589" s="1">
        <v>64.5</v>
      </c>
    </row>
    <row r="1590" spans="1:10" x14ac:dyDescent="0.25">
      <c r="A1590" s="1" t="s">
        <v>2471</v>
      </c>
      <c r="B1590" s="1">
        <v>65.5</v>
      </c>
      <c r="C1590" s="1">
        <v>66.5</v>
      </c>
      <c r="D1590" s="1">
        <v>90.3</v>
      </c>
      <c r="E1590" s="1">
        <v>66.8</v>
      </c>
      <c r="F1590" s="1">
        <v>0</v>
      </c>
      <c r="G1590" s="1">
        <v>7</v>
      </c>
      <c r="H1590" s="1">
        <v>0</v>
      </c>
      <c r="I1590" s="1">
        <v>0</v>
      </c>
      <c r="J1590" s="1">
        <v>63.9</v>
      </c>
    </row>
    <row r="1591" spans="1:10" x14ac:dyDescent="0.25">
      <c r="A1591" s="1" t="s">
        <v>2472</v>
      </c>
      <c r="B1591" s="1">
        <v>64.5</v>
      </c>
      <c r="C1591" s="1">
        <v>65.099999999999994</v>
      </c>
      <c r="D1591" s="1">
        <v>92.2</v>
      </c>
      <c r="E1591" s="1">
        <v>65.2</v>
      </c>
      <c r="F1591" s="1">
        <v>0</v>
      </c>
      <c r="G1591" s="1">
        <v>7</v>
      </c>
      <c r="H1591" s="1">
        <v>0</v>
      </c>
      <c r="I1591" s="1">
        <v>0</v>
      </c>
      <c r="J1591" s="1">
        <v>62.9</v>
      </c>
    </row>
    <row r="1592" spans="1:10" x14ac:dyDescent="0.25">
      <c r="A1592" s="1" t="s">
        <v>2473</v>
      </c>
      <c r="B1592" s="1">
        <v>64</v>
      </c>
      <c r="C1592" s="1">
        <v>64.599999999999994</v>
      </c>
      <c r="D1592" s="1">
        <v>93.2</v>
      </c>
      <c r="E1592" s="1">
        <v>64.5</v>
      </c>
      <c r="F1592" s="1">
        <v>0</v>
      </c>
      <c r="G1592" s="1">
        <v>7</v>
      </c>
      <c r="H1592" s="1">
        <v>0</v>
      </c>
      <c r="I1592" s="1">
        <v>0</v>
      </c>
      <c r="J1592" s="1">
        <v>62.5</v>
      </c>
    </row>
    <row r="1593" spans="1:10" x14ac:dyDescent="0.25">
      <c r="A1593" s="1" t="s">
        <v>2474</v>
      </c>
      <c r="B1593" s="1">
        <v>63.5</v>
      </c>
      <c r="C1593" s="1">
        <v>64</v>
      </c>
      <c r="D1593" s="1">
        <v>93.3</v>
      </c>
      <c r="E1593" s="1">
        <v>63.9</v>
      </c>
      <c r="F1593" s="1">
        <v>0</v>
      </c>
      <c r="G1593" s="1">
        <v>7</v>
      </c>
      <c r="H1593" s="1">
        <v>0</v>
      </c>
      <c r="I1593" s="1">
        <v>0</v>
      </c>
      <c r="J1593" s="1">
        <v>61.9</v>
      </c>
    </row>
    <row r="1594" spans="1:10" x14ac:dyDescent="0.25">
      <c r="A1594" s="1" t="s">
        <v>2475</v>
      </c>
      <c r="B1594" s="1">
        <v>63.2</v>
      </c>
      <c r="C1594" s="1">
        <v>63.6</v>
      </c>
      <c r="D1594" s="1">
        <v>92.3</v>
      </c>
      <c r="E1594" s="1">
        <v>63.9</v>
      </c>
      <c r="F1594" s="1">
        <v>0</v>
      </c>
      <c r="G1594" s="1">
        <v>7</v>
      </c>
      <c r="H1594" s="1">
        <v>0</v>
      </c>
      <c r="I1594" s="1">
        <v>0</v>
      </c>
      <c r="J1594" s="1">
        <v>61.6</v>
      </c>
    </row>
    <row r="1595" spans="1:10" x14ac:dyDescent="0.25">
      <c r="A1595" s="1" t="s">
        <v>2476</v>
      </c>
      <c r="B1595" s="1">
        <v>62.7</v>
      </c>
      <c r="C1595" s="1">
        <v>63.5</v>
      </c>
      <c r="D1595" s="1">
        <v>87.7</v>
      </c>
      <c r="E1595" s="1">
        <v>64.2</v>
      </c>
      <c r="F1595" s="1">
        <v>0</v>
      </c>
      <c r="G1595" s="1">
        <v>7</v>
      </c>
      <c r="H1595" s="1">
        <v>1</v>
      </c>
      <c r="I1595" s="1">
        <v>0</v>
      </c>
      <c r="J1595" s="1">
        <v>60.5</v>
      </c>
    </row>
    <row r="1596" spans="1:10" x14ac:dyDescent="0.25">
      <c r="A1596" s="1" t="s">
        <v>2477</v>
      </c>
      <c r="B1596" s="1">
        <v>62.8</v>
      </c>
      <c r="C1596" s="1">
        <v>64.2</v>
      </c>
      <c r="D1596" s="1">
        <v>83.9</v>
      </c>
      <c r="E1596" s="1">
        <v>65</v>
      </c>
      <c r="F1596" s="1">
        <v>0</v>
      </c>
      <c r="G1596" s="1">
        <v>7</v>
      </c>
      <c r="H1596" s="1">
        <v>1</v>
      </c>
      <c r="I1596" s="1">
        <v>0</v>
      </c>
      <c r="J1596" s="1">
        <v>60</v>
      </c>
    </row>
    <row r="1597" spans="1:10" x14ac:dyDescent="0.25">
      <c r="A1597" s="1" t="s">
        <v>2478</v>
      </c>
      <c r="B1597" s="1">
        <v>62.6</v>
      </c>
      <c r="C1597" s="1">
        <v>64.099999999999994</v>
      </c>
      <c r="D1597" s="1">
        <v>82.7</v>
      </c>
      <c r="E1597" s="1">
        <v>64.900000000000006</v>
      </c>
      <c r="F1597" s="1">
        <v>0</v>
      </c>
      <c r="G1597" s="1">
        <v>12</v>
      </c>
      <c r="H1597" s="1">
        <v>1</v>
      </c>
      <c r="I1597" s="1">
        <v>0</v>
      </c>
      <c r="J1597" s="1">
        <v>59.5</v>
      </c>
    </row>
    <row r="1598" spans="1:10" x14ac:dyDescent="0.25">
      <c r="A1598" s="1" t="s">
        <v>2479</v>
      </c>
      <c r="B1598" s="1">
        <v>62.7</v>
      </c>
      <c r="C1598" s="1">
        <v>64.3</v>
      </c>
      <c r="D1598" s="1">
        <v>83.3</v>
      </c>
      <c r="E1598" s="1">
        <v>64.900000000000006</v>
      </c>
      <c r="F1598" s="1">
        <v>0</v>
      </c>
      <c r="G1598" s="1">
        <v>36</v>
      </c>
      <c r="H1598" s="1">
        <v>1</v>
      </c>
      <c r="I1598" s="1">
        <v>0</v>
      </c>
      <c r="J1598" s="1">
        <v>59.7</v>
      </c>
    </row>
    <row r="1599" spans="1:10" x14ac:dyDescent="0.25">
      <c r="A1599" s="1" t="s">
        <v>2480</v>
      </c>
      <c r="B1599" s="1">
        <v>61.9</v>
      </c>
      <c r="C1599" s="1">
        <v>63.2</v>
      </c>
      <c r="D1599" s="1">
        <v>85.6</v>
      </c>
      <c r="E1599" s="1">
        <v>63.7</v>
      </c>
      <c r="F1599" s="1">
        <v>0</v>
      </c>
      <c r="G1599" s="1">
        <v>39</v>
      </c>
      <c r="H1599" s="1">
        <v>1</v>
      </c>
      <c r="I1599" s="1">
        <v>0</v>
      </c>
      <c r="J1599" s="1">
        <v>59.3</v>
      </c>
    </row>
    <row r="1600" spans="1:10" x14ac:dyDescent="0.25">
      <c r="A1600" s="1" t="s">
        <v>2481</v>
      </c>
      <c r="B1600" s="1">
        <v>61.7</v>
      </c>
      <c r="C1600" s="1">
        <v>63</v>
      </c>
      <c r="D1600" s="1">
        <v>83.9</v>
      </c>
      <c r="E1600" s="1">
        <v>64.099999999999994</v>
      </c>
      <c r="F1600" s="1">
        <v>0</v>
      </c>
      <c r="G1600" s="1">
        <v>39</v>
      </c>
      <c r="H1600" s="1">
        <v>1</v>
      </c>
      <c r="I1600" s="1">
        <v>0</v>
      </c>
      <c r="J1600" s="1">
        <v>59.1</v>
      </c>
    </row>
    <row r="1601" spans="1:10" x14ac:dyDescent="0.25">
      <c r="A1601" s="1" t="s">
        <v>2482</v>
      </c>
      <c r="B1601" s="1">
        <v>61.9</v>
      </c>
      <c r="C1601" s="1">
        <v>63.4</v>
      </c>
      <c r="D1601" s="1">
        <v>81.8</v>
      </c>
      <c r="E1601" s="1">
        <v>64.5</v>
      </c>
      <c r="F1601" s="1">
        <v>0</v>
      </c>
      <c r="G1601" s="1">
        <v>60</v>
      </c>
      <c r="H1601" s="1">
        <v>1</v>
      </c>
      <c r="I1601" s="1">
        <v>0</v>
      </c>
      <c r="J1601" s="1">
        <v>58.8</v>
      </c>
    </row>
    <row r="1602" spans="1:10" x14ac:dyDescent="0.25">
      <c r="A1602" s="1" t="s">
        <v>2483</v>
      </c>
      <c r="B1602" s="1">
        <v>61</v>
      </c>
      <c r="C1602" s="1">
        <v>62.2</v>
      </c>
      <c r="D1602" s="1">
        <v>85.9</v>
      </c>
      <c r="E1602" s="1">
        <v>62.8</v>
      </c>
      <c r="F1602" s="1">
        <v>0</v>
      </c>
      <c r="G1602" s="1">
        <v>64</v>
      </c>
      <c r="H1602" s="1">
        <v>1</v>
      </c>
      <c r="I1602" s="1">
        <v>0</v>
      </c>
      <c r="J1602" s="1">
        <v>58.5</v>
      </c>
    </row>
    <row r="1603" spans="1:10" x14ac:dyDescent="0.25">
      <c r="A1603" s="1" t="s">
        <v>2484</v>
      </c>
      <c r="B1603" s="1">
        <v>60.4</v>
      </c>
      <c r="C1603" s="1">
        <v>61.3</v>
      </c>
      <c r="D1603" s="1">
        <v>86.4</v>
      </c>
      <c r="E1603" s="1">
        <v>62.4</v>
      </c>
      <c r="F1603" s="1">
        <v>0</v>
      </c>
      <c r="G1603" s="1">
        <v>64</v>
      </c>
      <c r="H1603" s="1">
        <v>1</v>
      </c>
      <c r="I1603" s="1">
        <v>0</v>
      </c>
      <c r="J1603" s="1">
        <v>58.3</v>
      </c>
    </row>
    <row r="1604" spans="1:10" x14ac:dyDescent="0.25">
      <c r="A1604" s="1" t="s">
        <v>2485</v>
      </c>
      <c r="B1604" s="1">
        <v>60.5</v>
      </c>
      <c r="C1604" s="1">
        <v>61.8</v>
      </c>
      <c r="D1604" s="1">
        <v>83.5</v>
      </c>
      <c r="E1604" s="1">
        <v>63.4</v>
      </c>
      <c r="F1604" s="1">
        <v>0</v>
      </c>
      <c r="G1604" s="1">
        <v>64</v>
      </c>
      <c r="H1604" s="1">
        <v>1</v>
      </c>
      <c r="I1604" s="1">
        <v>0</v>
      </c>
      <c r="J1604" s="1">
        <v>58.3</v>
      </c>
    </row>
    <row r="1605" spans="1:10" x14ac:dyDescent="0.25">
      <c r="A1605" s="1" t="s">
        <v>2486</v>
      </c>
      <c r="B1605" s="1">
        <v>60.3</v>
      </c>
      <c r="C1605" s="1">
        <v>61.5</v>
      </c>
      <c r="D1605" s="1">
        <v>85.9</v>
      </c>
      <c r="E1605" s="1">
        <v>62.5</v>
      </c>
      <c r="F1605" s="1">
        <v>0</v>
      </c>
      <c r="G1605" s="1">
        <v>62</v>
      </c>
      <c r="H1605" s="1">
        <v>1</v>
      </c>
      <c r="I1605" s="1">
        <v>0</v>
      </c>
      <c r="J1605" s="1">
        <v>58.2</v>
      </c>
    </row>
    <row r="1606" spans="1:10" x14ac:dyDescent="0.25">
      <c r="A1606" s="1" t="s">
        <v>2487</v>
      </c>
      <c r="B1606" s="1">
        <v>60.3</v>
      </c>
      <c r="C1606" s="1">
        <v>62</v>
      </c>
      <c r="D1606" s="1">
        <v>86.4</v>
      </c>
      <c r="E1606" s="1">
        <v>62.2</v>
      </c>
      <c r="F1606" s="1">
        <v>0</v>
      </c>
      <c r="G1606" s="1">
        <v>46</v>
      </c>
      <c r="H1606" s="1">
        <v>2</v>
      </c>
      <c r="I1606" s="1">
        <v>0</v>
      </c>
      <c r="J1606" s="1">
        <v>58.1</v>
      </c>
    </row>
    <row r="1607" spans="1:10" x14ac:dyDescent="0.25">
      <c r="A1607" s="1" t="s">
        <v>2488</v>
      </c>
      <c r="B1607" s="1">
        <v>59.8</v>
      </c>
      <c r="C1607" s="1">
        <v>61.1</v>
      </c>
      <c r="D1607" s="1">
        <v>88.6</v>
      </c>
      <c r="E1607" s="1">
        <v>61.4</v>
      </c>
      <c r="F1607" s="1">
        <v>0</v>
      </c>
      <c r="G1607" s="1">
        <v>43</v>
      </c>
      <c r="H1607" s="1">
        <v>2</v>
      </c>
      <c r="I1607" s="1">
        <v>0</v>
      </c>
      <c r="J1607" s="1">
        <v>58</v>
      </c>
    </row>
    <row r="1608" spans="1:10" x14ac:dyDescent="0.25">
      <c r="A1608" s="1" t="s">
        <v>2489</v>
      </c>
      <c r="B1608" s="1">
        <v>59.3</v>
      </c>
      <c r="C1608" s="1">
        <v>60.6</v>
      </c>
      <c r="D1608" s="1">
        <v>90</v>
      </c>
      <c r="E1608" s="1">
        <v>60.7</v>
      </c>
      <c r="F1608" s="1">
        <v>0</v>
      </c>
      <c r="G1608" s="1">
        <v>43</v>
      </c>
      <c r="H1608" s="1">
        <v>1</v>
      </c>
      <c r="I1608" s="1">
        <v>0</v>
      </c>
      <c r="J1608" s="1">
        <v>57.7</v>
      </c>
    </row>
    <row r="1609" spans="1:10" x14ac:dyDescent="0.25">
      <c r="A1609" s="1" t="s">
        <v>2490</v>
      </c>
      <c r="B1609" s="1">
        <v>59.1</v>
      </c>
      <c r="C1609" s="1">
        <v>60.2</v>
      </c>
      <c r="D1609" s="1">
        <v>90.9</v>
      </c>
      <c r="E1609" s="1">
        <v>60.4</v>
      </c>
      <c r="F1609" s="1">
        <v>0</v>
      </c>
      <c r="G1609" s="1">
        <v>43</v>
      </c>
      <c r="H1609" s="1">
        <v>1</v>
      </c>
      <c r="I1609" s="1">
        <v>0</v>
      </c>
      <c r="J1609" s="1">
        <v>57.7</v>
      </c>
    </row>
    <row r="1610" spans="1:10" x14ac:dyDescent="0.25">
      <c r="A1610" s="1" t="s">
        <v>2491</v>
      </c>
      <c r="B1610" s="1">
        <v>58.9</v>
      </c>
      <c r="C1610" s="1">
        <v>60</v>
      </c>
      <c r="D1610" s="1">
        <v>90.8</v>
      </c>
      <c r="E1610" s="1">
        <v>60</v>
      </c>
      <c r="F1610" s="1">
        <v>0</v>
      </c>
      <c r="G1610" s="1">
        <v>43</v>
      </c>
      <c r="H1610" s="1">
        <v>1</v>
      </c>
      <c r="I1610" s="1">
        <v>0</v>
      </c>
      <c r="J1610" s="1">
        <v>57.3</v>
      </c>
    </row>
    <row r="1611" spans="1:10" x14ac:dyDescent="0.25">
      <c r="A1611" s="1" t="s">
        <v>2492</v>
      </c>
      <c r="B1611" s="1">
        <v>58.7</v>
      </c>
      <c r="C1611" s="1">
        <v>59.8</v>
      </c>
      <c r="D1611" s="1">
        <v>91.1</v>
      </c>
      <c r="E1611" s="1">
        <v>59.8</v>
      </c>
      <c r="F1611" s="1">
        <v>0</v>
      </c>
      <c r="G1611" s="1">
        <v>43</v>
      </c>
      <c r="H1611" s="1">
        <v>2</v>
      </c>
      <c r="I1611" s="1">
        <v>0</v>
      </c>
      <c r="J1611" s="1">
        <v>57.2</v>
      </c>
    </row>
    <row r="1612" spans="1:10" x14ac:dyDescent="0.25">
      <c r="A1612" s="1" t="s">
        <v>2493</v>
      </c>
      <c r="B1612" s="1">
        <v>58.4</v>
      </c>
      <c r="C1612" s="1">
        <v>59.1</v>
      </c>
      <c r="D1612" s="1">
        <v>91.2</v>
      </c>
      <c r="E1612" s="1">
        <v>59.6</v>
      </c>
      <c r="F1612" s="1">
        <v>0</v>
      </c>
      <c r="G1612" s="1">
        <v>43</v>
      </c>
      <c r="H1612" s="1">
        <v>0</v>
      </c>
      <c r="I1612" s="1">
        <v>0</v>
      </c>
      <c r="J1612" s="1">
        <v>57</v>
      </c>
    </row>
    <row r="1613" spans="1:10" x14ac:dyDescent="0.25">
      <c r="A1613" s="1" t="s">
        <v>2494</v>
      </c>
      <c r="B1613" s="1">
        <v>57.4</v>
      </c>
      <c r="C1613" s="1">
        <v>58</v>
      </c>
      <c r="D1613" s="1">
        <v>92.7</v>
      </c>
      <c r="E1613" s="1">
        <v>58.2</v>
      </c>
      <c r="F1613" s="1">
        <v>0</v>
      </c>
      <c r="G1613" s="1">
        <v>43</v>
      </c>
      <c r="H1613" s="1">
        <v>0</v>
      </c>
      <c r="I1613" s="1">
        <v>0</v>
      </c>
      <c r="J1613" s="1">
        <v>56.1</v>
      </c>
    </row>
    <row r="1614" spans="1:10" x14ac:dyDescent="0.25">
      <c r="A1614" s="1" t="s">
        <v>2495</v>
      </c>
      <c r="B1614" s="1">
        <v>57.2</v>
      </c>
      <c r="C1614" s="1">
        <v>57.7</v>
      </c>
      <c r="D1614" s="1">
        <v>95.1</v>
      </c>
      <c r="E1614" s="1">
        <v>57.7</v>
      </c>
      <c r="F1614" s="1">
        <v>0</v>
      </c>
      <c r="G1614" s="1">
        <v>43</v>
      </c>
      <c r="H1614" s="1">
        <v>0</v>
      </c>
      <c r="I1614" s="1">
        <v>0</v>
      </c>
      <c r="J1614" s="1">
        <v>56.3</v>
      </c>
    </row>
    <row r="1615" spans="1:10" x14ac:dyDescent="0.25">
      <c r="A1615" s="1" t="s">
        <v>2496</v>
      </c>
      <c r="B1615" s="1">
        <v>56.7</v>
      </c>
      <c r="C1615" s="1">
        <v>57.1</v>
      </c>
      <c r="D1615" s="1">
        <v>95.3</v>
      </c>
      <c r="E1615" s="1">
        <v>57.2</v>
      </c>
      <c r="F1615" s="1">
        <v>0</v>
      </c>
      <c r="G1615" s="1">
        <v>43</v>
      </c>
      <c r="H1615" s="1">
        <v>0</v>
      </c>
      <c r="I1615" s="1">
        <v>0</v>
      </c>
      <c r="J1615" s="1">
        <v>55.9</v>
      </c>
    </row>
    <row r="1616" spans="1:10" x14ac:dyDescent="0.25">
      <c r="A1616" s="1" t="s">
        <v>2497</v>
      </c>
      <c r="B1616" s="1">
        <v>56.9</v>
      </c>
      <c r="C1616" s="1">
        <v>57.2</v>
      </c>
      <c r="D1616" s="1">
        <v>96.2</v>
      </c>
      <c r="E1616" s="1">
        <v>56.9</v>
      </c>
      <c r="F1616" s="1">
        <v>0</v>
      </c>
      <c r="G1616" s="1">
        <v>43</v>
      </c>
      <c r="H1616" s="1">
        <v>0</v>
      </c>
      <c r="I1616" s="1">
        <v>0</v>
      </c>
      <c r="J1616" s="1">
        <v>55.8</v>
      </c>
    </row>
    <row r="1617" spans="1:10" x14ac:dyDescent="0.25">
      <c r="A1617" s="1" t="s">
        <v>2498</v>
      </c>
      <c r="B1617" s="1">
        <v>56.6</v>
      </c>
      <c r="C1617" s="1">
        <v>56.9</v>
      </c>
      <c r="D1617" s="1">
        <v>95.8</v>
      </c>
      <c r="E1617" s="1">
        <v>56.7</v>
      </c>
      <c r="F1617" s="1">
        <v>0</v>
      </c>
      <c r="G1617" s="1">
        <v>43</v>
      </c>
      <c r="H1617" s="1">
        <v>0</v>
      </c>
      <c r="I1617" s="1">
        <v>0</v>
      </c>
      <c r="J1617" s="1">
        <v>55.5</v>
      </c>
    </row>
    <row r="1618" spans="1:10" x14ac:dyDescent="0.25">
      <c r="A1618" s="1" t="s">
        <v>2499</v>
      </c>
      <c r="B1618" s="1">
        <v>56.4</v>
      </c>
      <c r="C1618" s="1">
        <v>56.6</v>
      </c>
      <c r="D1618" s="1">
        <v>96.3</v>
      </c>
      <c r="E1618" s="1">
        <v>56.5</v>
      </c>
      <c r="F1618" s="1">
        <v>0</v>
      </c>
      <c r="G1618" s="1">
        <v>43</v>
      </c>
      <c r="H1618" s="1">
        <v>0</v>
      </c>
      <c r="I1618" s="1">
        <v>0</v>
      </c>
      <c r="J1618" s="1">
        <v>55.5</v>
      </c>
    </row>
    <row r="1619" spans="1:10" x14ac:dyDescent="0.25">
      <c r="A1619" s="1" t="s">
        <v>2500</v>
      </c>
      <c r="B1619" s="1">
        <v>56.7</v>
      </c>
      <c r="C1619" s="1">
        <v>56.9</v>
      </c>
      <c r="D1619" s="1">
        <v>96.6</v>
      </c>
      <c r="E1619" s="1">
        <v>57.1</v>
      </c>
      <c r="F1619" s="1">
        <v>0</v>
      </c>
      <c r="G1619" s="1">
        <v>43</v>
      </c>
      <c r="H1619" s="1">
        <v>0</v>
      </c>
      <c r="I1619" s="1">
        <v>0</v>
      </c>
      <c r="J1619" s="1">
        <v>56.1</v>
      </c>
    </row>
    <row r="1620" spans="1:10" x14ac:dyDescent="0.25">
      <c r="A1620" s="1" t="s">
        <v>2501</v>
      </c>
      <c r="B1620" s="1">
        <v>56.3</v>
      </c>
      <c r="C1620" s="1">
        <v>56.6</v>
      </c>
      <c r="D1620" s="1">
        <v>95.9</v>
      </c>
      <c r="E1620" s="1">
        <v>56.9</v>
      </c>
      <c r="F1620" s="1">
        <v>0</v>
      </c>
      <c r="G1620" s="1">
        <v>43</v>
      </c>
      <c r="H1620" s="1">
        <v>0</v>
      </c>
      <c r="I1620" s="1">
        <v>0</v>
      </c>
      <c r="J1620" s="1">
        <v>55.7</v>
      </c>
    </row>
    <row r="1621" spans="1:10" x14ac:dyDescent="0.25">
      <c r="A1621" s="1" t="s">
        <v>2502</v>
      </c>
      <c r="B1621" s="1">
        <v>56.2</v>
      </c>
      <c r="C1621" s="1">
        <v>56.5</v>
      </c>
      <c r="D1621" s="1">
        <v>96.5</v>
      </c>
      <c r="E1621" s="1">
        <v>56.3</v>
      </c>
      <c r="F1621" s="1">
        <v>0</v>
      </c>
      <c r="G1621" s="1">
        <v>43</v>
      </c>
      <c r="H1621" s="1">
        <v>0</v>
      </c>
      <c r="I1621" s="1">
        <v>0</v>
      </c>
      <c r="J1621" s="1">
        <v>55.3</v>
      </c>
    </row>
    <row r="1622" spans="1:10" x14ac:dyDescent="0.25">
      <c r="A1622" s="1" t="s">
        <v>2503</v>
      </c>
      <c r="B1622" s="1">
        <v>55.9</v>
      </c>
      <c r="C1622" s="1">
        <v>56.2</v>
      </c>
      <c r="D1622" s="1">
        <v>96.7</v>
      </c>
      <c r="E1622" s="1">
        <v>56.5</v>
      </c>
      <c r="F1622" s="1">
        <v>0</v>
      </c>
      <c r="G1622" s="1">
        <v>43</v>
      </c>
      <c r="H1622" s="1">
        <v>0</v>
      </c>
      <c r="I1622" s="1">
        <v>0</v>
      </c>
      <c r="J1622" s="1">
        <v>55.6</v>
      </c>
    </row>
    <row r="1623" spans="1:10" x14ac:dyDescent="0.25">
      <c r="A1623" s="1" t="s">
        <v>2504</v>
      </c>
      <c r="B1623" s="1">
        <v>55.9</v>
      </c>
      <c r="C1623" s="1">
        <v>56</v>
      </c>
      <c r="D1623" s="1">
        <v>96.8</v>
      </c>
      <c r="E1623" s="1">
        <v>56.1</v>
      </c>
      <c r="F1623" s="1">
        <v>0</v>
      </c>
      <c r="G1623" s="1">
        <v>43</v>
      </c>
      <c r="H1623" s="1">
        <v>0</v>
      </c>
      <c r="I1623" s="1">
        <v>0</v>
      </c>
      <c r="J1623" s="1">
        <v>55.2</v>
      </c>
    </row>
    <row r="1624" spans="1:10" x14ac:dyDescent="0.25">
      <c r="A1624" s="1" t="s">
        <v>2505</v>
      </c>
      <c r="B1624" s="1">
        <v>56.2</v>
      </c>
      <c r="C1624" s="1">
        <v>56.2</v>
      </c>
      <c r="D1624" s="1">
        <v>96.9</v>
      </c>
      <c r="E1624" s="1">
        <v>56.6</v>
      </c>
      <c r="F1624" s="1">
        <v>0</v>
      </c>
      <c r="G1624" s="1">
        <v>45</v>
      </c>
      <c r="H1624" s="1">
        <v>0</v>
      </c>
      <c r="I1624" s="1">
        <v>0</v>
      </c>
      <c r="J1624" s="1">
        <v>55.7</v>
      </c>
    </row>
    <row r="1625" spans="1:10" x14ac:dyDescent="0.25">
      <c r="A1625" s="1" t="s">
        <v>2506</v>
      </c>
      <c r="B1625" s="1">
        <v>56.1</v>
      </c>
      <c r="C1625" s="1">
        <v>56.1</v>
      </c>
      <c r="D1625" s="1">
        <v>96.3</v>
      </c>
      <c r="E1625" s="1">
        <v>56</v>
      </c>
      <c r="F1625" s="1">
        <v>0</v>
      </c>
      <c r="G1625" s="1">
        <v>45</v>
      </c>
      <c r="H1625" s="1">
        <v>0</v>
      </c>
      <c r="I1625" s="1">
        <v>0</v>
      </c>
      <c r="J1625" s="1">
        <v>55</v>
      </c>
    </row>
    <row r="1626" spans="1:10" x14ac:dyDescent="0.25">
      <c r="A1626" s="1" t="s">
        <v>2507</v>
      </c>
      <c r="B1626" s="1">
        <v>57</v>
      </c>
      <c r="C1626" s="1">
        <v>57</v>
      </c>
      <c r="D1626" s="1">
        <v>95.1</v>
      </c>
      <c r="E1626" s="1">
        <v>57</v>
      </c>
      <c r="F1626" s="1">
        <v>0</v>
      </c>
      <c r="G1626" s="1">
        <v>45</v>
      </c>
      <c r="H1626" s="1">
        <v>0</v>
      </c>
      <c r="I1626" s="1">
        <v>0</v>
      </c>
      <c r="J1626" s="1">
        <v>55.6</v>
      </c>
    </row>
    <row r="1627" spans="1:10" x14ac:dyDescent="0.25">
      <c r="A1627" s="1" t="s">
        <v>2508</v>
      </c>
      <c r="B1627" s="1">
        <v>58.5</v>
      </c>
      <c r="C1627" s="1">
        <v>58.8</v>
      </c>
      <c r="D1627" s="1">
        <v>93.3</v>
      </c>
      <c r="E1627" s="1">
        <v>58.6</v>
      </c>
      <c r="F1627" s="1">
        <v>0</v>
      </c>
      <c r="G1627" s="1">
        <v>45</v>
      </c>
      <c r="H1627" s="1">
        <v>0</v>
      </c>
      <c r="I1627" s="1">
        <v>0</v>
      </c>
      <c r="J1627" s="1">
        <v>56.7</v>
      </c>
    </row>
    <row r="1628" spans="1:10" x14ac:dyDescent="0.25">
      <c r="A1628" s="1" t="s">
        <v>2509</v>
      </c>
      <c r="B1628" s="1">
        <v>60.6</v>
      </c>
      <c r="C1628" s="1">
        <v>61.2</v>
      </c>
      <c r="D1628" s="1">
        <v>90.5</v>
      </c>
      <c r="E1628" s="1">
        <v>60.9</v>
      </c>
      <c r="F1628" s="1">
        <v>0</v>
      </c>
      <c r="G1628" s="1">
        <v>45</v>
      </c>
      <c r="H1628" s="1">
        <v>0</v>
      </c>
      <c r="I1628" s="1">
        <v>0</v>
      </c>
      <c r="J1628" s="1">
        <v>58.1</v>
      </c>
    </row>
    <row r="1629" spans="1:10" x14ac:dyDescent="0.25">
      <c r="A1629" s="1" t="s">
        <v>2510</v>
      </c>
      <c r="B1629" s="1">
        <v>64</v>
      </c>
      <c r="C1629" s="1">
        <v>63.8</v>
      </c>
      <c r="D1629" s="1">
        <v>84.2</v>
      </c>
      <c r="E1629" s="1">
        <v>63.8</v>
      </c>
      <c r="F1629" s="1">
        <v>0</v>
      </c>
      <c r="G1629" s="1">
        <v>45</v>
      </c>
      <c r="H1629" s="1">
        <v>0</v>
      </c>
      <c r="I1629" s="1">
        <v>0</v>
      </c>
      <c r="J1629" s="1">
        <v>58.9</v>
      </c>
    </row>
    <row r="1630" spans="1:10" x14ac:dyDescent="0.25">
      <c r="A1630" s="1" t="s">
        <v>2511</v>
      </c>
      <c r="B1630" s="1">
        <v>67</v>
      </c>
      <c r="C1630" s="1">
        <v>65.5</v>
      </c>
      <c r="D1630" s="1">
        <v>83.5</v>
      </c>
      <c r="E1630" s="1">
        <v>64.099999999999994</v>
      </c>
      <c r="F1630" s="1">
        <v>0</v>
      </c>
      <c r="G1630" s="1">
        <v>45</v>
      </c>
      <c r="H1630" s="1">
        <v>0</v>
      </c>
      <c r="I1630" s="1">
        <v>0</v>
      </c>
      <c r="J1630" s="1">
        <v>59</v>
      </c>
    </row>
    <row r="1631" spans="1:10" x14ac:dyDescent="0.25">
      <c r="A1631" s="1" t="s">
        <v>2512</v>
      </c>
      <c r="B1631" s="1">
        <v>68.5</v>
      </c>
      <c r="C1631" s="1">
        <v>66.2</v>
      </c>
      <c r="D1631" s="1">
        <v>81</v>
      </c>
      <c r="E1631" s="1">
        <v>64.8</v>
      </c>
      <c r="F1631" s="1">
        <v>0</v>
      </c>
      <c r="G1631" s="1">
        <v>45</v>
      </c>
      <c r="H1631" s="1">
        <v>1</v>
      </c>
      <c r="I1631" s="1">
        <v>0</v>
      </c>
      <c r="J1631" s="1">
        <v>58.8</v>
      </c>
    </row>
    <row r="1632" spans="1:10" x14ac:dyDescent="0.25">
      <c r="A1632" s="1" t="s">
        <v>2513</v>
      </c>
      <c r="B1632" s="1">
        <v>68.7</v>
      </c>
      <c r="C1632" s="1">
        <v>67.599999999999994</v>
      </c>
      <c r="D1632" s="1">
        <v>78.3</v>
      </c>
      <c r="E1632" s="1">
        <v>65.2</v>
      </c>
      <c r="F1632" s="1">
        <v>0</v>
      </c>
      <c r="G1632" s="1">
        <v>45</v>
      </c>
      <c r="H1632" s="1">
        <v>0</v>
      </c>
      <c r="I1632" s="1">
        <v>0</v>
      </c>
      <c r="J1632" s="1">
        <v>58.3</v>
      </c>
    </row>
    <row r="1633" spans="1:10" x14ac:dyDescent="0.25">
      <c r="A1633" s="1" t="s">
        <v>2514</v>
      </c>
      <c r="B1633" s="1">
        <v>73.900000000000006</v>
      </c>
      <c r="C1633" s="1">
        <v>69.7</v>
      </c>
      <c r="D1633" s="1">
        <v>74.8</v>
      </c>
      <c r="E1633" s="1">
        <v>67.8</v>
      </c>
      <c r="F1633" s="1">
        <v>0</v>
      </c>
      <c r="G1633" s="1">
        <v>46</v>
      </c>
      <c r="H1633" s="1">
        <v>1</v>
      </c>
      <c r="I1633" s="1">
        <v>0</v>
      </c>
      <c r="J1633" s="1">
        <v>59.5</v>
      </c>
    </row>
    <row r="1634" spans="1:10" x14ac:dyDescent="0.25">
      <c r="A1634" s="1" t="s">
        <v>2515</v>
      </c>
      <c r="B1634" s="1">
        <v>75.900000000000006</v>
      </c>
      <c r="C1634" s="1">
        <v>69.900000000000006</v>
      </c>
      <c r="D1634" s="1">
        <v>69.7</v>
      </c>
      <c r="E1634" s="1">
        <v>68.8</v>
      </c>
      <c r="F1634" s="1">
        <v>0</v>
      </c>
      <c r="G1634" s="1">
        <v>52</v>
      </c>
      <c r="H1634" s="1">
        <v>2</v>
      </c>
      <c r="I1634" s="1">
        <v>0</v>
      </c>
      <c r="J1634" s="1">
        <v>58.5</v>
      </c>
    </row>
    <row r="1635" spans="1:10" x14ac:dyDescent="0.25">
      <c r="A1635" s="1" t="s">
        <v>2516</v>
      </c>
      <c r="B1635" s="1">
        <v>78.400000000000006</v>
      </c>
      <c r="C1635" s="1">
        <v>71.099999999999994</v>
      </c>
      <c r="D1635" s="1">
        <v>67.599999999999994</v>
      </c>
      <c r="E1635" s="1">
        <v>69.3</v>
      </c>
      <c r="F1635" s="1">
        <v>0</v>
      </c>
      <c r="G1635" s="1">
        <v>72</v>
      </c>
      <c r="H1635" s="1">
        <v>2</v>
      </c>
      <c r="I1635" s="1">
        <v>0</v>
      </c>
      <c r="J1635" s="1">
        <v>58.1</v>
      </c>
    </row>
    <row r="1636" spans="1:10" x14ac:dyDescent="0.25">
      <c r="A1636" s="1" t="s">
        <v>2517</v>
      </c>
      <c r="B1636" s="1">
        <v>81.900000000000006</v>
      </c>
      <c r="C1636" s="1">
        <v>72.099999999999994</v>
      </c>
      <c r="D1636" s="1">
        <v>63.8</v>
      </c>
      <c r="E1636" s="1">
        <v>70.400000000000006</v>
      </c>
      <c r="F1636" s="1">
        <v>0</v>
      </c>
      <c r="G1636" s="1">
        <v>110</v>
      </c>
      <c r="H1636" s="1">
        <v>3</v>
      </c>
      <c r="I1636" s="1">
        <v>0</v>
      </c>
      <c r="J1636" s="1">
        <v>57.6</v>
      </c>
    </row>
    <row r="1637" spans="1:10" x14ac:dyDescent="0.25">
      <c r="A1637" s="1" t="s">
        <v>2518</v>
      </c>
      <c r="B1637" s="1">
        <v>81.2</v>
      </c>
      <c r="C1637" s="1">
        <v>71.900000000000006</v>
      </c>
      <c r="D1637" s="1">
        <v>64.8</v>
      </c>
      <c r="E1637" s="1">
        <v>70.2</v>
      </c>
      <c r="F1637" s="1">
        <v>0</v>
      </c>
      <c r="G1637" s="1">
        <v>100</v>
      </c>
      <c r="H1637" s="1">
        <v>3</v>
      </c>
      <c r="I1637" s="1">
        <v>1</v>
      </c>
      <c r="J1637" s="1">
        <v>57.8</v>
      </c>
    </row>
    <row r="1638" spans="1:10" x14ac:dyDescent="0.25">
      <c r="A1638" s="1" t="s">
        <v>2519</v>
      </c>
      <c r="B1638" s="1">
        <v>83.5</v>
      </c>
      <c r="C1638" s="1">
        <v>72.900000000000006</v>
      </c>
      <c r="D1638" s="1">
        <v>64.2</v>
      </c>
      <c r="E1638" s="1">
        <v>70.3</v>
      </c>
      <c r="F1638" s="1">
        <v>0</v>
      </c>
      <c r="G1638" s="1">
        <v>77</v>
      </c>
      <c r="H1638" s="1">
        <v>3</v>
      </c>
      <c r="I1638" s="1">
        <v>1</v>
      </c>
      <c r="J1638" s="1">
        <v>57.6</v>
      </c>
    </row>
    <row r="1639" spans="1:10" x14ac:dyDescent="0.25">
      <c r="A1639" s="1" t="s">
        <v>2520</v>
      </c>
      <c r="B1639" s="1">
        <v>88</v>
      </c>
      <c r="C1639" s="1">
        <v>74</v>
      </c>
      <c r="D1639" s="1">
        <v>59.3</v>
      </c>
      <c r="E1639" s="1">
        <v>72.400000000000006</v>
      </c>
      <c r="F1639" s="1">
        <v>0</v>
      </c>
      <c r="G1639" s="1">
        <v>105</v>
      </c>
      <c r="H1639" s="1">
        <v>3</v>
      </c>
      <c r="I1639" s="1">
        <v>0</v>
      </c>
      <c r="J1639" s="1">
        <v>57.4</v>
      </c>
    </row>
    <row r="1640" spans="1:10" x14ac:dyDescent="0.25">
      <c r="A1640" s="1" t="s">
        <v>2521</v>
      </c>
      <c r="B1640" s="1">
        <v>91.3</v>
      </c>
      <c r="C1640" s="1">
        <v>76.099999999999994</v>
      </c>
      <c r="D1640" s="1">
        <v>56.6</v>
      </c>
      <c r="E1640" s="1">
        <v>73.7</v>
      </c>
      <c r="F1640" s="1">
        <v>0</v>
      </c>
      <c r="G1640" s="1">
        <v>98</v>
      </c>
      <c r="H1640" s="1">
        <v>3</v>
      </c>
      <c r="I1640" s="1">
        <v>0</v>
      </c>
      <c r="J1640" s="1">
        <v>57.3</v>
      </c>
    </row>
    <row r="1641" spans="1:10" x14ac:dyDescent="0.25">
      <c r="A1641" s="1" t="s">
        <v>2522</v>
      </c>
      <c r="B1641" s="1">
        <v>89.8</v>
      </c>
      <c r="C1641" s="1">
        <v>76.7</v>
      </c>
      <c r="D1641" s="1">
        <v>55.9</v>
      </c>
      <c r="E1641" s="1">
        <v>73.7</v>
      </c>
      <c r="F1641" s="1">
        <v>0</v>
      </c>
      <c r="G1641" s="1">
        <v>62</v>
      </c>
      <c r="H1641" s="1">
        <v>3</v>
      </c>
      <c r="I1641" s="1">
        <v>0</v>
      </c>
      <c r="J1641" s="1">
        <v>57</v>
      </c>
    </row>
    <row r="1642" spans="1:10" x14ac:dyDescent="0.25">
      <c r="A1642" s="1" t="s">
        <v>2523</v>
      </c>
      <c r="B1642" s="1">
        <v>92.8</v>
      </c>
      <c r="C1642" s="1">
        <v>77.3</v>
      </c>
      <c r="D1642" s="1">
        <v>51.2</v>
      </c>
      <c r="E1642" s="1">
        <v>74</v>
      </c>
      <c r="F1642" s="1">
        <v>0</v>
      </c>
      <c r="G1642" s="1">
        <v>72</v>
      </c>
      <c r="H1642" s="1">
        <v>4</v>
      </c>
      <c r="I1642" s="1">
        <v>1</v>
      </c>
      <c r="J1642" s="1">
        <v>54.8</v>
      </c>
    </row>
    <row r="1643" spans="1:10" x14ac:dyDescent="0.25">
      <c r="A1643" s="1" t="s">
        <v>2524</v>
      </c>
      <c r="B1643" s="1">
        <v>94.8</v>
      </c>
      <c r="C1643" s="1">
        <v>78</v>
      </c>
      <c r="D1643" s="1">
        <v>54</v>
      </c>
      <c r="E1643" s="1">
        <v>74.3</v>
      </c>
      <c r="F1643" s="1">
        <v>0</v>
      </c>
      <c r="G1643" s="1">
        <v>83</v>
      </c>
      <c r="H1643" s="1">
        <v>4</v>
      </c>
      <c r="I1643" s="1">
        <v>1</v>
      </c>
      <c r="J1643" s="1">
        <v>56.6</v>
      </c>
    </row>
    <row r="1644" spans="1:10" x14ac:dyDescent="0.25">
      <c r="A1644" s="1" t="s">
        <v>2525</v>
      </c>
      <c r="B1644" s="1">
        <v>95</v>
      </c>
      <c r="C1644" s="1">
        <v>78.099999999999994</v>
      </c>
      <c r="D1644" s="1">
        <v>54.4</v>
      </c>
      <c r="E1644" s="1">
        <v>75.900000000000006</v>
      </c>
      <c r="F1644" s="1">
        <v>0</v>
      </c>
      <c r="G1644" s="1">
        <v>117</v>
      </c>
      <c r="H1644" s="1">
        <v>3</v>
      </c>
      <c r="I1644" s="1">
        <v>1</v>
      </c>
      <c r="J1644" s="1">
        <v>58.3</v>
      </c>
    </row>
    <row r="1645" spans="1:10" x14ac:dyDescent="0.25">
      <c r="A1645" s="1" t="s">
        <v>2526</v>
      </c>
      <c r="B1645" s="1">
        <v>92.6</v>
      </c>
      <c r="C1645" s="1">
        <v>79</v>
      </c>
      <c r="D1645" s="1">
        <v>55.1</v>
      </c>
      <c r="E1645" s="1">
        <v>75.8</v>
      </c>
      <c r="F1645" s="1">
        <v>0</v>
      </c>
      <c r="G1645" s="1">
        <v>115</v>
      </c>
      <c r="H1645" s="1">
        <v>4</v>
      </c>
      <c r="I1645" s="1">
        <v>1</v>
      </c>
      <c r="J1645" s="1">
        <v>58.5</v>
      </c>
    </row>
    <row r="1646" spans="1:10" x14ac:dyDescent="0.25">
      <c r="A1646" s="1" t="s">
        <v>2527</v>
      </c>
      <c r="B1646" s="1">
        <v>89</v>
      </c>
      <c r="C1646" s="1">
        <v>79.7</v>
      </c>
      <c r="D1646" s="1">
        <v>52.8</v>
      </c>
      <c r="E1646" s="1">
        <v>76.8</v>
      </c>
      <c r="F1646" s="1">
        <v>0</v>
      </c>
      <c r="G1646" s="1">
        <v>60</v>
      </c>
      <c r="H1646" s="1">
        <v>5</v>
      </c>
      <c r="I1646" s="1">
        <v>0</v>
      </c>
      <c r="J1646" s="1">
        <v>58.3</v>
      </c>
    </row>
    <row r="1647" spans="1:10" x14ac:dyDescent="0.25">
      <c r="A1647" s="1" t="s">
        <v>2528</v>
      </c>
      <c r="B1647" s="1">
        <v>89.8</v>
      </c>
      <c r="C1647" s="1">
        <v>81.8</v>
      </c>
      <c r="D1647" s="1">
        <v>52.8</v>
      </c>
      <c r="E1647" s="1">
        <v>78</v>
      </c>
      <c r="F1647" s="1">
        <v>0</v>
      </c>
      <c r="G1647" s="1">
        <v>80</v>
      </c>
      <c r="H1647" s="1">
        <v>3</v>
      </c>
      <c r="I1647" s="1">
        <v>0</v>
      </c>
      <c r="J1647" s="1">
        <v>59.4</v>
      </c>
    </row>
    <row r="1648" spans="1:10" x14ac:dyDescent="0.25">
      <c r="A1648" s="1" t="s">
        <v>2529</v>
      </c>
      <c r="B1648" s="1">
        <v>89.5</v>
      </c>
      <c r="C1648" s="1">
        <v>81.5</v>
      </c>
      <c r="D1648" s="1">
        <v>53.8</v>
      </c>
      <c r="E1648" s="1">
        <v>77.2</v>
      </c>
      <c r="F1648" s="1">
        <v>0</v>
      </c>
      <c r="G1648" s="1">
        <v>73</v>
      </c>
      <c r="H1648" s="1">
        <v>4</v>
      </c>
      <c r="I1648" s="1">
        <v>1</v>
      </c>
      <c r="J1648" s="1">
        <v>59.2</v>
      </c>
    </row>
    <row r="1649" spans="1:10" x14ac:dyDescent="0.25">
      <c r="A1649" s="1" t="s">
        <v>2530</v>
      </c>
      <c r="B1649" s="1">
        <v>90.8</v>
      </c>
      <c r="C1649" s="1">
        <v>82.8</v>
      </c>
      <c r="D1649" s="1">
        <v>51.1</v>
      </c>
      <c r="E1649" s="1">
        <v>79.599999999999994</v>
      </c>
      <c r="F1649" s="1">
        <v>0</v>
      </c>
      <c r="G1649" s="1">
        <v>224</v>
      </c>
      <c r="H1649" s="1">
        <v>3</v>
      </c>
      <c r="I1649" s="1">
        <v>0</v>
      </c>
      <c r="J1649" s="1">
        <v>59.9</v>
      </c>
    </row>
    <row r="1650" spans="1:10" x14ac:dyDescent="0.25">
      <c r="A1650" s="1" t="s">
        <v>2531</v>
      </c>
      <c r="B1650" s="1">
        <v>93.7</v>
      </c>
      <c r="C1650" s="1">
        <v>84.7</v>
      </c>
      <c r="D1650" s="1">
        <v>51.3</v>
      </c>
      <c r="E1650" s="1">
        <v>80.099999999999994</v>
      </c>
      <c r="F1650" s="1">
        <v>0</v>
      </c>
      <c r="G1650" s="1">
        <v>264</v>
      </c>
      <c r="H1650" s="1">
        <v>3</v>
      </c>
      <c r="I1650" s="1">
        <v>0</v>
      </c>
      <c r="J1650" s="1">
        <v>60.5</v>
      </c>
    </row>
    <row r="1651" spans="1:10" x14ac:dyDescent="0.25">
      <c r="A1651" s="1" t="s">
        <v>2532</v>
      </c>
      <c r="B1651" s="1">
        <v>96.5</v>
      </c>
      <c r="C1651" s="1">
        <v>84.1</v>
      </c>
      <c r="D1651" s="1">
        <v>51.6</v>
      </c>
      <c r="E1651" s="1">
        <v>79.8</v>
      </c>
      <c r="F1651" s="1">
        <v>0</v>
      </c>
      <c r="G1651" s="1">
        <v>98</v>
      </c>
      <c r="H1651" s="1">
        <v>5</v>
      </c>
      <c r="I1651" s="1">
        <v>0</v>
      </c>
      <c r="J1651" s="1">
        <v>60.4</v>
      </c>
    </row>
    <row r="1652" spans="1:10" x14ac:dyDescent="0.25">
      <c r="A1652" s="1" t="s">
        <v>2533</v>
      </c>
      <c r="B1652" s="1">
        <v>99.4</v>
      </c>
      <c r="C1652" s="1">
        <v>83.5</v>
      </c>
      <c r="D1652" s="1">
        <v>51.7</v>
      </c>
      <c r="E1652" s="1">
        <v>79.8</v>
      </c>
      <c r="F1652" s="1">
        <v>0</v>
      </c>
      <c r="G1652" s="1">
        <v>159</v>
      </c>
      <c r="H1652" s="1">
        <v>3</v>
      </c>
      <c r="I1652" s="1">
        <v>0</v>
      </c>
      <c r="J1652" s="1">
        <v>60.4</v>
      </c>
    </row>
    <row r="1653" spans="1:10" x14ac:dyDescent="0.25">
      <c r="A1653" s="1" t="s">
        <v>2534</v>
      </c>
      <c r="B1653" s="1">
        <v>101.5</v>
      </c>
      <c r="C1653" s="1">
        <v>83.8</v>
      </c>
      <c r="D1653" s="1">
        <v>51.4</v>
      </c>
      <c r="E1653" s="1">
        <v>80.400000000000006</v>
      </c>
      <c r="F1653" s="1">
        <v>0</v>
      </c>
      <c r="G1653" s="1">
        <v>241</v>
      </c>
      <c r="H1653" s="1">
        <v>4</v>
      </c>
      <c r="I1653" s="1">
        <v>0</v>
      </c>
      <c r="J1653" s="1">
        <v>60.8</v>
      </c>
    </row>
    <row r="1654" spans="1:10" x14ac:dyDescent="0.25">
      <c r="A1654" s="1" t="s">
        <v>2535</v>
      </c>
      <c r="B1654" s="1">
        <v>99.7</v>
      </c>
      <c r="C1654" s="1">
        <v>83.4</v>
      </c>
      <c r="D1654" s="1">
        <v>52</v>
      </c>
      <c r="E1654" s="1">
        <v>79.5</v>
      </c>
      <c r="F1654" s="1">
        <v>0</v>
      </c>
      <c r="G1654" s="1">
        <v>173</v>
      </c>
      <c r="H1654" s="1">
        <v>4</v>
      </c>
      <c r="I1654" s="1">
        <v>0</v>
      </c>
      <c r="J1654" s="1">
        <v>60.3</v>
      </c>
    </row>
    <row r="1655" spans="1:10" x14ac:dyDescent="0.25">
      <c r="A1655" s="1" t="s">
        <v>2537</v>
      </c>
      <c r="B1655" s="1">
        <v>105</v>
      </c>
      <c r="C1655" s="1">
        <v>84.4</v>
      </c>
      <c r="D1655" s="1">
        <v>47.9</v>
      </c>
      <c r="E1655" s="1">
        <v>80.8</v>
      </c>
      <c r="F1655" s="1">
        <v>0</v>
      </c>
      <c r="G1655" s="1">
        <v>146</v>
      </c>
      <c r="H1655" s="1">
        <v>5</v>
      </c>
      <c r="I1655" s="1">
        <v>0</v>
      </c>
      <c r="J1655" s="1">
        <v>59.2</v>
      </c>
    </row>
    <row r="1656" spans="1:10" x14ac:dyDescent="0.25">
      <c r="A1656" s="1" t="s">
        <v>2539</v>
      </c>
      <c r="B1656" s="1">
        <v>101.7</v>
      </c>
      <c r="C1656" s="1">
        <v>84.9</v>
      </c>
      <c r="D1656" s="1">
        <v>47.2</v>
      </c>
      <c r="E1656" s="1">
        <v>81.2</v>
      </c>
      <c r="F1656" s="1">
        <v>0</v>
      </c>
      <c r="G1656" s="1">
        <v>309</v>
      </c>
      <c r="H1656" s="1">
        <v>5</v>
      </c>
      <c r="I1656" s="1">
        <v>1</v>
      </c>
      <c r="J1656" s="1">
        <v>59.2</v>
      </c>
    </row>
    <row r="1657" spans="1:10" x14ac:dyDescent="0.25">
      <c r="A1657" s="1" t="s">
        <v>2541</v>
      </c>
      <c r="B1657" s="1">
        <v>102.6</v>
      </c>
      <c r="C1657" s="1">
        <v>86.4</v>
      </c>
      <c r="D1657" s="1">
        <v>48.6</v>
      </c>
      <c r="E1657" s="1">
        <v>81.599999999999994</v>
      </c>
      <c r="F1657" s="1">
        <v>0</v>
      </c>
      <c r="G1657" s="1">
        <v>286</v>
      </c>
      <c r="H1657" s="1">
        <v>5</v>
      </c>
      <c r="I1657" s="1">
        <v>1</v>
      </c>
      <c r="J1657" s="1">
        <v>60.4</v>
      </c>
    </row>
    <row r="1658" spans="1:10" x14ac:dyDescent="0.25">
      <c r="A1658" s="1" t="s">
        <v>2543</v>
      </c>
      <c r="B1658" s="1">
        <v>105.7</v>
      </c>
      <c r="C1658" s="1">
        <v>87.2</v>
      </c>
      <c r="D1658" s="1">
        <v>46.2</v>
      </c>
      <c r="E1658" s="1">
        <v>82.4</v>
      </c>
      <c r="F1658" s="1">
        <v>0</v>
      </c>
      <c r="G1658" s="1">
        <v>244</v>
      </c>
      <c r="H1658" s="1">
        <v>6</v>
      </c>
      <c r="I1658" s="1">
        <v>0</v>
      </c>
      <c r="J1658" s="1">
        <v>59.7</v>
      </c>
    </row>
    <row r="1659" spans="1:10" x14ac:dyDescent="0.25">
      <c r="A1659" s="1" t="s">
        <v>2545</v>
      </c>
      <c r="B1659" s="1">
        <v>108.4</v>
      </c>
      <c r="C1659" s="1">
        <v>87.3</v>
      </c>
      <c r="D1659" s="1">
        <v>45.8</v>
      </c>
      <c r="E1659" s="1">
        <v>82</v>
      </c>
      <c r="F1659" s="1">
        <v>0</v>
      </c>
      <c r="G1659" s="1">
        <v>168</v>
      </c>
      <c r="H1659" s="1">
        <v>5</v>
      </c>
      <c r="I1659" s="1">
        <v>0</v>
      </c>
      <c r="J1659" s="1">
        <v>59.1</v>
      </c>
    </row>
    <row r="1660" spans="1:10" x14ac:dyDescent="0.25">
      <c r="A1660" s="1" t="s">
        <v>2547</v>
      </c>
      <c r="B1660" s="1">
        <v>107</v>
      </c>
      <c r="C1660" s="1">
        <v>86</v>
      </c>
      <c r="D1660" s="1">
        <v>46.8</v>
      </c>
      <c r="E1660" s="1">
        <v>82.2</v>
      </c>
      <c r="F1660" s="1">
        <v>0</v>
      </c>
      <c r="G1660" s="1">
        <v>245</v>
      </c>
      <c r="H1660" s="1">
        <v>5</v>
      </c>
      <c r="I1660" s="1">
        <v>1</v>
      </c>
      <c r="J1660" s="1">
        <v>59.8</v>
      </c>
    </row>
    <row r="1661" spans="1:10" x14ac:dyDescent="0.25">
      <c r="A1661" s="1" t="s">
        <v>2549</v>
      </c>
      <c r="B1661" s="1">
        <v>106.8</v>
      </c>
      <c r="C1661" s="1">
        <v>86.2</v>
      </c>
      <c r="D1661" s="1">
        <v>47.7</v>
      </c>
      <c r="E1661" s="1">
        <v>82</v>
      </c>
      <c r="F1661" s="1">
        <v>0</v>
      </c>
      <c r="G1661" s="1">
        <v>221</v>
      </c>
      <c r="H1661" s="1">
        <v>6</v>
      </c>
      <c r="I1661" s="1">
        <v>1</v>
      </c>
      <c r="J1661" s="1">
        <v>60.2</v>
      </c>
    </row>
    <row r="1662" spans="1:10" x14ac:dyDescent="0.25">
      <c r="A1662" s="1" t="s">
        <v>2551</v>
      </c>
      <c r="B1662" s="1">
        <v>103.2</v>
      </c>
      <c r="C1662" s="1">
        <v>85.3</v>
      </c>
      <c r="D1662" s="1">
        <v>48.6</v>
      </c>
      <c r="E1662" s="1">
        <v>81.5</v>
      </c>
      <c r="F1662" s="1">
        <v>0</v>
      </c>
      <c r="G1662" s="1">
        <v>55</v>
      </c>
      <c r="H1662" s="1">
        <v>4</v>
      </c>
      <c r="I1662" s="1">
        <v>1</v>
      </c>
      <c r="J1662" s="1">
        <v>60.3</v>
      </c>
    </row>
    <row r="1663" spans="1:10" x14ac:dyDescent="0.25">
      <c r="A1663" s="1" t="s">
        <v>2553</v>
      </c>
      <c r="B1663" s="1">
        <v>96.9</v>
      </c>
      <c r="C1663" s="1">
        <v>83.2</v>
      </c>
      <c r="D1663" s="1">
        <v>50.8</v>
      </c>
      <c r="E1663" s="1">
        <v>80.2</v>
      </c>
      <c r="F1663" s="1">
        <v>0</v>
      </c>
      <c r="G1663" s="1">
        <v>273</v>
      </c>
      <c r="H1663" s="1">
        <v>6</v>
      </c>
      <c r="I1663" s="1">
        <v>2</v>
      </c>
      <c r="J1663" s="1">
        <v>60.3</v>
      </c>
    </row>
    <row r="1664" spans="1:10" x14ac:dyDescent="0.25">
      <c r="A1664" s="1" t="s">
        <v>2554</v>
      </c>
      <c r="B1664" s="1">
        <v>107.6</v>
      </c>
      <c r="C1664" s="1">
        <v>86.1</v>
      </c>
      <c r="D1664" s="1">
        <v>48</v>
      </c>
      <c r="E1664" s="1">
        <v>82.4</v>
      </c>
      <c r="F1664" s="1">
        <v>0</v>
      </c>
      <c r="G1664" s="1">
        <v>228</v>
      </c>
      <c r="H1664" s="1">
        <v>4</v>
      </c>
      <c r="I1664" s="1">
        <v>1</v>
      </c>
      <c r="J1664" s="1">
        <v>60.7</v>
      </c>
    </row>
    <row r="1665" spans="1:10" x14ac:dyDescent="0.25">
      <c r="A1665" s="1" t="s">
        <v>2556</v>
      </c>
      <c r="B1665" s="1">
        <v>101.8</v>
      </c>
      <c r="C1665" s="1">
        <v>85.3</v>
      </c>
      <c r="D1665" s="1">
        <v>49.9</v>
      </c>
      <c r="E1665" s="1">
        <v>81.5</v>
      </c>
      <c r="F1665" s="1">
        <v>0</v>
      </c>
      <c r="G1665" s="1">
        <v>80</v>
      </c>
      <c r="H1665" s="1">
        <v>6</v>
      </c>
      <c r="I1665" s="1">
        <v>2</v>
      </c>
      <c r="J1665" s="1">
        <v>61</v>
      </c>
    </row>
    <row r="1666" spans="1:10" x14ac:dyDescent="0.25">
      <c r="A1666" s="1" t="s">
        <v>2558</v>
      </c>
      <c r="B1666" s="1">
        <v>103.7</v>
      </c>
      <c r="C1666" s="1">
        <v>84.7</v>
      </c>
      <c r="D1666" s="1">
        <v>49.5</v>
      </c>
      <c r="E1666" s="1">
        <v>81.7</v>
      </c>
      <c r="F1666" s="1">
        <v>0</v>
      </c>
      <c r="G1666" s="1">
        <v>142</v>
      </c>
      <c r="H1666" s="1">
        <v>4</v>
      </c>
      <c r="I1666" s="1">
        <v>1</v>
      </c>
      <c r="J1666" s="1">
        <v>61</v>
      </c>
    </row>
    <row r="1667" spans="1:10" x14ac:dyDescent="0.25">
      <c r="A1667" s="1" t="s">
        <v>2560</v>
      </c>
      <c r="B1667" s="1">
        <v>100.2</v>
      </c>
      <c r="C1667" s="1">
        <v>84.2</v>
      </c>
      <c r="D1667" s="1">
        <v>48.1</v>
      </c>
      <c r="E1667" s="1">
        <v>81.7</v>
      </c>
      <c r="F1667" s="1">
        <v>0</v>
      </c>
      <c r="G1667" s="1">
        <v>135</v>
      </c>
      <c r="H1667" s="1">
        <v>5</v>
      </c>
      <c r="I1667" s="1">
        <v>0</v>
      </c>
      <c r="J1667" s="1">
        <v>60.2</v>
      </c>
    </row>
    <row r="1668" spans="1:10" x14ac:dyDescent="0.25">
      <c r="A1668" s="1" t="s">
        <v>2561</v>
      </c>
      <c r="B1668" s="1">
        <v>109.2</v>
      </c>
      <c r="C1668" s="1">
        <v>86.4</v>
      </c>
      <c r="D1668" s="1">
        <v>47.7</v>
      </c>
      <c r="E1668" s="1">
        <v>83.5</v>
      </c>
      <c r="F1668" s="1">
        <v>0</v>
      </c>
      <c r="G1668" s="1">
        <v>104</v>
      </c>
      <c r="H1668" s="1">
        <v>4</v>
      </c>
      <c r="I1668" s="1">
        <v>0</v>
      </c>
      <c r="J1668" s="1">
        <v>61.6</v>
      </c>
    </row>
    <row r="1669" spans="1:10" x14ac:dyDescent="0.25">
      <c r="A1669" s="1" t="s">
        <v>2563</v>
      </c>
      <c r="B1669" s="1">
        <v>106.7</v>
      </c>
      <c r="C1669" s="1">
        <v>86.4</v>
      </c>
      <c r="D1669" s="1">
        <v>49.9</v>
      </c>
      <c r="E1669" s="1">
        <v>82.7</v>
      </c>
      <c r="F1669" s="1">
        <v>0</v>
      </c>
      <c r="G1669" s="1">
        <v>94</v>
      </c>
      <c r="H1669" s="1">
        <v>4</v>
      </c>
      <c r="I1669" s="1">
        <v>1</v>
      </c>
      <c r="J1669" s="1">
        <v>62.1</v>
      </c>
    </row>
    <row r="1670" spans="1:10" x14ac:dyDescent="0.25">
      <c r="A1670" s="1" t="s">
        <v>2565</v>
      </c>
      <c r="B1670" s="1">
        <v>89.4</v>
      </c>
      <c r="C1670" s="1">
        <v>81.7</v>
      </c>
      <c r="D1670" s="1">
        <v>54.8</v>
      </c>
      <c r="E1670" s="1">
        <v>79.099999999999994</v>
      </c>
      <c r="F1670" s="1">
        <v>0</v>
      </c>
      <c r="G1670" s="1">
        <v>42</v>
      </c>
      <c r="H1670" s="1">
        <v>5</v>
      </c>
      <c r="I1670" s="1">
        <v>2</v>
      </c>
      <c r="J1670" s="1">
        <v>61.4</v>
      </c>
    </row>
    <row r="1671" spans="1:10" x14ac:dyDescent="0.25">
      <c r="A1671" s="1" t="s">
        <v>2566</v>
      </c>
      <c r="B1671" s="1">
        <v>88.1</v>
      </c>
      <c r="C1671" s="1">
        <v>80.7</v>
      </c>
      <c r="D1671" s="1">
        <v>54</v>
      </c>
      <c r="E1671" s="1">
        <v>79.2</v>
      </c>
      <c r="F1671" s="1">
        <v>0</v>
      </c>
      <c r="G1671" s="1">
        <v>87</v>
      </c>
      <c r="H1671" s="1">
        <v>3</v>
      </c>
      <c r="I1671" s="1">
        <v>1</v>
      </c>
      <c r="J1671" s="1">
        <v>61.1</v>
      </c>
    </row>
    <row r="1672" spans="1:10" x14ac:dyDescent="0.25">
      <c r="A1672" s="1" t="s">
        <v>2567</v>
      </c>
      <c r="B1672" s="1">
        <v>98.9</v>
      </c>
      <c r="C1672" s="1">
        <v>82.5</v>
      </c>
      <c r="D1672" s="1">
        <v>50.6</v>
      </c>
      <c r="E1672" s="1">
        <v>81</v>
      </c>
      <c r="F1672" s="1">
        <v>0</v>
      </c>
      <c r="G1672" s="1">
        <v>227</v>
      </c>
      <c r="H1672" s="1">
        <v>4</v>
      </c>
      <c r="I1672" s="1">
        <v>0</v>
      </c>
      <c r="J1672" s="1">
        <v>60.9</v>
      </c>
    </row>
    <row r="1673" spans="1:10" x14ac:dyDescent="0.25">
      <c r="A1673" s="1" t="s">
        <v>2568</v>
      </c>
      <c r="B1673" s="1">
        <v>96.1</v>
      </c>
      <c r="C1673" s="1">
        <v>82.3</v>
      </c>
      <c r="D1673" s="1">
        <v>51</v>
      </c>
      <c r="E1673" s="1">
        <v>80.5</v>
      </c>
      <c r="F1673" s="1">
        <v>0</v>
      </c>
      <c r="G1673" s="1">
        <v>52</v>
      </c>
      <c r="H1673" s="1">
        <v>4</v>
      </c>
      <c r="I1673" s="1">
        <v>0</v>
      </c>
      <c r="J1673" s="1">
        <v>60.7</v>
      </c>
    </row>
    <row r="1674" spans="1:10" x14ac:dyDescent="0.25">
      <c r="A1674" s="1" t="s">
        <v>2569</v>
      </c>
      <c r="B1674" s="1">
        <v>92.6</v>
      </c>
      <c r="C1674" s="1">
        <v>81</v>
      </c>
      <c r="D1674" s="1">
        <v>55</v>
      </c>
      <c r="E1674" s="1">
        <v>79.5</v>
      </c>
      <c r="F1674" s="1">
        <v>0</v>
      </c>
      <c r="G1674" s="1">
        <v>63</v>
      </c>
      <c r="H1674" s="1">
        <v>6</v>
      </c>
      <c r="I1674" s="1">
        <v>2</v>
      </c>
      <c r="J1674" s="1">
        <v>61.9</v>
      </c>
    </row>
    <row r="1675" spans="1:10" x14ac:dyDescent="0.25">
      <c r="A1675" s="1" t="s">
        <v>2570</v>
      </c>
      <c r="B1675" s="1">
        <v>91.7</v>
      </c>
      <c r="C1675" s="1">
        <v>80.900000000000006</v>
      </c>
      <c r="D1675" s="1">
        <v>54.9</v>
      </c>
      <c r="E1675" s="1">
        <v>78.8</v>
      </c>
      <c r="F1675" s="1">
        <v>0</v>
      </c>
      <c r="G1675" s="1">
        <v>73</v>
      </c>
      <c r="H1675" s="1">
        <v>5</v>
      </c>
      <c r="I1675" s="1">
        <v>2</v>
      </c>
      <c r="J1675" s="1">
        <v>61.2</v>
      </c>
    </row>
    <row r="1676" spans="1:10" x14ac:dyDescent="0.25">
      <c r="A1676" s="1" t="s">
        <v>2571</v>
      </c>
      <c r="B1676" s="1">
        <v>95.1</v>
      </c>
      <c r="C1676" s="1">
        <v>81.900000000000006</v>
      </c>
      <c r="D1676" s="1">
        <v>54.8</v>
      </c>
      <c r="E1676" s="1">
        <v>79.5</v>
      </c>
      <c r="F1676" s="1">
        <v>0</v>
      </c>
      <c r="G1676" s="1">
        <v>67</v>
      </c>
      <c r="H1676" s="1">
        <v>4</v>
      </c>
      <c r="I1676" s="1">
        <v>1</v>
      </c>
      <c r="J1676" s="1">
        <v>61.8</v>
      </c>
    </row>
    <row r="1677" spans="1:10" x14ac:dyDescent="0.25">
      <c r="A1677" s="1" t="s">
        <v>2572</v>
      </c>
      <c r="B1677" s="1">
        <v>87.3</v>
      </c>
      <c r="C1677" s="1">
        <v>79.7</v>
      </c>
      <c r="D1677" s="1">
        <v>56.4</v>
      </c>
      <c r="E1677" s="1">
        <v>77.900000000000006</v>
      </c>
      <c r="F1677" s="1">
        <v>0</v>
      </c>
      <c r="G1677" s="1">
        <v>64</v>
      </c>
      <c r="H1677" s="1">
        <v>4</v>
      </c>
      <c r="I1677" s="1">
        <v>2</v>
      </c>
      <c r="J1677" s="1">
        <v>61.1</v>
      </c>
    </row>
    <row r="1678" spans="1:10" x14ac:dyDescent="0.25">
      <c r="A1678" s="1" t="s">
        <v>2573</v>
      </c>
      <c r="B1678" s="1">
        <v>90.7</v>
      </c>
      <c r="C1678" s="1">
        <v>80.099999999999994</v>
      </c>
      <c r="D1678" s="1">
        <v>56.6</v>
      </c>
      <c r="E1678" s="1">
        <v>78.7</v>
      </c>
      <c r="F1678" s="1">
        <v>0</v>
      </c>
      <c r="G1678" s="1">
        <v>49</v>
      </c>
      <c r="H1678" s="1">
        <v>4</v>
      </c>
      <c r="I1678" s="1">
        <v>2</v>
      </c>
      <c r="J1678" s="1">
        <v>62</v>
      </c>
    </row>
    <row r="1679" spans="1:10" x14ac:dyDescent="0.25">
      <c r="A1679" s="1" t="s">
        <v>2574</v>
      </c>
      <c r="B1679" s="1">
        <v>84</v>
      </c>
      <c r="C1679" s="1">
        <v>78.900000000000006</v>
      </c>
      <c r="D1679" s="1">
        <v>58.8</v>
      </c>
      <c r="E1679" s="1">
        <v>77.099999999999994</v>
      </c>
      <c r="F1679" s="1">
        <v>0</v>
      </c>
      <c r="G1679" s="1">
        <v>63</v>
      </c>
      <c r="H1679" s="1">
        <v>4</v>
      </c>
      <c r="I1679" s="1">
        <v>1</v>
      </c>
      <c r="J1679" s="1">
        <v>61.6</v>
      </c>
    </row>
    <row r="1680" spans="1:10" x14ac:dyDescent="0.25">
      <c r="A1680" s="1" t="s">
        <v>2575</v>
      </c>
      <c r="B1680" s="1">
        <v>81.2</v>
      </c>
      <c r="C1680" s="1">
        <v>76.599999999999994</v>
      </c>
      <c r="D1680" s="1">
        <v>65</v>
      </c>
      <c r="E1680" s="1">
        <v>75</v>
      </c>
      <c r="F1680" s="1">
        <v>0</v>
      </c>
      <c r="G1680" s="1">
        <v>84</v>
      </c>
      <c r="H1680" s="1">
        <v>5</v>
      </c>
      <c r="I1680" s="1">
        <v>2</v>
      </c>
      <c r="J1680" s="1">
        <v>62.4</v>
      </c>
    </row>
    <row r="1681" spans="1:10" x14ac:dyDescent="0.25">
      <c r="A1681" s="1" t="s">
        <v>2576</v>
      </c>
      <c r="B1681" s="1">
        <v>79.099999999999994</v>
      </c>
      <c r="C1681" s="1">
        <v>75</v>
      </c>
      <c r="D1681" s="1">
        <v>68.2</v>
      </c>
      <c r="E1681" s="1">
        <v>73.7</v>
      </c>
      <c r="F1681" s="1">
        <v>0</v>
      </c>
      <c r="G1681" s="1">
        <v>87</v>
      </c>
      <c r="H1681" s="1">
        <v>4</v>
      </c>
      <c r="I1681" s="1">
        <v>2</v>
      </c>
      <c r="J1681" s="1">
        <v>62.6</v>
      </c>
    </row>
    <row r="1682" spans="1:10" x14ac:dyDescent="0.25">
      <c r="A1682" s="1" t="s">
        <v>2577</v>
      </c>
      <c r="B1682" s="1">
        <v>75.900000000000006</v>
      </c>
      <c r="C1682" s="1">
        <v>73.7</v>
      </c>
      <c r="D1682" s="1">
        <v>69</v>
      </c>
      <c r="E1682" s="1">
        <v>72.599999999999994</v>
      </c>
      <c r="F1682" s="1">
        <v>0</v>
      </c>
      <c r="G1682" s="1">
        <v>87</v>
      </c>
      <c r="H1682" s="1">
        <v>4</v>
      </c>
      <c r="I1682" s="1">
        <v>1</v>
      </c>
      <c r="J1682" s="1">
        <v>61.8</v>
      </c>
    </row>
    <row r="1683" spans="1:10" x14ac:dyDescent="0.25">
      <c r="A1683" s="1" t="s">
        <v>2578</v>
      </c>
      <c r="B1683" s="1">
        <v>72.2</v>
      </c>
      <c r="C1683" s="1">
        <v>72</v>
      </c>
      <c r="D1683" s="1">
        <v>71.7</v>
      </c>
      <c r="E1683" s="1">
        <v>71.400000000000006</v>
      </c>
      <c r="F1683" s="1">
        <v>0</v>
      </c>
      <c r="G1683" s="1">
        <v>83</v>
      </c>
      <c r="H1683" s="1">
        <v>3</v>
      </c>
      <c r="I1683" s="1">
        <v>0</v>
      </c>
      <c r="J1683" s="1">
        <v>61.8</v>
      </c>
    </row>
    <row r="1684" spans="1:10" x14ac:dyDescent="0.25">
      <c r="A1684" s="1" t="s">
        <v>2579</v>
      </c>
      <c r="B1684" s="1">
        <v>69.7</v>
      </c>
      <c r="C1684" s="1">
        <v>70.3</v>
      </c>
      <c r="D1684" s="1">
        <v>73.900000000000006</v>
      </c>
      <c r="E1684" s="1">
        <v>69.8</v>
      </c>
      <c r="F1684" s="1">
        <v>0</v>
      </c>
      <c r="G1684" s="1">
        <v>88</v>
      </c>
      <c r="H1684" s="1">
        <v>2</v>
      </c>
      <c r="I1684" s="1">
        <v>1</v>
      </c>
      <c r="J1684" s="1">
        <v>61.1</v>
      </c>
    </row>
    <row r="1685" spans="1:10" x14ac:dyDescent="0.25">
      <c r="A1685" s="1" t="s">
        <v>2580</v>
      </c>
      <c r="B1685" s="1">
        <v>68.5</v>
      </c>
      <c r="C1685" s="1">
        <v>69.599999999999994</v>
      </c>
      <c r="D1685" s="1">
        <v>71.5</v>
      </c>
      <c r="E1685" s="1">
        <v>70.2</v>
      </c>
      <c r="F1685" s="1">
        <v>0</v>
      </c>
      <c r="G1685" s="1">
        <v>79</v>
      </c>
      <c r="H1685" s="1">
        <v>3</v>
      </c>
      <c r="I1685" s="1">
        <v>1</v>
      </c>
      <c r="J1685" s="1">
        <v>60.5</v>
      </c>
    </row>
    <row r="1686" spans="1:10" x14ac:dyDescent="0.25">
      <c r="A1686" s="1" t="s">
        <v>2581</v>
      </c>
      <c r="B1686" s="1">
        <v>67.7</v>
      </c>
      <c r="C1686" s="1">
        <v>69.099999999999994</v>
      </c>
      <c r="D1686" s="1">
        <v>75.5</v>
      </c>
      <c r="E1686" s="1">
        <v>69.5</v>
      </c>
      <c r="F1686" s="1">
        <v>0</v>
      </c>
      <c r="G1686" s="1">
        <v>73</v>
      </c>
      <c r="H1686" s="1">
        <v>3</v>
      </c>
      <c r="I1686" s="1">
        <v>0</v>
      </c>
      <c r="J1686" s="1">
        <v>61.4</v>
      </c>
    </row>
    <row r="1687" spans="1:10" x14ac:dyDescent="0.25">
      <c r="A1687" s="1" t="s">
        <v>2582</v>
      </c>
      <c r="B1687" s="1">
        <v>66.599999999999994</v>
      </c>
      <c r="C1687" s="1">
        <v>67.900000000000006</v>
      </c>
      <c r="D1687" s="1">
        <v>78.3</v>
      </c>
      <c r="E1687" s="1">
        <v>68.5</v>
      </c>
      <c r="F1687" s="1">
        <v>0</v>
      </c>
      <c r="G1687" s="1">
        <v>56</v>
      </c>
      <c r="H1687" s="1">
        <v>3</v>
      </c>
      <c r="I1687" s="1">
        <v>0</v>
      </c>
      <c r="J1687" s="1">
        <v>61.5</v>
      </c>
    </row>
    <row r="1688" spans="1:10" x14ac:dyDescent="0.25">
      <c r="A1688" s="1" t="s">
        <v>2583</v>
      </c>
      <c r="B1688" s="1">
        <v>66.7</v>
      </c>
      <c r="C1688" s="1">
        <v>68.3</v>
      </c>
      <c r="D1688" s="1">
        <v>76.099999999999994</v>
      </c>
      <c r="E1688" s="1">
        <v>68.5</v>
      </c>
      <c r="F1688" s="1">
        <v>0</v>
      </c>
      <c r="G1688" s="1">
        <v>67</v>
      </c>
      <c r="H1688" s="1">
        <v>4</v>
      </c>
      <c r="I1688" s="1">
        <v>1</v>
      </c>
      <c r="J1688" s="1">
        <v>60.7</v>
      </c>
    </row>
    <row r="1689" spans="1:10" x14ac:dyDescent="0.25">
      <c r="A1689" s="1" t="s">
        <v>2584</v>
      </c>
      <c r="B1689" s="1">
        <v>66.099999999999994</v>
      </c>
      <c r="C1689" s="1">
        <v>67.5</v>
      </c>
      <c r="D1689" s="1">
        <v>78.2</v>
      </c>
      <c r="E1689" s="1">
        <v>67.3</v>
      </c>
      <c r="F1689" s="1">
        <v>0</v>
      </c>
      <c r="G1689" s="1">
        <v>77</v>
      </c>
      <c r="H1689" s="1">
        <v>5</v>
      </c>
      <c r="I1689" s="1">
        <v>2</v>
      </c>
      <c r="J1689" s="1">
        <v>60.3</v>
      </c>
    </row>
    <row r="1690" spans="1:10" x14ac:dyDescent="0.25">
      <c r="A1690" s="1" t="s">
        <v>2585</v>
      </c>
      <c r="B1690" s="1">
        <v>64.8</v>
      </c>
      <c r="C1690" s="1">
        <v>66.099999999999994</v>
      </c>
      <c r="D1690" s="1">
        <v>80.599999999999994</v>
      </c>
      <c r="E1690" s="1">
        <v>66.099999999999994</v>
      </c>
      <c r="F1690" s="1">
        <v>0</v>
      </c>
      <c r="G1690" s="1">
        <v>81</v>
      </c>
      <c r="H1690" s="1">
        <v>3</v>
      </c>
      <c r="I1690" s="1">
        <v>1</v>
      </c>
      <c r="J1690" s="1">
        <v>60</v>
      </c>
    </row>
    <row r="1691" spans="1:10" x14ac:dyDescent="0.25">
      <c r="A1691" s="1" t="s">
        <v>2586</v>
      </c>
      <c r="B1691" s="1">
        <v>63.9</v>
      </c>
      <c r="C1691" s="1">
        <v>65.2</v>
      </c>
      <c r="D1691" s="1">
        <v>82.8</v>
      </c>
      <c r="E1691" s="1">
        <v>64.900000000000006</v>
      </c>
      <c r="F1691" s="1">
        <v>0</v>
      </c>
      <c r="G1691" s="1">
        <v>84</v>
      </c>
      <c r="H1691" s="1">
        <v>3</v>
      </c>
      <c r="I1691" s="1">
        <v>0</v>
      </c>
      <c r="J1691" s="1">
        <v>59.5</v>
      </c>
    </row>
    <row r="1692" spans="1:10" x14ac:dyDescent="0.25">
      <c r="A1692" s="1" t="s">
        <v>2587</v>
      </c>
      <c r="B1692" s="1">
        <v>63.1</v>
      </c>
      <c r="C1692" s="1">
        <v>64.400000000000006</v>
      </c>
      <c r="D1692" s="1">
        <v>82</v>
      </c>
      <c r="E1692" s="1">
        <v>64.599999999999994</v>
      </c>
      <c r="F1692" s="1">
        <v>0</v>
      </c>
      <c r="G1692" s="1">
        <v>79</v>
      </c>
      <c r="H1692" s="1">
        <v>2</v>
      </c>
      <c r="I1692" s="1">
        <v>0</v>
      </c>
      <c r="J1692" s="1">
        <v>59</v>
      </c>
    </row>
    <row r="1693" spans="1:10" x14ac:dyDescent="0.25">
      <c r="A1693" s="1" t="s">
        <v>2588</v>
      </c>
      <c r="B1693" s="1">
        <v>63.2</v>
      </c>
      <c r="C1693" s="1">
        <v>64.5</v>
      </c>
      <c r="D1693" s="1">
        <v>79.5</v>
      </c>
      <c r="E1693" s="1">
        <v>65</v>
      </c>
      <c r="F1693" s="1">
        <v>0</v>
      </c>
      <c r="G1693" s="1">
        <v>74</v>
      </c>
      <c r="H1693" s="1">
        <v>3</v>
      </c>
      <c r="I1693" s="1">
        <v>1</v>
      </c>
      <c r="J1693" s="1">
        <v>58.5</v>
      </c>
    </row>
    <row r="1694" spans="1:10" x14ac:dyDescent="0.25">
      <c r="A1694" s="1" t="s">
        <v>2589</v>
      </c>
      <c r="B1694" s="1">
        <v>63.2</v>
      </c>
      <c r="C1694" s="1">
        <v>64.599999999999994</v>
      </c>
      <c r="D1694" s="1">
        <v>78.400000000000006</v>
      </c>
      <c r="E1694" s="1">
        <v>65.2</v>
      </c>
      <c r="F1694" s="1">
        <v>0</v>
      </c>
      <c r="G1694" s="1">
        <v>76</v>
      </c>
      <c r="H1694" s="1">
        <v>4</v>
      </c>
      <c r="I1694" s="1">
        <v>1</v>
      </c>
      <c r="J1694" s="1">
        <v>58.3</v>
      </c>
    </row>
    <row r="1695" spans="1:10" x14ac:dyDescent="0.25">
      <c r="A1695" s="1" t="s">
        <v>2590</v>
      </c>
      <c r="B1695" s="1">
        <v>63</v>
      </c>
      <c r="C1695" s="1">
        <v>64.5</v>
      </c>
      <c r="D1695" s="1">
        <v>78.599999999999994</v>
      </c>
      <c r="E1695" s="1">
        <v>64.8</v>
      </c>
      <c r="F1695" s="1">
        <v>0</v>
      </c>
      <c r="G1695" s="1">
        <v>73</v>
      </c>
      <c r="H1695" s="1">
        <v>3</v>
      </c>
      <c r="I1695" s="1">
        <v>1</v>
      </c>
      <c r="J1695" s="1">
        <v>58</v>
      </c>
    </row>
    <row r="1696" spans="1:10" x14ac:dyDescent="0.25">
      <c r="A1696" s="1" t="s">
        <v>2591</v>
      </c>
      <c r="B1696" s="1">
        <v>62.4</v>
      </c>
      <c r="C1696" s="1">
        <v>63.9</v>
      </c>
      <c r="D1696" s="1">
        <v>80.599999999999994</v>
      </c>
      <c r="E1696" s="1">
        <v>64</v>
      </c>
      <c r="F1696" s="1">
        <v>0</v>
      </c>
      <c r="G1696" s="1">
        <v>77</v>
      </c>
      <c r="H1696" s="1">
        <v>3</v>
      </c>
      <c r="I1696" s="1">
        <v>0</v>
      </c>
      <c r="J1696" s="1">
        <v>57.9</v>
      </c>
    </row>
    <row r="1697" spans="1:10" x14ac:dyDescent="0.25">
      <c r="A1697" s="1" t="s">
        <v>2592</v>
      </c>
      <c r="B1697" s="1">
        <v>60.8</v>
      </c>
      <c r="C1697" s="1">
        <v>62</v>
      </c>
      <c r="D1697" s="1">
        <v>86.9</v>
      </c>
      <c r="E1697" s="1">
        <v>61.7</v>
      </c>
      <c r="F1697" s="1">
        <v>0</v>
      </c>
      <c r="G1697" s="1">
        <v>83</v>
      </c>
      <c r="H1697" s="1">
        <v>1</v>
      </c>
      <c r="I1697" s="1">
        <v>0</v>
      </c>
      <c r="J1697" s="1">
        <v>57.8</v>
      </c>
    </row>
    <row r="1698" spans="1:10" x14ac:dyDescent="0.25">
      <c r="A1698" s="1" t="s">
        <v>2593</v>
      </c>
      <c r="B1698" s="1">
        <v>61.1</v>
      </c>
      <c r="C1698" s="1">
        <v>62.3</v>
      </c>
      <c r="D1698" s="1">
        <v>85.4</v>
      </c>
      <c r="E1698" s="1">
        <v>62.6</v>
      </c>
      <c r="F1698" s="1">
        <v>0</v>
      </c>
      <c r="G1698" s="1">
        <v>93</v>
      </c>
      <c r="H1698" s="1">
        <v>1</v>
      </c>
      <c r="I1698" s="1">
        <v>0</v>
      </c>
      <c r="J1698" s="1">
        <v>58.2</v>
      </c>
    </row>
    <row r="1699" spans="1:10" x14ac:dyDescent="0.25">
      <c r="A1699" s="1" t="s">
        <v>2594</v>
      </c>
      <c r="B1699" s="1">
        <v>60.3</v>
      </c>
      <c r="C1699" s="1">
        <v>61.5</v>
      </c>
      <c r="D1699" s="1">
        <v>86.9</v>
      </c>
      <c r="E1699" s="1">
        <v>61.6</v>
      </c>
      <c r="F1699" s="1">
        <v>0</v>
      </c>
      <c r="G1699" s="1">
        <v>94</v>
      </c>
      <c r="H1699" s="1">
        <v>1</v>
      </c>
      <c r="I1699" s="1">
        <v>0</v>
      </c>
      <c r="J1699" s="1">
        <v>57.7</v>
      </c>
    </row>
    <row r="1700" spans="1:10" x14ac:dyDescent="0.25">
      <c r="A1700" s="1" t="s">
        <v>2595</v>
      </c>
      <c r="B1700" s="1">
        <v>59.9</v>
      </c>
      <c r="C1700" s="1">
        <v>61.1</v>
      </c>
      <c r="D1700" s="1">
        <v>86.8</v>
      </c>
      <c r="E1700" s="1">
        <v>61.3</v>
      </c>
      <c r="F1700" s="1">
        <v>0</v>
      </c>
      <c r="G1700" s="1">
        <v>94</v>
      </c>
      <c r="H1700" s="1">
        <v>1</v>
      </c>
      <c r="I1700" s="1">
        <v>0</v>
      </c>
      <c r="J1700" s="1">
        <v>57.3</v>
      </c>
    </row>
    <row r="1701" spans="1:10" x14ac:dyDescent="0.25">
      <c r="A1701" s="1" t="s">
        <v>2596</v>
      </c>
      <c r="B1701" s="1">
        <v>59.9</v>
      </c>
      <c r="C1701" s="1">
        <v>61.1</v>
      </c>
      <c r="D1701" s="1">
        <v>86.3</v>
      </c>
      <c r="E1701" s="1">
        <v>61.3</v>
      </c>
      <c r="F1701" s="1">
        <v>0</v>
      </c>
      <c r="G1701" s="1">
        <v>114</v>
      </c>
      <c r="H1701" s="1">
        <v>2</v>
      </c>
      <c r="I1701" s="1">
        <v>0</v>
      </c>
      <c r="J1701" s="1">
        <v>57.2</v>
      </c>
    </row>
    <row r="1702" spans="1:10" x14ac:dyDescent="0.25">
      <c r="A1702" s="1" t="s">
        <v>2597</v>
      </c>
      <c r="B1702" s="1">
        <v>59.3</v>
      </c>
      <c r="C1702" s="1">
        <v>60.6</v>
      </c>
      <c r="D1702" s="1">
        <v>87.1</v>
      </c>
      <c r="E1702" s="1">
        <v>61.1</v>
      </c>
      <c r="F1702" s="1">
        <v>0</v>
      </c>
      <c r="G1702" s="1">
        <v>117</v>
      </c>
      <c r="H1702" s="1">
        <v>1</v>
      </c>
      <c r="I1702" s="1">
        <v>0</v>
      </c>
      <c r="J1702" s="1">
        <v>57.2</v>
      </c>
    </row>
    <row r="1703" spans="1:10" x14ac:dyDescent="0.25">
      <c r="A1703" s="1" t="s">
        <v>2598</v>
      </c>
      <c r="B1703" s="1">
        <v>58.5</v>
      </c>
      <c r="C1703" s="1">
        <v>59.4</v>
      </c>
      <c r="D1703" s="1">
        <v>91.7</v>
      </c>
      <c r="E1703" s="1">
        <v>59.6</v>
      </c>
      <c r="F1703" s="1">
        <v>0</v>
      </c>
      <c r="G1703" s="1">
        <v>117</v>
      </c>
      <c r="H1703" s="1">
        <v>0</v>
      </c>
      <c r="I1703" s="1">
        <v>0</v>
      </c>
      <c r="J1703" s="1">
        <v>57.2</v>
      </c>
    </row>
    <row r="1704" spans="1:10" x14ac:dyDescent="0.25">
      <c r="A1704" s="1" t="s">
        <v>2599</v>
      </c>
      <c r="B1704" s="1">
        <v>58.3</v>
      </c>
      <c r="C1704" s="1">
        <v>58.9</v>
      </c>
      <c r="D1704" s="1">
        <v>90.8</v>
      </c>
      <c r="E1704" s="1">
        <v>59.7</v>
      </c>
      <c r="F1704" s="1">
        <v>0</v>
      </c>
      <c r="G1704" s="1">
        <v>117</v>
      </c>
      <c r="H1704" s="1">
        <v>0</v>
      </c>
      <c r="I1704" s="1">
        <v>0</v>
      </c>
      <c r="J1704" s="1">
        <v>57</v>
      </c>
    </row>
    <row r="1705" spans="1:10" x14ac:dyDescent="0.25">
      <c r="A1705" s="1" t="s">
        <v>2600</v>
      </c>
      <c r="B1705" s="1">
        <v>57.8</v>
      </c>
      <c r="C1705" s="1">
        <v>58.5</v>
      </c>
      <c r="D1705" s="1">
        <v>90.1</v>
      </c>
      <c r="E1705" s="1">
        <v>59.4</v>
      </c>
      <c r="F1705" s="1">
        <v>0</v>
      </c>
      <c r="G1705" s="1">
        <v>117</v>
      </c>
      <c r="H1705" s="1">
        <v>0</v>
      </c>
      <c r="I1705" s="1">
        <v>0</v>
      </c>
      <c r="J1705" s="1">
        <v>56.5</v>
      </c>
    </row>
    <row r="1706" spans="1:10" x14ac:dyDescent="0.25">
      <c r="A1706" s="1" t="s">
        <v>2601</v>
      </c>
      <c r="B1706" s="1">
        <v>57.4</v>
      </c>
      <c r="C1706" s="1">
        <v>58</v>
      </c>
      <c r="D1706" s="1">
        <v>90.8</v>
      </c>
      <c r="E1706" s="1">
        <v>59.1</v>
      </c>
      <c r="F1706" s="1">
        <v>0</v>
      </c>
      <c r="G1706" s="1">
        <v>117</v>
      </c>
      <c r="H1706" s="1">
        <v>1</v>
      </c>
      <c r="I1706" s="1">
        <v>0</v>
      </c>
      <c r="J1706" s="1">
        <v>56.4</v>
      </c>
    </row>
    <row r="1707" spans="1:10" x14ac:dyDescent="0.25">
      <c r="A1707" s="1" t="s">
        <v>2602</v>
      </c>
      <c r="B1707" s="1">
        <v>57.6</v>
      </c>
      <c r="C1707" s="1">
        <v>58.4</v>
      </c>
      <c r="D1707" s="1">
        <v>87.1</v>
      </c>
      <c r="E1707" s="1">
        <v>59.9</v>
      </c>
      <c r="F1707" s="1">
        <v>0</v>
      </c>
      <c r="G1707" s="1">
        <v>112</v>
      </c>
      <c r="H1707" s="1">
        <v>0</v>
      </c>
      <c r="I1707" s="1">
        <v>0</v>
      </c>
      <c r="J1707" s="1">
        <v>56.1</v>
      </c>
    </row>
    <row r="1708" spans="1:10" x14ac:dyDescent="0.25">
      <c r="A1708" s="1" t="s">
        <v>2603</v>
      </c>
      <c r="B1708" s="1">
        <v>57.3</v>
      </c>
      <c r="C1708" s="1">
        <v>58.1</v>
      </c>
      <c r="D1708" s="1">
        <v>88</v>
      </c>
      <c r="E1708" s="1">
        <v>59.7</v>
      </c>
      <c r="F1708" s="1">
        <v>0</v>
      </c>
      <c r="G1708" s="1">
        <v>112</v>
      </c>
      <c r="H1708" s="1">
        <v>1</v>
      </c>
      <c r="I1708" s="1">
        <v>0</v>
      </c>
      <c r="J1708" s="1">
        <v>56.1</v>
      </c>
    </row>
    <row r="1709" spans="1:10" x14ac:dyDescent="0.25">
      <c r="A1709" s="1" t="s">
        <v>2604</v>
      </c>
      <c r="B1709" s="1">
        <v>57.2</v>
      </c>
      <c r="C1709" s="1">
        <v>57.8</v>
      </c>
      <c r="D1709" s="1">
        <v>90</v>
      </c>
      <c r="E1709" s="1">
        <v>59.1</v>
      </c>
      <c r="F1709" s="1">
        <v>0</v>
      </c>
      <c r="G1709" s="1">
        <v>105</v>
      </c>
      <c r="H1709" s="1">
        <v>2</v>
      </c>
      <c r="I1709" s="1">
        <v>0</v>
      </c>
      <c r="J1709" s="1">
        <v>56.2</v>
      </c>
    </row>
    <row r="1710" spans="1:10" x14ac:dyDescent="0.25">
      <c r="A1710" s="1" t="s">
        <v>2605</v>
      </c>
      <c r="B1710" s="1">
        <v>57.2</v>
      </c>
      <c r="C1710" s="1">
        <v>58.3</v>
      </c>
      <c r="D1710" s="1">
        <v>87.9</v>
      </c>
      <c r="E1710" s="1">
        <v>59.4</v>
      </c>
      <c r="F1710" s="1">
        <v>0</v>
      </c>
      <c r="G1710" s="1">
        <v>86</v>
      </c>
      <c r="H1710" s="1">
        <v>2</v>
      </c>
      <c r="I1710" s="1">
        <v>0</v>
      </c>
      <c r="J1710" s="1">
        <v>55.8</v>
      </c>
    </row>
    <row r="1711" spans="1:10" x14ac:dyDescent="0.25">
      <c r="A1711" s="1" t="s">
        <v>2606</v>
      </c>
      <c r="B1711" s="1">
        <v>56.9</v>
      </c>
      <c r="C1711" s="1">
        <v>57.8</v>
      </c>
      <c r="D1711" s="1">
        <v>91</v>
      </c>
      <c r="E1711" s="1">
        <v>58</v>
      </c>
      <c r="F1711" s="1">
        <v>0</v>
      </c>
      <c r="G1711" s="1">
        <v>86</v>
      </c>
      <c r="H1711" s="1">
        <v>1</v>
      </c>
      <c r="I1711" s="1">
        <v>0</v>
      </c>
      <c r="J1711" s="1">
        <v>55.4</v>
      </c>
    </row>
    <row r="1712" spans="1:10" x14ac:dyDescent="0.25">
      <c r="A1712" s="1" t="s">
        <v>2607</v>
      </c>
      <c r="B1712" s="1">
        <v>56.6</v>
      </c>
      <c r="C1712" s="1">
        <v>57.4</v>
      </c>
      <c r="D1712" s="1">
        <v>92</v>
      </c>
      <c r="E1712" s="1">
        <v>57.7</v>
      </c>
      <c r="F1712" s="1">
        <v>0</v>
      </c>
      <c r="G1712" s="1">
        <v>86</v>
      </c>
      <c r="H1712" s="1">
        <v>1</v>
      </c>
      <c r="I1712" s="1">
        <v>0</v>
      </c>
      <c r="J1712" s="1">
        <v>55.4</v>
      </c>
    </row>
    <row r="1713" spans="1:10" x14ac:dyDescent="0.25">
      <c r="A1713" s="1" t="s">
        <v>2608</v>
      </c>
      <c r="B1713" s="1">
        <v>56.6</v>
      </c>
      <c r="C1713" s="1">
        <v>57.4</v>
      </c>
      <c r="D1713" s="1">
        <v>91.7</v>
      </c>
      <c r="E1713" s="1">
        <v>57.7</v>
      </c>
      <c r="F1713" s="1">
        <v>0</v>
      </c>
      <c r="G1713" s="1">
        <v>86</v>
      </c>
      <c r="H1713" s="1">
        <v>1</v>
      </c>
      <c r="I1713" s="1">
        <v>0</v>
      </c>
      <c r="J1713" s="1">
        <v>55.3</v>
      </c>
    </row>
    <row r="1714" spans="1:10" x14ac:dyDescent="0.25">
      <c r="A1714" s="1" t="s">
        <v>2609</v>
      </c>
      <c r="B1714" s="1">
        <v>56.4</v>
      </c>
      <c r="C1714" s="1">
        <v>57.2</v>
      </c>
      <c r="D1714" s="1">
        <v>91.9</v>
      </c>
      <c r="E1714" s="1">
        <v>57.9</v>
      </c>
      <c r="F1714" s="1">
        <v>0</v>
      </c>
      <c r="G1714" s="1">
        <v>86</v>
      </c>
      <c r="H1714" s="1">
        <v>0</v>
      </c>
      <c r="I1714" s="1">
        <v>0</v>
      </c>
      <c r="J1714" s="1">
        <v>55.6</v>
      </c>
    </row>
    <row r="1715" spans="1:10" x14ac:dyDescent="0.25">
      <c r="A1715" s="1" t="s">
        <v>2610</v>
      </c>
      <c r="B1715" s="1">
        <v>56.3</v>
      </c>
      <c r="C1715" s="1">
        <v>56.9</v>
      </c>
      <c r="D1715" s="1">
        <v>91.4</v>
      </c>
      <c r="E1715" s="1">
        <v>58</v>
      </c>
      <c r="F1715" s="1">
        <v>0</v>
      </c>
      <c r="G1715" s="1">
        <v>86</v>
      </c>
      <c r="H1715" s="1">
        <v>0</v>
      </c>
      <c r="I1715" s="1">
        <v>0</v>
      </c>
      <c r="J1715" s="1">
        <v>55.5</v>
      </c>
    </row>
    <row r="1716" spans="1:10" x14ac:dyDescent="0.25">
      <c r="A1716" s="1" t="s">
        <v>2611</v>
      </c>
      <c r="B1716" s="1">
        <v>56</v>
      </c>
      <c r="C1716" s="1">
        <v>56.4</v>
      </c>
      <c r="D1716" s="1">
        <v>93.6</v>
      </c>
      <c r="E1716" s="1">
        <v>57.2</v>
      </c>
      <c r="F1716" s="1">
        <v>0</v>
      </c>
      <c r="G1716" s="1">
        <v>86</v>
      </c>
      <c r="H1716" s="1">
        <v>0</v>
      </c>
      <c r="I1716" s="1">
        <v>0</v>
      </c>
      <c r="J1716" s="1">
        <v>55.4</v>
      </c>
    </row>
    <row r="1717" spans="1:10" x14ac:dyDescent="0.25">
      <c r="A1717" s="1" t="s">
        <v>2612</v>
      </c>
      <c r="B1717" s="1">
        <v>56.2</v>
      </c>
      <c r="C1717" s="1">
        <v>56.8</v>
      </c>
      <c r="D1717" s="1">
        <v>93.6</v>
      </c>
      <c r="E1717" s="1">
        <v>57.3</v>
      </c>
      <c r="F1717" s="1">
        <v>0</v>
      </c>
      <c r="G1717" s="1">
        <v>86</v>
      </c>
      <c r="H1717" s="1">
        <v>0</v>
      </c>
      <c r="I1717" s="1">
        <v>0</v>
      </c>
      <c r="J1717" s="1">
        <v>55.5</v>
      </c>
    </row>
    <row r="1718" spans="1:10" x14ac:dyDescent="0.25">
      <c r="A1718" s="1" t="s">
        <v>2613</v>
      </c>
      <c r="B1718" s="1">
        <v>56.3</v>
      </c>
      <c r="C1718" s="1">
        <v>56.8</v>
      </c>
      <c r="D1718" s="1">
        <v>93.7</v>
      </c>
      <c r="E1718" s="1">
        <v>57.4</v>
      </c>
      <c r="F1718" s="1">
        <v>0</v>
      </c>
      <c r="G1718" s="1">
        <v>86</v>
      </c>
      <c r="H1718" s="1">
        <v>1</v>
      </c>
      <c r="I1718" s="1">
        <v>0</v>
      </c>
      <c r="J1718" s="1">
        <v>55.6</v>
      </c>
    </row>
    <row r="1719" spans="1:10" x14ac:dyDescent="0.25">
      <c r="A1719" s="1" t="s">
        <v>2614</v>
      </c>
      <c r="B1719" s="1">
        <v>55.9</v>
      </c>
      <c r="C1719" s="1">
        <v>56.5</v>
      </c>
      <c r="D1719" s="1">
        <v>93.3</v>
      </c>
      <c r="E1719" s="1">
        <v>56.8</v>
      </c>
      <c r="F1719" s="1">
        <v>0</v>
      </c>
      <c r="G1719" s="1">
        <v>86</v>
      </c>
      <c r="H1719" s="1">
        <v>0</v>
      </c>
      <c r="I1719" s="1">
        <v>0</v>
      </c>
      <c r="J1719" s="1">
        <v>54.9</v>
      </c>
    </row>
    <row r="1720" spans="1:10" x14ac:dyDescent="0.25">
      <c r="A1720" s="1" t="s">
        <v>2615</v>
      </c>
      <c r="B1720" s="1">
        <v>55.8</v>
      </c>
      <c r="C1720" s="1">
        <v>56.1</v>
      </c>
      <c r="D1720" s="1">
        <v>94.1</v>
      </c>
      <c r="E1720" s="1">
        <v>56.5</v>
      </c>
      <c r="F1720" s="1">
        <v>0</v>
      </c>
      <c r="G1720" s="1">
        <v>86</v>
      </c>
      <c r="H1720" s="1">
        <v>0</v>
      </c>
      <c r="I1720" s="1">
        <v>0</v>
      </c>
      <c r="J1720" s="1">
        <v>54.8</v>
      </c>
    </row>
    <row r="1721" spans="1:10" x14ac:dyDescent="0.25">
      <c r="A1721" s="1" t="s">
        <v>2616</v>
      </c>
      <c r="B1721" s="1">
        <v>56.1</v>
      </c>
      <c r="C1721" s="1">
        <v>56.1</v>
      </c>
      <c r="D1721" s="1">
        <v>94.1</v>
      </c>
      <c r="E1721" s="1">
        <v>56.6</v>
      </c>
      <c r="F1721" s="1">
        <v>0</v>
      </c>
      <c r="G1721" s="1">
        <v>86</v>
      </c>
      <c r="H1721" s="1">
        <v>0</v>
      </c>
      <c r="I1721" s="1">
        <v>0</v>
      </c>
      <c r="J1721" s="1">
        <v>54.9</v>
      </c>
    </row>
    <row r="1722" spans="1:10" x14ac:dyDescent="0.25">
      <c r="A1722" s="1" t="s">
        <v>2617</v>
      </c>
      <c r="B1722" s="1">
        <v>56.8</v>
      </c>
      <c r="C1722" s="1">
        <v>57</v>
      </c>
      <c r="D1722" s="1">
        <v>92.7</v>
      </c>
      <c r="E1722" s="1">
        <v>57.3</v>
      </c>
      <c r="F1722" s="1">
        <v>0</v>
      </c>
      <c r="G1722" s="1">
        <v>86</v>
      </c>
      <c r="H1722" s="1">
        <v>1</v>
      </c>
      <c r="I1722" s="1">
        <v>0</v>
      </c>
      <c r="J1722" s="1">
        <v>55.2</v>
      </c>
    </row>
    <row r="1723" spans="1:10" x14ac:dyDescent="0.25">
      <c r="A1723" s="1" t="s">
        <v>2618</v>
      </c>
      <c r="B1723" s="1">
        <v>57.9</v>
      </c>
      <c r="C1723" s="1">
        <v>58.9</v>
      </c>
      <c r="D1723" s="1">
        <v>89.1</v>
      </c>
      <c r="E1723" s="1">
        <v>58.9</v>
      </c>
      <c r="F1723" s="1">
        <v>0</v>
      </c>
      <c r="G1723" s="1">
        <v>67</v>
      </c>
      <c r="H1723" s="1">
        <v>1</v>
      </c>
      <c r="I1723" s="1">
        <v>0</v>
      </c>
      <c r="J1723" s="1">
        <v>55.7</v>
      </c>
    </row>
    <row r="1724" spans="1:10" x14ac:dyDescent="0.25">
      <c r="A1724" s="1" t="s">
        <v>2619</v>
      </c>
      <c r="B1724" s="1">
        <v>58.7</v>
      </c>
      <c r="C1724" s="1">
        <v>59.2</v>
      </c>
      <c r="D1724" s="1">
        <v>89.8</v>
      </c>
      <c r="E1724" s="1">
        <v>58.9</v>
      </c>
      <c r="F1724" s="1">
        <v>0</v>
      </c>
      <c r="G1724" s="1">
        <v>62</v>
      </c>
      <c r="H1724" s="1">
        <v>1</v>
      </c>
      <c r="I1724" s="1">
        <v>0</v>
      </c>
      <c r="J1724" s="1">
        <v>55.9</v>
      </c>
    </row>
    <row r="1725" spans="1:10" x14ac:dyDescent="0.25">
      <c r="A1725" s="1" t="s">
        <v>2620</v>
      </c>
      <c r="B1725" s="1">
        <v>61.9</v>
      </c>
      <c r="C1725" s="1">
        <v>61.1</v>
      </c>
      <c r="D1725" s="1">
        <v>87.6</v>
      </c>
      <c r="E1725" s="1">
        <v>60.6</v>
      </c>
      <c r="F1725" s="1">
        <v>0</v>
      </c>
      <c r="G1725" s="1">
        <v>63</v>
      </c>
      <c r="H1725" s="1">
        <v>1</v>
      </c>
      <c r="I1725" s="1">
        <v>0</v>
      </c>
      <c r="J1725" s="1">
        <v>56.9</v>
      </c>
    </row>
    <row r="1726" spans="1:10" x14ac:dyDescent="0.25">
      <c r="A1726" s="1" t="s">
        <v>2621</v>
      </c>
      <c r="B1726" s="1">
        <v>64.599999999999994</v>
      </c>
      <c r="C1726" s="1">
        <v>62.8</v>
      </c>
      <c r="D1726" s="1">
        <v>83.8</v>
      </c>
      <c r="E1726" s="1">
        <v>61.7</v>
      </c>
      <c r="F1726" s="1">
        <v>0</v>
      </c>
      <c r="G1726" s="1">
        <v>81</v>
      </c>
      <c r="H1726" s="1">
        <v>2</v>
      </c>
      <c r="I1726" s="1">
        <v>1</v>
      </c>
      <c r="J1726" s="1">
        <v>56.7</v>
      </c>
    </row>
    <row r="1727" spans="1:10" x14ac:dyDescent="0.25">
      <c r="A1727" s="1" t="s">
        <v>2622</v>
      </c>
      <c r="B1727" s="1">
        <v>66.900000000000006</v>
      </c>
      <c r="C1727" s="1">
        <v>64.2</v>
      </c>
      <c r="D1727" s="1">
        <v>82.7</v>
      </c>
      <c r="E1727" s="1">
        <v>62.8</v>
      </c>
      <c r="F1727" s="1">
        <v>0</v>
      </c>
      <c r="G1727" s="1">
        <v>90</v>
      </c>
      <c r="H1727" s="1">
        <v>3</v>
      </c>
      <c r="I1727" s="1">
        <v>1</v>
      </c>
      <c r="J1727" s="1">
        <v>57.5</v>
      </c>
    </row>
    <row r="1728" spans="1:10" x14ac:dyDescent="0.25">
      <c r="A1728" s="1" t="s">
        <v>2623</v>
      </c>
      <c r="B1728" s="1">
        <v>69</v>
      </c>
      <c r="C1728" s="1">
        <v>65.5</v>
      </c>
      <c r="D1728" s="1">
        <v>81.3</v>
      </c>
      <c r="E1728" s="1">
        <v>63.8</v>
      </c>
      <c r="F1728" s="1">
        <v>0</v>
      </c>
      <c r="G1728" s="1">
        <v>83</v>
      </c>
      <c r="H1728" s="1">
        <v>3</v>
      </c>
      <c r="I1728" s="1">
        <v>1</v>
      </c>
      <c r="J1728" s="1">
        <v>58</v>
      </c>
    </row>
    <row r="1729" spans="1:10" x14ac:dyDescent="0.25">
      <c r="A1729" s="1" t="s">
        <v>2624</v>
      </c>
      <c r="B1729" s="1">
        <v>70.8</v>
      </c>
      <c r="C1729" s="1">
        <v>66.400000000000006</v>
      </c>
      <c r="D1729" s="1">
        <v>81</v>
      </c>
      <c r="E1729" s="1">
        <v>64.400000000000006</v>
      </c>
      <c r="F1729" s="1">
        <v>0</v>
      </c>
      <c r="G1729" s="1">
        <v>97</v>
      </c>
      <c r="H1729" s="1">
        <v>4</v>
      </c>
      <c r="I1729" s="1">
        <v>2</v>
      </c>
      <c r="J1729" s="1">
        <v>58.4</v>
      </c>
    </row>
    <row r="1730" spans="1:10" x14ac:dyDescent="0.25">
      <c r="A1730" s="1" t="s">
        <v>2625</v>
      </c>
      <c r="B1730" s="1">
        <v>73.2</v>
      </c>
      <c r="C1730" s="1">
        <v>67.599999999999994</v>
      </c>
      <c r="D1730" s="1">
        <v>79.900000000000006</v>
      </c>
      <c r="E1730" s="1">
        <v>65.599999999999994</v>
      </c>
      <c r="F1730" s="1">
        <v>0</v>
      </c>
      <c r="G1730" s="1">
        <v>97</v>
      </c>
      <c r="H1730" s="1">
        <v>4</v>
      </c>
      <c r="I1730" s="1">
        <v>2</v>
      </c>
      <c r="J1730" s="1">
        <v>59.2</v>
      </c>
    </row>
    <row r="1731" spans="1:10" x14ac:dyDescent="0.25">
      <c r="A1731" s="1" t="s">
        <v>2626</v>
      </c>
      <c r="B1731" s="1">
        <v>76.400000000000006</v>
      </c>
      <c r="C1731" s="1">
        <v>69</v>
      </c>
      <c r="D1731" s="1">
        <v>78.7</v>
      </c>
      <c r="E1731" s="1">
        <v>67.099999999999994</v>
      </c>
      <c r="F1731" s="1">
        <v>0</v>
      </c>
      <c r="G1731" s="1">
        <v>105</v>
      </c>
      <c r="H1731" s="1">
        <v>4</v>
      </c>
      <c r="I1731" s="1">
        <v>2</v>
      </c>
      <c r="J1731" s="1">
        <v>60.3</v>
      </c>
    </row>
    <row r="1732" spans="1:10" x14ac:dyDescent="0.25">
      <c r="A1732" s="1" t="s">
        <v>2627</v>
      </c>
      <c r="B1732" s="1">
        <v>77.7</v>
      </c>
      <c r="C1732" s="1">
        <v>70</v>
      </c>
      <c r="D1732" s="1">
        <v>77.8</v>
      </c>
      <c r="E1732" s="1">
        <v>68.5</v>
      </c>
      <c r="F1732" s="1">
        <v>0</v>
      </c>
      <c r="G1732" s="1">
        <v>115</v>
      </c>
      <c r="H1732" s="1">
        <v>4</v>
      </c>
      <c r="I1732" s="1">
        <v>2</v>
      </c>
      <c r="J1732" s="1">
        <v>61.3</v>
      </c>
    </row>
    <row r="1733" spans="1:10" x14ac:dyDescent="0.25">
      <c r="A1733" s="1" t="s">
        <v>2628</v>
      </c>
      <c r="B1733" s="1">
        <v>82.4</v>
      </c>
      <c r="C1733" s="1">
        <v>72.7</v>
      </c>
      <c r="D1733" s="1">
        <v>75.8</v>
      </c>
      <c r="E1733" s="1">
        <v>70.3</v>
      </c>
      <c r="F1733" s="1">
        <v>0.06</v>
      </c>
      <c r="G1733" s="1">
        <v>86</v>
      </c>
      <c r="H1733" s="1">
        <v>6</v>
      </c>
      <c r="I1733" s="1">
        <v>3</v>
      </c>
      <c r="J1733" s="1">
        <v>62.3</v>
      </c>
    </row>
    <row r="1734" spans="1:10" x14ac:dyDescent="0.25">
      <c r="A1734" s="1" t="s">
        <v>2629</v>
      </c>
      <c r="B1734" s="1">
        <v>86.2</v>
      </c>
      <c r="C1734" s="1">
        <v>81.7</v>
      </c>
      <c r="D1734" s="1">
        <v>74.3</v>
      </c>
      <c r="E1734" s="1">
        <v>71.8</v>
      </c>
      <c r="F1734" s="1">
        <v>0</v>
      </c>
      <c r="G1734" s="1">
        <v>46</v>
      </c>
      <c r="H1734" s="1">
        <v>6</v>
      </c>
      <c r="I1734" s="1">
        <v>2</v>
      </c>
      <c r="J1734" s="1">
        <v>63.2</v>
      </c>
    </row>
    <row r="1735" spans="1:10" x14ac:dyDescent="0.25">
      <c r="A1735" s="1" t="s">
        <v>2630</v>
      </c>
      <c r="B1735" s="1">
        <v>74.8</v>
      </c>
      <c r="C1735" s="1">
        <v>81.900000000000006</v>
      </c>
      <c r="D1735" s="1">
        <v>72.8</v>
      </c>
      <c r="E1735" s="1">
        <v>72.7</v>
      </c>
      <c r="F1735" s="1">
        <v>0</v>
      </c>
      <c r="G1735" s="1">
        <v>59</v>
      </c>
      <c r="H1735" s="1">
        <v>6</v>
      </c>
      <c r="I1735" s="1">
        <v>3</v>
      </c>
      <c r="J1735" s="1">
        <v>63.5</v>
      </c>
    </row>
    <row r="1736" spans="1:10" x14ac:dyDescent="0.25">
      <c r="A1736" s="1" t="s">
        <v>2631</v>
      </c>
      <c r="B1736" s="1">
        <v>75.3</v>
      </c>
      <c r="C1736" s="1">
        <v>81.8</v>
      </c>
      <c r="D1736" s="1">
        <v>71</v>
      </c>
      <c r="E1736" s="1">
        <v>73.900000000000006</v>
      </c>
      <c r="F1736" s="1">
        <v>0</v>
      </c>
      <c r="G1736" s="1">
        <v>67</v>
      </c>
      <c r="H1736" s="1">
        <v>7</v>
      </c>
      <c r="I1736" s="1">
        <v>3</v>
      </c>
      <c r="J1736" s="1">
        <v>63.9</v>
      </c>
    </row>
    <row r="1737" spans="1:10" x14ac:dyDescent="0.25">
      <c r="A1737" s="1" t="s">
        <v>2632</v>
      </c>
      <c r="B1737" s="1">
        <v>75.900000000000006</v>
      </c>
      <c r="C1737" s="1">
        <v>80.5</v>
      </c>
      <c r="D1737" s="1">
        <v>69.099999999999994</v>
      </c>
      <c r="E1737" s="1">
        <v>74.8</v>
      </c>
      <c r="F1737" s="1">
        <v>0</v>
      </c>
      <c r="G1737" s="1">
        <v>69</v>
      </c>
      <c r="H1737" s="1">
        <v>9</v>
      </c>
      <c r="I1737" s="1">
        <v>4</v>
      </c>
      <c r="J1737" s="1">
        <v>64</v>
      </c>
    </row>
    <row r="1738" spans="1:10" x14ac:dyDescent="0.25">
      <c r="A1738" s="1" t="s">
        <v>2633</v>
      </c>
      <c r="B1738" s="1">
        <v>76.5</v>
      </c>
      <c r="C1738" s="1">
        <v>81.900000000000006</v>
      </c>
      <c r="D1738" s="1">
        <v>68.5</v>
      </c>
      <c r="E1738" s="1">
        <v>75.5</v>
      </c>
      <c r="F1738" s="1">
        <v>0</v>
      </c>
      <c r="G1738" s="1">
        <v>70</v>
      </c>
      <c r="H1738" s="1">
        <v>8</v>
      </c>
      <c r="I1738" s="1">
        <v>5</v>
      </c>
      <c r="J1738" s="1">
        <v>64.400000000000006</v>
      </c>
    </row>
    <row r="1739" spans="1:10" x14ac:dyDescent="0.25">
      <c r="A1739" s="1" t="s">
        <v>2634</v>
      </c>
      <c r="B1739" s="1">
        <v>77.2</v>
      </c>
      <c r="C1739" s="1">
        <v>82.1</v>
      </c>
      <c r="D1739" s="1">
        <v>68.8</v>
      </c>
      <c r="E1739" s="1">
        <v>76.400000000000006</v>
      </c>
      <c r="F1739" s="1">
        <v>0</v>
      </c>
      <c r="G1739" s="1">
        <v>80</v>
      </c>
      <c r="H1739" s="1">
        <v>11</v>
      </c>
      <c r="I1739" s="1">
        <v>5</v>
      </c>
      <c r="J1739" s="1">
        <v>65.400000000000006</v>
      </c>
    </row>
    <row r="1740" spans="1:10" x14ac:dyDescent="0.25">
      <c r="A1740" s="1" t="s">
        <v>2635</v>
      </c>
      <c r="B1740" s="1">
        <v>77.900000000000006</v>
      </c>
      <c r="C1740" s="1">
        <v>80.5</v>
      </c>
      <c r="D1740" s="1">
        <v>67.2</v>
      </c>
      <c r="E1740" s="1">
        <v>76.8</v>
      </c>
      <c r="F1740" s="1">
        <v>0</v>
      </c>
      <c r="G1740" s="1">
        <v>96</v>
      </c>
      <c r="H1740" s="1">
        <v>11</v>
      </c>
      <c r="I1740" s="1">
        <v>6</v>
      </c>
      <c r="J1740" s="1">
        <v>65.099999999999994</v>
      </c>
    </row>
    <row r="1741" spans="1:10" x14ac:dyDescent="0.25">
      <c r="A1741" s="1" t="s">
        <v>2636</v>
      </c>
      <c r="B1741" s="1">
        <v>78.8</v>
      </c>
      <c r="C1741" s="1">
        <v>80.7</v>
      </c>
      <c r="D1741" s="1">
        <v>67.2</v>
      </c>
      <c r="E1741" s="1">
        <v>77.400000000000006</v>
      </c>
      <c r="F1741" s="1">
        <v>0</v>
      </c>
      <c r="G1741" s="1">
        <v>98</v>
      </c>
      <c r="H1741" s="1">
        <v>10</v>
      </c>
      <c r="I1741" s="1">
        <v>6</v>
      </c>
      <c r="J1741" s="1">
        <v>65.7</v>
      </c>
    </row>
    <row r="1742" spans="1:10" x14ac:dyDescent="0.25">
      <c r="A1742" s="1" t="s">
        <v>2637</v>
      </c>
      <c r="B1742" s="1">
        <v>79.900000000000006</v>
      </c>
      <c r="C1742" s="1">
        <v>81.5</v>
      </c>
      <c r="D1742" s="1">
        <v>66.8</v>
      </c>
      <c r="E1742" s="1">
        <v>78.099999999999994</v>
      </c>
      <c r="F1742" s="1">
        <v>0</v>
      </c>
      <c r="G1742" s="1">
        <v>93</v>
      </c>
      <c r="H1742" s="1">
        <v>10</v>
      </c>
      <c r="I1742" s="1">
        <v>6</v>
      </c>
      <c r="J1742" s="1">
        <v>66.2</v>
      </c>
    </row>
    <row r="1743" spans="1:10" x14ac:dyDescent="0.25">
      <c r="A1743" s="1" t="s">
        <v>2638</v>
      </c>
      <c r="B1743" s="1">
        <v>81.2</v>
      </c>
      <c r="C1743" s="1">
        <v>82.3</v>
      </c>
      <c r="D1743" s="1">
        <v>66.599999999999994</v>
      </c>
      <c r="E1743" s="1">
        <v>78.8</v>
      </c>
      <c r="F1743" s="1">
        <v>0</v>
      </c>
      <c r="G1743" s="1">
        <v>94</v>
      </c>
      <c r="H1743" s="1">
        <v>11</v>
      </c>
      <c r="I1743" s="1">
        <v>6</v>
      </c>
      <c r="J1743" s="1">
        <v>66.7</v>
      </c>
    </row>
    <row r="1744" spans="1:10" x14ac:dyDescent="0.25">
      <c r="A1744" s="1" t="s">
        <v>2639</v>
      </c>
      <c r="B1744" s="1">
        <v>82.4</v>
      </c>
      <c r="C1744" s="1">
        <v>82</v>
      </c>
      <c r="D1744" s="1">
        <v>65.900000000000006</v>
      </c>
      <c r="E1744" s="1">
        <v>79.099999999999994</v>
      </c>
      <c r="F1744" s="1">
        <v>0</v>
      </c>
      <c r="G1744" s="1">
        <v>101</v>
      </c>
      <c r="H1744" s="1">
        <v>12</v>
      </c>
      <c r="I1744" s="1">
        <v>7</v>
      </c>
      <c r="J1744" s="1">
        <v>66.7</v>
      </c>
    </row>
    <row r="1745" spans="1:10" x14ac:dyDescent="0.25">
      <c r="A1745" s="1" t="s">
        <v>2640</v>
      </c>
      <c r="B1745" s="1">
        <v>83.3</v>
      </c>
      <c r="C1745" s="1">
        <v>82.9</v>
      </c>
      <c r="D1745" s="1">
        <v>66.400000000000006</v>
      </c>
      <c r="E1745" s="1">
        <v>79.7</v>
      </c>
      <c r="F1745" s="1">
        <v>0</v>
      </c>
      <c r="G1745" s="1">
        <v>94</v>
      </c>
      <c r="H1745" s="1">
        <v>11</v>
      </c>
      <c r="I1745" s="1">
        <v>6</v>
      </c>
      <c r="J1745" s="1">
        <v>67.5</v>
      </c>
    </row>
    <row r="1746" spans="1:10" x14ac:dyDescent="0.25">
      <c r="A1746" s="1" t="s">
        <v>2641</v>
      </c>
      <c r="B1746" s="1">
        <v>84.1</v>
      </c>
      <c r="C1746" s="1">
        <v>82.1</v>
      </c>
      <c r="D1746" s="1">
        <v>67.099999999999994</v>
      </c>
      <c r="E1746" s="1">
        <v>78.900000000000006</v>
      </c>
      <c r="F1746" s="1">
        <v>0</v>
      </c>
      <c r="G1746" s="1">
        <v>93</v>
      </c>
      <c r="H1746" s="1">
        <v>12</v>
      </c>
      <c r="I1746" s="1">
        <v>6</v>
      </c>
      <c r="J1746" s="1">
        <v>67.099999999999994</v>
      </c>
    </row>
    <row r="1747" spans="1:10" x14ac:dyDescent="0.25">
      <c r="A1747" s="1" t="s">
        <v>2642</v>
      </c>
      <c r="B1747" s="1">
        <v>83.4</v>
      </c>
      <c r="C1747" s="1">
        <v>80.599999999999994</v>
      </c>
      <c r="D1747" s="1">
        <v>69.3</v>
      </c>
      <c r="E1747" s="1">
        <v>78.5</v>
      </c>
      <c r="F1747" s="1">
        <v>0</v>
      </c>
      <c r="G1747" s="1">
        <v>81</v>
      </c>
      <c r="H1747" s="1">
        <v>11</v>
      </c>
      <c r="I1747" s="1">
        <v>6</v>
      </c>
      <c r="J1747" s="1">
        <v>67.599999999999994</v>
      </c>
    </row>
    <row r="1748" spans="1:10" x14ac:dyDescent="0.25">
      <c r="A1748" s="1" t="s">
        <v>2643</v>
      </c>
      <c r="B1748" s="1">
        <v>83.5</v>
      </c>
      <c r="C1748" s="1">
        <v>84</v>
      </c>
      <c r="D1748" s="1">
        <v>68.3</v>
      </c>
      <c r="E1748" s="1">
        <v>80.2</v>
      </c>
      <c r="F1748" s="1">
        <v>0</v>
      </c>
      <c r="G1748" s="1">
        <v>83</v>
      </c>
      <c r="H1748" s="1">
        <v>11</v>
      </c>
      <c r="I1748" s="1">
        <v>5</v>
      </c>
      <c r="J1748" s="1">
        <v>68.8</v>
      </c>
    </row>
    <row r="1749" spans="1:10" x14ac:dyDescent="0.25">
      <c r="A1749" s="1" t="s">
        <v>2644</v>
      </c>
      <c r="B1749" s="1">
        <v>84.3</v>
      </c>
      <c r="C1749" s="1">
        <v>84</v>
      </c>
      <c r="D1749" s="1">
        <v>67.099999999999994</v>
      </c>
      <c r="E1749" s="1">
        <v>80.400000000000006</v>
      </c>
      <c r="F1749" s="1">
        <v>0</v>
      </c>
      <c r="G1749" s="1">
        <v>94</v>
      </c>
      <c r="H1749" s="1">
        <v>12</v>
      </c>
      <c r="I1749" s="1">
        <v>6</v>
      </c>
      <c r="J1749" s="1">
        <v>68.5</v>
      </c>
    </row>
    <row r="1750" spans="1:10" x14ac:dyDescent="0.25">
      <c r="A1750" s="1" t="s">
        <v>2645</v>
      </c>
      <c r="B1750" s="1">
        <v>84.7</v>
      </c>
      <c r="C1750" s="1">
        <v>82.7</v>
      </c>
      <c r="D1750" s="1">
        <v>67.3</v>
      </c>
      <c r="E1750" s="1">
        <v>80.7</v>
      </c>
      <c r="F1750" s="1">
        <v>0</v>
      </c>
      <c r="G1750" s="1">
        <v>94</v>
      </c>
      <c r="H1750" s="1">
        <v>11</v>
      </c>
      <c r="I1750" s="1">
        <v>6</v>
      </c>
      <c r="J1750" s="1">
        <v>68.8</v>
      </c>
    </row>
    <row r="1751" spans="1:10" x14ac:dyDescent="0.25">
      <c r="A1751" s="1" t="s">
        <v>2646</v>
      </c>
      <c r="B1751" s="1">
        <v>85.6</v>
      </c>
      <c r="C1751" s="1">
        <v>84.5</v>
      </c>
      <c r="D1751" s="1">
        <v>66.3</v>
      </c>
      <c r="E1751" s="1">
        <v>81</v>
      </c>
      <c r="F1751" s="1">
        <v>0</v>
      </c>
      <c r="G1751" s="1">
        <v>91</v>
      </c>
      <c r="H1751" s="1">
        <v>14</v>
      </c>
      <c r="I1751" s="1">
        <v>7</v>
      </c>
      <c r="J1751" s="1">
        <v>68.7</v>
      </c>
    </row>
    <row r="1752" spans="1:10" x14ac:dyDescent="0.25">
      <c r="A1752" s="1" t="s">
        <v>2647</v>
      </c>
      <c r="B1752" s="1">
        <v>85.8</v>
      </c>
      <c r="C1752" s="1">
        <v>83</v>
      </c>
      <c r="D1752" s="1">
        <v>68.5</v>
      </c>
      <c r="E1752" s="1">
        <v>79.900000000000006</v>
      </c>
      <c r="F1752" s="1">
        <v>0</v>
      </c>
      <c r="G1752" s="1">
        <v>76</v>
      </c>
      <c r="H1752" s="1">
        <v>10</v>
      </c>
      <c r="I1752" s="1">
        <v>5</v>
      </c>
      <c r="J1752" s="1">
        <v>68.599999999999994</v>
      </c>
    </row>
    <row r="1753" spans="1:10" x14ac:dyDescent="0.25">
      <c r="A1753" s="1" t="s">
        <v>2648</v>
      </c>
      <c r="B1753" s="1">
        <v>85.7</v>
      </c>
      <c r="C1753" s="1">
        <v>83.4</v>
      </c>
      <c r="D1753" s="1">
        <v>68.400000000000006</v>
      </c>
      <c r="E1753" s="1">
        <v>80.3</v>
      </c>
      <c r="F1753" s="1">
        <v>0</v>
      </c>
      <c r="G1753" s="1">
        <v>86</v>
      </c>
      <c r="H1753" s="1">
        <v>10</v>
      </c>
      <c r="I1753" s="1">
        <v>5</v>
      </c>
      <c r="J1753" s="1">
        <v>68.900000000000006</v>
      </c>
    </row>
    <row r="1754" spans="1:10" x14ac:dyDescent="0.25">
      <c r="A1754" s="1" t="s">
        <v>2649</v>
      </c>
      <c r="B1754" s="1">
        <v>85.6</v>
      </c>
      <c r="C1754" s="1">
        <v>83</v>
      </c>
      <c r="D1754" s="1">
        <v>65.599999999999994</v>
      </c>
      <c r="E1754" s="1">
        <v>81.3</v>
      </c>
      <c r="F1754" s="1">
        <v>0</v>
      </c>
      <c r="G1754" s="1">
        <v>100</v>
      </c>
      <c r="H1754" s="1">
        <v>11</v>
      </c>
      <c r="I1754" s="1">
        <v>6</v>
      </c>
      <c r="J1754" s="1">
        <v>68.7</v>
      </c>
    </row>
    <row r="1755" spans="1:10" x14ac:dyDescent="0.25">
      <c r="A1755" s="1" t="s">
        <v>2650</v>
      </c>
      <c r="B1755" s="1">
        <v>85.9</v>
      </c>
      <c r="C1755" s="1">
        <v>82.8</v>
      </c>
      <c r="D1755" s="1">
        <v>65.400000000000006</v>
      </c>
      <c r="E1755" s="1">
        <v>81.400000000000006</v>
      </c>
      <c r="F1755" s="1">
        <v>0</v>
      </c>
      <c r="G1755" s="1">
        <v>105</v>
      </c>
      <c r="H1755" s="1">
        <v>11</v>
      </c>
      <c r="I1755" s="1">
        <v>6</v>
      </c>
      <c r="J1755" s="1">
        <v>68.7</v>
      </c>
    </row>
    <row r="1756" spans="1:10" x14ac:dyDescent="0.25">
      <c r="A1756" s="1" t="s">
        <v>2651</v>
      </c>
      <c r="B1756" s="1">
        <v>86.8</v>
      </c>
      <c r="C1756" s="1">
        <v>86</v>
      </c>
      <c r="D1756" s="1">
        <v>64.5</v>
      </c>
      <c r="E1756" s="1">
        <v>82.7</v>
      </c>
      <c r="F1756" s="1">
        <v>0</v>
      </c>
      <c r="G1756" s="1">
        <v>88</v>
      </c>
      <c r="H1756" s="1">
        <v>12</v>
      </c>
      <c r="I1756" s="1">
        <v>6</v>
      </c>
      <c r="J1756" s="1">
        <v>69.5</v>
      </c>
    </row>
    <row r="1757" spans="1:10" x14ac:dyDescent="0.25">
      <c r="A1757" s="1" t="s">
        <v>2652</v>
      </c>
      <c r="B1757" s="1">
        <v>88.1</v>
      </c>
      <c r="C1757" s="1">
        <v>87.2</v>
      </c>
      <c r="D1757" s="1">
        <v>64.400000000000006</v>
      </c>
      <c r="E1757" s="1">
        <v>83.3</v>
      </c>
      <c r="F1757" s="1">
        <v>0</v>
      </c>
      <c r="G1757" s="1">
        <v>81</v>
      </c>
      <c r="H1757" s="1">
        <v>12</v>
      </c>
      <c r="I1757" s="1">
        <v>7</v>
      </c>
      <c r="J1757" s="1">
        <v>70</v>
      </c>
    </row>
    <row r="1758" spans="1:10" x14ac:dyDescent="0.25">
      <c r="A1758" s="1" t="s">
        <v>2653</v>
      </c>
      <c r="B1758" s="1">
        <v>89.1</v>
      </c>
      <c r="C1758" s="1">
        <v>86.6</v>
      </c>
      <c r="D1758" s="1">
        <v>64</v>
      </c>
      <c r="E1758" s="1">
        <v>82.2</v>
      </c>
      <c r="F1758" s="1">
        <v>0</v>
      </c>
      <c r="G1758" s="1">
        <v>77</v>
      </c>
      <c r="H1758" s="1">
        <v>13</v>
      </c>
      <c r="I1758" s="1">
        <v>7</v>
      </c>
      <c r="J1758" s="1">
        <v>68.8</v>
      </c>
    </row>
    <row r="1759" spans="1:10" x14ac:dyDescent="0.25">
      <c r="A1759" s="1" t="s">
        <v>2654</v>
      </c>
      <c r="B1759" s="1">
        <v>88.6</v>
      </c>
      <c r="C1759" s="1">
        <v>86</v>
      </c>
      <c r="D1759" s="1">
        <v>62</v>
      </c>
      <c r="E1759" s="1">
        <v>82.6</v>
      </c>
      <c r="F1759" s="1">
        <v>0</v>
      </c>
      <c r="G1759" s="1">
        <v>76</v>
      </c>
      <c r="H1759" s="1">
        <v>15</v>
      </c>
      <c r="I1759" s="1">
        <v>8</v>
      </c>
      <c r="J1759" s="1">
        <v>68.3</v>
      </c>
    </row>
    <row r="1760" spans="1:10" x14ac:dyDescent="0.25">
      <c r="A1760" s="1" t="s">
        <v>2655</v>
      </c>
      <c r="B1760" s="1">
        <v>88.3</v>
      </c>
      <c r="C1760" s="1">
        <v>86.2</v>
      </c>
      <c r="D1760" s="1">
        <v>61.5</v>
      </c>
      <c r="E1760" s="1">
        <v>82.4</v>
      </c>
      <c r="F1760" s="1">
        <v>0</v>
      </c>
      <c r="G1760" s="1">
        <v>74</v>
      </c>
      <c r="H1760" s="1">
        <v>13</v>
      </c>
      <c r="I1760" s="1">
        <v>8</v>
      </c>
      <c r="J1760" s="1">
        <v>67.8</v>
      </c>
    </row>
    <row r="1761" spans="1:10" x14ac:dyDescent="0.25">
      <c r="A1761" s="1" t="s">
        <v>2656</v>
      </c>
      <c r="B1761" s="1">
        <v>87.6</v>
      </c>
      <c r="C1761" s="1">
        <v>85.3</v>
      </c>
      <c r="D1761" s="1">
        <v>62.1</v>
      </c>
      <c r="E1761" s="1">
        <v>82.1</v>
      </c>
      <c r="F1761" s="1">
        <v>0</v>
      </c>
      <c r="G1761" s="1">
        <v>76</v>
      </c>
      <c r="H1761" s="1">
        <v>13</v>
      </c>
      <c r="I1761" s="1">
        <v>8</v>
      </c>
      <c r="J1761" s="1">
        <v>67.8</v>
      </c>
    </row>
    <row r="1762" spans="1:10" x14ac:dyDescent="0.25">
      <c r="A1762" s="1" t="s">
        <v>2657</v>
      </c>
      <c r="B1762" s="1">
        <v>86.8</v>
      </c>
      <c r="C1762" s="1">
        <v>84.5</v>
      </c>
      <c r="D1762" s="1">
        <v>60.4</v>
      </c>
      <c r="E1762" s="1">
        <v>82.4</v>
      </c>
      <c r="F1762" s="1">
        <v>0</v>
      </c>
      <c r="G1762" s="1">
        <v>87</v>
      </c>
      <c r="H1762" s="1">
        <v>15</v>
      </c>
      <c r="I1762" s="1">
        <v>9</v>
      </c>
      <c r="J1762" s="1">
        <v>67.3</v>
      </c>
    </row>
    <row r="1763" spans="1:10" x14ac:dyDescent="0.25">
      <c r="A1763" s="1" t="s">
        <v>2658</v>
      </c>
      <c r="B1763" s="1">
        <v>86.2</v>
      </c>
      <c r="C1763" s="1">
        <v>84.1</v>
      </c>
      <c r="D1763" s="1">
        <v>60.2</v>
      </c>
      <c r="E1763" s="1">
        <v>82.4</v>
      </c>
      <c r="F1763" s="1">
        <v>0</v>
      </c>
      <c r="G1763" s="1">
        <v>86</v>
      </c>
      <c r="H1763" s="1">
        <v>15</v>
      </c>
      <c r="I1763" s="1">
        <v>8</v>
      </c>
      <c r="J1763" s="1">
        <v>67.2</v>
      </c>
    </row>
    <row r="1764" spans="1:10" x14ac:dyDescent="0.25">
      <c r="A1764" s="1" t="s">
        <v>2659</v>
      </c>
      <c r="B1764" s="1">
        <v>85.8</v>
      </c>
      <c r="C1764" s="1">
        <v>85.6</v>
      </c>
      <c r="D1764" s="1">
        <v>58.7</v>
      </c>
      <c r="E1764" s="1">
        <v>83.3</v>
      </c>
      <c r="F1764" s="1">
        <v>0</v>
      </c>
      <c r="G1764" s="1">
        <v>76</v>
      </c>
      <c r="H1764" s="1">
        <v>16</v>
      </c>
      <c r="I1764" s="1">
        <v>9</v>
      </c>
      <c r="J1764" s="1">
        <v>67.3</v>
      </c>
    </row>
    <row r="1765" spans="1:10" x14ac:dyDescent="0.25">
      <c r="A1765" s="1" t="s">
        <v>2660</v>
      </c>
      <c r="B1765" s="1">
        <v>86.5</v>
      </c>
      <c r="C1765" s="1">
        <v>88.6</v>
      </c>
      <c r="D1765" s="1">
        <v>57.2</v>
      </c>
      <c r="E1765" s="1">
        <v>84.2</v>
      </c>
      <c r="F1765" s="1">
        <v>0</v>
      </c>
      <c r="G1765" s="1">
        <v>70</v>
      </c>
      <c r="H1765" s="1">
        <v>16</v>
      </c>
      <c r="I1765" s="1">
        <v>9</v>
      </c>
      <c r="J1765" s="1">
        <v>67.400000000000006</v>
      </c>
    </row>
    <row r="1766" spans="1:10" x14ac:dyDescent="0.25">
      <c r="A1766" s="1" t="s">
        <v>2661</v>
      </c>
      <c r="B1766" s="1">
        <v>87</v>
      </c>
      <c r="C1766" s="1">
        <v>88.2</v>
      </c>
      <c r="D1766" s="1">
        <v>57.1</v>
      </c>
      <c r="E1766" s="1">
        <v>84.1</v>
      </c>
      <c r="F1766" s="1">
        <v>0</v>
      </c>
      <c r="G1766" s="1">
        <v>72</v>
      </c>
      <c r="H1766" s="1">
        <v>15</v>
      </c>
      <c r="I1766" s="1">
        <v>8</v>
      </c>
      <c r="J1766" s="1">
        <v>67.3</v>
      </c>
    </row>
    <row r="1767" spans="1:10" x14ac:dyDescent="0.25">
      <c r="A1767" s="1" t="s">
        <v>2662</v>
      </c>
      <c r="B1767" s="1">
        <v>87.5</v>
      </c>
      <c r="C1767" s="1">
        <v>88.7</v>
      </c>
      <c r="D1767" s="1">
        <v>56.3</v>
      </c>
      <c r="E1767" s="1">
        <v>84.6</v>
      </c>
      <c r="F1767" s="1">
        <v>0</v>
      </c>
      <c r="G1767" s="1">
        <v>79</v>
      </c>
      <c r="H1767" s="1">
        <v>14</v>
      </c>
      <c r="I1767" s="1">
        <v>9</v>
      </c>
      <c r="J1767" s="1">
        <v>67.3</v>
      </c>
    </row>
    <row r="1768" spans="1:10" x14ac:dyDescent="0.25">
      <c r="A1768" s="1" t="s">
        <v>2663</v>
      </c>
      <c r="B1768" s="1">
        <v>87.2</v>
      </c>
      <c r="C1768" s="1">
        <v>85.4</v>
      </c>
      <c r="D1768" s="1">
        <v>58.6</v>
      </c>
      <c r="E1768" s="1">
        <v>82.5</v>
      </c>
      <c r="F1768" s="1">
        <v>0</v>
      </c>
      <c r="G1768" s="1">
        <v>79</v>
      </c>
      <c r="H1768" s="1">
        <v>15</v>
      </c>
      <c r="I1768" s="1">
        <v>9</v>
      </c>
      <c r="J1768" s="1">
        <v>66.5</v>
      </c>
    </row>
    <row r="1769" spans="1:10" x14ac:dyDescent="0.25">
      <c r="A1769" s="1" t="s">
        <v>2664</v>
      </c>
      <c r="B1769" s="1">
        <v>86.1</v>
      </c>
      <c r="C1769" s="1">
        <v>84</v>
      </c>
      <c r="D1769" s="1">
        <v>59</v>
      </c>
      <c r="E1769" s="1">
        <v>82.5</v>
      </c>
      <c r="F1769" s="1">
        <v>0</v>
      </c>
      <c r="G1769" s="1">
        <v>87</v>
      </c>
      <c r="H1769" s="1">
        <v>14</v>
      </c>
      <c r="I1769" s="1">
        <v>8</v>
      </c>
      <c r="J1769" s="1">
        <v>66.7</v>
      </c>
    </row>
    <row r="1770" spans="1:10" x14ac:dyDescent="0.25">
      <c r="A1770" s="1" t="s">
        <v>2665</v>
      </c>
      <c r="B1770" s="1">
        <v>85.7</v>
      </c>
      <c r="C1770" s="1">
        <v>86.6</v>
      </c>
      <c r="D1770" s="1">
        <v>59.9</v>
      </c>
      <c r="E1770" s="1">
        <v>83.3</v>
      </c>
      <c r="F1770" s="1">
        <v>0</v>
      </c>
      <c r="G1770" s="1">
        <v>63</v>
      </c>
      <c r="H1770" s="1">
        <v>12</v>
      </c>
      <c r="I1770" s="1">
        <v>6</v>
      </c>
      <c r="J1770" s="1">
        <v>67.900000000000006</v>
      </c>
    </row>
    <row r="1771" spans="1:10" x14ac:dyDescent="0.25">
      <c r="A1771" s="1" t="s">
        <v>2666</v>
      </c>
      <c r="B1771" s="1">
        <v>85.7</v>
      </c>
      <c r="C1771" s="1">
        <v>86.1</v>
      </c>
      <c r="D1771" s="1">
        <v>59.2</v>
      </c>
      <c r="E1771" s="1">
        <v>83</v>
      </c>
      <c r="F1771" s="1">
        <v>0</v>
      </c>
      <c r="G1771" s="1">
        <v>77</v>
      </c>
      <c r="H1771" s="1">
        <v>15</v>
      </c>
      <c r="I1771" s="1">
        <v>8</v>
      </c>
      <c r="J1771" s="1">
        <v>67.3</v>
      </c>
    </row>
    <row r="1772" spans="1:10" x14ac:dyDescent="0.25">
      <c r="A1772" s="1" t="s">
        <v>2667</v>
      </c>
      <c r="B1772" s="1">
        <v>85.2</v>
      </c>
      <c r="C1772" s="1">
        <v>85.1</v>
      </c>
      <c r="D1772" s="1">
        <v>59.9</v>
      </c>
      <c r="E1772" s="1">
        <v>82.3</v>
      </c>
      <c r="F1772" s="1">
        <v>0</v>
      </c>
      <c r="G1772" s="1">
        <v>72</v>
      </c>
      <c r="H1772" s="1">
        <v>11</v>
      </c>
      <c r="I1772" s="1">
        <v>7</v>
      </c>
      <c r="J1772" s="1">
        <v>67</v>
      </c>
    </row>
    <row r="1773" spans="1:10" x14ac:dyDescent="0.25">
      <c r="A1773" s="1" t="s">
        <v>2668</v>
      </c>
      <c r="B1773" s="1">
        <v>84.1</v>
      </c>
      <c r="C1773" s="1">
        <v>81.900000000000006</v>
      </c>
      <c r="D1773" s="1">
        <v>64.099999999999994</v>
      </c>
      <c r="E1773" s="1">
        <v>80.3</v>
      </c>
      <c r="F1773" s="1">
        <v>0</v>
      </c>
      <c r="G1773" s="1">
        <v>73</v>
      </c>
      <c r="H1773" s="1">
        <v>10</v>
      </c>
      <c r="I1773" s="1">
        <v>5</v>
      </c>
      <c r="J1773" s="1">
        <v>67.099999999999994</v>
      </c>
    </row>
    <row r="1774" spans="1:10" x14ac:dyDescent="0.25">
      <c r="A1774" s="1" t="s">
        <v>2669</v>
      </c>
      <c r="B1774" s="1">
        <v>82.7</v>
      </c>
      <c r="C1774" s="1">
        <v>80.400000000000006</v>
      </c>
      <c r="D1774" s="1">
        <v>64.900000000000006</v>
      </c>
      <c r="E1774" s="1">
        <v>79.599999999999994</v>
      </c>
      <c r="F1774" s="1">
        <v>0</v>
      </c>
      <c r="G1774" s="1">
        <v>67</v>
      </c>
      <c r="H1774" s="1">
        <v>9</v>
      </c>
      <c r="I1774" s="1">
        <v>5</v>
      </c>
      <c r="J1774" s="1">
        <v>66.7</v>
      </c>
    </row>
    <row r="1775" spans="1:10" x14ac:dyDescent="0.25">
      <c r="A1775" s="1" t="s">
        <v>2670</v>
      </c>
      <c r="B1775" s="1">
        <v>81.400000000000006</v>
      </c>
      <c r="C1775" s="1">
        <v>80.099999999999994</v>
      </c>
      <c r="D1775" s="1">
        <v>66</v>
      </c>
      <c r="E1775" s="1">
        <v>79.3</v>
      </c>
      <c r="F1775" s="1">
        <v>0</v>
      </c>
      <c r="G1775" s="1">
        <v>66</v>
      </c>
      <c r="H1775" s="1">
        <v>9</v>
      </c>
      <c r="I1775" s="1">
        <v>4</v>
      </c>
      <c r="J1775" s="1">
        <v>67</v>
      </c>
    </row>
    <row r="1776" spans="1:10" x14ac:dyDescent="0.25">
      <c r="A1776" s="1" t="s">
        <v>2671</v>
      </c>
      <c r="B1776" s="1">
        <v>80.7</v>
      </c>
      <c r="C1776" s="1">
        <v>80.3</v>
      </c>
      <c r="D1776" s="1">
        <v>67.400000000000006</v>
      </c>
      <c r="E1776" s="1">
        <v>79.099999999999994</v>
      </c>
      <c r="F1776" s="1">
        <v>0</v>
      </c>
      <c r="G1776" s="1">
        <v>53</v>
      </c>
      <c r="H1776" s="1">
        <v>6</v>
      </c>
      <c r="I1776" s="1">
        <v>3</v>
      </c>
      <c r="J1776" s="1">
        <v>67.400000000000006</v>
      </c>
    </row>
    <row r="1777" spans="1:10" x14ac:dyDescent="0.25">
      <c r="A1777" s="1" t="s">
        <v>2672</v>
      </c>
      <c r="B1777" s="1">
        <v>79.900000000000006</v>
      </c>
      <c r="C1777" s="1">
        <v>78.900000000000006</v>
      </c>
      <c r="D1777" s="1">
        <v>69.400000000000006</v>
      </c>
      <c r="E1777" s="1">
        <v>78.3</v>
      </c>
      <c r="F1777" s="1">
        <v>0</v>
      </c>
      <c r="G1777" s="1">
        <v>56</v>
      </c>
      <c r="H1777" s="1">
        <v>5</v>
      </c>
      <c r="I1777" s="1">
        <v>3</v>
      </c>
      <c r="J1777" s="1">
        <v>67.5</v>
      </c>
    </row>
    <row r="1778" spans="1:10" x14ac:dyDescent="0.25">
      <c r="A1778" s="1" t="s">
        <v>2673</v>
      </c>
      <c r="B1778" s="1">
        <v>79</v>
      </c>
      <c r="C1778" s="1">
        <v>77.900000000000006</v>
      </c>
      <c r="D1778" s="1">
        <v>71.2</v>
      </c>
      <c r="E1778" s="1">
        <v>77.5</v>
      </c>
      <c r="F1778" s="1">
        <v>0</v>
      </c>
      <c r="G1778" s="1">
        <v>52</v>
      </c>
      <c r="H1778" s="1">
        <v>6</v>
      </c>
      <c r="I1778" s="1">
        <v>3</v>
      </c>
      <c r="J1778" s="1">
        <v>67.400000000000006</v>
      </c>
    </row>
    <row r="1779" spans="1:10" x14ac:dyDescent="0.25">
      <c r="A1779" s="1" t="s">
        <v>2674</v>
      </c>
      <c r="B1779" s="1">
        <v>78.3</v>
      </c>
      <c r="C1779" s="1">
        <v>77.400000000000006</v>
      </c>
      <c r="D1779" s="1">
        <v>68.8</v>
      </c>
      <c r="E1779" s="1">
        <v>77.099999999999994</v>
      </c>
      <c r="F1779" s="1">
        <v>0</v>
      </c>
      <c r="G1779" s="1">
        <v>46</v>
      </c>
      <c r="H1779" s="1">
        <v>11</v>
      </c>
      <c r="I1779" s="1">
        <v>6</v>
      </c>
      <c r="J1779" s="1">
        <v>66.099999999999994</v>
      </c>
    </row>
    <row r="1780" spans="1:10" x14ac:dyDescent="0.25">
      <c r="A1780" s="1" t="s">
        <v>2675</v>
      </c>
      <c r="B1780" s="1">
        <v>77.3</v>
      </c>
      <c r="C1780" s="1">
        <v>76.599999999999994</v>
      </c>
      <c r="D1780" s="1">
        <v>69.599999999999994</v>
      </c>
      <c r="E1780" s="1">
        <v>76.400000000000006</v>
      </c>
      <c r="F1780" s="1">
        <v>0</v>
      </c>
      <c r="G1780" s="1">
        <v>66</v>
      </c>
      <c r="H1780" s="1">
        <v>13</v>
      </c>
      <c r="I1780" s="1">
        <v>6</v>
      </c>
      <c r="J1780" s="1">
        <v>65.7</v>
      </c>
    </row>
    <row r="1781" spans="1:10" x14ac:dyDescent="0.25">
      <c r="A1781" s="1" t="s">
        <v>2676</v>
      </c>
      <c r="B1781" s="1">
        <v>76.3</v>
      </c>
      <c r="C1781" s="1">
        <v>76.2</v>
      </c>
      <c r="D1781" s="1">
        <v>70</v>
      </c>
      <c r="E1781" s="1">
        <v>75.900000000000006</v>
      </c>
      <c r="F1781" s="1">
        <v>0</v>
      </c>
      <c r="G1781" s="1">
        <v>59</v>
      </c>
      <c r="H1781" s="1">
        <v>7</v>
      </c>
      <c r="I1781" s="1">
        <v>4</v>
      </c>
      <c r="J1781" s="1">
        <v>65.400000000000006</v>
      </c>
    </row>
    <row r="1782" spans="1:10" x14ac:dyDescent="0.25">
      <c r="A1782" s="1" t="s">
        <v>2677</v>
      </c>
      <c r="B1782" s="1">
        <v>75.7</v>
      </c>
      <c r="C1782" s="1">
        <v>75.5</v>
      </c>
      <c r="D1782" s="1">
        <v>71.8</v>
      </c>
      <c r="E1782" s="1">
        <v>75.2</v>
      </c>
      <c r="F1782" s="1">
        <v>0</v>
      </c>
      <c r="G1782" s="1">
        <v>60</v>
      </c>
      <c r="H1782" s="1">
        <v>8</v>
      </c>
      <c r="I1782" s="1">
        <v>3</v>
      </c>
      <c r="J1782" s="1">
        <v>65.5</v>
      </c>
    </row>
    <row r="1783" spans="1:10" x14ac:dyDescent="0.25">
      <c r="A1783" s="1" t="s">
        <v>2678</v>
      </c>
      <c r="B1783" s="1">
        <v>75.099999999999994</v>
      </c>
      <c r="C1783" s="1">
        <v>75.3</v>
      </c>
      <c r="D1783" s="1">
        <v>71.599999999999994</v>
      </c>
      <c r="E1783" s="1">
        <v>75</v>
      </c>
      <c r="F1783" s="1">
        <v>0</v>
      </c>
      <c r="G1783" s="1">
        <v>56</v>
      </c>
      <c r="H1783" s="1">
        <v>8</v>
      </c>
      <c r="I1783" s="1">
        <v>4</v>
      </c>
      <c r="J1783" s="1">
        <v>65.2</v>
      </c>
    </row>
    <row r="1784" spans="1:10" x14ac:dyDescent="0.25">
      <c r="A1784" s="1" t="s">
        <v>2679</v>
      </c>
      <c r="B1784" s="1">
        <v>74.5</v>
      </c>
      <c r="C1784" s="1">
        <v>74</v>
      </c>
      <c r="D1784" s="1">
        <v>76.7</v>
      </c>
      <c r="E1784" s="1">
        <v>73.5</v>
      </c>
      <c r="F1784" s="1">
        <v>0</v>
      </c>
      <c r="G1784" s="1">
        <v>77</v>
      </c>
      <c r="H1784" s="1">
        <v>6</v>
      </c>
      <c r="I1784" s="1">
        <v>2</v>
      </c>
      <c r="J1784" s="1">
        <v>65.7</v>
      </c>
    </row>
    <row r="1785" spans="1:10" x14ac:dyDescent="0.25">
      <c r="A1785" s="1" t="s">
        <v>2680</v>
      </c>
      <c r="B1785" s="1">
        <v>74</v>
      </c>
      <c r="C1785" s="1">
        <v>72</v>
      </c>
      <c r="D1785" s="1">
        <v>84.5</v>
      </c>
      <c r="E1785" s="1">
        <v>71.3</v>
      </c>
      <c r="F1785" s="1">
        <v>0.04</v>
      </c>
      <c r="G1785" s="1">
        <v>80</v>
      </c>
      <c r="H1785" s="1">
        <v>12</v>
      </c>
      <c r="I1785" s="1">
        <v>6</v>
      </c>
      <c r="J1785" s="1">
        <v>66.400000000000006</v>
      </c>
    </row>
    <row r="1786" spans="1:10" x14ac:dyDescent="0.25">
      <c r="A1786" s="1" t="s">
        <v>2681</v>
      </c>
      <c r="B1786" s="1">
        <v>73.3</v>
      </c>
      <c r="C1786" s="1">
        <v>70.8</v>
      </c>
      <c r="D1786" s="1">
        <v>89.1</v>
      </c>
      <c r="E1786" s="1">
        <v>70.099999999999994</v>
      </c>
      <c r="F1786" s="1">
        <v>0</v>
      </c>
      <c r="G1786" s="1">
        <v>70</v>
      </c>
      <c r="H1786" s="1">
        <v>9</v>
      </c>
      <c r="I1786" s="1">
        <v>5</v>
      </c>
      <c r="J1786" s="1">
        <v>66.7</v>
      </c>
    </row>
    <row r="1787" spans="1:10" x14ac:dyDescent="0.25">
      <c r="A1787" s="1" t="s">
        <v>2682</v>
      </c>
      <c r="B1787" s="1">
        <v>72.7</v>
      </c>
      <c r="C1787" s="1">
        <v>71.2</v>
      </c>
      <c r="D1787" s="1">
        <v>87</v>
      </c>
      <c r="E1787" s="1">
        <v>70.900000000000006</v>
      </c>
      <c r="F1787" s="1">
        <v>0</v>
      </c>
      <c r="G1787" s="1">
        <v>101</v>
      </c>
      <c r="H1787" s="1">
        <v>10</v>
      </c>
      <c r="I1787" s="1">
        <v>5</v>
      </c>
      <c r="J1787" s="1">
        <v>66.8</v>
      </c>
    </row>
    <row r="1788" spans="1:10" x14ac:dyDescent="0.25">
      <c r="A1788" s="1" t="s">
        <v>2683</v>
      </c>
      <c r="B1788" s="1">
        <v>72.400000000000006</v>
      </c>
      <c r="C1788" s="1">
        <v>71.3</v>
      </c>
      <c r="D1788" s="1">
        <v>88.2</v>
      </c>
      <c r="E1788" s="1">
        <v>70.8</v>
      </c>
      <c r="F1788" s="1">
        <v>0</v>
      </c>
      <c r="G1788" s="1">
        <v>110</v>
      </c>
      <c r="H1788" s="1">
        <v>5</v>
      </c>
      <c r="I1788" s="1">
        <v>2</v>
      </c>
      <c r="J1788" s="1">
        <v>67.099999999999994</v>
      </c>
    </row>
    <row r="1789" spans="1:10" x14ac:dyDescent="0.25">
      <c r="A1789" s="1" t="s">
        <v>2684</v>
      </c>
      <c r="B1789" s="1">
        <v>72.2</v>
      </c>
      <c r="C1789" s="1">
        <v>71.900000000000006</v>
      </c>
      <c r="D1789" s="1">
        <v>87.6</v>
      </c>
      <c r="E1789" s="1">
        <v>71.599999999999994</v>
      </c>
      <c r="F1789" s="1">
        <v>0</v>
      </c>
      <c r="G1789" s="1">
        <v>97</v>
      </c>
      <c r="H1789" s="1">
        <v>8</v>
      </c>
      <c r="I1789" s="1">
        <v>5</v>
      </c>
      <c r="J1789" s="1">
        <v>67.7</v>
      </c>
    </row>
    <row r="1790" spans="1:10" x14ac:dyDescent="0.25">
      <c r="A1790" s="1" t="s">
        <v>2685</v>
      </c>
      <c r="B1790" s="1">
        <v>72.2</v>
      </c>
      <c r="C1790" s="1">
        <v>72</v>
      </c>
      <c r="D1790" s="1">
        <v>89.7</v>
      </c>
      <c r="E1790" s="1">
        <v>71.599999999999994</v>
      </c>
      <c r="F1790" s="1">
        <v>0</v>
      </c>
      <c r="G1790" s="1">
        <v>97</v>
      </c>
      <c r="H1790" s="1">
        <v>8</v>
      </c>
      <c r="I1790" s="1">
        <v>3</v>
      </c>
      <c r="J1790" s="1">
        <v>68.400000000000006</v>
      </c>
    </row>
    <row r="1791" spans="1:10" x14ac:dyDescent="0.25">
      <c r="A1791" s="1" t="s">
        <v>2686</v>
      </c>
      <c r="B1791" s="1">
        <v>72.099999999999994</v>
      </c>
      <c r="C1791" s="1">
        <v>71.8</v>
      </c>
      <c r="D1791" s="1">
        <v>91.1</v>
      </c>
      <c r="E1791" s="1">
        <v>71.5</v>
      </c>
      <c r="F1791" s="1">
        <v>0</v>
      </c>
      <c r="G1791" s="1">
        <v>100</v>
      </c>
      <c r="H1791" s="1">
        <v>5</v>
      </c>
      <c r="I1791" s="1">
        <v>2</v>
      </c>
      <c r="J1791" s="1">
        <v>68.8</v>
      </c>
    </row>
    <row r="1792" spans="1:10" x14ac:dyDescent="0.25">
      <c r="A1792" s="1" t="s">
        <v>2687</v>
      </c>
      <c r="B1792" s="1">
        <v>72.099999999999994</v>
      </c>
      <c r="C1792" s="1">
        <v>72.3</v>
      </c>
      <c r="D1792" s="1">
        <v>90</v>
      </c>
      <c r="E1792" s="1">
        <v>72</v>
      </c>
      <c r="F1792" s="1">
        <v>0</v>
      </c>
      <c r="G1792" s="1">
        <v>103</v>
      </c>
      <c r="H1792" s="1">
        <v>8</v>
      </c>
      <c r="I1792" s="1">
        <v>4</v>
      </c>
      <c r="J1792" s="1">
        <v>68.900000000000006</v>
      </c>
    </row>
    <row r="1793" spans="1:10" x14ac:dyDescent="0.25">
      <c r="A1793" s="1" t="s">
        <v>2688</v>
      </c>
      <c r="B1793" s="1">
        <v>72</v>
      </c>
      <c r="C1793" s="1">
        <v>72.5</v>
      </c>
      <c r="D1793" s="1">
        <v>89.4</v>
      </c>
      <c r="E1793" s="1">
        <v>72.099999999999994</v>
      </c>
      <c r="F1793" s="1">
        <v>0</v>
      </c>
      <c r="G1793" s="1">
        <v>105</v>
      </c>
      <c r="H1793" s="1">
        <v>9</v>
      </c>
      <c r="I1793" s="1">
        <v>4</v>
      </c>
      <c r="J1793" s="1">
        <v>68.8</v>
      </c>
    </row>
    <row r="1794" spans="1:10" x14ac:dyDescent="0.25">
      <c r="A1794" s="1" t="s">
        <v>2689</v>
      </c>
      <c r="B1794" s="1">
        <v>71.8</v>
      </c>
      <c r="C1794" s="1">
        <v>72.099999999999994</v>
      </c>
      <c r="D1794" s="1">
        <v>90.3</v>
      </c>
      <c r="E1794" s="1">
        <v>71.7</v>
      </c>
      <c r="F1794" s="1">
        <v>0</v>
      </c>
      <c r="G1794" s="1">
        <v>111</v>
      </c>
      <c r="H1794" s="1">
        <v>6</v>
      </c>
      <c r="I1794" s="1">
        <v>3</v>
      </c>
      <c r="J1794" s="1">
        <v>68.7</v>
      </c>
    </row>
    <row r="1795" spans="1:10" x14ac:dyDescent="0.25">
      <c r="A1795" s="1" t="s">
        <v>2690</v>
      </c>
      <c r="B1795" s="1">
        <v>71.7</v>
      </c>
      <c r="C1795" s="1">
        <v>71.7</v>
      </c>
      <c r="D1795" s="1">
        <v>91.5</v>
      </c>
      <c r="E1795" s="1">
        <v>71.400000000000006</v>
      </c>
      <c r="F1795" s="1">
        <v>0</v>
      </c>
      <c r="G1795" s="1">
        <v>107</v>
      </c>
      <c r="H1795" s="1">
        <v>6</v>
      </c>
      <c r="I1795" s="1">
        <v>2</v>
      </c>
      <c r="J1795" s="1">
        <v>68.8</v>
      </c>
    </row>
    <row r="1796" spans="1:10" x14ac:dyDescent="0.25">
      <c r="A1796" s="1" t="s">
        <v>2691</v>
      </c>
      <c r="B1796" s="1">
        <v>71.5</v>
      </c>
      <c r="C1796" s="1">
        <v>71.400000000000006</v>
      </c>
      <c r="D1796" s="1">
        <v>92.3</v>
      </c>
      <c r="E1796" s="1">
        <v>71.099999999999994</v>
      </c>
      <c r="F1796" s="1">
        <v>0</v>
      </c>
      <c r="G1796" s="1">
        <v>104</v>
      </c>
      <c r="H1796" s="1">
        <v>3</v>
      </c>
      <c r="I1796" s="1">
        <v>1</v>
      </c>
      <c r="J1796" s="1">
        <v>68.8</v>
      </c>
    </row>
    <row r="1797" spans="1:10" x14ac:dyDescent="0.25">
      <c r="A1797" s="1" t="s">
        <v>2692</v>
      </c>
      <c r="B1797" s="1">
        <v>71.400000000000006</v>
      </c>
      <c r="C1797" s="1">
        <v>71</v>
      </c>
      <c r="D1797" s="1">
        <v>93</v>
      </c>
      <c r="E1797" s="1">
        <v>70.8</v>
      </c>
      <c r="F1797" s="1">
        <v>0</v>
      </c>
      <c r="G1797" s="1">
        <v>94</v>
      </c>
      <c r="H1797" s="1">
        <v>5</v>
      </c>
      <c r="I1797" s="1">
        <v>2</v>
      </c>
      <c r="J1797" s="1">
        <v>68.7</v>
      </c>
    </row>
    <row r="1798" spans="1:10" x14ac:dyDescent="0.25">
      <c r="A1798" s="1" t="s">
        <v>2693</v>
      </c>
      <c r="B1798" s="1">
        <v>71.3</v>
      </c>
      <c r="C1798" s="1">
        <v>70.900000000000006</v>
      </c>
      <c r="D1798" s="1">
        <v>93.5</v>
      </c>
      <c r="E1798" s="1">
        <v>70.7</v>
      </c>
      <c r="F1798" s="1">
        <v>0</v>
      </c>
      <c r="G1798" s="1">
        <v>84</v>
      </c>
      <c r="H1798" s="1">
        <v>5</v>
      </c>
      <c r="I1798" s="1">
        <v>2</v>
      </c>
      <c r="J1798" s="1">
        <v>68.7</v>
      </c>
    </row>
    <row r="1799" spans="1:10" x14ac:dyDescent="0.25">
      <c r="A1799" s="1" t="s">
        <v>2694</v>
      </c>
      <c r="B1799" s="1">
        <v>71.2</v>
      </c>
      <c r="C1799" s="1">
        <v>71</v>
      </c>
      <c r="D1799" s="1">
        <v>94.2</v>
      </c>
      <c r="E1799" s="1">
        <v>70.599999999999994</v>
      </c>
      <c r="F1799" s="1">
        <v>0</v>
      </c>
      <c r="G1799" s="1">
        <v>91</v>
      </c>
      <c r="H1799" s="1">
        <v>7</v>
      </c>
      <c r="I1799" s="1">
        <v>3</v>
      </c>
      <c r="J1799" s="1">
        <v>68.8</v>
      </c>
    </row>
    <row r="1800" spans="1:10" x14ac:dyDescent="0.25">
      <c r="A1800" s="1" t="s">
        <v>2695</v>
      </c>
      <c r="B1800" s="1">
        <v>71.099999999999994</v>
      </c>
      <c r="C1800" s="1">
        <v>70.8</v>
      </c>
      <c r="D1800" s="1">
        <v>94.7</v>
      </c>
      <c r="E1800" s="1">
        <v>70.5</v>
      </c>
      <c r="F1800" s="1">
        <v>0</v>
      </c>
      <c r="G1800" s="1">
        <v>98</v>
      </c>
      <c r="H1800" s="1">
        <v>3</v>
      </c>
      <c r="I1800" s="1">
        <v>2</v>
      </c>
      <c r="J1800" s="1">
        <v>68.900000000000006</v>
      </c>
    </row>
    <row r="1801" spans="1:10" x14ac:dyDescent="0.25">
      <c r="A1801" s="1" t="s">
        <v>2696</v>
      </c>
      <c r="B1801" s="1">
        <v>71.099999999999994</v>
      </c>
      <c r="C1801" s="1">
        <v>70.8</v>
      </c>
      <c r="D1801" s="1">
        <v>95</v>
      </c>
      <c r="E1801" s="1">
        <v>70.400000000000006</v>
      </c>
      <c r="F1801" s="1">
        <v>0</v>
      </c>
      <c r="G1801" s="1">
        <v>104</v>
      </c>
      <c r="H1801" s="1">
        <v>4</v>
      </c>
      <c r="I1801" s="1">
        <v>2</v>
      </c>
      <c r="J1801" s="1">
        <v>68.900000000000006</v>
      </c>
    </row>
    <row r="1802" spans="1:10" x14ac:dyDescent="0.25">
      <c r="A1802" s="1" t="s">
        <v>2697</v>
      </c>
      <c r="B1802" s="1">
        <v>71.099999999999994</v>
      </c>
      <c r="C1802" s="1">
        <v>70.7</v>
      </c>
      <c r="D1802" s="1">
        <v>95.2</v>
      </c>
      <c r="E1802" s="1">
        <v>70.2</v>
      </c>
      <c r="F1802" s="1">
        <v>0</v>
      </c>
      <c r="G1802" s="1">
        <v>103</v>
      </c>
      <c r="H1802" s="1">
        <v>4</v>
      </c>
      <c r="I1802" s="1">
        <v>2</v>
      </c>
      <c r="J1802" s="1">
        <v>68.8</v>
      </c>
    </row>
    <row r="1803" spans="1:10" x14ac:dyDescent="0.25">
      <c r="A1803" s="1" t="s">
        <v>2698</v>
      </c>
      <c r="B1803" s="1">
        <v>71.099999999999994</v>
      </c>
      <c r="C1803" s="1">
        <v>70.5</v>
      </c>
      <c r="D1803" s="1">
        <v>95.5</v>
      </c>
      <c r="E1803" s="1">
        <v>70.099999999999994</v>
      </c>
      <c r="F1803" s="1">
        <v>0</v>
      </c>
      <c r="G1803" s="1">
        <v>100</v>
      </c>
      <c r="H1803" s="1">
        <v>4</v>
      </c>
      <c r="I1803" s="1">
        <v>2</v>
      </c>
      <c r="J1803" s="1">
        <v>68.8</v>
      </c>
    </row>
    <row r="1804" spans="1:10" x14ac:dyDescent="0.25">
      <c r="A1804" s="1" t="s">
        <v>2699</v>
      </c>
      <c r="B1804" s="1">
        <v>71</v>
      </c>
      <c r="C1804" s="1">
        <v>70.400000000000006</v>
      </c>
      <c r="D1804" s="1">
        <v>95.8</v>
      </c>
      <c r="E1804" s="1">
        <v>70</v>
      </c>
      <c r="F1804" s="1">
        <v>0</v>
      </c>
      <c r="G1804" s="1">
        <v>107</v>
      </c>
      <c r="H1804" s="1">
        <v>3</v>
      </c>
      <c r="I1804" s="1">
        <v>1</v>
      </c>
      <c r="J1804" s="1">
        <v>68.7</v>
      </c>
    </row>
    <row r="1805" spans="1:10" x14ac:dyDescent="0.25">
      <c r="A1805" s="1" t="s">
        <v>2700</v>
      </c>
      <c r="B1805" s="1">
        <v>71</v>
      </c>
      <c r="C1805" s="1">
        <v>70.5</v>
      </c>
      <c r="D1805" s="1">
        <v>95.8</v>
      </c>
      <c r="E1805" s="1">
        <v>70.099999999999994</v>
      </c>
      <c r="F1805" s="1">
        <v>0</v>
      </c>
      <c r="G1805" s="1">
        <v>114</v>
      </c>
      <c r="H1805" s="1">
        <v>3</v>
      </c>
      <c r="I1805" s="1">
        <v>1</v>
      </c>
      <c r="J1805" s="1">
        <v>68.8</v>
      </c>
    </row>
    <row r="1806" spans="1:10" x14ac:dyDescent="0.25">
      <c r="A1806" s="1" t="s">
        <v>2701</v>
      </c>
      <c r="B1806" s="1">
        <v>71</v>
      </c>
      <c r="C1806" s="1">
        <v>70.8</v>
      </c>
      <c r="D1806" s="1">
        <v>95.6</v>
      </c>
      <c r="E1806" s="1">
        <v>70.3</v>
      </c>
      <c r="F1806" s="1">
        <v>0</v>
      </c>
      <c r="G1806" s="1">
        <v>114</v>
      </c>
      <c r="H1806" s="1">
        <v>3</v>
      </c>
      <c r="I1806" s="1">
        <v>1</v>
      </c>
      <c r="J1806" s="1">
        <v>69</v>
      </c>
    </row>
    <row r="1807" spans="1:10" x14ac:dyDescent="0.25">
      <c r="A1807" s="1" t="s">
        <v>2702</v>
      </c>
      <c r="B1807" s="1">
        <v>71</v>
      </c>
      <c r="C1807" s="1">
        <v>71</v>
      </c>
      <c r="D1807" s="1">
        <v>95.5</v>
      </c>
      <c r="E1807" s="1">
        <v>70.5</v>
      </c>
      <c r="F1807" s="1">
        <v>0</v>
      </c>
      <c r="G1807" s="1">
        <v>118</v>
      </c>
      <c r="H1807" s="1">
        <v>4</v>
      </c>
      <c r="I1807" s="1">
        <v>1</v>
      </c>
      <c r="J1807" s="1">
        <v>69.2</v>
      </c>
    </row>
    <row r="1808" spans="1:10" x14ac:dyDescent="0.25">
      <c r="A1808" s="1" t="s">
        <v>2703</v>
      </c>
      <c r="B1808" s="1">
        <v>71</v>
      </c>
      <c r="C1808" s="1">
        <v>71.099999999999994</v>
      </c>
      <c r="D1808" s="1">
        <v>95.5</v>
      </c>
      <c r="E1808" s="1">
        <v>70.599999999999994</v>
      </c>
      <c r="F1808" s="1">
        <v>0</v>
      </c>
      <c r="G1808" s="1">
        <v>108</v>
      </c>
      <c r="H1808" s="1">
        <v>4</v>
      </c>
      <c r="I1808" s="1">
        <v>2</v>
      </c>
      <c r="J1808" s="1">
        <v>69.2</v>
      </c>
    </row>
    <row r="1809" spans="1:10" x14ac:dyDescent="0.25">
      <c r="A1809" s="1" t="s">
        <v>2704</v>
      </c>
      <c r="B1809" s="1">
        <v>71</v>
      </c>
      <c r="C1809" s="1">
        <v>70.5</v>
      </c>
      <c r="D1809" s="1">
        <v>96.3</v>
      </c>
      <c r="E1809" s="1">
        <v>70</v>
      </c>
      <c r="F1809" s="1">
        <v>0</v>
      </c>
      <c r="G1809" s="1">
        <v>104</v>
      </c>
      <c r="H1809" s="1">
        <v>4</v>
      </c>
      <c r="I1809" s="1">
        <v>1</v>
      </c>
      <c r="J1809" s="1">
        <v>68.900000000000006</v>
      </c>
    </row>
    <row r="1810" spans="1:10" x14ac:dyDescent="0.25">
      <c r="A1810" s="1" t="s">
        <v>2705</v>
      </c>
      <c r="B1810" s="1">
        <v>71</v>
      </c>
      <c r="C1810" s="1">
        <v>70.7</v>
      </c>
      <c r="D1810" s="1">
        <v>96.3</v>
      </c>
      <c r="E1810" s="1">
        <v>70.400000000000006</v>
      </c>
      <c r="F1810" s="1">
        <v>0</v>
      </c>
      <c r="G1810" s="1">
        <v>111</v>
      </c>
      <c r="H1810" s="1">
        <v>4</v>
      </c>
      <c r="I1810" s="1">
        <v>1</v>
      </c>
      <c r="J1810" s="1">
        <v>69.3</v>
      </c>
    </row>
    <row r="1811" spans="1:10" x14ac:dyDescent="0.25">
      <c r="A1811" s="1" t="s">
        <v>2706</v>
      </c>
      <c r="B1811" s="1">
        <v>71</v>
      </c>
      <c r="C1811" s="1">
        <v>70.900000000000006</v>
      </c>
      <c r="D1811" s="1">
        <v>96.1</v>
      </c>
      <c r="E1811" s="1">
        <v>70.400000000000006</v>
      </c>
      <c r="F1811" s="1">
        <v>0</v>
      </c>
      <c r="G1811" s="1">
        <v>122</v>
      </c>
      <c r="H1811" s="1">
        <v>3</v>
      </c>
      <c r="I1811" s="1">
        <v>0</v>
      </c>
      <c r="J1811" s="1">
        <v>69.2</v>
      </c>
    </row>
    <row r="1812" spans="1:10" x14ac:dyDescent="0.25">
      <c r="A1812" s="1" t="s">
        <v>2707</v>
      </c>
      <c r="B1812" s="1">
        <v>71.099999999999994</v>
      </c>
      <c r="C1812" s="1">
        <v>71.099999999999994</v>
      </c>
      <c r="D1812" s="1">
        <v>96.1</v>
      </c>
      <c r="E1812" s="1">
        <v>70.5</v>
      </c>
      <c r="F1812" s="1">
        <v>0</v>
      </c>
      <c r="G1812" s="1">
        <v>124</v>
      </c>
      <c r="H1812" s="1">
        <v>4</v>
      </c>
      <c r="I1812" s="1">
        <v>0</v>
      </c>
      <c r="J1812" s="1">
        <v>69.3</v>
      </c>
    </row>
    <row r="1813" spans="1:10" x14ac:dyDescent="0.25">
      <c r="A1813" s="1" t="s">
        <v>2708</v>
      </c>
      <c r="B1813" s="1">
        <v>71.099999999999994</v>
      </c>
      <c r="C1813" s="1">
        <v>71</v>
      </c>
      <c r="D1813" s="1">
        <v>96.2</v>
      </c>
      <c r="E1813" s="1">
        <v>70.5</v>
      </c>
      <c r="F1813" s="1">
        <v>0</v>
      </c>
      <c r="G1813" s="1">
        <v>112</v>
      </c>
      <c r="H1813" s="1">
        <v>6</v>
      </c>
      <c r="I1813" s="1">
        <v>1</v>
      </c>
      <c r="J1813" s="1">
        <v>69.400000000000006</v>
      </c>
    </row>
    <row r="1814" spans="1:10" x14ac:dyDescent="0.25">
      <c r="A1814" s="1" t="s">
        <v>2709</v>
      </c>
      <c r="B1814" s="1">
        <v>71.099999999999994</v>
      </c>
      <c r="C1814" s="1">
        <v>71</v>
      </c>
      <c r="D1814" s="1">
        <v>96.4</v>
      </c>
      <c r="E1814" s="1">
        <v>70.5</v>
      </c>
      <c r="F1814" s="1">
        <v>0</v>
      </c>
      <c r="G1814" s="1">
        <v>114</v>
      </c>
      <c r="H1814" s="1">
        <v>3</v>
      </c>
      <c r="I1814" s="1">
        <v>1</v>
      </c>
      <c r="J1814" s="1">
        <v>69.400000000000006</v>
      </c>
    </row>
    <row r="1815" spans="1:10" x14ac:dyDescent="0.25">
      <c r="A1815" s="1" t="s">
        <v>2710</v>
      </c>
      <c r="B1815" s="1">
        <v>71.099999999999994</v>
      </c>
      <c r="C1815" s="1">
        <v>71.099999999999994</v>
      </c>
      <c r="D1815" s="1">
        <v>96.4</v>
      </c>
      <c r="E1815" s="1">
        <v>70.599999999999994</v>
      </c>
      <c r="F1815" s="1">
        <v>0</v>
      </c>
      <c r="G1815" s="1">
        <v>115</v>
      </c>
      <c r="H1815" s="1">
        <v>5</v>
      </c>
      <c r="I1815" s="1">
        <v>1</v>
      </c>
      <c r="J1815" s="1">
        <v>69.5</v>
      </c>
    </row>
    <row r="1816" spans="1:10" x14ac:dyDescent="0.25">
      <c r="A1816" s="1" t="s">
        <v>2711</v>
      </c>
      <c r="B1816" s="1">
        <v>71.2</v>
      </c>
      <c r="C1816" s="1">
        <v>71.400000000000006</v>
      </c>
      <c r="D1816" s="1">
        <v>96.3</v>
      </c>
      <c r="E1816" s="1">
        <v>71</v>
      </c>
      <c r="F1816" s="1">
        <v>0</v>
      </c>
      <c r="G1816" s="1">
        <v>118</v>
      </c>
      <c r="H1816" s="1">
        <v>5</v>
      </c>
      <c r="I1816" s="1">
        <v>1</v>
      </c>
      <c r="J1816" s="1">
        <v>69.900000000000006</v>
      </c>
    </row>
    <row r="1817" spans="1:10" x14ac:dyDescent="0.25">
      <c r="A1817" s="1" t="s">
        <v>2712</v>
      </c>
      <c r="B1817" s="1">
        <v>71.3</v>
      </c>
      <c r="C1817" s="1">
        <v>71.599999999999994</v>
      </c>
      <c r="D1817" s="1">
        <v>96.4</v>
      </c>
      <c r="E1817" s="1">
        <v>71</v>
      </c>
      <c r="F1817" s="1">
        <v>0</v>
      </c>
      <c r="G1817" s="1">
        <v>117</v>
      </c>
      <c r="H1817" s="1">
        <v>5</v>
      </c>
      <c r="I1817" s="1">
        <v>2</v>
      </c>
      <c r="J1817" s="1">
        <v>69.900000000000006</v>
      </c>
    </row>
    <row r="1818" spans="1:10" x14ac:dyDescent="0.25">
      <c r="A1818" s="1" t="s">
        <v>2713</v>
      </c>
      <c r="B1818" s="1">
        <v>71.5</v>
      </c>
      <c r="C1818" s="1">
        <v>71.7</v>
      </c>
      <c r="D1818" s="1">
        <v>96.5</v>
      </c>
      <c r="E1818" s="1">
        <v>71.099999999999994</v>
      </c>
      <c r="F1818" s="1">
        <v>0</v>
      </c>
      <c r="G1818" s="1">
        <v>128</v>
      </c>
      <c r="H1818" s="1">
        <v>4</v>
      </c>
      <c r="I1818" s="1">
        <v>1</v>
      </c>
      <c r="J1818" s="1">
        <v>70.099999999999994</v>
      </c>
    </row>
    <row r="1819" spans="1:10" x14ac:dyDescent="0.25">
      <c r="A1819" s="1" t="s">
        <v>2714</v>
      </c>
      <c r="B1819" s="1">
        <v>71.7</v>
      </c>
      <c r="C1819" s="1">
        <v>71.8</v>
      </c>
      <c r="D1819" s="1">
        <v>96.5</v>
      </c>
      <c r="E1819" s="1">
        <v>71.099999999999994</v>
      </c>
      <c r="F1819" s="1">
        <v>0</v>
      </c>
      <c r="G1819" s="1">
        <v>129</v>
      </c>
      <c r="H1819" s="1">
        <v>6</v>
      </c>
      <c r="I1819" s="1">
        <v>2</v>
      </c>
      <c r="J1819" s="1">
        <v>70.099999999999994</v>
      </c>
    </row>
    <row r="1820" spans="1:10" x14ac:dyDescent="0.25">
      <c r="A1820" s="1" t="s">
        <v>2715</v>
      </c>
      <c r="B1820" s="1">
        <v>71.900000000000006</v>
      </c>
      <c r="C1820" s="1">
        <v>71.8</v>
      </c>
      <c r="D1820" s="1">
        <v>96.5</v>
      </c>
      <c r="E1820" s="1">
        <v>71.2</v>
      </c>
      <c r="F1820" s="1">
        <v>0</v>
      </c>
      <c r="G1820" s="1">
        <v>132</v>
      </c>
      <c r="H1820" s="1">
        <v>6</v>
      </c>
      <c r="I1820" s="1">
        <v>2</v>
      </c>
      <c r="J1820" s="1">
        <v>70.2</v>
      </c>
    </row>
    <row r="1821" spans="1:10" x14ac:dyDescent="0.25">
      <c r="A1821" s="1" t="s">
        <v>2716</v>
      </c>
      <c r="B1821" s="1">
        <v>72.3</v>
      </c>
      <c r="C1821" s="1">
        <v>72.099999999999994</v>
      </c>
      <c r="D1821" s="1">
        <v>95.8</v>
      </c>
      <c r="E1821" s="1">
        <v>71.5</v>
      </c>
      <c r="F1821" s="1">
        <v>0</v>
      </c>
      <c r="G1821" s="1">
        <v>131</v>
      </c>
      <c r="H1821" s="1">
        <v>7</v>
      </c>
      <c r="I1821" s="1">
        <v>2</v>
      </c>
      <c r="J1821" s="1">
        <v>70.2</v>
      </c>
    </row>
    <row r="1822" spans="1:10" x14ac:dyDescent="0.25">
      <c r="A1822" s="1" t="s">
        <v>2717</v>
      </c>
      <c r="B1822" s="1">
        <v>72.7</v>
      </c>
      <c r="C1822" s="1">
        <v>72.5</v>
      </c>
      <c r="D1822" s="1">
        <v>94.8</v>
      </c>
      <c r="E1822" s="1">
        <v>71.900000000000006</v>
      </c>
      <c r="F1822" s="1">
        <v>0</v>
      </c>
      <c r="G1822" s="1">
        <v>135</v>
      </c>
      <c r="H1822" s="1">
        <v>8</v>
      </c>
      <c r="I1822" s="1">
        <v>3</v>
      </c>
      <c r="J1822" s="1">
        <v>70.3</v>
      </c>
    </row>
    <row r="1823" spans="1:10" x14ac:dyDescent="0.25">
      <c r="A1823" s="1" t="s">
        <v>2718</v>
      </c>
      <c r="B1823" s="1">
        <v>73.599999999999994</v>
      </c>
      <c r="C1823" s="1">
        <v>74.099999999999994</v>
      </c>
      <c r="D1823" s="1">
        <v>91.5</v>
      </c>
      <c r="E1823" s="1">
        <v>73.5</v>
      </c>
      <c r="F1823" s="1">
        <v>0</v>
      </c>
      <c r="G1823" s="1">
        <v>134</v>
      </c>
      <c r="H1823" s="1">
        <v>5</v>
      </c>
      <c r="I1823" s="1">
        <v>2</v>
      </c>
      <c r="J1823" s="1">
        <v>70.900000000000006</v>
      </c>
    </row>
    <row r="1824" spans="1:10" x14ac:dyDescent="0.25">
      <c r="A1824" s="1" t="s">
        <v>2719</v>
      </c>
      <c r="B1824" s="1">
        <v>74.900000000000006</v>
      </c>
      <c r="C1824" s="1">
        <v>77</v>
      </c>
      <c r="D1824" s="1">
        <v>87.4</v>
      </c>
      <c r="E1824" s="1">
        <v>75.7</v>
      </c>
      <c r="F1824" s="1">
        <v>0</v>
      </c>
      <c r="G1824" s="1">
        <v>134</v>
      </c>
      <c r="H1824" s="1">
        <v>4</v>
      </c>
      <c r="I1824" s="1">
        <v>1</v>
      </c>
      <c r="J1824" s="1">
        <v>71.7</v>
      </c>
    </row>
    <row r="1825" spans="1:10" x14ac:dyDescent="0.25">
      <c r="A1825" s="1" t="s">
        <v>2720</v>
      </c>
      <c r="B1825" s="1">
        <v>76.599999999999994</v>
      </c>
      <c r="C1825" s="1">
        <v>77.599999999999994</v>
      </c>
      <c r="D1825" s="1">
        <v>85.5</v>
      </c>
      <c r="E1825" s="1">
        <v>76.3</v>
      </c>
      <c r="F1825" s="1">
        <v>0</v>
      </c>
      <c r="G1825" s="1">
        <v>132</v>
      </c>
      <c r="H1825" s="1">
        <v>5</v>
      </c>
      <c r="I1825" s="1">
        <v>2</v>
      </c>
      <c r="J1825" s="1">
        <v>71.599999999999994</v>
      </c>
    </row>
    <row r="1826" spans="1:10" x14ac:dyDescent="0.25">
      <c r="A1826" s="1" t="s">
        <v>2721</v>
      </c>
      <c r="B1826" s="1">
        <v>78.2</v>
      </c>
      <c r="C1826" s="1">
        <v>78.900000000000006</v>
      </c>
      <c r="D1826" s="1">
        <v>84.2</v>
      </c>
      <c r="E1826" s="1">
        <v>77.099999999999994</v>
      </c>
      <c r="F1826" s="1">
        <v>0</v>
      </c>
      <c r="G1826" s="1">
        <v>138</v>
      </c>
      <c r="H1826" s="1">
        <v>6</v>
      </c>
      <c r="I1826" s="1">
        <v>2</v>
      </c>
      <c r="J1826" s="1">
        <v>72</v>
      </c>
    </row>
    <row r="1827" spans="1:10" x14ac:dyDescent="0.25">
      <c r="A1827" s="1" t="s">
        <v>2722</v>
      </c>
      <c r="B1827" s="1">
        <v>80</v>
      </c>
      <c r="C1827" s="1">
        <v>79.8</v>
      </c>
      <c r="D1827" s="1">
        <v>82.1</v>
      </c>
      <c r="E1827" s="1">
        <v>78.400000000000006</v>
      </c>
      <c r="F1827" s="1">
        <v>0</v>
      </c>
      <c r="G1827" s="1">
        <v>142</v>
      </c>
      <c r="H1827" s="1">
        <v>6</v>
      </c>
      <c r="I1827" s="1">
        <v>2</v>
      </c>
      <c r="J1827" s="1">
        <v>72.5</v>
      </c>
    </row>
    <row r="1828" spans="1:10" x14ac:dyDescent="0.25">
      <c r="A1828" s="1" t="s">
        <v>2723</v>
      </c>
      <c r="B1828" s="1">
        <v>81.599999999999994</v>
      </c>
      <c r="C1828" s="1">
        <v>80.7</v>
      </c>
      <c r="D1828" s="1">
        <v>81.400000000000006</v>
      </c>
      <c r="E1828" s="1">
        <v>79</v>
      </c>
      <c r="F1828" s="1">
        <v>0</v>
      </c>
      <c r="G1828" s="1">
        <v>139</v>
      </c>
      <c r="H1828" s="1">
        <v>6</v>
      </c>
      <c r="I1828" s="1">
        <v>3</v>
      </c>
      <c r="J1828" s="1">
        <v>72.8</v>
      </c>
    </row>
    <row r="1829" spans="1:10" x14ac:dyDescent="0.25">
      <c r="A1829" s="1" t="s">
        <v>2724</v>
      </c>
      <c r="B1829" s="1">
        <v>83.3</v>
      </c>
      <c r="C1829" s="1">
        <v>81.8</v>
      </c>
      <c r="D1829" s="1">
        <v>80.2</v>
      </c>
      <c r="E1829" s="1">
        <v>79.7</v>
      </c>
      <c r="F1829" s="1">
        <v>0</v>
      </c>
      <c r="G1829" s="1">
        <v>149</v>
      </c>
      <c r="H1829" s="1">
        <v>7</v>
      </c>
      <c r="I1829" s="1">
        <v>3</v>
      </c>
      <c r="J1829" s="1">
        <v>73.099999999999994</v>
      </c>
    </row>
    <row r="1830" spans="1:10" x14ac:dyDescent="0.25">
      <c r="A1830" s="1" t="s">
        <v>2725</v>
      </c>
      <c r="B1830" s="1">
        <v>85.4</v>
      </c>
      <c r="C1830" s="1">
        <v>85.7</v>
      </c>
      <c r="D1830" s="1">
        <v>80.7</v>
      </c>
      <c r="E1830" s="1">
        <v>80</v>
      </c>
      <c r="F1830" s="1">
        <v>0</v>
      </c>
      <c r="G1830" s="1">
        <v>165</v>
      </c>
      <c r="H1830" s="1">
        <v>9</v>
      </c>
      <c r="I1830" s="1">
        <v>4</v>
      </c>
      <c r="J1830" s="1">
        <v>73.5</v>
      </c>
    </row>
    <row r="1831" spans="1:10" x14ac:dyDescent="0.25">
      <c r="A1831" s="1" t="s">
        <v>2726</v>
      </c>
      <c r="B1831" s="1">
        <v>87.5</v>
      </c>
      <c r="C1831" s="1">
        <v>86.2</v>
      </c>
      <c r="D1831" s="1">
        <v>78.7</v>
      </c>
      <c r="E1831" s="1">
        <v>80.7</v>
      </c>
      <c r="F1831" s="1">
        <v>0</v>
      </c>
      <c r="G1831" s="1">
        <v>166</v>
      </c>
      <c r="H1831" s="1">
        <v>9</v>
      </c>
      <c r="I1831" s="1">
        <v>4</v>
      </c>
      <c r="J1831" s="1">
        <v>73.5</v>
      </c>
    </row>
    <row r="1832" spans="1:10" x14ac:dyDescent="0.25">
      <c r="A1832" s="1" t="s">
        <v>2727</v>
      </c>
      <c r="B1832" s="1">
        <v>89.3</v>
      </c>
      <c r="C1832" s="1">
        <v>85.6</v>
      </c>
      <c r="D1832" s="1">
        <v>78.5</v>
      </c>
      <c r="E1832" s="1">
        <v>80.400000000000006</v>
      </c>
      <c r="F1832" s="1">
        <v>0</v>
      </c>
      <c r="G1832" s="1">
        <v>169</v>
      </c>
      <c r="H1832" s="1">
        <v>11</v>
      </c>
      <c r="I1832" s="1">
        <v>6</v>
      </c>
      <c r="J1832" s="1">
        <v>73.099999999999994</v>
      </c>
    </row>
    <row r="1833" spans="1:10" x14ac:dyDescent="0.25">
      <c r="A1833" s="1" t="s">
        <v>2728</v>
      </c>
      <c r="B1833" s="1">
        <v>91.1</v>
      </c>
      <c r="C1833" s="1">
        <v>88</v>
      </c>
      <c r="D1833" s="1">
        <v>74.7</v>
      </c>
      <c r="E1833" s="1">
        <v>80.900000000000006</v>
      </c>
      <c r="F1833" s="1">
        <v>0</v>
      </c>
      <c r="G1833" s="1">
        <v>173</v>
      </c>
      <c r="H1833" s="1">
        <v>11</v>
      </c>
      <c r="I1833" s="1">
        <v>6</v>
      </c>
      <c r="J1833" s="1">
        <v>72.099999999999994</v>
      </c>
    </row>
    <row r="1834" spans="1:10" x14ac:dyDescent="0.25">
      <c r="A1834" s="1" t="s">
        <v>2729</v>
      </c>
      <c r="B1834" s="1">
        <v>92.9</v>
      </c>
      <c r="C1834" s="1">
        <v>87.1</v>
      </c>
      <c r="D1834" s="1">
        <v>70.5</v>
      </c>
      <c r="E1834" s="1">
        <v>81.7</v>
      </c>
      <c r="F1834" s="1">
        <v>0</v>
      </c>
      <c r="G1834" s="1">
        <v>165</v>
      </c>
      <c r="H1834" s="1">
        <v>9</v>
      </c>
      <c r="I1834" s="1">
        <v>5</v>
      </c>
      <c r="J1834" s="1">
        <v>71.2</v>
      </c>
    </row>
    <row r="1835" spans="1:10" x14ac:dyDescent="0.25">
      <c r="A1835" s="1" t="s">
        <v>2730</v>
      </c>
      <c r="B1835" s="1">
        <v>94.6</v>
      </c>
      <c r="C1835" s="1">
        <v>88</v>
      </c>
      <c r="D1835" s="1">
        <v>68.8</v>
      </c>
      <c r="E1835" s="1">
        <v>82.4</v>
      </c>
      <c r="F1835" s="1">
        <v>0</v>
      </c>
      <c r="G1835" s="1">
        <v>163</v>
      </c>
      <c r="H1835" s="1">
        <v>9</v>
      </c>
      <c r="I1835" s="1">
        <v>5</v>
      </c>
      <c r="J1835" s="1">
        <v>71.099999999999994</v>
      </c>
    </row>
    <row r="1836" spans="1:10" x14ac:dyDescent="0.25">
      <c r="A1836" s="1" t="s">
        <v>2731</v>
      </c>
      <c r="B1836" s="1">
        <v>96.3</v>
      </c>
      <c r="C1836" s="1">
        <v>89.4</v>
      </c>
      <c r="D1836" s="1">
        <v>65.5</v>
      </c>
      <c r="E1836" s="1">
        <v>82.8</v>
      </c>
      <c r="F1836" s="1">
        <v>0</v>
      </c>
      <c r="G1836" s="1">
        <v>173</v>
      </c>
      <c r="H1836" s="1">
        <v>9</v>
      </c>
      <c r="I1836" s="1">
        <v>4</v>
      </c>
      <c r="J1836" s="1">
        <v>70.099999999999994</v>
      </c>
    </row>
    <row r="1837" spans="1:10" x14ac:dyDescent="0.25">
      <c r="A1837" s="1" t="s">
        <v>2732</v>
      </c>
      <c r="B1837" s="1">
        <v>97.9</v>
      </c>
      <c r="C1837" s="1">
        <v>90.7</v>
      </c>
      <c r="D1837" s="1">
        <v>63.2</v>
      </c>
      <c r="E1837" s="1">
        <v>83.7</v>
      </c>
      <c r="F1837" s="1">
        <v>0</v>
      </c>
      <c r="G1837" s="1">
        <v>189</v>
      </c>
      <c r="H1837" s="1">
        <v>7</v>
      </c>
      <c r="I1837" s="1">
        <v>3</v>
      </c>
      <c r="J1837" s="1">
        <v>69.900000000000006</v>
      </c>
    </row>
    <row r="1838" spans="1:10" x14ac:dyDescent="0.25">
      <c r="A1838" s="1" t="s">
        <v>2733</v>
      </c>
      <c r="B1838" s="1">
        <v>99.6</v>
      </c>
      <c r="C1838" s="1">
        <v>92.5</v>
      </c>
      <c r="D1838" s="1">
        <v>61.6</v>
      </c>
      <c r="E1838" s="1">
        <v>84.1</v>
      </c>
      <c r="F1838" s="1">
        <v>0</v>
      </c>
      <c r="G1838" s="1">
        <v>173</v>
      </c>
      <c r="H1838" s="1">
        <v>9</v>
      </c>
      <c r="I1838" s="1">
        <v>5</v>
      </c>
      <c r="J1838" s="1">
        <v>69.5</v>
      </c>
    </row>
    <row r="1839" spans="1:10" x14ac:dyDescent="0.25">
      <c r="A1839" s="1" t="s">
        <v>2734</v>
      </c>
      <c r="B1839" s="1">
        <v>100.8</v>
      </c>
      <c r="C1839" s="1">
        <v>90</v>
      </c>
      <c r="D1839" s="1">
        <v>59.2</v>
      </c>
      <c r="E1839" s="1">
        <v>84.9</v>
      </c>
      <c r="F1839" s="1">
        <v>0</v>
      </c>
      <c r="G1839" s="1">
        <v>165</v>
      </c>
      <c r="H1839" s="1">
        <v>11</v>
      </c>
      <c r="I1839" s="1">
        <v>5</v>
      </c>
      <c r="J1839" s="1">
        <v>69.099999999999994</v>
      </c>
    </row>
    <row r="1840" spans="1:10" x14ac:dyDescent="0.25">
      <c r="A1840" s="1" t="s">
        <v>2735</v>
      </c>
      <c r="B1840" s="1">
        <v>101.7</v>
      </c>
      <c r="C1840" s="1">
        <v>89</v>
      </c>
      <c r="D1840" s="1">
        <v>58.2</v>
      </c>
      <c r="E1840" s="1">
        <v>85.3</v>
      </c>
      <c r="F1840" s="1">
        <v>0</v>
      </c>
      <c r="G1840" s="1">
        <v>160</v>
      </c>
      <c r="H1840" s="1">
        <v>11</v>
      </c>
      <c r="I1840" s="1">
        <v>5</v>
      </c>
      <c r="J1840" s="1">
        <v>68.900000000000006</v>
      </c>
    </row>
    <row r="1841" spans="1:10" x14ac:dyDescent="0.25">
      <c r="A1841" s="1" t="s">
        <v>2736</v>
      </c>
      <c r="B1841" s="1">
        <v>102.8</v>
      </c>
      <c r="C1841" s="1">
        <v>92</v>
      </c>
      <c r="D1841" s="1">
        <v>56.3</v>
      </c>
      <c r="E1841" s="1">
        <v>85.7</v>
      </c>
      <c r="F1841" s="1">
        <v>0</v>
      </c>
      <c r="G1841" s="1">
        <v>175</v>
      </c>
      <c r="H1841" s="1">
        <v>11</v>
      </c>
      <c r="I1841" s="1">
        <v>5</v>
      </c>
      <c r="J1841" s="1">
        <v>68.400000000000006</v>
      </c>
    </row>
    <row r="1842" spans="1:10" x14ac:dyDescent="0.25">
      <c r="A1842" s="1" t="s">
        <v>2738</v>
      </c>
      <c r="B1842" s="1">
        <v>103.3</v>
      </c>
      <c r="C1842" s="1">
        <v>88.4</v>
      </c>
      <c r="D1842" s="1">
        <v>57.4</v>
      </c>
      <c r="E1842" s="1">
        <v>85.8</v>
      </c>
      <c r="F1842" s="1">
        <v>0</v>
      </c>
      <c r="G1842" s="1">
        <v>139</v>
      </c>
      <c r="H1842" s="1">
        <v>8</v>
      </c>
      <c r="I1842" s="1">
        <v>5</v>
      </c>
      <c r="J1842" s="1">
        <v>69</v>
      </c>
    </row>
    <row r="1843" spans="1:10" x14ac:dyDescent="0.25">
      <c r="A1843" s="1" t="s">
        <v>2740</v>
      </c>
      <c r="B1843" s="1">
        <v>103</v>
      </c>
      <c r="C1843" s="1">
        <v>87.4</v>
      </c>
      <c r="D1843" s="1">
        <v>56.5</v>
      </c>
      <c r="E1843" s="1">
        <v>85.6</v>
      </c>
      <c r="F1843" s="1">
        <v>0</v>
      </c>
      <c r="G1843" s="1">
        <v>152</v>
      </c>
      <c r="H1843" s="1">
        <v>13</v>
      </c>
      <c r="I1843" s="1">
        <v>6</v>
      </c>
      <c r="J1843" s="1">
        <v>68.400000000000006</v>
      </c>
    </row>
    <row r="1844" spans="1:10" x14ac:dyDescent="0.25">
      <c r="A1844" s="1" t="s">
        <v>2742</v>
      </c>
      <c r="B1844" s="1">
        <v>103.2</v>
      </c>
      <c r="C1844" s="1">
        <v>88.8</v>
      </c>
      <c r="D1844" s="1">
        <v>55.7</v>
      </c>
      <c r="E1844" s="1">
        <v>86</v>
      </c>
      <c r="F1844" s="1">
        <v>0</v>
      </c>
      <c r="G1844" s="1">
        <v>153</v>
      </c>
      <c r="H1844" s="1">
        <v>11</v>
      </c>
      <c r="I1844" s="1">
        <v>6</v>
      </c>
      <c r="J1844" s="1">
        <v>68.3</v>
      </c>
    </row>
    <row r="1845" spans="1:10" x14ac:dyDescent="0.25">
      <c r="A1845" s="1" t="s">
        <v>2743</v>
      </c>
      <c r="B1845" s="1">
        <v>103</v>
      </c>
      <c r="C1845" s="1">
        <v>88.4</v>
      </c>
      <c r="D1845" s="1">
        <v>55.3</v>
      </c>
      <c r="E1845" s="1">
        <v>86.1</v>
      </c>
      <c r="F1845" s="1">
        <v>0</v>
      </c>
      <c r="G1845" s="1">
        <v>156</v>
      </c>
      <c r="H1845" s="1">
        <v>15</v>
      </c>
      <c r="I1845" s="1">
        <v>7</v>
      </c>
      <c r="J1845" s="1">
        <v>68.2</v>
      </c>
    </row>
    <row r="1846" spans="1:10" x14ac:dyDescent="0.25">
      <c r="A1846" s="1" t="s">
        <v>2744</v>
      </c>
      <c r="B1846" s="1">
        <v>103.2</v>
      </c>
      <c r="C1846" s="1">
        <v>88.4</v>
      </c>
      <c r="D1846" s="1">
        <v>56.1</v>
      </c>
      <c r="E1846" s="1">
        <v>86.6</v>
      </c>
      <c r="F1846" s="1">
        <v>0</v>
      </c>
      <c r="G1846" s="1">
        <v>146</v>
      </c>
      <c r="H1846" s="1">
        <v>9</v>
      </c>
      <c r="I1846" s="1">
        <v>4</v>
      </c>
      <c r="J1846" s="1">
        <v>69.099999999999994</v>
      </c>
    </row>
    <row r="1847" spans="1:10" x14ac:dyDescent="0.25">
      <c r="A1847" s="1" t="s">
        <v>2745</v>
      </c>
      <c r="B1847" s="1">
        <v>102.9</v>
      </c>
      <c r="C1847" s="1">
        <v>88</v>
      </c>
      <c r="D1847" s="1">
        <v>54.5</v>
      </c>
      <c r="E1847" s="1">
        <v>86.7</v>
      </c>
      <c r="F1847" s="1">
        <v>0</v>
      </c>
      <c r="G1847" s="1">
        <v>138</v>
      </c>
      <c r="H1847" s="1">
        <v>12</v>
      </c>
      <c r="I1847" s="1">
        <v>6</v>
      </c>
      <c r="J1847" s="1">
        <v>68.3</v>
      </c>
    </row>
    <row r="1848" spans="1:10" x14ac:dyDescent="0.25">
      <c r="A1848" s="1" t="s">
        <v>2747</v>
      </c>
      <c r="B1848" s="1">
        <v>102.5</v>
      </c>
      <c r="C1848" s="1">
        <v>88.1</v>
      </c>
      <c r="D1848" s="1">
        <v>54</v>
      </c>
      <c r="E1848" s="1">
        <v>86.8</v>
      </c>
      <c r="F1848" s="1">
        <v>0</v>
      </c>
      <c r="G1848" s="1">
        <v>139</v>
      </c>
      <c r="H1848" s="1">
        <v>13</v>
      </c>
      <c r="I1848" s="1">
        <v>7</v>
      </c>
      <c r="J1848" s="1">
        <v>68.2</v>
      </c>
    </row>
    <row r="1849" spans="1:10" x14ac:dyDescent="0.25">
      <c r="A1849" s="1" t="s">
        <v>2749</v>
      </c>
      <c r="B1849" s="1">
        <v>102</v>
      </c>
      <c r="C1849" s="1">
        <v>87.8</v>
      </c>
      <c r="D1849" s="1">
        <v>52.3</v>
      </c>
      <c r="E1849" s="1">
        <v>86.9</v>
      </c>
      <c r="F1849" s="1">
        <v>0</v>
      </c>
      <c r="G1849" s="1">
        <v>136</v>
      </c>
      <c r="H1849" s="1">
        <v>14</v>
      </c>
      <c r="I1849" s="1">
        <v>8</v>
      </c>
      <c r="J1849" s="1">
        <v>67.3</v>
      </c>
    </row>
    <row r="1850" spans="1:10" x14ac:dyDescent="0.25">
      <c r="A1850" s="1" t="s">
        <v>2751</v>
      </c>
      <c r="B1850" s="1">
        <v>100.8</v>
      </c>
      <c r="C1850" s="1">
        <v>86.8</v>
      </c>
      <c r="D1850" s="1">
        <v>52.5</v>
      </c>
      <c r="E1850" s="1">
        <v>86.2</v>
      </c>
      <c r="F1850" s="1">
        <v>0</v>
      </c>
      <c r="G1850" s="1">
        <v>134</v>
      </c>
      <c r="H1850" s="1">
        <v>15</v>
      </c>
      <c r="I1850" s="1">
        <v>8</v>
      </c>
      <c r="J1850" s="1">
        <v>66.8</v>
      </c>
    </row>
    <row r="1851" spans="1:10" x14ac:dyDescent="0.25">
      <c r="A1851" s="1" t="s">
        <v>2752</v>
      </c>
      <c r="B1851" s="1">
        <v>99.7</v>
      </c>
      <c r="C1851" s="1">
        <v>87.7</v>
      </c>
      <c r="D1851" s="1">
        <v>52.4</v>
      </c>
      <c r="E1851" s="1">
        <v>86.4</v>
      </c>
      <c r="F1851" s="1">
        <v>0</v>
      </c>
      <c r="G1851" s="1">
        <v>142</v>
      </c>
      <c r="H1851" s="1">
        <v>16</v>
      </c>
      <c r="I1851" s="1">
        <v>8</v>
      </c>
      <c r="J1851" s="1">
        <v>66.900000000000006</v>
      </c>
    </row>
    <row r="1852" spans="1:10" x14ac:dyDescent="0.25">
      <c r="A1852" s="1" t="s">
        <v>2753</v>
      </c>
      <c r="B1852" s="1">
        <v>99.2</v>
      </c>
      <c r="C1852" s="1">
        <v>87</v>
      </c>
      <c r="D1852" s="1">
        <v>51.6</v>
      </c>
      <c r="E1852" s="1">
        <v>86</v>
      </c>
      <c r="F1852" s="1">
        <v>0</v>
      </c>
      <c r="G1852" s="1">
        <v>145</v>
      </c>
      <c r="H1852" s="1">
        <v>18</v>
      </c>
      <c r="I1852" s="1">
        <v>8</v>
      </c>
      <c r="J1852" s="1">
        <v>66.099999999999994</v>
      </c>
    </row>
    <row r="1853" spans="1:10" x14ac:dyDescent="0.25">
      <c r="A1853" s="1" t="s">
        <v>2754</v>
      </c>
      <c r="B1853" s="1">
        <v>99.2</v>
      </c>
      <c r="C1853" s="1">
        <v>88.3</v>
      </c>
      <c r="D1853" s="1">
        <v>49.7</v>
      </c>
      <c r="E1853" s="1">
        <v>86.4</v>
      </c>
      <c r="F1853" s="1">
        <v>0</v>
      </c>
      <c r="G1853" s="1">
        <v>148</v>
      </c>
      <c r="H1853" s="1">
        <v>16</v>
      </c>
      <c r="I1853" s="1">
        <v>9</v>
      </c>
      <c r="J1853" s="1">
        <v>65.400000000000006</v>
      </c>
    </row>
    <row r="1854" spans="1:10" x14ac:dyDescent="0.25">
      <c r="A1854" s="1" t="s">
        <v>2755</v>
      </c>
      <c r="B1854" s="1">
        <v>99.6</v>
      </c>
      <c r="C1854" s="1">
        <v>87.9</v>
      </c>
      <c r="D1854" s="1">
        <v>46.3</v>
      </c>
      <c r="E1854" s="1">
        <v>86.2</v>
      </c>
      <c r="F1854" s="1">
        <v>0</v>
      </c>
      <c r="G1854" s="1">
        <v>145</v>
      </c>
      <c r="H1854" s="1">
        <v>16</v>
      </c>
      <c r="I1854" s="1">
        <v>9</v>
      </c>
      <c r="J1854" s="1">
        <v>63.2</v>
      </c>
    </row>
    <row r="1855" spans="1:10" x14ac:dyDescent="0.25">
      <c r="A1855" s="1" t="s">
        <v>2756</v>
      </c>
      <c r="B1855" s="1">
        <v>99.5</v>
      </c>
      <c r="C1855" s="1">
        <v>87.9</v>
      </c>
      <c r="D1855" s="1">
        <v>43</v>
      </c>
      <c r="E1855" s="1">
        <v>85.3</v>
      </c>
      <c r="F1855" s="1">
        <v>0</v>
      </c>
      <c r="G1855" s="1">
        <v>156</v>
      </c>
      <c r="H1855" s="1">
        <v>20</v>
      </c>
      <c r="I1855" s="1">
        <v>12</v>
      </c>
      <c r="J1855" s="1">
        <v>60.3</v>
      </c>
    </row>
    <row r="1856" spans="1:10" x14ac:dyDescent="0.25">
      <c r="A1856" s="1" t="s">
        <v>2757</v>
      </c>
      <c r="B1856" s="1">
        <v>100</v>
      </c>
      <c r="C1856" s="1">
        <v>88</v>
      </c>
      <c r="D1856" s="1">
        <v>44.2</v>
      </c>
      <c r="E1856" s="1">
        <v>85.3</v>
      </c>
      <c r="F1856" s="1">
        <v>0</v>
      </c>
      <c r="G1856" s="1">
        <v>153</v>
      </c>
      <c r="H1856" s="1">
        <v>15</v>
      </c>
      <c r="I1856" s="1">
        <v>9</v>
      </c>
      <c r="J1856" s="1">
        <v>61</v>
      </c>
    </row>
    <row r="1857" spans="1:10" x14ac:dyDescent="0.25">
      <c r="A1857" s="1" t="s">
        <v>2759</v>
      </c>
      <c r="B1857" s="1">
        <v>99.4</v>
      </c>
      <c r="C1857" s="1">
        <v>86.1</v>
      </c>
      <c r="D1857" s="1">
        <v>42.8</v>
      </c>
      <c r="E1857" s="1">
        <v>85</v>
      </c>
      <c r="F1857" s="1">
        <v>0</v>
      </c>
      <c r="G1857" s="1">
        <v>144</v>
      </c>
      <c r="H1857" s="1">
        <v>15</v>
      </c>
      <c r="I1857" s="1">
        <v>8</v>
      </c>
      <c r="J1857" s="1">
        <v>59.9</v>
      </c>
    </row>
    <row r="1858" spans="1:10" x14ac:dyDescent="0.25">
      <c r="A1858" s="1" t="s">
        <v>2760</v>
      </c>
      <c r="B1858" s="1">
        <v>98.7</v>
      </c>
      <c r="C1858" s="1">
        <v>86.6</v>
      </c>
      <c r="D1858" s="1">
        <v>45</v>
      </c>
      <c r="E1858" s="1">
        <v>85.1</v>
      </c>
      <c r="F1858" s="1">
        <v>0</v>
      </c>
      <c r="G1858" s="1">
        <v>146</v>
      </c>
      <c r="H1858" s="1">
        <v>17</v>
      </c>
      <c r="I1858" s="1">
        <v>7</v>
      </c>
      <c r="J1858" s="1">
        <v>61.4</v>
      </c>
    </row>
    <row r="1859" spans="1:10" x14ac:dyDescent="0.25">
      <c r="A1859" s="1" t="s">
        <v>2761</v>
      </c>
      <c r="B1859" s="1">
        <v>98.6</v>
      </c>
      <c r="C1859" s="1">
        <v>86.6</v>
      </c>
      <c r="D1859" s="1">
        <v>44.9</v>
      </c>
      <c r="E1859" s="1">
        <v>84.3</v>
      </c>
      <c r="F1859" s="1">
        <v>0</v>
      </c>
      <c r="G1859" s="1">
        <v>152</v>
      </c>
      <c r="H1859" s="1">
        <v>20</v>
      </c>
      <c r="I1859" s="1">
        <v>9</v>
      </c>
      <c r="J1859" s="1">
        <v>60.6</v>
      </c>
    </row>
    <row r="1860" spans="1:10" x14ac:dyDescent="0.25">
      <c r="A1860" s="1" t="s">
        <v>2763</v>
      </c>
      <c r="B1860" s="1">
        <v>98.4</v>
      </c>
      <c r="C1860" s="1">
        <v>86.3</v>
      </c>
      <c r="D1860" s="1">
        <v>45.5</v>
      </c>
      <c r="E1860" s="1">
        <v>84</v>
      </c>
      <c r="F1860" s="1">
        <v>0</v>
      </c>
      <c r="G1860" s="1">
        <v>152</v>
      </c>
      <c r="H1860" s="1">
        <v>16</v>
      </c>
      <c r="I1860" s="1">
        <v>9</v>
      </c>
      <c r="J1860" s="1">
        <v>60.7</v>
      </c>
    </row>
    <row r="1861" spans="1:10" x14ac:dyDescent="0.25">
      <c r="A1861" s="1" t="s">
        <v>2764</v>
      </c>
      <c r="B1861" s="1">
        <v>98.3</v>
      </c>
      <c r="C1861" s="1">
        <v>86.9</v>
      </c>
      <c r="D1861" s="1">
        <v>44.8</v>
      </c>
      <c r="E1861" s="1">
        <v>83.6</v>
      </c>
      <c r="F1861" s="1">
        <v>0</v>
      </c>
      <c r="G1861" s="1">
        <v>165</v>
      </c>
      <c r="H1861" s="1">
        <v>18</v>
      </c>
      <c r="I1861" s="1">
        <v>11</v>
      </c>
      <c r="J1861" s="1">
        <v>59.9</v>
      </c>
    </row>
    <row r="1862" spans="1:10" x14ac:dyDescent="0.25">
      <c r="A1862" s="1" t="s">
        <v>2765</v>
      </c>
      <c r="B1862" s="1">
        <v>98.3</v>
      </c>
      <c r="C1862" s="1">
        <v>86.8</v>
      </c>
      <c r="D1862" s="1">
        <v>46.5</v>
      </c>
      <c r="E1862" s="1">
        <v>83</v>
      </c>
      <c r="F1862" s="1">
        <v>0</v>
      </c>
      <c r="G1862" s="1">
        <v>169</v>
      </c>
      <c r="H1862" s="1">
        <v>18</v>
      </c>
      <c r="I1862" s="1">
        <v>11</v>
      </c>
      <c r="J1862" s="1">
        <v>60.4</v>
      </c>
    </row>
    <row r="1863" spans="1:10" x14ac:dyDescent="0.25">
      <c r="A1863" s="1" t="s">
        <v>2766</v>
      </c>
      <c r="B1863" s="1">
        <v>98</v>
      </c>
      <c r="C1863" s="1">
        <v>85.6</v>
      </c>
      <c r="D1863" s="1">
        <v>49.3</v>
      </c>
      <c r="E1863" s="1">
        <v>82.2</v>
      </c>
      <c r="F1863" s="1">
        <v>0</v>
      </c>
      <c r="G1863" s="1">
        <v>163</v>
      </c>
      <c r="H1863" s="1">
        <v>18</v>
      </c>
      <c r="I1863" s="1">
        <v>10</v>
      </c>
      <c r="J1863" s="1">
        <v>61.3</v>
      </c>
    </row>
    <row r="1864" spans="1:10" x14ac:dyDescent="0.25">
      <c r="A1864" s="1" t="s">
        <v>2767</v>
      </c>
      <c r="B1864" s="1">
        <v>97.4</v>
      </c>
      <c r="C1864" s="1">
        <v>84.8</v>
      </c>
      <c r="D1864" s="1">
        <v>50.1</v>
      </c>
      <c r="E1864" s="1">
        <v>81.400000000000006</v>
      </c>
      <c r="F1864" s="1">
        <v>0</v>
      </c>
      <c r="G1864" s="1">
        <v>169</v>
      </c>
      <c r="H1864" s="1">
        <v>17</v>
      </c>
      <c r="I1864" s="1">
        <v>10</v>
      </c>
      <c r="J1864" s="1">
        <v>61</v>
      </c>
    </row>
    <row r="1865" spans="1:10" x14ac:dyDescent="0.25">
      <c r="A1865" s="1" t="s">
        <v>2768</v>
      </c>
      <c r="B1865" s="1">
        <v>96.5</v>
      </c>
      <c r="C1865" s="1">
        <v>84.8</v>
      </c>
      <c r="D1865" s="1">
        <v>51.4</v>
      </c>
      <c r="E1865" s="1">
        <v>81.3</v>
      </c>
      <c r="F1865" s="1">
        <v>0</v>
      </c>
      <c r="G1865" s="1">
        <v>176</v>
      </c>
      <c r="H1865" s="1">
        <v>18</v>
      </c>
      <c r="I1865" s="1">
        <v>8</v>
      </c>
      <c r="J1865" s="1">
        <v>61.7</v>
      </c>
    </row>
    <row r="1866" spans="1:10" x14ac:dyDescent="0.25">
      <c r="A1866" s="1" t="s">
        <v>2769</v>
      </c>
      <c r="B1866" s="1">
        <v>96.1</v>
      </c>
      <c r="C1866" s="1">
        <v>84.8</v>
      </c>
      <c r="D1866" s="1">
        <v>51.4</v>
      </c>
      <c r="E1866" s="1">
        <v>80.900000000000006</v>
      </c>
      <c r="F1866" s="1">
        <v>0</v>
      </c>
      <c r="G1866" s="1">
        <v>173</v>
      </c>
      <c r="H1866" s="1">
        <v>17</v>
      </c>
      <c r="I1866" s="1">
        <v>8</v>
      </c>
      <c r="J1866" s="1">
        <v>61.3</v>
      </c>
    </row>
    <row r="1867" spans="1:10" x14ac:dyDescent="0.25">
      <c r="A1867" s="1" t="s">
        <v>2770</v>
      </c>
      <c r="B1867" s="1">
        <v>95.5</v>
      </c>
      <c r="C1867" s="1">
        <v>84.6</v>
      </c>
      <c r="D1867" s="1">
        <v>52.2</v>
      </c>
      <c r="E1867" s="1">
        <v>80.400000000000006</v>
      </c>
      <c r="F1867" s="1">
        <v>0</v>
      </c>
      <c r="G1867" s="1">
        <v>179</v>
      </c>
      <c r="H1867" s="1">
        <v>12</v>
      </c>
      <c r="I1867" s="1">
        <v>8</v>
      </c>
      <c r="J1867" s="1">
        <v>61.3</v>
      </c>
    </row>
    <row r="1868" spans="1:10" x14ac:dyDescent="0.25">
      <c r="A1868" s="1" t="s">
        <v>2771</v>
      </c>
      <c r="B1868" s="1">
        <v>94.7</v>
      </c>
      <c r="C1868" s="1">
        <v>83.5</v>
      </c>
      <c r="D1868" s="1">
        <v>53.6</v>
      </c>
      <c r="E1868" s="1">
        <v>79.7</v>
      </c>
      <c r="F1868" s="1">
        <v>0</v>
      </c>
      <c r="G1868" s="1">
        <v>176</v>
      </c>
      <c r="H1868" s="1">
        <v>14</v>
      </c>
      <c r="I1868" s="1">
        <v>8</v>
      </c>
      <c r="J1868" s="1">
        <v>61.4</v>
      </c>
    </row>
    <row r="1869" spans="1:10" x14ac:dyDescent="0.25">
      <c r="A1869" s="1" t="s">
        <v>2772</v>
      </c>
      <c r="B1869" s="1">
        <v>93.4</v>
      </c>
      <c r="C1869" s="1">
        <v>81.3</v>
      </c>
      <c r="D1869" s="1">
        <v>55.9</v>
      </c>
      <c r="E1869" s="1">
        <v>78.099999999999994</v>
      </c>
      <c r="F1869" s="1">
        <v>0</v>
      </c>
      <c r="G1869" s="1">
        <v>180</v>
      </c>
      <c r="H1869" s="1">
        <v>13</v>
      </c>
      <c r="I1869" s="1">
        <v>7</v>
      </c>
      <c r="J1869" s="1">
        <v>61.1</v>
      </c>
    </row>
    <row r="1870" spans="1:10" x14ac:dyDescent="0.25">
      <c r="A1870" s="1" t="s">
        <v>2774</v>
      </c>
      <c r="B1870" s="1">
        <v>91.7</v>
      </c>
      <c r="C1870" s="1">
        <v>80.599999999999994</v>
      </c>
      <c r="D1870" s="1">
        <v>57.4</v>
      </c>
      <c r="E1870" s="1">
        <v>77.8</v>
      </c>
      <c r="F1870" s="1">
        <v>0</v>
      </c>
      <c r="G1870" s="1">
        <v>182</v>
      </c>
      <c r="H1870" s="1">
        <v>10</v>
      </c>
      <c r="I1870" s="1">
        <v>4</v>
      </c>
      <c r="J1870" s="1">
        <v>61.5</v>
      </c>
    </row>
    <row r="1871" spans="1:10" x14ac:dyDescent="0.25">
      <c r="A1871" s="1" t="s">
        <v>2775</v>
      </c>
      <c r="B1871" s="1">
        <v>90</v>
      </c>
      <c r="C1871" s="1">
        <v>78.2</v>
      </c>
      <c r="D1871" s="1">
        <v>61.7</v>
      </c>
      <c r="E1871" s="1">
        <v>76.599999999999994</v>
      </c>
      <c r="F1871" s="1">
        <v>0</v>
      </c>
      <c r="G1871" s="1">
        <v>166</v>
      </c>
      <c r="H1871" s="1">
        <v>8</v>
      </c>
      <c r="I1871" s="1">
        <v>3</v>
      </c>
      <c r="J1871" s="1">
        <v>62.5</v>
      </c>
    </row>
    <row r="1872" spans="1:10" x14ac:dyDescent="0.25">
      <c r="A1872" s="1" t="s">
        <v>2776</v>
      </c>
      <c r="B1872" s="1">
        <v>88.2</v>
      </c>
      <c r="C1872" s="1">
        <v>76.400000000000006</v>
      </c>
      <c r="D1872" s="1">
        <v>62.9</v>
      </c>
      <c r="E1872" s="1">
        <v>75.400000000000006</v>
      </c>
      <c r="F1872" s="1">
        <v>0</v>
      </c>
      <c r="G1872" s="1">
        <v>159</v>
      </c>
      <c r="H1872" s="1">
        <v>12</v>
      </c>
      <c r="I1872" s="1">
        <v>5</v>
      </c>
      <c r="J1872" s="1">
        <v>61.9</v>
      </c>
    </row>
    <row r="1873" spans="1:10" x14ac:dyDescent="0.25">
      <c r="A1873" s="1" t="s">
        <v>2777</v>
      </c>
      <c r="B1873" s="1">
        <v>86.1</v>
      </c>
      <c r="C1873" s="1">
        <v>74.8</v>
      </c>
      <c r="D1873" s="1">
        <v>66.099999999999994</v>
      </c>
      <c r="E1873" s="1">
        <v>74</v>
      </c>
      <c r="F1873" s="1">
        <v>0</v>
      </c>
      <c r="G1873" s="1">
        <v>155</v>
      </c>
      <c r="H1873" s="1">
        <v>5</v>
      </c>
      <c r="I1873" s="1">
        <v>3</v>
      </c>
      <c r="J1873" s="1">
        <v>62</v>
      </c>
    </row>
    <row r="1874" spans="1:10" x14ac:dyDescent="0.25">
      <c r="A1874" s="1" t="s">
        <v>2778</v>
      </c>
      <c r="B1874" s="1">
        <v>84.5</v>
      </c>
      <c r="C1874" s="1">
        <v>74.900000000000006</v>
      </c>
      <c r="D1874" s="1">
        <v>64.400000000000006</v>
      </c>
      <c r="E1874" s="1">
        <v>74.900000000000006</v>
      </c>
      <c r="F1874" s="1">
        <v>0</v>
      </c>
      <c r="G1874" s="1">
        <v>165</v>
      </c>
      <c r="H1874" s="1">
        <v>11</v>
      </c>
      <c r="I1874" s="1">
        <v>4</v>
      </c>
      <c r="J1874" s="1">
        <v>62.1</v>
      </c>
    </row>
    <row r="1875" spans="1:10" x14ac:dyDescent="0.25">
      <c r="A1875" s="1" t="s">
        <v>2779</v>
      </c>
      <c r="B1875" s="1">
        <v>83.2</v>
      </c>
      <c r="C1875" s="1">
        <v>74.7</v>
      </c>
      <c r="D1875" s="1">
        <v>66.900000000000006</v>
      </c>
      <c r="E1875" s="1">
        <v>74</v>
      </c>
      <c r="F1875" s="1">
        <v>0</v>
      </c>
      <c r="G1875" s="1">
        <v>162</v>
      </c>
      <c r="H1875" s="1">
        <v>8</v>
      </c>
      <c r="I1875" s="1">
        <v>4</v>
      </c>
      <c r="J1875" s="1">
        <v>62.3</v>
      </c>
    </row>
    <row r="1876" spans="1:10" x14ac:dyDescent="0.25">
      <c r="A1876" s="1" t="s">
        <v>2780</v>
      </c>
      <c r="B1876" s="1">
        <v>81.900000000000006</v>
      </c>
      <c r="C1876" s="1">
        <v>73</v>
      </c>
      <c r="D1876" s="1">
        <v>70.7</v>
      </c>
      <c r="E1876" s="1">
        <v>72.7</v>
      </c>
      <c r="F1876" s="1">
        <v>0</v>
      </c>
      <c r="G1876" s="1">
        <v>158</v>
      </c>
      <c r="H1876" s="1">
        <v>4</v>
      </c>
      <c r="I1876" s="1">
        <v>2</v>
      </c>
      <c r="J1876" s="1">
        <v>62.6</v>
      </c>
    </row>
    <row r="1877" spans="1:10" x14ac:dyDescent="0.25">
      <c r="A1877" s="1" t="s">
        <v>2781</v>
      </c>
      <c r="B1877" s="1">
        <v>80.599999999999994</v>
      </c>
      <c r="C1877" s="1">
        <v>72.5</v>
      </c>
      <c r="D1877" s="1">
        <v>71.900000000000006</v>
      </c>
      <c r="E1877" s="1">
        <v>72.099999999999994</v>
      </c>
      <c r="F1877" s="1">
        <v>0</v>
      </c>
      <c r="G1877" s="1">
        <v>158</v>
      </c>
      <c r="H1877" s="1">
        <v>6</v>
      </c>
      <c r="I1877" s="1">
        <v>2</v>
      </c>
      <c r="J1877" s="1">
        <v>62.5</v>
      </c>
    </row>
    <row r="1878" spans="1:10" x14ac:dyDescent="0.25">
      <c r="A1878" s="1" t="s">
        <v>2782</v>
      </c>
      <c r="B1878" s="1">
        <v>79.400000000000006</v>
      </c>
      <c r="C1878" s="1">
        <v>71.7</v>
      </c>
      <c r="D1878" s="1">
        <v>73.599999999999994</v>
      </c>
      <c r="E1878" s="1">
        <v>71.400000000000006</v>
      </c>
      <c r="F1878" s="1">
        <v>0</v>
      </c>
      <c r="G1878" s="1">
        <v>160</v>
      </c>
      <c r="H1878" s="1">
        <v>6</v>
      </c>
      <c r="I1878" s="1">
        <v>2</v>
      </c>
      <c r="J1878" s="1">
        <v>62.5</v>
      </c>
    </row>
    <row r="1879" spans="1:10" x14ac:dyDescent="0.25">
      <c r="A1879" s="1" t="s">
        <v>2783</v>
      </c>
      <c r="B1879" s="1">
        <v>78.2</v>
      </c>
      <c r="C1879" s="1">
        <v>71.5</v>
      </c>
      <c r="D1879" s="1">
        <v>72.8</v>
      </c>
      <c r="E1879" s="1">
        <v>71.3</v>
      </c>
      <c r="F1879" s="1">
        <v>0</v>
      </c>
      <c r="G1879" s="1">
        <v>163</v>
      </c>
      <c r="H1879" s="1">
        <v>6</v>
      </c>
      <c r="I1879" s="1">
        <v>3</v>
      </c>
      <c r="J1879" s="1">
        <v>62.1</v>
      </c>
    </row>
    <row r="1880" spans="1:10" x14ac:dyDescent="0.25">
      <c r="A1880" s="1" t="s">
        <v>2784</v>
      </c>
      <c r="B1880" s="1">
        <v>77</v>
      </c>
      <c r="C1880" s="1">
        <v>70.400000000000006</v>
      </c>
      <c r="D1880" s="1">
        <v>75.599999999999994</v>
      </c>
      <c r="E1880" s="1">
        <v>70.099999999999994</v>
      </c>
      <c r="F1880" s="1">
        <v>0</v>
      </c>
      <c r="G1880" s="1">
        <v>160</v>
      </c>
      <c r="H1880" s="1">
        <v>5</v>
      </c>
      <c r="I1880" s="1">
        <v>2</v>
      </c>
      <c r="J1880" s="1">
        <v>62</v>
      </c>
    </row>
    <row r="1881" spans="1:10" x14ac:dyDescent="0.25">
      <c r="A1881" s="1" t="s">
        <v>2785</v>
      </c>
      <c r="B1881" s="1">
        <v>76.099999999999994</v>
      </c>
      <c r="C1881" s="1">
        <v>69</v>
      </c>
      <c r="D1881" s="1">
        <v>78.5</v>
      </c>
      <c r="E1881" s="1">
        <v>69</v>
      </c>
      <c r="F1881" s="1">
        <v>0</v>
      </c>
      <c r="G1881" s="1">
        <v>145</v>
      </c>
      <c r="H1881" s="1">
        <v>2</v>
      </c>
      <c r="I1881" s="1">
        <v>0</v>
      </c>
      <c r="J1881" s="1">
        <v>62</v>
      </c>
    </row>
    <row r="1882" spans="1:10" x14ac:dyDescent="0.25">
      <c r="A1882" s="1" t="s">
        <v>2786</v>
      </c>
      <c r="B1882" s="1">
        <v>75.2</v>
      </c>
      <c r="C1882" s="1">
        <v>68.5</v>
      </c>
      <c r="D1882" s="1">
        <v>79.5</v>
      </c>
      <c r="E1882" s="1">
        <v>68.599999999999994</v>
      </c>
      <c r="F1882" s="1">
        <v>0</v>
      </c>
      <c r="G1882" s="1">
        <v>153</v>
      </c>
      <c r="H1882" s="1">
        <v>2</v>
      </c>
      <c r="I1882" s="1">
        <v>0</v>
      </c>
      <c r="J1882" s="1">
        <v>62</v>
      </c>
    </row>
    <row r="1883" spans="1:10" x14ac:dyDescent="0.25">
      <c r="A1883" s="1" t="s">
        <v>2787</v>
      </c>
      <c r="B1883" s="1">
        <v>74.3</v>
      </c>
      <c r="C1883" s="1">
        <v>67.900000000000006</v>
      </c>
      <c r="D1883" s="1">
        <v>81.3</v>
      </c>
      <c r="E1883" s="1">
        <v>67.900000000000006</v>
      </c>
      <c r="F1883" s="1">
        <v>0</v>
      </c>
      <c r="G1883" s="1">
        <v>160</v>
      </c>
      <c r="H1883" s="1">
        <v>1</v>
      </c>
      <c r="I1883" s="1">
        <v>0</v>
      </c>
      <c r="J1883" s="1">
        <v>62</v>
      </c>
    </row>
    <row r="1884" spans="1:10" x14ac:dyDescent="0.25">
      <c r="A1884" s="1" t="s">
        <v>2788</v>
      </c>
      <c r="B1884" s="1">
        <v>73.599999999999994</v>
      </c>
      <c r="C1884" s="1">
        <v>67.099999999999994</v>
      </c>
      <c r="D1884" s="1">
        <v>81.7</v>
      </c>
      <c r="E1884" s="1">
        <v>67.7</v>
      </c>
      <c r="F1884" s="1">
        <v>0</v>
      </c>
      <c r="G1884" s="1">
        <v>160</v>
      </c>
      <c r="H1884" s="1">
        <v>1</v>
      </c>
      <c r="I1884" s="1">
        <v>0</v>
      </c>
      <c r="J1884" s="1">
        <v>61.9</v>
      </c>
    </row>
    <row r="1885" spans="1:10" x14ac:dyDescent="0.25">
      <c r="A1885" s="1" t="s">
        <v>2789</v>
      </c>
      <c r="B1885" s="1">
        <v>72.8</v>
      </c>
      <c r="C1885" s="1">
        <v>66.2</v>
      </c>
      <c r="D1885" s="1">
        <v>87.8</v>
      </c>
      <c r="E1885" s="1">
        <v>65.599999999999994</v>
      </c>
      <c r="F1885" s="1">
        <v>0</v>
      </c>
      <c r="G1885" s="1">
        <v>160</v>
      </c>
      <c r="H1885" s="1">
        <v>1</v>
      </c>
      <c r="I1885" s="1">
        <v>0</v>
      </c>
      <c r="J1885" s="1">
        <v>61.9</v>
      </c>
    </row>
    <row r="1886" spans="1:10" x14ac:dyDescent="0.25">
      <c r="A1886" s="1" t="s">
        <v>2790</v>
      </c>
      <c r="B1886" s="1">
        <v>72.2</v>
      </c>
      <c r="C1886" s="1">
        <v>66.099999999999994</v>
      </c>
      <c r="D1886" s="1">
        <v>87.9</v>
      </c>
      <c r="E1886" s="1">
        <v>65.900000000000006</v>
      </c>
      <c r="F1886" s="1">
        <v>0</v>
      </c>
      <c r="G1886" s="1">
        <v>160</v>
      </c>
      <c r="H1886" s="1">
        <v>0</v>
      </c>
      <c r="I1886" s="1">
        <v>0</v>
      </c>
      <c r="J1886" s="1">
        <v>62.2</v>
      </c>
    </row>
    <row r="1887" spans="1:10" x14ac:dyDescent="0.25">
      <c r="A1887" s="1" t="s">
        <v>2791</v>
      </c>
      <c r="B1887" s="1">
        <v>71.8</v>
      </c>
      <c r="C1887" s="1">
        <v>66.900000000000006</v>
      </c>
      <c r="D1887" s="1">
        <v>86.4</v>
      </c>
      <c r="E1887" s="1">
        <v>67.3</v>
      </c>
      <c r="F1887" s="1">
        <v>0</v>
      </c>
      <c r="G1887" s="1">
        <v>160</v>
      </c>
      <c r="H1887" s="1">
        <v>0</v>
      </c>
      <c r="I1887" s="1">
        <v>0</v>
      </c>
      <c r="J1887" s="1">
        <v>63.1</v>
      </c>
    </row>
    <row r="1888" spans="1:10" x14ac:dyDescent="0.25">
      <c r="A1888" s="1" t="s">
        <v>2792</v>
      </c>
      <c r="B1888" s="1">
        <v>71.7</v>
      </c>
      <c r="C1888" s="1">
        <v>68</v>
      </c>
      <c r="D1888" s="1">
        <v>87.1</v>
      </c>
      <c r="E1888" s="1">
        <v>67.5</v>
      </c>
      <c r="F1888" s="1">
        <v>0</v>
      </c>
      <c r="G1888" s="1">
        <v>160</v>
      </c>
      <c r="H1888" s="1">
        <v>0</v>
      </c>
      <c r="I1888" s="1">
        <v>0</v>
      </c>
      <c r="J1888" s="1">
        <v>63.5</v>
      </c>
    </row>
    <row r="1889" spans="1:10" x14ac:dyDescent="0.25">
      <c r="A1889" s="1" t="s">
        <v>2793</v>
      </c>
      <c r="B1889" s="1">
        <v>71.7</v>
      </c>
      <c r="C1889" s="1">
        <v>68.599999999999994</v>
      </c>
      <c r="D1889" s="1">
        <v>83.9</v>
      </c>
      <c r="E1889" s="1">
        <v>68.599999999999994</v>
      </c>
      <c r="F1889" s="1">
        <v>0</v>
      </c>
      <c r="G1889" s="1">
        <v>160</v>
      </c>
      <c r="H1889" s="1">
        <v>1</v>
      </c>
      <c r="I1889" s="1">
        <v>0</v>
      </c>
      <c r="J1889" s="1">
        <v>63.5</v>
      </c>
    </row>
    <row r="1890" spans="1:10" x14ac:dyDescent="0.25">
      <c r="A1890" s="1" t="s">
        <v>2794</v>
      </c>
      <c r="B1890" s="1">
        <v>71.599999999999994</v>
      </c>
      <c r="C1890" s="1">
        <v>68.900000000000006</v>
      </c>
      <c r="D1890" s="1">
        <v>82.3</v>
      </c>
      <c r="E1890" s="1">
        <v>69</v>
      </c>
      <c r="F1890" s="1">
        <v>0</v>
      </c>
      <c r="G1890" s="1">
        <v>160</v>
      </c>
      <c r="H1890" s="1">
        <v>0</v>
      </c>
      <c r="I1890" s="1">
        <v>0</v>
      </c>
      <c r="J1890" s="1">
        <v>63.4</v>
      </c>
    </row>
    <row r="1891" spans="1:10" x14ac:dyDescent="0.25">
      <c r="A1891" s="1" t="s">
        <v>2795</v>
      </c>
      <c r="B1891" s="1">
        <v>71.400000000000006</v>
      </c>
      <c r="C1891" s="1">
        <v>68.5</v>
      </c>
      <c r="D1891" s="1">
        <v>85.4</v>
      </c>
      <c r="E1891" s="1">
        <v>68.099999999999994</v>
      </c>
      <c r="F1891" s="1">
        <v>0</v>
      </c>
      <c r="G1891" s="1">
        <v>160</v>
      </c>
      <c r="H1891" s="1">
        <v>1</v>
      </c>
      <c r="I1891" s="1">
        <v>0</v>
      </c>
      <c r="J1891" s="1">
        <v>63.6</v>
      </c>
    </row>
    <row r="1892" spans="1:10" x14ac:dyDescent="0.25">
      <c r="A1892" s="1" t="s">
        <v>2796</v>
      </c>
      <c r="B1892" s="1">
        <v>71.3</v>
      </c>
      <c r="C1892" s="1">
        <v>68.099999999999994</v>
      </c>
      <c r="D1892" s="1">
        <v>88.3</v>
      </c>
      <c r="E1892" s="1">
        <v>67.8</v>
      </c>
      <c r="F1892" s="1">
        <v>0</v>
      </c>
      <c r="G1892" s="1">
        <v>160</v>
      </c>
      <c r="H1892" s="1">
        <v>0</v>
      </c>
      <c r="I1892" s="1">
        <v>0</v>
      </c>
      <c r="J1892" s="1">
        <v>64.2</v>
      </c>
    </row>
    <row r="1893" spans="1:10" x14ac:dyDescent="0.25">
      <c r="A1893" s="1" t="s">
        <v>2797</v>
      </c>
      <c r="B1893" s="1">
        <v>71</v>
      </c>
      <c r="C1893" s="1">
        <v>67.3</v>
      </c>
      <c r="D1893" s="1">
        <v>88.4</v>
      </c>
      <c r="E1893" s="1">
        <v>66.900000000000006</v>
      </c>
      <c r="F1893" s="1">
        <v>0</v>
      </c>
      <c r="G1893" s="1">
        <v>160</v>
      </c>
      <c r="H1893" s="1">
        <v>1</v>
      </c>
      <c r="I1893" s="1">
        <v>0</v>
      </c>
      <c r="J1893" s="1">
        <v>63.4</v>
      </c>
    </row>
    <row r="1894" spans="1:10" x14ac:dyDescent="0.25">
      <c r="A1894" s="1" t="s">
        <v>2798</v>
      </c>
      <c r="B1894" s="1">
        <v>70.599999999999994</v>
      </c>
      <c r="C1894" s="1">
        <v>66.400000000000006</v>
      </c>
      <c r="D1894" s="1">
        <v>88.5</v>
      </c>
      <c r="E1894" s="1">
        <v>66.2</v>
      </c>
      <c r="F1894" s="1">
        <v>0</v>
      </c>
      <c r="G1894" s="1">
        <v>194</v>
      </c>
      <c r="H1894" s="1">
        <v>2</v>
      </c>
      <c r="I1894" s="1">
        <v>0</v>
      </c>
      <c r="J1894" s="1">
        <v>62.7</v>
      </c>
    </row>
    <row r="1895" spans="1:10" x14ac:dyDescent="0.25">
      <c r="A1895" s="1" t="s">
        <v>2799</v>
      </c>
      <c r="B1895" s="1">
        <v>70.099999999999994</v>
      </c>
      <c r="C1895" s="1">
        <v>66</v>
      </c>
      <c r="D1895" s="1">
        <v>89.8</v>
      </c>
      <c r="E1895" s="1">
        <v>65.599999999999994</v>
      </c>
      <c r="F1895" s="1">
        <v>0</v>
      </c>
      <c r="G1895" s="1">
        <v>204</v>
      </c>
      <c r="H1895" s="1">
        <v>2</v>
      </c>
      <c r="I1895" s="1">
        <v>0</v>
      </c>
      <c r="J1895" s="1">
        <v>62.5</v>
      </c>
    </row>
    <row r="1896" spans="1:10" x14ac:dyDescent="0.25">
      <c r="A1896" s="1" t="s">
        <v>2800</v>
      </c>
      <c r="B1896" s="1">
        <v>69.8</v>
      </c>
      <c r="C1896" s="1">
        <v>65.3</v>
      </c>
      <c r="D1896" s="1">
        <v>91.4</v>
      </c>
      <c r="E1896" s="1">
        <v>64.900000000000006</v>
      </c>
      <c r="F1896" s="1">
        <v>0</v>
      </c>
      <c r="G1896" s="1">
        <v>201</v>
      </c>
      <c r="H1896" s="1">
        <v>1</v>
      </c>
      <c r="I1896" s="1">
        <v>0</v>
      </c>
      <c r="J1896" s="1">
        <v>62.3</v>
      </c>
    </row>
    <row r="1897" spans="1:10" x14ac:dyDescent="0.25">
      <c r="A1897" s="1" t="s">
        <v>2801</v>
      </c>
      <c r="B1897" s="1">
        <v>69.3</v>
      </c>
      <c r="C1897" s="1">
        <v>64.7</v>
      </c>
      <c r="D1897" s="1">
        <v>92</v>
      </c>
      <c r="E1897" s="1">
        <v>64.099999999999994</v>
      </c>
      <c r="F1897" s="1">
        <v>0</v>
      </c>
      <c r="G1897" s="1">
        <v>201</v>
      </c>
      <c r="H1897" s="1">
        <v>1</v>
      </c>
      <c r="I1897" s="1">
        <v>0</v>
      </c>
      <c r="J1897" s="1">
        <v>61.7</v>
      </c>
    </row>
    <row r="1898" spans="1:10" x14ac:dyDescent="0.25">
      <c r="A1898" s="1" t="s">
        <v>2802</v>
      </c>
      <c r="B1898" s="1">
        <v>68.900000000000006</v>
      </c>
      <c r="C1898" s="1">
        <v>64.599999999999994</v>
      </c>
      <c r="D1898" s="1">
        <v>92.1</v>
      </c>
      <c r="E1898" s="1">
        <v>64</v>
      </c>
      <c r="F1898" s="1">
        <v>0</v>
      </c>
      <c r="G1898" s="1">
        <v>201</v>
      </c>
      <c r="H1898" s="1">
        <v>1</v>
      </c>
      <c r="I1898" s="1">
        <v>0</v>
      </c>
      <c r="J1898" s="1">
        <v>61.7</v>
      </c>
    </row>
    <row r="1899" spans="1:10" x14ac:dyDescent="0.25">
      <c r="A1899" s="1" t="s">
        <v>2803</v>
      </c>
      <c r="B1899" s="1">
        <v>68.599999999999994</v>
      </c>
      <c r="C1899" s="1">
        <v>64.8</v>
      </c>
      <c r="D1899" s="1">
        <v>90.7</v>
      </c>
      <c r="E1899" s="1">
        <v>64.7</v>
      </c>
      <c r="F1899" s="1">
        <v>0</v>
      </c>
      <c r="G1899" s="1">
        <v>203</v>
      </c>
      <c r="H1899" s="1">
        <v>2</v>
      </c>
      <c r="I1899" s="1">
        <v>0</v>
      </c>
      <c r="J1899" s="1">
        <v>61.9</v>
      </c>
    </row>
    <row r="1900" spans="1:10" x14ac:dyDescent="0.25">
      <c r="A1900" s="1" t="s">
        <v>2804</v>
      </c>
      <c r="B1900" s="1">
        <v>68.400000000000006</v>
      </c>
      <c r="C1900" s="1">
        <v>66</v>
      </c>
      <c r="D1900" s="1">
        <v>89.1</v>
      </c>
      <c r="E1900" s="1">
        <v>65.7</v>
      </c>
      <c r="F1900" s="1">
        <v>0</v>
      </c>
      <c r="G1900" s="1">
        <v>220</v>
      </c>
      <c r="H1900" s="1">
        <v>7</v>
      </c>
      <c r="I1900" s="1">
        <v>1</v>
      </c>
      <c r="J1900" s="1">
        <v>62.4</v>
      </c>
    </row>
    <row r="1901" spans="1:10" x14ac:dyDescent="0.25">
      <c r="A1901" s="1" t="s">
        <v>2805</v>
      </c>
      <c r="B1901" s="1">
        <v>68</v>
      </c>
      <c r="C1901" s="1">
        <v>66.400000000000006</v>
      </c>
      <c r="D1901" s="1">
        <v>89.2</v>
      </c>
      <c r="E1901" s="1">
        <v>65.900000000000006</v>
      </c>
      <c r="F1901" s="1">
        <v>0</v>
      </c>
      <c r="G1901" s="1">
        <v>224</v>
      </c>
      <c r="H1901" s="1">
        <v>7</v>
      </c>
      <c r="I1901" s="1">
        <v>3</v>
      </c>
      <c r="J1901" s="1">
        <v>62.6</v>
      </c>
    </row>
    <row r="1902" spans="1:10" x14ac:dyDescent="0.25">
      <c r="A1902" s="1" t="s">
        <v>2806</v>
      </c>
      <c r="B1902" s="1">
        <v>67.599999999999994</v>
      </c>
      <c r="C1902" s="1">
        <v>66.400000000000006</v>
      </c>
      <c r="D1902" s="1">
        <v>90</v>
      </c>
      <c r="E1902" s="1">
        <v>65.900000000000006</v>
      </c>
      <c r="F1902" s="1">
        <v>0</v>
      </c>
      <c r="G1902" s="1">
        <v>240</v>
      </c>
      <c r="H1902" s="1">
        <v>8</v>
      </c>
      <c r="I1902" s="1">
        <v>4</v>
      </c>
      <c r="J1902" s="1">
        <v>62.9</v>
      </c>
    </row>
    <row r="1903" spans="1:10" x14ac:dyDescent="0.25">
      <c r="A1903" s="1" t="s">
        <v>2807</v>
      </c>
      <c r="B1903" s="1">
        <v>67.3</v>
      </c>
      <c r="C1903" s="1">
        <v>66.3</v>
      </c>
      <c r="D1903" s="1">
        <v>91.1</v>
      </c>
      <c r="E1903" s="1">
        <v>65.7</v>
      </c>
      <c r="F1903" s="1">
        <v>0</v>
      </c>
      <c r="G1903" s="1">
        <v>247</v>
      </c>
      <c r="H1903" s="1">
        <v>6</v>
      </c>
      <c r="I1903" s="1">
        <v>2</v>
      </c>
      <c r="J1903" s="1">
        <v>63</v>
      </c>
    </row>
    <row r="1904" spans="1:10" x14ac:dyDescent="0.25">
      <c r="A1904" s="1" t="s">
        <v>2808</v>
      </c>
      <c r="B1904" s="1">
        <v>67.3</v>
      </c>
      <c r="C1904" s="1">
        <v>66.900000000000006</v>
      </c>
      <c r="D1904" s="1">
        <v>90.4</v>
      </c>
      <c r="E1904" s="1">
        <v>66.400000000000006</v>
      </c>
      <c r="F1904" s="1">
        <v>0</v>
      </c>
      <c r="G1904" s="1">
        <v>242</v>
      </c>
      <c r="H1904" s="1">
        <v>6</v>
      </c>
      <c r="I1904" s="1">
        <v>3</v>
      </c>
      <c r="J1904" s="1">
        <v>63.5</v>
      </c>
    </row>
    <row r="1905" spans="1:10" x14ac:dyDescent="0.25">
      <c r="A1905" s="1" t="s">
        <v>2809</v>
      </c>
      <c r="B1905" s="1">
        <v>67.400000000000006</v>
      </c>
      <c r="C1905" s="1">
        <v>67.2</v>
      </c>
      <c r="D1905" s="1">
        <v>90.4</v>
      </c>
      <c r="E1905" s="1">
        <v>66.5</v>
      </c>
      <c r="F1905" s="1">
        <v>0</v>
      </c>
      <c r="G1905" s="1">
        <v>237</v>
      </c>
      <c r="H1905" s="1">
        <v>5</v>
      </c>
      <c r="I1905" s="1">
        <v>3</v>
      </c>
      <c r="J1905" s="1">
        <v>63.6</v>
      </c>
    </row>
    <row r="1906" spans="1:10" x14ac:dyDescent="0.25">
      <c r="A1906" s="1" t="s">
        <v>2810</v>
      </c>
      <c r="B1906" s="1">
        <v>67.3</v>
      </c>
      <c r="C1906" s="1">
        <v>66.7</v>
      </c>
      <c r="D1906" s="1">
        <v>90.6</v>
      </c>
      <c r="E1906" s="1">
        <v>66.099999999999994</v>
      </c>
      <c r="F1906" s="1">
        <v>0</v>
      </c>
      <c r="G1906" s="1">
        <v>241</v>
      </c>
      <c r="H1906" s="1">
        <v>4</v>
      </c>
      <c r="I1906" s="1">
        <v>2</v>
      </c>
      <c r="J1906" s="1">
        <v>63.3</v>
      </c>
    </row>
    <row r="1907" spans="1:10" x14ac:dyDescent="0.25">
      <c r="A1907" s="1" t="s">
        <v>2811</v>
      </c>
      <c r="B1907" s="1">
        <v>67.099999999999994</v>
      </c>
      <c r="C1907" s="1">
        <v>65.900000000000006</v>
      </c>
      <c r="D1907" s="1">
        <v>91.1</v>
      </c>
      <c r="E1907" s="1">
        <v>65.400000000000006</v>
      </c>
      <c r="F1907" s="1">
        <v>0</v>
      </c>
      <c r="G1907" s="1">
        <v>245</v>
      </c>
      <c r="H1907" s="1">
        <v>5</v>
      </c>
      <c r="I1907" s="1">
        <v>3</v>
      </c>
      <c r="J1907" s="1">
        <v>62.7</v>
      </c>
    </row>
    <row r="1908" spans="1:10" x14ac:dyDescent="0.25">
      <c r="A1908" s="1" t="s">
        <v>2812</v>
      </c>
      <c r="B1908" s="1">
        <v>66.8</v>
      </c>
      <c r="C1908" s="1">
        <v>65.5</v>
      </c>
      <c r="D1908" s="1">
        <v>91.8</v>
      </c>
      <c r="E1908" s="1">
        <v>65</v>
      </c>
      <c r="F1908" s="1">
        <v>0</v>
      </c>
      <c r="G1908" s="1">
        <v>245</v>
      </c>
      <c r="H1908" s="1">
        <v>5</v>
      </c>
      <c r="I1908" s="1">
        <v>2</v>
      </c>
      <c r="J1908" s="1">
        <v>62.6</v>
      </c>
    </row>
    <row r="1909" spans="1:10" x14ac:dyDescent="0.25">
      <c r="A1909" s="1" t="s">
        <v>2813</v>
      </c>
      <c r="B1909" s="1">
        <v>66.599999999999994</v>
      </c>
      <c r="C1909" s="1">
        <v>65</v>
      </c>
      <c r="D1909" s="1">
        <v>92.8</v>
      </c>
      <c r="E1909" s="1">
        <v>64.5</v>
      </c>
      <c r="F1909" s="1">
        <v>0</v>
      </c>
      <c r="G1909" s="1">
        <v>244</v>
      </c>
      <c r="H1909" s="1">
        <v>5</v>
      </c>
      <c r="I1909" s="1">
        <v>2</v>
      </c>
      <c r="J1909" s="1">
        <v>62.4</v>
      </c>
    </row>
    <row r="1910" spans="1:10" x14ac:dyDescent="0.25">
      <c r="A1910" s="1" t="s">
        <v>2814</v>
      </c>
      <c r="B1910" s="1">
        <v>66.3</v>
      </c>
      <c r="C1910" s="1">
        <v>64.7</v>
      </c>
      <c r="D1910" s="1">
        <v>93.2</v>
      </c>
      <c r="E1910" s="1">
        <v>64.2</v>
      </c>
      <c r="F1910" s="1">
        <v>0</v>
      </c>
      <c r="G1910" s="1">
        <v>247</v>
      </c>
      <c r="H1910" s="1">
        <v>4</v>
      </c>
      <c r="I1910" s="1">
        <v>2</v>
      </c>
      <c r="J1910" s="1">
        <v>62.2</v>
      </c>
    </row>
    <row r="1911" spans="1:10" x14ac:dyDescent="0.25">
      <c r="A1911" s="1" t="s">
        <v>2815</v>
      </c>
      <c r="B1911" s="1">
        <v>66.099999999999994</v>
      </c>
      <c r="C1911" s="1">
        <v>64.2</v>
      </c>
      <c r="D1911" s="1">
        <v>93.8</v>
      </c>
      <c r="E1911" s="1">
        <v>63.6</v>
      </c>
      <c r="F1911" s="1">
        <v>0</v>
      </c>
      <c r="G1911" s="1">
        <v>240</v>
      </c>
      <c r="H1911" s="1">
        <v>3</v>
      </c>
      <c r="I1911" s="1">
        <v>1</v>
      </c>
      <c r="J1911" s="1">
        <v>61.8</v>
      </c>
    </row>
    <row r="1912" spans="1:10" x14ac:dyDescent="0.25">
      <c r="A1912" s="1" t="s">
        <v>2816</v>
      </c>
      <c r="B1912" s="1">
        <v>66</v>
      </c>
      <c r="C1912" s="1">
        <v>63.6</v>
      </c>
      <c r="D1912" s="1">
        <v>94.6</v>
      </c>
      <c r="E1912" s="1">
        <v>63</v>
      </c>
      <c r="F1912" s="1">
        <v>0</v>
      </c>
      <c r="G1912" s="1">
        <v>232</v>
      </c>
      <c r="H1912" s="1">
        <v>2</v>
      </c>
      <c r="I1912" s="1">
        <v>0</v>
      </c>
      <c r="J1912" s="1">
        <v>61.4</v>
      </c>
    </row>
    <row r="1913" spans="1:10" x14ac:dyDescent="0.25">
      <c r="A1913" s="1" t="s">
        <v>2817</v>
      </c>
      <c r="B1913" s="1">
        <v>66</v>
      </c>
      <c r="C1913" s="1">
        <v>63.5</v>
      </c>
      <c r="D1913" s="1">
        <v>94.4</v>
      </c>
      <c r="E1913" s="1">
        <v>63</v>
      </c>
      <c r="F1913" s="1">
        <v>0</v>
      </c>
      <c r="G1913" s="1">
        <v>232</v>
      </c>
      <c r="H1913" s="1">
        <v>1</v>
      </c>
      <c r="I1913" s="1">
        <v>0</v>
      </c>
      <c r="J1913" s="1">
        <v>61.4</v>
      </c>
    </row>
    <row r="1914" spans="1:10" x14ac:dyDescent="0.25">
      <c r="A1914" s="1" t="s">
        <v>2818</v>
      </c>
      <c r="B1914" s="1">
        <v>66.3</v>
      </c>
      <c r="C1914" s="1">
        <v>65</v>
      </c>
      <c r="D1914" s="1">
        <v>91.7</v>
      </c>
      <c r="E1914" s="1">
        <v>64.099999999999994</v>
      </c>
      <c r="F1914" s="1">
        <v>0</v>
      </c>
      <c r="G1914" s="1">
        <v>232</v>
      </c>
      <c r="H1914" s="1">
        <v>1</v>
      </c>
      <c r="I1914" s="1">
        <v>0</v>
      </c>
      <c r="J1914" s="1">
        <v>61.6</v>
      </c>
    </row>
    <row r="1915" spans="1:10" x14ac:dyDescent="0.25">
      <c r="A1915" s="1" t="s">
        <v>2819</v>
      </c>
      <c r="B1915" s="1">
        <v>67</v>
      </c>
      <c r="C1915" s="1">
        <v>66.5</v>
      </c>
      <c r="D1915" s="1">
        <v>90.6</v>
      </c>
      <c r="E1915" s="1">
        <v>64.8</v>
      </c>
      <c r="F1915" s="1">
        <v>0</v>
      </c>
      <c r="G1915" s="1">
        <v>230</v>
      </c>
      <c r="H1915" s="1">
        <v>2</v>
      </c>
      <c r="I1915" s="1">
        <v>0</v>
      </c>
      <c r="J1915" s="1">
        <v>62</v>
      </c>
    </row>
    <row r="1916" spans="1:10" x14ac:dyDescent="0.25">
      <c r="A1916" s="1" t="s">
        <v>2820</v>
      </c>
      <c r="B1916" s="1">
        <v>67.7</v>
      </c>
      <c r="C1916" s="1">
        <v>67</v>
      </c>
      <c r="D1916" s="1">
        <v>90.4</v>
      </c>
      <c r="E1916" s="1">
        <v>65.599999999999994</v>
      </c>
      <c r="F1916" s="1">
        <v>0</v>
      </c>
      <c r="G1916" s="1">
        <v>230</v>
      </c>
      <c r="H1916" s="1">
        <v>6</v>
      </c>
      <c r="I1916" s="1">
        <v>2</v>
      </c>
      <c r="J1916" s="1">
        <v>62.7</v>
      </c>
    </row>
    <row r="1917" spans="1:10" x14ac:dyDescent="0.25">
      <c r="A1917" s="1" t="s">
        <v>2821</v>
      </c>
      <c r="B1917" s="1">
        <v>68.400000000000006</v>
      </c>
      <c r="C1917" s="1">
        <v>67.7</v>
      </c>
      <c r="D1917" s="1">
        <v>89.4</v>
      </c>
      <c r="E1917" s="1">
        <v>66.2</v>
      </c>
      <c r="F1917" s="1">
        <v>0</v>
      </c>
      <c r="G1917" s="1">
        <v>238</v>
      </c>
      <c r="H1917" s="1">
        <v>7</v>
      </c>
      <c r="I1917" s="1">
        <v>4</v>
      </c>
      <c r="J1917" s="1">
        <v>63</v>
      </c>
    </row>
    <row r="1918" spans="1:10" x14ac:dyDescent="0.25">
      <c r="A1918" s="1" t="s">
        <v>2822</v>
      </c>
      <c r="B1918" s="1">
        <v>69.2</v>
      </c>
      <c r="C1918" s="1">
        <v>68.5</v>
      </c>
      <c r="D1918" s="1">
        <v>88.4</v>
      </c>
      <c r="E1918" s="1">
        <v>66.8</v>
      </c>
      <c r="F1918" s="1">
        <v>0</v>
      </c>
      <c r="G1918" s="1">
        <v>245</v>
      </c>
      <c r="H1918" s="1">
        <v>8</v>
      </c>
      <c r="I1918" s="1">
        <v>4</v>
      </c>
      <c r="J1918" s="1">
        <v>63.3</v>
      </c>
    </row>
    <row r="1919" spans="1:10" x14ac:dyDescent="0.25">
      <c r="A1919" s="1" t="s">
        <v>2823</v>
      </c>
      <c r="B1919" s="1">
        <v>70.099999999999994</v>
      </c>
      <c r="C1919" s="1">
        <v>69.400000000000006</v>
      </c>
      <c r="D1919" s="1">
        <v>86.6</v>
      </c>
      <c r="E1919" s="1">
        <v>67.599999999999994</v>
      </c>
      <c r="F1919" s="1">
        <v>0</v>
      </c>
      <c r="G1919" s="1">
        <v>245</v>
      </c>
      <c r="H1919" s="1">
        <v>9</v>
      </c>
      <c r="I1919" s="1">
        <v>5</v>
      </c>
      <c r="J1919" s="1">
        <v>63.5</v>
      </c>
    </row>
    <row r="1920" spans="1:10" x14ac:dyDescent="0.25">
      <c r="A1920" s="1" t="s">
        <v>2824</v>
      </c>
      <c r="B1920" s="1">
        <v>71.099999999999994</v>
      </c>
      <c r="C1920" s="1">
        <v>70.2</v>
      </c>
      <c r="D1920" s="1">
        <v>84.8</v>
      </c>
      <c r="E1920" s="1">
        <v>68.099999999999994</v>
      </c>
      <c r="F1920" s="1">
        <v>0</v>
      </c>
      <c r="G1920" s="1">
        <v>256</v>
      </c>
      <c r="H1920" s="1">
        <v>9</v>
      </c>
      <c r="I1920" s="1">
        <v>5</v>
      </c>
      <c r="J1920" s="1">
        <v>63.3</v>
      </c>
    </row>
    <row r="1921" spans="1:10" x14ac:dyDescent="0.25">
      <c r="A1921" s="1" t="s">
        <v>2825</v>
      </c>
      <c r="B1921" s="1">
        <v>72.099999999999994</v>
      </c>
      <c r="C1921" s="1">
        <v>72.3</v>
      </c>
      <c r="D1921" s="1">
        <v>82.9</v>
      </c>
      <c r="E1921" s="1">
        <v>68.900000000000006</v>
      </c>
      <c r="F1921" s="1">
        <v>0</v>
      </c>
      <c r="G1921" s="1">
        <v>276</v>
      </c>
      <c r="H1921" s="1">
        <v>9</v>
      </c>
      <c r="I1921" s="1">
        <v>4</v>
      </c>
      <c r="J1921" s="1">
        <v>63.5</v>
      </c>
    </row>
    <row r="1922" spans="1:10" x14ac:dyDescent="0.25">
      <c r="A1922" s="1" t="s">
        <v>2826</v>
      </c>
      <c r="B1922" s="1">
        <v>73.2</v>
      </c>
      <c r="C1922" s="1">
        <v>73.7</v>
      </c>
      <c r="D1922" s="1">
        <v>80.7</v>
      </c>
      <c r="E1922" s="1">
        <v>69.599999999999994</v>
      </c>
      <c r="F1922" s="1">
        <v>0</v>
      </c>
      <c r="G1922" s="1">
        <v>278</v>
      </c>
      <c r="H1922" s="1">
        <v>9</v>
      </c>
      <c r="I1922" s="1">
        <v>5</v>
      </c>
      <c r="J1922" s="1">
        <v>63.4</v>
      </c>
    </row>
    <row r="1923" spans="1:10" x14ac:dyDescent="0.25">
      <c r="A1923" s="1" t="s">
        <v>2827</v>
      </c>
      <c r="B1923" s="1">
        <v>74.3</v>
      </c>
      <c r="C1923" s="1">
        <v>75.2</v>
      </c>
      <c r="D1923" s="1">
        <v>78.5</v>
      </c>
      <c r="E1923" s="1">
        <v>70.2</v>
      </c>
      <c r="F1923" s="1">
        <v>0</v>
      </c>
      <c r="G1923" s="1">
        <v>282</v>
      </c>
      <c r="H1923" s="1">
        <v>9</v>
      </c>
      <c r="I1923" s="1">
        <v>5</v>
      </c>
      <c r="J1923" s="1">
        <v>63.2</v>
      </c>
    </row>
    <row r="1924" spans="1:10" x14ac:dyDescent="0.25">
      <c r="A1924" s="1" t="s">
        <v>2828</v>
      </c>
      <c r="B1924" s="1">
        <v>75.400000000000006</v>
      </c>
      <c r="C1924" s="1">
        <v>75.3</v>
      </c>
      <c r="D1924" s="1">
        <v>76.400000000000006</v>
      </c>
      <c r="E1924" s="1">
        <v>71.2</v>
      </c>
      <c r="F1924" s="1">
        <v>0</v>
      </c>
      <c r="G1924" s="1">
        <v>272</v>
      </c>
      <c r="H1924" s="1">
        <v>8</v>
      </c>
      <c r="I1924" s="1">
        <v>4</v>
      </c>
      <c r="J1924" s="1">
        <v>63.4</v>
      </c>
    </row>
    <row r="1925" spans="1:10" x14ac:dyDescent="0.25">
      <c r="A1925" s="1" t="s">
        <v>2829</v>
      </c>
      <c r="B1925" s="1">
        <v>76.7</v>
      </c>
      <c r="C1925" s="1">
        <v>75.900000000000006</v>
      </c>
      <c r="D1925" s="1">
        <v>74.599999999999994</v>
      </c>
      <c r="E1925" s="1">
        <v>71.8</v>
      </c>
      <c r="F1925" s="1">
        <v>0</v>
      </c>
      <c r="G1925" s="1">
        <v>259</v>
      </c>
      <c r="H1925" s="1">
        <v>9</v>
      </c>
      <c r="I1925" s="1">
        <v>4</v>
      </c>
      <c r="J1925" s="1">
        <v>63.3</v>
      </c>
    </row>
    <row r="1926" spans="1:10" x14ac:dyDescent="0.25">
      <c r="A1926" s="1" t="s">
        <v>2830</v>
      </c>
      <c r="B1926" s="1">
        <v>78.2</v>
      </c>
      <c r="C1926" s="1">
        <v>77.900000000000006</v>
      </c>
      <c r="D1926" s="1">
        <v>72.5</v>
      </c>
      <c r="E1926" s="1">
        <v>72.8</v>
      </c>
      <c r="F1926" s="1">
        <v>0</v>
      </c>
      <c r="G1926" s="1">
        <v>280</v>
      </c>
      <c r="H1926" s="1">
        <v>7</v>
      </c>
      <c r="I1926" s="1">
        <v>4</v>
      </c>
      <c r="J1926" s="1">
        <v>63.4</v>
      </c>
    </row>
    <row r="1927" spans="1:10" x14ac:dyDescent="0.25">
      <c r="A1927" s="1" t="s">
        <v>2831</v>
      </c>
      <c r="B1927" s="1">
        <v>76.900000000000006</v>
      </c>
      <c r="C1927" s="1">
        <v>85.8</v>
      </c>
      <c r="D1927" s="1">
        <v>71.400000000000006</v>
      </c>
      <c r="E1927" s="1">
        <v>73</v>
      </c>
      <c r="F1927" s="1">
        <v>0</v>
      </c>
      <c r="G1927" s="1">
        <v>272</v>
      </c>
      <c r="H1927" s="1">
        <v>9</v>
      </c>
      <c r="I1927" s="1">
        <v>4</v>
      </c>
      <c r="J1927" s="1">
        <v>63.2</v>
      </c>
    </row>
    <row r="1928" spans="1:10" x14ac:dyDescent="0.25">
      <c r="A1928" s="1" t="s">
        <v>2832</v>
      </c>
      <c r="B1928" s="1">
        <v>76.5</v>
      </c>
      <c r="C1928" s="1">
        <v>88.6</v>
      </c>
      <c r="D1928" s="1">
        <v>69.5</v>
      </c>
      <c r="E1928" s="1">
        <v>73</v>
      </c>
      <c r="F1928" s="1">
        <v>0</v>
      </c>
      <c r="G1928" s="1">
        <v>285</v>
      </c>
      <c r="H1928" s="1">
        <v>12</v>
      </c>
      <c r="I1928" s="1">
        <v>5</v>
      </c>
      <c r="J1928" s="1">
        <v>62.4</v>
      </c>
    </row>
    <row r="1929" spans="1:10" x14ac:dyDescent="0.25">
      <c r="A1929" s="1" t="s">
        <v>2833</v>
      </c>
      <c r="B1929" s="1">
        <v>77</v>
      </c>
      <c r="C1929" s="1">
        <v>91.2</v>
      </c>
      <c r="D1929" s="1">
        <v>67.8</v>
      </c>
      <c r="E1929" s="1">
        <v>73.900000000000006</v>
      </c>
      <c r="F1929" s="1">
        <v>0</v>
      </c>
      <c r="G1929" s="1">
        <v>306</v>
      </c>
      <c r="H1929" s="1">
        <v>9</v>
      </c>
      <c r="I1929" s="1">
        <v>5</v>
      </c>
      <c r="J1929" s="1">
        <v>62.6</v>
      </c>
    </row>
    <row r="1930" spans="1:10" x14ac:dyDescent="0.25">
      <c r="A1930" s="1" t="s">
        <v>2834</v>
      </c>
      <c r="B1930" s="1">
        <v>78</v>
      </c>
      <c r="C1930" s="1">
        <v>94.7</v>
      </c>
      <c r="D1930" s="1">
        <v>66.599999999999994</v>
      </c>
      <c r="E1930" s="1">
        <v>74.099999999999994</v>
      </c>
      <c r="F1930" s="1">
        <v>0</v>
      </c>
      <c r="G1930" s="1">
        <v>286</v>
      </c>
      <c r="H1930" s="1">
        <v>8</v>
      </c>
      <c r="I1930" s="1">
        <v>5</v>
      </c>
      <c r="J1930" s="1">
        <v>62.3</v>
      </c>
    </row>
    <row r="1931" spans="1:10" x14ac:dyDescent="0.25">
      <c r="A1931" s="1" t="s">
        <v>2835</v>
      </c>
      <c r="B1931" s="1">
        <v>78.099999999999994</v>
      </c>
      <c r="C1931" s="1">
        <v>96</v>
      </c>
      <c r="D1931" s="1">
        <v>65.5</v>
      </c>
      <c r="E1931" s="1">
        <v>74.3</v>
      </c>
      <c r="F1931" s="1">
        <v>0</v>
      </c>
      <c r="G1931" s="1">
        <v>279</v>
      </c>
      <c r="H1931" s="1">
        <v>7</v>
      </c>
      <c r="I1931" s="1">
        <v>4</v>
      </c>
      <c r="J1931" s="1">
        <v>62</v>
      </c>
    </row>
    <row r="1932" spans="1:10" x14ac:dyDescent="0.25">
      <c r="A1932" s="1" t="s">
        <v>2836</v>
      </c>
      <c r="B1932" s="1">
        <v>79.3</v>
      </c>
      <c r="C1932" s="1">
        <v>100.5</v>
      </c>
      <c r="D1932" s="1">
        <v>63.3</v>
      </c>
      <c r="E1932" s="1">
        <v>75</v>
      </c>
      <c r="F1932" s="1">
        <v>0</v>
      </c>
      <c r="G1932" s="1">
        <v>276</v>
      </c>
      <c r="H1932" s="1">
        <v>9</v>
      </c>
      <c r="I1932" s="1">
        <v>4</v>
      </c>
      <c r="J1932" s="1">
        <v>61.7</v>
      </c>
    </row>
    <row r="1933" spans="1:10" x14ac:dyDescent="0.25">
      <c r="A1933" s="1" t="s">
        <v>2837</v>
      </c>
      <c r="B1933" s="1">
        <v>80.400000000000006</v>
      </c>
      <c r="C1933" s="1">
        <v>103.9</v>
      </c>
      <c r="D1933" s="1">
        <v>62.3</v>
      </c>
      <c r="E1933" s="1">
        <v>75.7</v>
      </c>
      <c r="F1933" s="1">
        <v>0</v>
      </c>
      <c r="G1933" s="1">
        <v>276</v>
      </c>
      <c r="H1933" s="1">
        <v>8</v>
      </c>
      <c r="I1933" s="1">
        <v>3</v>
      </c>
      <c r="J1933" s="1">
        <v>61.9</v>
      </c>
    </row>
    <row r="1934" spans="1:10" x14ac:dyDescent="0.25">
      <c r="A1934" s="1" t="s">
        <v>2839</v>
      </c>
      <c r="B1934" s="1">
        <v>80.8</v>
      </c>
      <c r="C1934" s="1">
        <v>106</v>
      </c>
      <c r="D1934" s="1">
        <v>59.8</v>
      </c>
      <c r="E1934" s="1">
        <v>76.2</v>
      </c>
      <c r="F1934" s="1">
        <v>0</v>
      </c>
      <c r="G1934" s="1">
        <v>282</v>
      </c>
      <c r="H1934" s="1">
        <v>8</v>
      </c>
      <c r="I1934" s="1">
        <v>3</v>
      </c>
      <c r="J1934" s="1">
        <v>61.2</v>
      </c>
    </row>
    <row r="1935" spans="1:10" x14ac:dyDescent="0.25">
      <c r="A1935" s="1" t="s">
        <v>2841</v>
      </c>
      <c r="B1935" s="1">
        <v>81.5</v>
      </c>
      <c r="C1935" s="1">
        <v>107.1</v>
      </c>
      <c r="D1935" s="1">
        <v>57</v>
      </c>
      <c r="E1935" s="1">
        <v>76.7</v>
      </c>
      <c r="F1935" s="1">
        <v>0</v>
      </c>
      <c r="G1935" s="1">
        <v>279</v>
      </c>
      <c r="H1935" s="1">
        <v>7</v>
      </c>
      <c r="I1935" s="1">
        <v>4</v>
      </c>
      <c r="J1935" s="1">
        <v>60.3</v>
      </c>
    </row>
    <row r="1936" spans="1:10" x14ac:dyDescent="0.25">
      <c r="A1936" s="1" t="s">
        <v>2843</v>
      </c>
      <c r="B1936" s="1">
        <v>81.599999999999994</v>
      </c>
      <c r="C1936" s="1">
        <v>107.2</v>
      </c>
      <c r="D1936" s="1">
        <v>56.3</v>
      </c>
      <c r="E1936" s="1">
        <v>77.099999999999994</v>
      </c>
      <c r="F1936" s="1">
        <v>0</v>
      </c>
      <c r="G1936" s="1">
        <v>286</v>
      </c>
      <c r="H1936" s="1">
        <v>10</v>
      </c>
      <c r="I1936" s="1">
        <v>5</v>
      </c>
      <c r="J1936" s="1">
        <v>60.3</v>
      </c>
    </row>
    <row r="1937" spans="1:10" x14ac:dyDescent="0.25">
      <c r="A1937" s="1" t="s">
        <v>2845</v>
      </c>
      <c r="B1937" s="1">
        <v>82.4</v>
      </c>
      <c r="C1937" s="1">
        <v>110</v>
      </c>
      <c r="D1937" s="1">
        <v>56.1</v>
      </c>
      <c r="E1937" s="1">
        <v>77.400000000000006</v>
      </c>
      <c r="F1937" s="1">
        <v>0</v>
      </c>
      <c r="G1937" s="1">
        <v>268</v>
      </c>
      <c r="H1937" s="1">
        <v>8</v>
      </c>
      <c r="I1937" s="1">
        <v>4</v>
      </c>
      <c r="J1937" s="1">
        <v>60.5</v>
      </c>
    </row>
    <row r="1938" spans="1:10" x14ac:dyDescent="0.25">
      <c r="A1938" s="1" t="s">
        <v>2847</v>
      </c>
      <c r="B1938" s="1">
        <v>83.5</v>
      </c>
      <c r="C1938" s="1">
        <v>114.7</v>
      </c>
      <c r="D1938" s="1">
        <v>54.6</v>
      </c>
      <c r="E1938" s="1">
        <v>78</v>
      </c>
      <c r="F1938" s="1">
        <v>0</v>
      </c>
      <c r="G1938" s="1">
        <v>259</v>
      </c>
      <c r="H1938" s="1">
        <v>10</v>
      </c>
      <c r="I1938" s="1">
        <v>3</v>
      </c>
      <c r="J1938" s="1">
        <v>60.3</v>
      </c>
    </row>
    <row r="1939" spans="1:10" x14ac:dyDescent="0.25">
      <c r="A1939" s="1" t="s">
        <v>2849</v>
      </c>
      <c r="B1939" s="1">
        <v>83.2</v>
      </c>
      <c r="C1939" s="1">
        <v>114.7</v>
      </c>
      <c r="D1939" s="1">
        <v>54.3</v>
      </c>
      <c r="E1939" s="1">
        <v>77.900000000000006</v>
      </c>
      <c r="F1939" s="1">
        <v>0</v>
      </c>
      <c r="G1939" s="1">
        <v>232</v>
      </c>
      <c r="H1939" s="1">
        <v>11</v>
      </c>
      <c r="I1939" s="1">
        <v>5</v>
      </c>
      <c r="J1939" s="1">
        <v>60.1</v>
      </c>
    </row>
    <row r="1940" spans="1:10" x14ac:dyDescent="0.25">
      <c r="A1940" s="1" t="s">
        <v>2850</v>
      </c>
      <c r="B1940" s="1">
        <v>83.5</v>
      </c>
      <c r="C1940" s="1">
        <v>115.3</v>
      </c>
      <c r="D1940" s="1">
        <v>53</v>
      </c>
      <c r="E1940" s="1">
        <v>78.5</v>
      </c>
      <c r="F1940" s="1">
        <v>0</v>
      </c>
      <c r="G1940" s="1">
        <v>254</v>
      </c>
      <c r="H1940" s="1">
        <v>13</v>
      </c>
      <c r="I1940" s="1">
        <v>6</v>
      </c>
      <c r="J1940" s="1">
        <v>59.9</v>
      </c>
    </row>
    <row r="1941" spans="1:10" x14ac:dyDescent="0.25">
      <c r="A1941" s="1" t="s">
        <v>2852</v>
      </c>
      <c r="B1941" s="1">
        <v>83.8</v>
      </c>
      <c r="C1941" s="1">
        <v>115.4</v>
      </c>
      <c r="D1941" s="1">
        <v>52</v>
      </c>
      <c r="E1941" s="1">
        <v>78.599999999999994</v>
      </c>
      <c r="F1941" s="1">
        <v>0</v>
      </c>
      <c r="G1941" s="1">
        <v>262</v>
      </c>
      <c r="H1941" s="1">
        <v>10</v>
      </c>
      <c r="I1941" s="1">
        <v>6</v>
      </c>
      <c r="J1941" s="1">
        <v>59.5</v>
      </c>
    </row>
    <row r="1942" spans="1:10" x14ac:dyDescent="0.25">
      <c r="A1942" s="1" t="s">
        <v>2854</v>
      </c>
      <c r="B1942" s="1">
        <v>83.7</v>
      </c>
      <c r="C1942" s="1">
        <v>114.8</v>
      </c>
      <c r="D1942" s="1">
        <v>51.1</v>
      </c>
      <c r="E1942" s="1">
        <v>78.8</v>
      </c>
      <c r="F1942" s="1">
        <v>0</v>
      </c>
      <c r="G1942" s="1">
        <v>261</v>
      </c>
      <c r="H1942" s="1">
        <v>10</v>
      </c>
      <c r="I1942" s="1">
        <v>6</v>
      </c>
      <c r="J1942" s="1">
        <v>59.2</v>
      </c>
    </row>
    <row r="1943" spans="1:10" x14ac:dyDescent="0.25">
      <c r="A1943" s="1" t="s">
        <v>2856</v>
      </c>
      <c r="B1943" s="1">
        <v>85.1</v>
      </c>
      <c r="C1943" s="1">
        <v>118.9</v>
      </c>
      <c r="D1943" s="1">
        <v>51.4</v>
      </c>
      <c r="E1943" s="1">
        <v>79.7</v>
      </c>
      <c r="F1943" s="1">
        <v>0</v>
      </c>
      <c r="G1943" s="1">
        <v>265</v>
      </c>
      <c r="H1943" s="1">
        <v>10</v>
      </c>
      <c r="I1943" s="1">
        <v>5</v>
      </c>
      <c r="J1943" s="1">
        <v>60.2</v>
      </c>
    </row>
    <row r="1944" spans="1:10" x14ac:dyDescent="0.25">
      <c r="A1944" s="1" t="s">
        <v>2858</v>
      </c>
      <c r="B1944" s="1">
        <v>85.2</v>
      </c>
      <c r="C1944" s="1">
        <v>119.3</v>
      </c>
      <c r="D1944" s="1">
        <v>51.2</v>
      </c>
      <c r="E1944" s="1">
        <v>79.7</v>
      </c>
      <c r="F1944" s="1">
        <v>0</v>
      </c>
      <c r="G1944" s="1">
        <v>248</v>
      </c>
      <c r="H1944" s="1">
        <v>11</v>
      </c>
      <c r="I1944" s="1">
        <v>5</v>
      </c>
      <c r="J1944" s="1">
        <v>60.1</v>
      </c>
    </row>
    <row r="1945" spans="1:10" x14ac:dyDescent="0.25">
      <c r="A1945" s="1" t="s">
        <v>2860</v>
      </c>
      <c r="B1945" s="1">
        <v>84.2</v>
      </c>
      <c r="C1945" s="1">
        <v>115</v>
      </c>
      <c r="D1945" s="1">
        <v>52.6</v>
      </c>
      <c r="E1945" s="1">
        <v>79.3</v>
      </c>
      <c r="F1945" s="1">
        <v>0</v>
      </c>
      <c r="G1945" s="1">
        <v>262</v>
      </c>
      <c r="H1945" s="1">
        <v>10</v>
      </c>
      <c r="I1945" s="1">
        <v>4</v>
      </c>
      <c r="J1945" s="1">
        <v>60.5</v>
      </c>
    </row>
    <row r="1946" spans="1:10" x14ac:dyDescent="0.25">
      <c r="A1946" s="1" t="s">
        <v>2862</v>
      </c>
      <c r="B1946" s="1">
        <v>83</v>
      </c>
      <c r="C1946" s="1">
        <v>102.4</v>
      </c>
      <c r="D1946" s="1">
        <v>48.6</v>
      </c>
      <c r="E1946" s="1">
        <v>80.099999999999994</v>
      </c>
      <c r="F1946" s="1">
        <v>0.19</v>
      </c>
      <c r="G1946" s="1">
        <v>240</v>
      </c>
      <c r="H1946" s="1">
        <v>12</v>
      </c>
      <c r="I1946" s="1">
        <v>6</v>
      </c>
      <c r="J1946" s="1">
        <v>59</v>
      </c>
    </row>
    <row r="1947" spans="1:10" x14ac:dyDescent="0.25">
      <c r="A1947" s="1" t="s">
        <v>2863</v>
      </c>
      <c r="B1947" s="1" t="s">
        <v>11</v>
      </c>
      <c r="C1947" s="1">
        <v>96.6</v>
      </c>
      <c r="D1947" s="1">
        <v>47.1</v>
      </c>
      <c r="E1947" s="1">
        <v>79.599999999999994</v>
      </c>
      <c r="F1947" s="1">
        <v>0</v>
      </c>
      <c r="G1947" s="1">
        <v>288</v>
      </c>
      <c r="H1947" s="1">
        <v>12</v>
      </c>
      <c r="I1947" s="1">
        <v>6</v>
      </c>
      <c r="J1947" s="1">
        <v>57.7</v>
      </c>
    </row>
    <row r="1948" spans="1:10" x14ac:dyDescent="0.25">
      <c r="A1948" s="1" t="s">
        <v>2864</v>
      </c>
      <c r="B1948" s="1" t="s">
        <v>11</v>
      </c>
      <c r="C1948" s="1">
        <v>99.9</v>
      </c>
      <c r="D1948" s="1">
        <v>47.2</v>
      </c>
      <c r="E1948" s="1">
        <v>79.900000000000006</v>
      </c>
      <c r="F1948" s="1">
        <v>0</v>
      </c>
      <c r="G1948" s="1">
        <v>289</v>
      </c>
      <c r="H1948" s="1">
        <v>13</v>
      </c>
      <c r="I1948" s="1">
        <v>6</v>
      </c>
      <c r="J1948" s="1">
        <v>58</v>
      </c>
    </row>
    <row r="1949" spans="1:10" x14ac:dyDescent="0.25">
      <c r="A1949" s="1" t="s">
        <v>2865</v>
      </c>
      <c r="B1949" s="1" t="s">
        <v>11</v>
      </c>
      <c r="C1949" s="1">
        <v>99.4</v>
      </c>
      <c r="D1949" s="1">
        <v>44</v>
      </c>
      <c r="E1949" s="1">
        <v>79.7</v>
      </c>
      <c r="F1949" s="1">
        <v>0</v>
      </c>
      <c r="G1949" s="1">
        <v>297</v>
      </c>
      <c r="H1949" s="1">
        <v>11</v>
      </c>
      <c r="I1949" s="1">
        <v>7</v>
      </c>
      <c r="J1949" s="1">
        <v>55.9</v>
      </c>
    </row>
    <row r="1950" spans="1:10" x14ac:dyDescent="0.25">
      <c r="A1950" s="1" t="s">
        <v>2867</v>
      </c>
      <c r="B1950" s="1" t="s">
        <v>11</v>
      </c>
      <c r="C1950" s="1">
        <v>102.9</v>
      </c>
      <c r="D1950" s="1">
        <v>44.4</v>
      </c>
      <c r="E1950" s="1">
        <v>80.400000000000006</v>
      </c>
      <c r="F1950" s="1">
        <v>0</v>
      </c>
      <c r="G1950" s="1">
        <v>293</v>
      </c>
      <c r="H1950" s="1">
        <v>9</v>
      </c>
      <c r="I1950" s="1">
        <v>5</v>
      </c>
      <c r="J1950" s="1">
        <v>56.7</v>
      </c>
    </row>
    <row r="1951" spans="1:10" x14ac:dyDescent="0.25">
      <c r="A1951" s="1" t="s">
        <v>2868</v>
      </c>
      <c r="B1951" s="1" t="s">
        <v>11</v>
      </c>
      <c r="C1951" s="1">
        <v>104.9</v>
      </c>
      <c r="D1951" s="1">
        <v>42.9</v>
      </c>
      <c r="E1951" s="1">
        <v>80.3</v>
      </c>
      <c r="F1951" s="1">
        <v>0</v>
      </c>
      <c r="G1951" s="1">
        <v>280</v>
      </c>
      <c r="H1951" s="1">
        <v>11</v>
      </c>
      <c r="I1951" s="1">
        <v>6</v>
      </c>
      <c r="J1951" s="1">
        <v>55.7</v>
      </c>
    </row>
    <row r="1952" spans="1:10" x14ac:dyDescent="0.25">
      <c r="A1952" s="1" t="s">
        <v>2870</v>
      </c>
      <c r="B1952" s="1" t="s">
        <v>11</v>
      </c>
      <c r="C1952" s="1">
        <v>102.3</v>
      </c>
      <c r="D1952" s="1">
        <v>43.6</v>
      </c>
      <c r="E1952" s="1">
        <v>80.3</v>
      </c>
      <c r="F1952" s="1">
        <v>0</v>
      </c>
      <c r="G1952" s="1">
        <v>307</v>
      </c>
      <c r="H1952" s="1">
        <v>11</v>
      </c>
      <c r="I1952" s="1">
        <v>6</v>
      </c>
      <c r="J1952" s="1">
        <v>56.1</v>
      </c>
    </row>
    <row r="1953" spans="1:10" x14ac:dyDescent="0.25">
      <c r="A1953" s="1" t="s">
        <v>2872</v>
      </c>
      <c r="B1953" s="1" t="s">
        <v>11</v>
      </c>
      <c r="C1953" s="1">
        <v>105</v>
      </c>
      <c r="D1953" s="1">
        <v>45.5</v>
      </c>
      <c r="E1953" s="1">
        <v>80.8</v>
      </c>
      <c r="F1953" s="1">
        <v>0</v>
      </c>
      <c r="G1953" s="1">
        <v>292</v>
      </c>
      <c r="H1953" s="1">
        <v>8</v>
      </c>
      <c r="I1953" s="1">
        <v>4</v>
      </c>
      <c r="J1953" s="1">
        <v>57.8</v>
      </c>
    </row>
    <row r="1954" spans="1:10" x14ac:dyDescent="0.25">
      <c r="A1954" s="1" t="s">
        <v>2873</v>
      </c>
      <c r="B1954" s="1" t="s">
        <v>11</v>
      </c>
      <c r="C1954" s="1">
        <v>106.2</v>
      </c>
      <c r="D1954" s="1">
        <v>44.1</v>
      </c>
      <c r="E1954" s="1">
        <v>80.2</v>
      </c>
      <c r="F1954" s="1">
        <v>0</v>
      </c>
      <c r="G1954" s="1">
        <v>283</v>
      </c>
      <c r="H1954" s="1">
        <v>12</v>
      </c>
      <c r="I1954" s="1">
        <v>6</v>
      </c>
      <c r="J1954" s="1">
        <v>56.4</v>
      </c>
    </row>
    <row r="1955" spans="1:10" x14ac:dyDescent="0.25">
      <c r="A1955" s="1" t="s">
        <v>2875</v>
      </c>
      <c r="B1955" s="1" t="s">
        <v>11</v>
      </c>
      <c r="C1955" s="1">
        <v>104.6</v>
      </c>
      <c r="D1955" s="1">
        <v>42.7</v>
      </c>
      <c r="E1955" s="1">
        <v>80</v>
      </c>
      <c r="F1955" s="1">
        <v>0</v>
      </c>
      <c r="G1955" s="1">
        <v>289</v>
      </c>
      <c r="H1955" s="1">
        <v>12</v>
      </c>
      <c r="I1955" s="1">
        <v>6</v>
      </c>
      <c r="J1955" s="1">
        <v>55.3</v>
      </c>
    </row>
    <row r="1956" spans="1:10" x14ac:dyDescent="0.25">
      <c r="A1956" s="1" t="s">
        <v>2877</v>
      </c>
      <c r="B1956" s="1" t="s">
        <v>11</v>
      </c>
      <c r="C1956" s="1">
        <v>102.9</v>
      </c>
      <c r="D1956" s="1">
        <v>42.4</v>
      </c>
      <c r="E1956" s="1">
        <v>79.8</v>
      </c>
      <c r="F1956" s="1">
        <v>0</v>
      </c>
      <c r="G1956" s="1">
        <v>289</v>
      </c>
      <c r="H1956" s="1">
        <v>13</v>
      </c>
      <c r="I1956" s="1">
        <v>6</v>
      </c>
      <c r="J1956" s="1">
        <v>54.9</v>
      </c>
    </row>
    <row r="1957" spans="1:10" x14ac:dyDescent="0.25">
      <c r="A1957" s="1" t="s">
        <v>2878</v>
      </c>
      <c r="B1957" s="1" t="s">
        <v>11</v>
      </c>
      <c r="C1957" s="1">
        <v>105.1</v>
      </c>
      <c r="D1957" s="1">
        <v>42.3</v>
      </c>
      <c r="E1957" s="1">
        <v>80.099999999999994</v>
      </c>
      <c r="F1957" s="1">
        <v>0</v>
      </c>
      <c r="G1957" s="1">
        <v>293</v>
      </c>
      <c r="H1957" s="1">
        <v>12</v>
      </c>
      <c r="I1957" s="1">
        <v>5</v>
      </c>
      <c r="J1957" s="1">
        <v>55.1</v>
      </c>
    </row>
    <row r="1958" spans="1:10" x14ac:dyDescent="0.25">
      <c r="A1958" s="1" t="s">
        <v>2881</v>
      </c>
      <c r="B1958" s="1" t="s">
        <v>11</v>
      </c>
      <c r="C1958" s="1">
        <v>103.3</v>
      </c>
      <c r="D1958" s="1">
        <v>40.700000000000003</v>
      </c>
      <c r="E1958" s="1">
        <v>79.599999999999994</v>
      </c>
      <c r="F1958" s="1">
        <v>0</v>
      </c>
      <c r="G1958" s="1">
        <v>295</v>
      </c>
      <c r="H1958" s="1">
        <v>11</v>
      </c>
      <c r="I1958" s="1">
        <v>6</v>
      </c>
      <c r="J1958" s="1">
        <v>53.6</v>
      </c>
    </row>
    <row r="1959" spans="1:10" x14ac:dyDescent="0.25">
      <c r="A1959" s="1" t="s">
        <v>2884</v>
      </c>
      <c r="B1959" s="1" t="s">
        <v>11</v>
      </c>
      <c r="C1959" s="1">
        <v>101.1</v>
      </c>
      <c r="D1959" s="1">
        <v>40.9</v>
      </c>
      <c r="E1959" s="1">
        <v>79.099999999999994</v>
      </c>
      <c r="F1959" s="1">
        <v>0</v>
      </c>
      <c r="G1959" s="1">
        <v>297</v>
      </c>
      <c r="H1959" s="1">
        <v>10</v>
      </c>
      <c r="I1959" s="1">
        <v>6</v>
      </c>
      <c r="J1959" s="1">
        <v>53.3</v>
      </c>
    </row>
    <row r="1960" spans="1:10" x14ac:dyDescent="0.25">
      <c r="A1960" s="1" t="s">
        <v>2886</v>
      </c>
      <c r="B1960" s="1" t="s">
        <v>11</v>
      </c>
      <c r="C1960" s="1">
        <v>102.5</v>
      </c>
      <c r="D1960" s="1">
        <v>41.4</v>
      </c>
      <c r="E1960" s="1">
        <v>79.400000000000006</v>
      </c>
      <c r="F1960" s="1">
        <v>0</v>
      </c>
      <c r="G1960" s="1">
        <v>296</v>
      </c>
      <c r="H1960" s="1">
        <v>10</v>
      </c>
      <c r="I1960" s="1">
        <v>5</v>
      </c>
      <c r="J1960" s="1">
        <v>53.9</v>
      </c>
    </row>
    <row r="1961" spans="1:10" x14ac:dyDescent="0.25">
      <c r="A1961" s="1" t="s">
        <v>2888</v>
      </c>
      <c r="B1961" s="1" t="s">
        <v>11</v>
      </c>
      <c r="C1961" s="1">
        <v>103.5</v>
      </c>
      <c r="D1961" s="1">
        <v>41.7</v>
      </c>
      <c r="E1961" s="1">
        <v>79.2</v>
      </c>
      <c r="F1961" s="1">
        <v>0</v>
      </c>
      <c r="G1961" s="1">
        <v>285</v>
      </c>
      <c r="H1961" s="1">
        <v>9</v>
      </c>
      <c r="I1961" s="1">
        <v>4</v>
      </c>
      <c r="J1961" s="1">
        <v>53.9</v>
      </c>
    </row>
    <row r="1962" spans="1:10" x14ac:dyDescent="0.25">
      <c r="A1962" s="1" t="s">
        <v>2891</v>
      </c>
      <c r="B1962" s="1" t="s">
        <v>11</v>
      </c>
      <c r="C1962" s="1">
        <v>103.4</v>
      </c>
      <c r="D1962" s="1">
        <v>42.8</v>
      </c>
      <c r="E1962" s="1">
        <v>79.2</v>
      </c>
      <c r="F1962" s="1">
        <v>0</v>
      </c>
      <c r="G1962" s="1">
        <v>275</v>
      </c>
      <c r="H1962" s="1">
        <v>10</v>
      </c>
      <c r="I1962" s="1">
        <v>4</v>
      </c>
      <c r="J1962" s="1">
        <v>54.6</v>
      </c>
    </row>
    <row r="1963" spans="1:10" x14ac:dyDescent="0.25">
      <c r="A1963" s="1" t="s">
        <v>2894</v>
      </c>
      <c r="B1963" s="1" t="s">
        <v>11</v>
      </c>
      <c r="C1963" s="1">
        <v>98.2</v>
      </c>
      <c r="D1963" s="1">
        <v>43.9</v>
      </c>
      <c r="E1963" s="1">
        <v>78.2</v>
      </c>
      <c r="F1963" s="1">
        <v>0</v>
      </c>
      <c r="G1963" s="1">
        <v>302</v>
      </c>
      <c r="H1963" s="1">
        <v>8</v>
      </c>
      <c r="I1963" s="1">
        <v>5</v>
      </c>
      <c r="J1963" s="1">
        <v>54.4</v>
      </c>
    </row>
    <row r="1964" spans="1:10" x14ac:dyDescent="0.25">
      <c r="A1964" s="1" t="s">
        <v>2895</v>
      </c>
      <c r="B1964" s="1" t="s">
        <v>11</v>
      </c>
      <c r="C1964" s="1">
        <v>96.4</v>
      </c>
      <c r="D1964" s="1">
        <v>44.9</v>
      </c>
      <c r="E1964" s="1">
        <v>77.7</v>
      </c>
      <c r="F1964" s="1">
        <v>0</v>
      </c>
      <c r="G1964" s="1">
        <v>299</v>
      </c>
      <c r="H1964" s="1">
        <v>9</v>
      </c>
      <c r="I1964" s="1">
        <v>5</v>
      </c>
      <c r="J1964" s="1">
        <v>54.6</v>
      </c>
    </row>
    <row r="1965" spans="1:10" x14ac:dyDescent="0.25">
      <c r="A1965" s="1" t="s">
        <v>2896</v>
      </c>
      <c r="B1965" s="1" t="s">
        <v>11</v>
      </c>
      <c r="C1965" s="1">
        <v>94.3</v>
      </c>
      <c r="D1965" s="1">
        <v>45.9</v>
      </c>
      <c r="E1965" s="1">
        <v>77.2</v>
      </c>
      <c r="F1965" s="1">
        <v>0</v>
      </c>
      <c r="G1965" s="1">
        <v>299</v>
      </c>
      <c r="H1965" s="1">
        <v>7</v>
      </c>
      <c r="I1965" s="1">
        <v>4</v>
      </c>
      <c r="J1965" s="1">
        <v>54.8</v>
      </c>
    </row>
    <row r="1966" spans="1:10" x14ac:dyDescent="0.25">
      <c r="A1966" s="1" t="s">
        <v>2897</v>
      </c>
      <c r="B1966" s="1" t="s">
        <v>11</v>
      </c>
      <c r="C1966" s="1">
        <v>92.2</v>
      </c>
      <c r="D1966" s="1">
        <v>49.4</v>
      </c>
      <c r="E1966" s="1">
        <v>76.5</v>
      </c>
      <c r="F1966" s="1">
        <v>0</v>
      </c>
      <c r="G1966" s="1">
        <v>296</v>
      </c>
      <c r="H1966" s="1">
        <v>6</v>
      </c>
      <c r="I1966" s="1">
        <v>3</v>
      </c>
      <c r="J1966" s="1">
        <v>56.1</v>
      </c>
    </row>
    <row r="1967" spans="1:10" x14ac:dyDescent="0.25">
      <c r="A1967" s="1" t="s">
        <v>2898</v>
      </c>
      <c r="B1967" s="1" t="s">
        <v>11</v>
      </c>
      <c r="C1967" s="1">
        <v>90.5</v>
      </c>
      <c r="D1967" s="1">
        <v>53.2</v>
      </c>
      <c r="E1967" s="1">
        <v>75.599999999999994</v>
      </c>
      <c r="F1967" s="1">
        <v>0</v>
      </c>
      <c r="G1967" s="1">
        <v>295</v>
      </c>
      <c r="H1967" s="1">
        <v>4</v>
      </c>
      <c r="I1967" s="1">
        <v>2</v>
      </c>
      <c r="J1967" s="1">
        <v>57.4</v>
      </c>
    </row>
    <row r="1968" spans="1:10" x14ac:dyDescent="0.25">
      <c r="A1968" s="1" t="s">
        <v>2899</v>
      </c>
      <c r="B1968" s="1" t="s">
        <v>11</v>
      </c>
      <c r="C1968" s="1">
        <v>88.1</v>
      </c>
      <c r="D1968" s="1">
        <v>56.4</v>
      </c>
      <c r="E1968" s="1">
        <v>74.5</v>
      </c>
      <c r="F1968" s="1">
        <v>0</v>
      </c>
      <c r="G1968" s="1">
        <v>293</v>
      </c>
      <c r="H1968" s="1">
        <v>4</v>
      </c>
      <c r="I1968" s="1">
        <v>2</v>
      </c>
      <c r="J1968" s="1">
        <v>58</v>
      </c>
    </row>
    <row r="1969" spans="1:10" x14ac:dyDescent="0.25">
      <c r="A1969" s="1" t="s">
        <v>2900</v>
      </c>
      <c r="B1969" s="1" t="s">
        <v>11</v>
      </c>
      <c r="C1969" s="1">
        <v>83.2</v>
      </c>
      <c r="D1969" s="1">
        <v>55.6</v>
      </c>
      <c r="E1969" s="1">
        <v>74</v>
      </c>
      <c r="F1969" s="1">
        <v>0</v>
      </c>
      <c r="G1969" s="1">
        <v>286</v>
      </c>
      <c r="H1969" s="1">
        <v>5</v>
      </c>
      <c r="I1969" s="1">
        <v>2</v>
      </c>
      <c r="J1969" s="1">
        <v>57.1</v>
      </c>
    </row>
    <row r="1970" spans="1:10" x14ac:dyDescent="0.25">
      <c r="A1970" s="1" t="s">
        <v>2901</v>
      </c>
      <c r="B1970" s="1" t="s">
        <v>11</v>
      </c>
      <c r="C1970" s="1">
        <v>79.5</v>
      </c>
      <c r="D1970" s="1">
        <v>59.6</v>
      </c>
      <c r="E1970" s="1">
        <v>72.5</v>
      </c>
      <c r="F1970" s="1">
        <v>0</v>
      </c>
      <c r="G1970" s="1">
        <v>290</v>
      </c>
      <c r="H1970" s="1">
        <v>3</v>
      </c>
      <c r="I1970" s="1">
        <v>1</v>
      </c>
      <c r="J1970" s="1">
        <v>57.6</v>
      </c>
    </row>
    <row r="1971" spans="1:10" x14ac:dyDescent="0.25">
      <c r="A1971" s="1" t="s">
        <v>2902</v>
      </c>
      <c r="B1971" s="1" t="s">
        <v>11</v>
      </c>
      <c r="C1971" s="1">
        <v>77.2</v>
      </c>
      <c r="D1971" s="1">
        <v>65.400000000000006</v>
      </c>
      <c r="E1971" s="1">
        <v>70.8</v>
      </c>
      <c r="F1971" s="1">
        <v>0</v>
      </c>
      <c r="G1971" s="1">
        <v>280</v>
      </c>
      <c r="H1971" s="1">
        <v>2</v>
      </c>
      <c r="I1971" s="1">
        <v>0</v>
      </c>
      <c r="J1971" s="1">
        <v>58.6</v>
      </c>
    </row>
    <row r="1972" spans="1:10" x14ac:dyDescent="0.25">
      <c r="A1972" s="1" t="s">
        <v>2903</v>
      </c>
      <c r="B1972" s="1" t="s">
        <v>11</v>
      </c>
      <c r="C1972" s="1">
        <v>74.7</v>
      </c>
      <c r="D1972" s="1">
        <v>73.3</v>
      </c>
      <c r="E1972" s="1">
        <v>68.5</v>
      </c>
      <c r="F1972" s="1">
        <v>0</v>
      </c>
      <c r="G1972" s="1">
        <v>280</v>
      </c>
      <c r="H1972" s="1">
        <v>1</v>
      </c>
      <c r="I1972" s="1">
        <v>0</v>
      </c>
      <c r="J1972" s="1">
        <v>59.6</v>
      </c>
    </row>
    <row r="1973" spans="1:10" x14ac:dyDescent="0.25">
      <c r="A1973" s="1" t="s">
        <v>2904</v>
      </c>
      <c r="B1973" s="1" t="s">
        <v>11</v>
      </c>
      <c r="C1973" s="1">
        <v>72.599999999999994</v>
      </c>
      <c r="D1973" s="1">
        <v>77</v>
      </c>
      <c r="E1973" s="1">
        <v>67.099999999999994</v>
      </c>
      <c r="F1973" s="1">
        <v>0</v>
      </c>
      <c r="G1973" s="1">
        <v>280</v>
      </c>
      <c r="H1973" s="1">
        <v>2</v>
      </c>
      <c r="I1973" s="1">
        <v>0</v>
      </c>
      <c r="J1973" s="1">
        <v>59.6</v>
      </c>
    </row>
    <row r="1974" spans="1:10" x14ac:dyDescent="0.25">
      <c r="A1974" s="1" t="s">
        <v>2905</v>
      </c>
      <c r="B1974" s="1" t="s">
        <v>11</v>
      </c>
      <c r="C1974" s="1">
        <v>70.8</v>
      </c>
      <c r="D1974" s="1">
        <v>80.8</v>
      </c>
      <c r="E1974" s="1">
        <v>65.7</v>
      </c>
      <c r="F1974" s="1">
        <v>0</v>
      </c>
      <c r="G1974" s="1">
        <v>280</v>
      </c>
      <c r="H1974" s="1">
        <v>1</v>
      </c>
      <c r="I1974" s="1">
        <v>0</v>
      </c>
      <c r="J1974" s="1">
        <v>59.6</v>
      </c>
    </row>
    <row r="1975" spans="1:10" x14ac:dyDescent="0.25">
      <c r="A1975" s="1" t="s">
        <v>2906</v>
      </c>
      <c r="B1975" s="1" t="s">
        <v>11</v>
      </c>
      <c r="C1975" s="1">
        <v>69.599999999999994</v>
      </c>
      <c r="D1975" s="1">
        <v>81.3</v>
      </c>
      <c r="E1975" s="1">
        <v>64.900000000000006</v>
      </c>
      <c r="F1975" s="1">
        <v>0</v>
      </c>
      <c r="G1975" s="1">
        <v>280</v>
      </c>
      <c r="H1975" s="1">
        <v>1</v>
      </c>
      <c r="I1975" s="1">
        <v>0</v>
      </c>
      <c r="J1975" s="1">
        <v>59</v>
      </c>
    </row>
    <row r="1976" spans="1:10" x14ac:dyDescent="0.25">
      <c r="A1976" s="1" t="s">
        <v>2907</v>
      </c>
      <c r="B1976" s="1" t="s">
        <v>11</v>
      </c>
      <c r="C1976" s="1">
        <v>68.599999999999994</v>
      </c>
      <c r="D1976" s="1">
        <v>85.3</v>
      </c>
      <c r="E1976" s="1">
        <v>63.6</v>
      </c>
      <c r="F1976" s="1">
        <v>0</v>
      </c>
      <c r="G1976" s="1">
        <v>280</v>
      </c>
      <c r="H1976" s="1">
        <v>0</v>
      </c>
      <c r="I1976" s="1">
        <v>0</v>
      </c>
      <c r="J1976" s="1">
        <v>59.1</v>
      </c>
    </row>
    <row r="1977" spans="1:10" x14ac:dyDescent="0.25">
      <c r="A1977" s="1" t="s">
        <v>2908</v>
      </c>
      <c r="B1977" s="1" t="s">
        <v>11</v>
      </c>
      <c r="C1977" s="1">
        <v>68</v>
      </c>
      <c r="D1977" s="1">
        <v>87.2</v>
      </c>
      <c r="E1977" s="1">
        <v>63.2</v>
      </c>
      <c r="F1977" s="1">
        <v>0</v>
      </c>
      <c r="G1977" s="1">
        <v>280</v>
      </c>
      <c r="H1977" s="1">
        <v>0</v>
      </c>
      <c r="I1977" s="1">
        <v>0</v>
      </c>
      <c r="J1977" s="1">
        <v>59.3</v>
      </c>
    </row>
    <row r="1978" spans="1:10" x14ac:dyDescent="0.25">
      <c r="A1978" s="1" t="s">
        <v>2909</v>
      </c>
      <c r="B1978" s="1" t="s">
        <v>11</v>
      </c>
      <c r="C1978" s="1">
        <v>67.3</v>
      </c>
      <c r="D1978" s="1">
        <v>87.6</v>
      </c>
      <c r="E1978" s="1">
        <v>62.5</v>
      </c>
      <c r="F1978" s="1">
        <v>0</v>
      </c>
      <c r="G1978" s="1">
        <v>280</v>
      </c>
      <c r="H1978" s="1">
        <v>0</v>
      </c>
      <c r="I1978" s="1">
        <v>0</v>
      </c>
      <c r="J1978" s="1">
        <v>58.8</v>
      </c>
    </row>
    <row r="1979" spans="1:10" x14ac:dyDescent="0.25">
      <c r="A1979" s="1" t="s">
        <v>2910</v>
      </c>
      <c r="B1979" s="1" t="s">
        <v>11</v>
      </c>
      <c r="C1979" s="1">
        <v>66.8</v>
      </c>
      <c r="D1979" s="1">
        <v>86.9</v>
      </c>
      <c r="E1979" s="1">
        <v>62.4</v>
      </c>
      <c r="F1979" s="1">
        <v>0</v>
      </c>
      <c r="G1979" s="1">
        <v>280</v>
      </c>
      <c r="H1979" s="1">
        <v>1</v>
      </c>
      <c r="I1979" s="1">
        <v>0</v>
      </c>
      <c r="J1979" s="1">
        <v>58.4</v>
      </c>
    </row>
    <row r="1980" spans="1:10" x14ac:dyDescent="0.25">
      <c r="A1980" s="1" t="s">
        <v>2911</v>
      </c>
      <c r="B1980" s="1" t="s">
        <v>11</v>
      </c>
      <c r="C1980" s="1">
        <v>66.400000000000006</v>
      </c>
      <c r="D1980" s="1">
        <v>88.9</v>
      </c>
      <c r="E1980" s="1">
        <v>61.5</v>
      </c>
      <c r="F1980" s="1">
        <v>0</v>
      </c>
      <c r="G1980" s="1">
        <v>280</v>
      </c>
      <c r="H1980" s="1">
        <v>0</v>
      </c>
      <c r="I1980" s="1">
        <v>0</v>
      </c>
      <c r="J1980" s="1">
        <v>58.2</v>
      </c>
    </row>
    <row r="1981" spans="1:10" x14ac:dyDescent="0.25">
      <c r="A1981" s="1" t="s">
        <v>2912</v>
      </c>
      <c r="B1981" s="1" t="s">
        <v>11</v>
      </c>
      <c r="C1981" s="1">
        <v>66</v>
      </c>
      <c r="D1981" s="1">
        <v>91.5</v>
      </c>
      <c r="E1981" s="1">
        <v>60.7</v>
      </c>
      <c r="F1981" s="1">
        <v>0</v>
      </c>
      <c r="G1981" s="1">
        <v>280</v>
      </c>
      <c r="H1981" s="1">
        <v>0</v>
      </c>
      <c r="I1981" s="1">
        <v>0</v>
      </c>
      <c r="J1981" s="1">
        <v>58.2</v>
      </c>
    </row>
    <row r="1982" spans="1:10" x14ac:dyDescent="0.25">
      <c r="A1982" s="1" t="s">
        <v>2913</v>
      </c>
      <c r="B1982" s="1" t="s">
        <v>11</v>
      </c>
      <c r="C1982" s="1">
        <v>65.8</v>
      </c>
      <c r="D1982" s="1">
        <v>87.6</v>
      </c>
      <c r="E1982" s="1">
        <v>61.4</v>
      </c>
      <c r="F1982" s="1">
        <v>0</v>
      </c>
      <c r="G1982" s="1">
        <v>280</v>
      </c>
      <c r="H1982" s="1">
        <v>1</v>
      </c>
      <c r="I1982" s="1">
        <v>0</v>
      </c>
      <c r="J1982" s="1">
        <v>57.7</v>
      </c>
    </row>
    <row r="1983" spans="1:10" x14ac:dyDescent="0.25">
      <c r="A1983" s="1" t="s">
        <v>2914</v>
      </c>
      <c r="B1983" s="1" t="s">
        <v>11</v>
      </c>
      <c r="C1983" s="1">
        <v>65.3</v>
      </c>
      <c r="D1983" s="1">
        <v>87.7</v>
      </c>
      <c r="E1983" s="1">
        <v>60.5</v>
      </c>
      <c r="F1983" s="1">
        <v>0</v>
      </c>
      <c r="G1983" s="1">
        <v>280</v>
      </c>
      <c r="H1983" s="1">
        <v>1</v>
      </c>
      <c r="I1983" s="1">
        <v>0</v>
      </c>
      <c r="J1983" s="1">
        <v>56.8</v>
      </c>
    </row>
    <row r="1984" spans="1:10" x14ac:dyDescent="0.25">
      <c r="A1984" s="1" t="s">
        <v>2915</v>
      </c>
      <c r="B1984" s="1" t="s">
        <v>11</v>
      </c>
      <c r="C1984" s="1">
        <v>64.900000000000006</v>
      </c>
      <c r="D1984" s="1">
        <v>88.2</v>
      </c>
      <c r="E1984" s="1">
        <v>59.8</v>
      </c>
      <c r="F1984" s="1">
        <v>0</v>
      </c>
      <c r="G1984" s="1">
        <v>280</v>
      </c>
      <c r="H1984" s="1">
        <v>1</v>
      </c>
      <c r="I1984" s="1">
        <v>0</v>
      </c>
      <c r="J1984" s="1">
        <v>56.3</v>
      </c>
    </row>
    <row r="1985" spans="1:10" x14ac:dyDescent="0.25">
      <c r="A1985" s="1" t="s">
        <v>2916</v>
      </c>
      <c r="B1985" s="1" t="s">
        <v>11</v>
      </c>
      <c r="C1985" s="1">
        <v>64.599999999999994</v>
      </c>
      <c r="D1985" s="1">
        <v>87.1</v>
      </c>
      <c r="E1985" s="1">
        <v>59.9</v>
      </c>
      <c r="F1985" s="1">
        <v>0</v>
      </c>
      <c r="G1985" s="1">
        <v>280</v>
      </c>
      <c r="H1985" s="1">
        <v>2</v>
      </c>
      <c r="I1985" s="1">
        <v>0</v>
      </c>
      <c r="J1985" s="1">
        <v>56.1</v>
      </c>
    </row>
    <row r="1986" spans="1:10" x14ac:dyDescent="0.25">
      <c r="A1986" s="1" t="s">
        <v>2917</v>
      </c>
      <c r="B1986" s="1" t="s">
        <v>11</v>
      </c>
      <c r="C1986" s="1">
        <v>64.099999999999994</v>
      </c>
      <c r="D1986" s="1">
        <v>88.2</v>
      </c>
      <c r="E1986" s="1">
        <v>59.7</v>
      </c>
      <c r="F1986" s="1">
        <v>0</v>
      </c>
      <c r="G1986" s="1">
        <v>278</v>
      </c>
      <c r="H1986" s="1">
        <v>1</v>
      </c>
      <c r="I1986" s="1">
        <v>0</v>
      </c>
      <c r="J1986" s="1">
        <v>56.2</v>
      </c>
    </row>
    <row r="1987" spans="1:10" x14ac:dyDescent="0.25">
      <c r="A1987" s="1" t="s">
        <v>2918</v>
      </c>
      <c r="B1987" s="1" t="s">
        <v>11</v>
      </c>
      <c r="C1987" s="1">
        <v>63.7</v>
      </c>
      <c r="D1987" s="1">
        <v>88.6</v>
      </c>
      <c r="E1987" s="1">
        <v>59.9</v>
      </c>
      <c r="F1987" s="1">
        <v>0</v>
      </c>
      <c r="G1987" s="1">
        <v>278</v>
      </c>
      <c r="H1987" s="1">
        <v>0</v>
      </c>
      <c r="I1987" s="1">
        <v>0</v>
      </c>
      <c r="J1987" s="1">
        <v>56.5</v>
      </c>
    </row>
    <row r="1988" spans="1:10" x14ac:dyDescent="0.25">
      <c r="A1988" s="1" t="s">
        <v>2919</v>
      </c>
      <c r="B1988" s="1" t="s">
        <v>11</v>
      </c>
      <c r="C1988" s="1">
        <v>63.4</v>
      </c>
      <c r="D1988" s="1">
        <v>91</v>
      </c>
      <c r="E1988" s="1">
        <v>58.7</v>
      </c>
      <c r="F1988" s="1">
        <v>0</v>
      </c>
      <c r="G1988" s="1">
        <v>278</v>
      </c>
      <c r="H1988" s="1">
        <v>0</v>
      </c>
      <c r="I1988" s="1">
        <v>0</v>
      </c>
      <c r="J1988" s="1">
        <v>56.1</v>
      </c>
    </row>
    <row r="1989" spans="1:10" x14ac:dyDescent="0.25">
      <c r="A1989" s="1" t="s">
        <v>2920</v>
      </c>
      <c r="B1989" s="1" t="s">
        <v>11</v>
      </c>
      <c r="C1989" s="1">
        <v>63.1</v>
      </c>
      <c r="D1989" s="1">
        <v>92</v>
      </c>
      <c r="E1989" s="1">
        <v>58.1</v>
      </c>
      <c r="F1989" s="1">
        <v>0</v>
      </c>
      <c r="G1989" s="1">
        <v>278</v>
      </c>
      <c r="H1989" s="1">
        <v>0</v>
      </c>
      <c r="I1989" s="1">
        <v>0</v>
      </c>
      <c r="J1989" s="1">
        <v>55.8</v>
      </c>
    </row>
    <row r="1990" spans="1:10" x14ac:dyDescent="0.25">
      <c r="A1990" s="1" t="s">
        <v>2921</v>
      </c>
      <c r="B1990" s="1" t="s">
        <v>11</v>
      </c>
      <c r="C1990" s="1">
        <v>62.9</v>
      </c>
      <c r="D1990" s="1">
        <v>90.6</v>
      </c>
      <c r="E1990" s="1">
        <v>58.7</v>
      </c>
      <c r="F1990" s="1">
        <v>0</v>
      </c>
      <c r="G1990" s="1">
        <v>278</v>
      </c>
      <c r="H1990" s="1">
        <v>0</v>
      </c>
      <c r="I1990" s="1">
        <v>0</v>
      </c>
      <c r="J1990" s="1">
        <v>56</v>
      </c>
    </row>
    <row r="1991" spans="1:10" x14ac:dyDescent="0.25">
      <c r="A1991" s="1" t="s">
        <v>2922</v>
      </c>
      <c r="B1991" s="1" t="s">
        <v>11</v>
      </c>
      <c r="C1991" s="1">
        <v>62.9</v>
      </c>
      <c r="D1991" s="1">
        <v>89.9</v>
      </c>
      <c r="E1991" s="1">
        <v>58.7</v>
      </c>
      <c r="F1991" s="1">
        <v>0</v>
      </c>
      <c r="G1991" s="1">
        <v>223</v>
      </c>
      <c r="H1991" s="1">
        <v>6</v>
      </c>
      <c r="I1991" s="1">
        <v>0</v>
      </c>
      <c r="J1991" s="1">
        <v>55.7</v>
      </c>
    </row>
    <row r="1992" spans="1:10" x14ac:dyDescent="0.25">
      <c r="A1992" s="1" t="s">
        <v>2923</v>
      </c>
      <c r="B1992" s="1" t="s">
        <v>11</v>
      </c>
      <c r="C1992" s="1">
        <v>63</v>
      </c>
      <c r="D1992" s="1">
        <v>86</v>
      </c>
      <c r="E1992" s="1">
        <v>60.2</v>
      </c>
      <c r="F1992" s="1">
        <v>0</v>
      </c>
      <c r="G1992" s="1">
        <v>33</v>
      </c>
      <c r="H1992" s="1">
        <v>6</v>
      </c>
      <c r="I1992" s="1">
        <v>0</v>
      </c>
      <c r="J1992" s="1">
        <v>56</v>
      </c>
    </row>
    <row r="1993" spans="1:10" x14ac:dyDescent="0.25">
      <c r="A1993" s="1" t="s">
        <v>2924</v>
      </c>
      <c r="B1993" s="1" t="s">
        <v>11</v>
      </c>
      <c r="C1993" s="1">
        <v>62.4</v>
      </c>
      <c r="D1993" s="1">
        <v>87.6</v>
      </c>
      <c r="E1993" s="1">
        <v>59.1</v>
      </c>
      <c r="F1993" s="1">
        <v>0</v>
      </c>
      <c r="G1993" s="1">
        <v>24</v>
      </c>
      <c r="H1993" s="1">
        <v>1</v>
      </c>
      <c r="I1993" s="1">
        <v>0</v>
      </c>
      <c r="J1993" s="1">
        <v>55.4</v>
      </c>
    </row>
    <row r="1994" spans="1:10" x14ac:dyDescent="0.25">
      <c r="A1994" s="1" t="s">
        <v>2925</v>
      </c>
      <c r="B1994" s="1" t="s">
        <v>11</v>
      </c>
      <c r="C1994" s="1">
        <v>62.2</v>
      </c>
      <c r="D1994" s="1">
        <v>88.3</v>
      </c>
      <c r="E1994" s="1">
        <v>58.7</v>
      </c>
      <c r="F1994" s="1">
        <v>0</v>
      </c>
      <c r="G1994" s="1">
        <v>28</v>
      </c>
      <c r="H1994" s="1">
        <v>1</v>
      </c>
      <c r="I1994" s="1">
        <v>0</v>
      </c>
      <c r="J1994" s="1">
        <v>55.2</v>
      </c>
    </row>
    <row r="1995" spans="1:10" x14ac:dyDescent="0.25">
      <c r="A1995" s="1" t="s">
        <v>2926</v>
      </c>
      <c r="B1995" s="1" t="s">
        <v>11</v>
      </c>
      <c r="C1995" s="1">
        <v>62.2</v>
      </c>
      <c r="D1995" s="1">
        <v>89.2</v>
      </c>
      <c r="E1995" s="1">
        <v>59</v>
      </c>
      <c r="F1995" s="1">
        <v>0</v>
      </c>
      <c r="G1995" s="1">
        <v>46</v>
      </c>
      <c r="H1995" s="1">
        <v>3</v>
      </c>
      <c r="I1995" s="1">
        <v>0</v>
      </c>
      <c r="J1995" s="1">
        <v>55.8</v>
      </c>
    </row>
    <row r="1996" spans="1:10" x14ac:dyDescent="0.25">
      <c r="A1996" s="1" t="s">
        <v>2927</v>
      </c>
      <c r="B1996" s="1" t="s">
        <v>11</v>
      </c>
      <c r="C1996" s="1">
        <v>62.5</v>
      </c>
      <c r="D1996" s="1">
        <v>90.6</v>
      </c>
      <c r="E1996" s="1">
        <v>59.5</v>
      </c>
      <c r="F1996" s="1">
        <v>0</v>
      </c>
      <c r="G1996" s="1">
        <v>97</v>
      </c>
      <c r="H1996" s="1">
        <v>1</v>
      </c>
      <c r="I1996" s="1">
        <v>0</v>
      </c>
      <c r="J1996" s="1">
        <v>56.7</v>
      </c>
    </row>
    <row r="1997" spans="1:10" x14ac:dyDescent="0.25">
      <c r="A1997" s="1" t="s">
        <v>2928</v>
      </c>
      <c r="B1997" s="1" t="s">
        <v>11</v>
      </c>
      <c r="C1997" s="1">
        <v>62.6</v>
      </c>
      <c r="D1997" s="1">
        <v>90.8</v>
      </c>
      <c r="E1997" s="1">
        <v>59.6</v>
      </c>
      <c r="F1997" s="1">
        <v>0</v>
      </c>
      <c r="G1997" s="1">
        <v>76</v>
      </c>
      <c r="H1997" s="1">
        <v>1</v>
      </c>
      <c r="I1997" s="1">
        <v>0</v>
      </c>
      <c r="J1997" s="1">
        <v>56.9</v>
      </c>
    </row>
    <row r="1998" spans="1:10" x14ac:dyDescent="0.25">
      <c r="A1998" s="1" t="s">
        <v>2929</v>
      </c>
      <c r="B1998" s="1" t="s">
        <v>11</v>
      </c>
      <c r="C1998" s="1">
        <v>62.4</v>
      </c>
      <c r="D1998" s="1">
        <v>91.6</v>
      </c>
      <c r="E1998" s="1">
        <v>59.1</v>
      </c>
      <c r="F1998" s="1">
        <v>0</v>
      </c>
      <c r="G1998" s="1">
        <v>76</v>
      </c>
      <c r="H1998" s="1">
        <v>1</v>
      </c>
      <c r="I1998" s="1">
        <v>0</v>
      </c>
      <c r="J1998" s="1">
        <v>56.7</v>
      </c>
    </row>
    <row r="1999" spans="1:10" x14ac:dyDescent="0.25">
      <c r="A1999" s="1" t="s">
        <v>2930</v>
      </c>
      <c r="B1999" s="1" t="s">
        <v>11</v>
      </c>
      <c r="C1999" s="1">
        <v>61.6</v>
      </c>
      <c r="D1999" s="1">
        <v>93.2</v>
      </c>
      <c r="E1999" s="1">
        <v>58.3</v>
      </c>
      <c r="F1999" s="1">
        <v>0</v>
      </c>
      <c r="G1999" s="1">
        <v>76</v>
      </c>
      <c r="H1999" s="1">
        <v>0</v>
      </c>
      <c r="I1999" s="1">
        <v>0</v>
      </c>
      <c r="J1999" s="1">
        <v>56.3</v>
      </c>
    </row>
    <row r="2000" spans="1:10" x14ac:dyDescent="0.25">
      <c r="A2000" s="1" t="s">
        <v>2931</v>
      </c>
      <c r="B2000" s="1" t="s">
        <v>11</v>
      </c>
      <c r="C2000" s="1">
        <v>61.4</v>
      </c>
      <c r="D2000" s="1">
        <v>93.9</v>
      </c>
      <c r="E2000" s="1">
        <v>57.9</v>
      </c>
      <c r="F2000" s="1">
        <v>0</v>
      </c>
      <c r="G2000" s="1">
        <v>76</v>
      </c>
      <c r="H2000" s="1">
        <v>1</v>
      </c>
      <c r="I2000" s="1">
        <v>0</v>
      </c>
      <c r="J2000" s="1">
        <v>56.2</v>
      </c>
    </row>
    <row r="2001" spans="1:10" x14ac:dyDescent="0.25">
      <c r="A2001" s="1" t="s">
        <v>2932</v>
      </c>
      <c r="B2001" s="1" t="s">
        <v>11</v>
      </c>
      <c r="C2001" s="1">
        <v>61.5</v>
      </c>
      <c r="D2001" s="1">
        <v>94.3</v>
      </c>
      <c r="E2001" s="1">
        <v>58.1</v>
      </c>
      <c r="F2001" s="1">
        <v>0</v>
      </c>
      <c r="G2001" s="1">
        <v>76</v>
      </c>
      <c r="H2001" s="1">
        <v>1</v>
      </c>
      <c r="I2001" s="1">
        <v>0</v>
      </c>
      <c r="J2001" s="1">
        <v>56.5</v>
      </c>
    </row>
    <row r="2002" spans="1:10" x14ac:dyDescent="0.25">
      <c r="A2002" s="1" t="s">
        <v>2933</v>
      </c>
      <c r="B2002" s="1" t="s">
        <v>11</v>
      </c>
      <c r="C2002" s="1">
        <v>61.6</v>
      </c>
      <c r="D2002" s="1">
        <v>94</v>
      </c>
      <c r="E2002" s="1">
        <v>58.1</v>
      </c>
      <c r="F2002" s="1">
        <v>0</v>
      </c>
      <c r="G2002" s="1">
        <v>73</v>
      </c>
      <c r="H2002" s="1">
        <v>0</v>
      </c>
      <c r="I2002" s="1">
        <v>0</v>
      </c>
      <c r="J2002" s="1">
        <v>56.4</v>
      </c>
    </row>
    <row r="2003" spans="1:10" x14ac:dyDescent="0.25">
      <c r="A2003" s="1" t="s">
        <v>2934</v>
      </c>
      <c r="B2003" s="1" t="s">
        <v>11</v>
      </c>
      <c r="C2003" s="1">
        <v>61.1</v>
      </c>
      <c r="D2003" s="1">
        <v>95</v>
      </c>
      <c r="E2003" s="1">
        <v>57.6</v>
      </c>
      <c r="F2003" s="1">
        <v>0</v>
      </c>
      <c r="G2003" s="1">
        <v>69</v>
      </c>
      <c r="H2003" s="1">
        <v>0</v>
      </c>
      <c r="I2003" s="1">
        <v>0</v>
      </c>
      <c r="J2003" s="1">
        <v>56.2</v>
      </c>
    </row>
    <row r="2004" spans="1:10" x14ac:dyDescent="0.25">
      <c r="A2004" s="1" t="s">
        <v>2935</v>
      </c>
      <c r="B2004" s="1" t="s">
        <v>11</v>
      </c>
      <c r="C2004" s="1">
        <v>61.3</v>
      </c>
      <c r="D2004" s="1">
        <v>94.9</v>
      </c>
      <c r="E2004" s="1">
        <v>57.4</v>
      </c>
      <c r="F2004" s="1">
        <v>0</v>
      </c>
      <c r="G2004" s="1">
        <v>69</v>
      </c>
      <c r="H2004" s="1">
        <v>0</v>
      </c>
      <c r="I2004" s="1">
        <v>0</v>
      </c>
      <c r="J2004" s="1">
        <v>55.9</v>
      </c>
    </row>
    <row r="2005" spans="1:10" x14ac:dyDescent="0.25">
      <c r="A2005" s="1" t="s">
        <v>2936</v>
      </c>
      <c r="B2005" s="1" t="s">
        <v>11</v>
      </c>
      <c r="C2005" s="1">
        <v>60.8</v>
      </c>
      <c r="D2005" s="1">
        <v>96</v>
      </c>
      <c r="E2005" s="1">
        <v>56.2</v>
      </c>
      <c r="F2005" s="1">
        <v>0</v>
      </c>
      <c r="G2005" s="1">
        <v>69</v>
      </c>
      <c r="H2005" s="1">
        <v>0</v>
      </c>
      <c r="I2005" s="1">
        <v>0</v>
      </c>
      <c r="J2005" s="1">
        <v>55.1</v>
      </c>
    </row>
    <row r="2006" spans="1:10" x14ac:dyDescent="0.25">
      <c r="A2006" s="1" t="s">
        <v>2937</v>
      </c>
      <c r="B2006" s="1" t="s">
        <v>11</v>
      </c>
      <c r="C2006" s="1">
        <v>60.5</v>
      </c>
      <c r="D2006" s="1">
        <v>96.5</v>
      </c>
      <c r="E2006" s="1">
        <v>56.7</v>
      </c>
      <c r="F2006" s="1">
        <v>0</v>
      </c>
      <c r="G2006" s="1">
        <v>67</v>
      </c>
      <c r="H2006" s="1">
        <v>0</v>
      </c>
      <c r="I2006" s="1">
        <v>0</v>
      </c>
      <c r="J2006" s="1">
        <v>55.7</v>
      </c>
    </row>
    <row r="2007" spans="1:10" x14ac:dyDescent="0.25">
      <c r="A2007" s="1" t="s">
        <v>2938</v>
      </c>
      <c r="B2007" s="1" t="s">
        <v>11</v>
      </c>
      <c r="C2007" s="1">
        <v>61</v>
      </c>
      <c r="D2007" s="1">
        <v>96.4</v>
      </c>
      <c r="E2007" s="1">
        <v>57.1</v>
      </c>
      <c r="F2007" s="1">
        <v>0</v>
      </c>
      <c r="G2007" s="1">
        <v>70</v>
      </c>
      <c r="H2007" s="1">
        <v>0</v>
      </c>
      <c r="I2007" s="1">
        <v>0</v>
      </c>
      <c r="J2007" s="1">
        <v>56.1</v>
      </c>
    </row>
    <row r="2008" spans="1:10" x14ac:dyDescent="0.25">
      <c r="A2008" s="1" t="s">
        <v>2939</v>
      </c>
      <c r="B2008" s="1" t="s">
        <v>11</v>
      </c>
      <c r="C2008" s="1">
        <v>60.4</v>
      </c>
      <c r="D2008" s="1">
        <v>96.2</v>
      </c>
      <c r="E2008" s="1">
        <v>55.1</v>
      </c>
      <c r="F2008" s="1">
        <v>0</v>
      </c>
      <c r="G2008" s="1">
        <v>70</v>
      </c>
      <c r="H2008" s="1">
        <v>0</v>
      </c>
      <c r="I2008" s="1">
        <v>0</v>
      </c>
      <c r="J2008" s="1">
        <v>54</v>
      </c>
    </row>
    <row r="2009" spans="1:10" x14ac:dyDescent="0.25">
      <c r="A2009" s="1" t="s">
        <v>2940</v>
      </c>
      <c r="B2009" s="1" t="s">
        <v>11</v>
      </c>
      <c r="C2009" s="1">
        <v>59.9</v>
      </c>
      <c r="D2009" s="1">
        <v>96.7</v>
      </c>
      <c r="E2009" s="1">
        <v>55.5</v>
      </c>
      <c r="F2009" s="1">
        <v>0</v>
      </c>
      <c r="G2009" s="1">
        <v>70</v>
      </c>
      <c r="H2009" s="1">
        <v>0</v>
      </c>
      <c r="I2009" s="1">
        <v>0</v>
      </c>
      <c r="J2009" s="1">
        <v>54.6</v>
      </c>
    </row>
    <row r="2010" spans="1:10" x14ac:dyDescent="0.25">
      <c r="A2010" s="1" t="s">
        <v>2941</v>
      </c>
      <c r="B2010" s="1" t="s">
        <v>11</v>
      </c>
      <c r="C2010" s="1">
        <v>61.3</v>
      </c>
      <c r="D2010" s="1">
        <v>94.4</v>
      </c>
      <c r="E2010" s="1">
        <v>57.4</v>
      </c>
      <c r="F2010" s="1">
        <v>0</v>
      </c>
      <c r="G2010" s="1">
        <v>70</v>
      </c>
      <c r="H2010" s="1">
        <v>0</v>
      </c>
      <c r="I2010" s="1">
        <v>0</v>
      </c>
      <c r="J2010" s="1">
        <v>55.8</v>
      </c>
    </row>
    <row r="2011" spans="1:10" x14ac:dyDescent="0.25">
      <c r="A2011" s="1" t="s">
        <v>2942</v>
      </c>
      <c r="B2011" s="1" t="s">
        <v>11</v>
      </c>
      <c r="C2011" s="1">
        <v>63.9</v>
      </c>
      <c r="D2011" s="1">
        <v>91.1</v>
      </c>
      <c r="E2011" s="1">
        <v>60.1</v>
      </c>
      <c r="F2011" s="1">
        <v>0</v>
      </c>
      <c r="G2011" s="1">
        <v>70</v>
      </c>
      <c r="H2011" s="1">
        <v>0</v>
      </c>
      <c r="I2011" s="1">
        <v>0</v>
      </c>
      <c r="J2011" s="1">
        <v>57.5</v>
      </c>
    </row>
    <row r="2012" spans="1:10" x14ac:dyDescent="0.25">
      <c r="A2012" s="1" t="s">
        <v>2943</v>
      </c>
      <c r="B2012" s="1" t="s">
        <v>11</v>
      </c>
      <c r="C2012" s="1">
        <v>67.5</v>
      </c>
      <c r="D2012" s="1">
        <v>86.9</v>
      </c>
      <c r="E2012" s="1">
        <v>62.7</v>
      </c>
      <c r="F2012" s="1">
        <v>0</v>
      </c>
      <c r="G2012" s="1">
        <v>70</v>
      </c>
      <c r="H2012" s="1">
        <v>0</v>
      </c>
      <c r="I2012" s="1">
        <v>0</v>
      </c>
      <c r="J2012" s="1">
        <v>58.7</v>
      </c>
    </row>
    <row r="2013" spans="1:10" x14ac:dyDescent="0.25">
      <c r="A2013" s="1" t="s">
        <v>2944</v>
      </c>
      <c r="B2013" s="1" t="s">
        <v>11</v>
      </c>
      <c r="C2013" s="1">
        <v>70</v>
      </c>
      <c r="D2013" s="1">
        <v>87</v>
      </c>
      <c r="E2013" s="1">
        <v>62.8</v>
      </c>
      <c r="F2013" s="1">
        <v>0</v>
      </c>
      <c r="G2013" s="1">
        <v>74</v>
      </c>
      <c r="H2013" s="1">
        <v>0</v>
      </c>
      <c r="I2013" s="1">
        <v>0</v>
      </c>
      <c r="J2013" s="1">
        <v>58.9</v>
      </c>
    </row>
    <row r="2014" spans="1:10" x14ac:dyDescent="0.25">
      <c r="A2014" s="1" t="s">
        <v>2945</v>
      </c>
      <c r="B2014" s="1" t="s">
        <v>11</v>
      </c>
      <c r="C2014" s="1">
        <v>71.599999999999994</v>
      </c>
      <c r="D2014" s="1">
        <v>85.4</v>
      </c>
      <c r="E2014" s="1">
        <v>64</v>
      </c>
      <c r="F2014" s="1">
        <v>0</v>
      </c>
      <c r="G2014" s="1">
        <v>103</v>
      </c>
      <c r="H2014" s="1">
        <v>0</v>
      </c>
      <c r="I2014" s="1">
        <v>0</v>
      </c>
      <c r="J2014" s="1">
        <v>59.5</v>
      </c>
    </row>
    <row r="2015" spans="1:10" x14ac:dyDescent="0.25">
      <c r="A2015" s="1" t="s">
        <v>2946</v>
      </c>
      <c r="B2015" s="1" t="s">
        <v>11</v>
      </c>
      <c r="C2015" s="1">
        <v>73.2</v>
      </c>
      <c r="D2015" s="1">
        <v>85.4</v>
      </c>
      <c r="E2015" s="1">
        <v>64.5</v>
      </c>
      <c r="F2015" s="1">
        <v>0</v>
      </c>
      <c r="G2015" s="1">
        <v>117</v>
      </c>
      <c r="H2015" s="1">
        <v>2</v>
      </c>
      <c r="I2015" s="1">
        <v>0</v>
      </c>
      <c r="J2015" s="1">
        <v>60</v>
      </c>
    </row>
    <row r="2016" spans="1:10" x14ac:dyDescent="0.25">
      <c r="A2016" s="1" t="s">
        <v>2947</v>
      </c>
      <c r="B2016" s="1" t="s">
        <v>11</v>
      </c>
      <c r="C2016" s="1">
        <v>75.3</v>
      </c>
      <c r="D2016" s="1">
        <v>84.5</v>
      </c>
      <c r="E2016" s="1">
        <v>65.2</v>
      </c>
      <c r="F2016" s="1">
        <v>0</v>
      </c>
      <c r="G2016" s="1">
        <v>117</v>
      </c>
      <c r="H2016" s="1">
        <v>2</v>
      </c>
      <c r="I2016" s="1">
        <v>0</v>
      </c>
      <c r="J2016" s="1">
        <v>60.4</v>
      </c>
    </row>
    <row r="2017" spans="1:10" x14ac:dyDescent="0.25">
      <c r="A2017" s="1" t="s">
        <v>2948</v>
      </c>
      <c r="B2017" s="1" t="s">
        <v>11</v>
      </c>
      <c r="C2017" s="1">
        <v>77.2</v>
      </c>
      <c r="D2017" s="1">
        <v>83.3</v>
      </c>
      <c r="E2017" s="1">
        <v>66.400000000000006</v>
      </c>
      <c r="F2017" s="1">
        <v>0</v>
      </c>
      <c r="G2017" s="1">
        <v>114</v>
      </c>
      <c r="H2017" s="1">
        <v>2</v>
      </c>
      <c r="I2017" s="1">
        <v>0</v>
      </c>
      <c r="J2017" s="1">
        <v>61.2</v>
      </c>
    </row>
    <row r="2018" spans="1:10" x14ac:dyDescent="0.25">
      <c r="A2018" s="1" t="s">
        <v>2949</v>
      </c>
      <c r="B2018" s="1" t="s">
        <v>11</v>
      </c>
      <c r="C2018" s="1">
        <v>80.3</v>
      </c>
      <c r="D2018" s="1">
        <v>81</v>
      </c>
      <c r="E2018" s="1">
        <v>67.7</v>
      </c>
      <c r="F2018" s="1">
        <v>0</v>
      </c>
      <c r="G2018" s="1">
        <v>117</v>
      </c>
      <c r="H2018" s="1">
        <v>2</v>
      </c>
      <c r="I2018" s="1">
        <v>0</v>
      </c>
      <c r="J2018" s="1">
        <v>61.7</v>
      </c>
    </row>
    <row r="2019" spans="1:10" x14ac:dyDescent="0.25">
      <c r="A2019" s="1" t="s">
        <v>2950</v>
      </c>
      <c r="B2019" s="1"/>
      <c r="C2019" s="1">
        <v>83.3</v>
      </c>
      <c r="D2019" s="1">
        <v>75.5</v>
      </c>
      <c r="E2019" s="1">
        <v>70.400000000000006</v>
      </c>
      <c r="F2019" s="1">
        <v>0</v>
      </c>
      <c r="G2019" s="1">
        <v>120</v>
      </c>
      <c r="H2019" s="1">
        <v>3</v>
      </c>
      <c r="I2019" s="1">
        <v>1</v>
      </c>
      <c r="J2019" s="1">
        <v>62.3</v>
      </c>
    </row>
    <row r="2020" spans="1:10" x14ac:dyDescent="0.25">
      <c r="A2020" s="1" t="s">
        <v>2952</v>
      </c>
      <c r="B2020" s="1">
        <v>73.7</v>
      </c>
      <c r="C2020" s="1">
        <v>84</v>
      </c>
      <c r="D2020" s="1">
        <v>73.099999999999994</v>
      </c>
      <c r="E2020" s="1">
        <v>71.3</v>
      </c>
      <c r="F2020" s="1">
        <v>0</v>
      </c>
      <c r="G2020" s="1">
        <v>128</v>
      </c>
      <c r="H2020" s="1">
        <v>3</v>
      </c>
      <c r="I2020" s="1">
        <v>0</v>
      </c>
      <c r="J2020" s="1">
        <v>62.2</v>
      </c>
    </row>
    <row r="2021" spans="1:10" x14ac:dyDescent="0.25">
      <c r="A2021" s="1" t="s">
        <v>2953</v>
      </c>
      <c r="B2021" s="1">
        <v>76.400000000000006</v>
      </c>
      <c r="C2021" s="1">
        <v>80.099999999999994</v>
      </c>
      <c r="D2021" s="1">
        <v>67.400000000000006</v>
      </c>
      <c r="E2021" s="1">
        <v>73.3</v>
      </c>
      <c r="F2021" s="1">
        <v>0</v>
      </c>
      <c r="G2021" s="1">
        <v>121</v>
      </c>
      <c r="H2021" s="1">
        <v>4</v>
      </c>
      <c r="I2021" s="1">
        <v>0</v>
      </c>
      <c r="J2021" s="1">
        <v>61.8</v>
      </c>
    </row>
    <row r="2022" spans="1:10" x14ac:dyDescent="0.25">
      <c r="A2022" s="1" t="s">
        <v>2954</v>
      </c>
      <c r="B2022" s="1">
        <v>75.900000000000006</v>
      </c>
      <c r="C2022" s="1">
        <v>74.5</v>
      </c>
      <c r="D2022" s="1">
        <v>63.1</v>
      </c>
      <c r="E2022" s="1">
        <v>73.2</v>
      </c>
      <c r="F2022" s="1">
        <v>0</v>
      </c>
      <c r="G2022" s="1">
        <v>124</v>
      </c>
      <c r="H2022" s="1">
        <v>3</v>
      </c>
      <c r="I2022" s="1">
        <v>1</v>
      </c>
      <c r="J2022" s="1">
        <v>59.9</v>
      </c>
    </row>
    <row r="2023" spans="1:10" x14ac:dyDescent="0.25">
      <c r="A2023" s="1" t="s">
        <v>2955</v>
      </c>
      <c r="B2023" s="1">
        <v>80</v>
      </c>
      <c r="C2023" s="1">
        <v>77.2</v>
      </c>
      <c r="D2023" s="1">
        <v>61.7</v>
      </c>
      <c r="E2023" s="1">
        <v>74.7</v>
      </c>
      <c r="F2023" s="1">
        <v>0</v>
      </c>
      <c r="G2023" s="1">
        <v>138</v>
      </c>
      <c r="H2023" s="1">
        <v>3</v>
      </c>
      <c r="I2023" s="1">
        <v>1</v>
      </c>
      <c r="J2023" s="1">
        <v>60.7</v>
      </c>
    </row>
    <row r="2024" spans="1:10" x14ac:dyDescent="0.25">
      <c r="A2024" s="1" t="s">
        <v>2956</v>
      </c>
      <c r="B2024" s="1">
        <v>80.5</v>
      </c>
      <c r="C2024" s="1">
        <v>79.5</v>
      </c>
      <c r="D2024" s="1">
        <v>62.9</v>
      </c>
      <c r="E2024" s="1">
        <v>75.099999999999994</v>
      </c>
      <c r="F2024" s="1">
        <v>0</v>
      </c>
      <c r="G2024" s="1">
        <v>136</v>
      </c>
      <c r="H2024" s="1">
        <v>5</v>
      </c>
      <c r="I2024" s="1">
        <v>2</v>
      </c>
      <c r="J2024" s="1">
        <v>61.6</v>
      </c>
    </row>
    <row r="2025" spans="1:10" x14ac:dyDescent="0.25">
      <c r="A2025" s="1" t="s">
        <v>2957</v>
      </c>
      <c r="B2025" s="1">
        <v>81.599999999999994</v>
      </c>
      <c r="C2025" s="1">
        <v>81.099999999999994</v>
      </c>
      <c r="D2025" s="1">
        <v>61.2</v>
      </c>
      <c r="E2025" s="1">
        <v>75.7</v>
      </c>
      <c r="F2025" s="1">
        <v>0</v>
      </c>
      <c r="G2025" s="1">
        <v>139</v>
      </c>
      <c r="H2025" s="1">
        <v>6</v>
      </c>
      <c r="I2025" s="1">
        <v>2</v>
      </c>
      <c r="J2025" s="1">
        <v>61.4</v>
      </c>
    </row>
    <row r="2026" spans="1:10" x14ac:dyDescent="0.25">
      <c r="A2026" s="1" t="s">
        <v>2958</v>
      </c>
      <c r="B2026" s="1">
        <v>84.1</v>
      </c>
      <c r="C2026" s="1">
        <v>82.7</v>
      </c>
      <c r="D2026" s="1">
        <v>61.2</v>
      </c>
      <c r="E2026" s="1">
        <v>76.3</v>
      </c>
      <c r="F2026" s="1">
        <v>0</v>
      </c>
      <c r="G2026" s="1">
        <v>159</v>
      </c>
      <c r="H2026" s="1">
        <v>5</v>
      </c>
      <c r="I2026" s="1">
        <v>2</v>
      </c>
      <c r="J2026" s="1">
        <v>62</v>
      </c>
    </row>
    <row r="2027" spans="1:10" x14ac:dyDescent="0.25">
      <c r="A2027" s="1" t="s">
        <v>2959</v>
      </c>
      <c r="B2027" s="1">
        <v>90.1</v>
      </c>
      <c r="C2027" s="1">
        <v>84.9</v>
      </c>
      <c r="D2027" s="1">
        <v>61</v>
      </c>
      <c r="E2027" s="1">
        <v>76.3</v>
      </c>
      <c r="F2027" s="1">
        <v>0</v>
      </c>
      <c r="G2027" s="1">
        <v>179</v>
      </c>
      <c r="H2027" s="1">
        <v>7</v>
      </c>
      <c r="I2027" s="1">
        <v>3</v>
      </c>
      <c r="J2027" s="1">
        <v>61.9</v>
      </c>
    </row>
    <row r="2028" spans="1:10" x14ac:dyDescent="0.25">
      <c r="A2028" s="1" t="s">
        <v>2960</v>
      </c>
      <c r="B2028" s="1">
        <v>90.1</v>
      </c>
      <c r="C2028" s="1">
        <v>86.5</v>
      </c>
      <c r="D2028" s="1">
        <v>59.3</v>
      </c>
      <c r="E2028" s="1">
        <v>76.5</v>
      </c>
      <c r="F2028" s="1">
        <v>0</v>
      </c>
      <c r="G2028" s="1">
        <v>180</v>
      </c>
      <c r="H2028" s="1">
        <v>7</v>
      </c>
      <c r="I2028" s="1">
        <v>4</v>
      </c>
      <c r="J2028" s="1">
        <v>61.2</v>
      </c>
    </row>
    <row r="2029" spans="1:10" x14ac:dyDescent="0.25">
      <c r="A2029" s="1" t="s">
        <v>2961</v>
      </c>
      <c r="B2029" s="1">
        <v>92.2</v>
      </c>
      <c r="C2029" s="1">
        <v>88.4</v>
      </c>
      <c r="D2029" s="1">
        <v>59.6</v>
      </c>
      <c r="E2029" s="1">
        <v>77.400000000000006</v>
      </c>
      <c r="F2029" s="1">
        <v>0</v>
      </c>
      <c r="G2029" s="1">
        <v>183</v>
      </c>
      <c r="H2029" s="1">
        <v>10</v>
      </c>
      <c r="I2029" s="1">
        <v>3</v>
      </c>
      <c r="J2029" s="1">
        <v>62.2</v>
      </c>
    </row>
    <row r="2030" spans="1:10" x14ac:dyDescent="0.25">
      <c r="A2030" s="1" t="s">
        <v>2962</v>
      </c>
      <c r="B2030" s="1">
        <v>93</v>
      </c>
      <c r="C2030" s="1">
        <v>90.1</v>
      </c>
      <c r="D2030" s="1">
        <v>54.8</v>
      </c>
      <c r="E2030" s="1">
        <v>78.599999999999994</v>
      </c>
      <c r="F2030" s="1">
        <v>0</v>
      </c>
      <c r="G2030" s="1">
        <v>200</v>
      </c>
      <c r="H2030" s="1">
        <v>8</v>
      </c>
      <c r="I2030" s="1">
        <v>3</v>
      </c>
      <c r="J2030" s="1">
        <v>61</v>
      </c>
    </row>
    <row r="2031" spans="1:10" x14ac:dyDescent="0.25">
      <c r="A2031" s="1" t="s">
        <v>2963</v>
      </c>
      <c r="B2031" s="1">
        <v>95.6</v>
      </c>
      <c r="C2031" s="1">
        <v>92.2</v>
      </c>
      <c r="D2031" s="1">
        <v>51.5</v>
      </c>
      <c r="E2031" s="1">
        <v>79</v>
      </c>
      <c r="F2031" s="1">
        <v>0</v>
      </c>
      <c r="G2031" s="1">
        <v>201</v>
      </c>
      <c r="H2031" s="1">
        <v>9</v>
      </c>
      <c r="I2031" s="1">
        <v>3</v>
      </c>
      <c r="J2031" s="1">
        <v>59.6</v>
      </c>
    </row>
    <row r="2032" spans="1:10" x14ac:dyDescent="0.25">
      <c r="A2032" s="1" t="s">
        <v>2964</v>
      </c>
      <c r="B2032" s="1">
        <v>94.4</v>
      </c>
      <c r="C2032" s="1">
        <v>93.8</v>
      </c>
      <c r="D2032" s="1">
        <v>50.4</v>
      </c>
      <c r="E2032" s="1">
        <v>79</v>
      </c>
      <c r="F2032" s="1">
        <v>0</v>
      </c>
      <c r="G2032" s="1">
        <v>193</v>
      </c>
      <c r="H2032" s="1">
        <v>8</v>
      </c>
      <c r="I2032" s="1">
        <v>3</v>
      </c>
      <c r="J2032" s="1">
        <v>59</v>
      </c>
    </row>
    <row r="2033" spans="1:10" x14ac:dyDescent="0.25">
      <c r="A2033" s="1" t="s">
        <v>2965</v>
      </c>
      <c r="B2033" s="1">
        <v>94.9</v>
      </c>
      <c r="C2033" s="1">
        <v>95.4</v>
      </c>
      <c r="D2033" s="1">
        <v>50.9</v>
      </c>
      <c r="E2033" s="1">
        <v>79.900000000000006</v>
      </c>
      <c r="F2033" s="1">
        <v>0</v>
      </c>
      <c r="G2033" s="1">
        <v>186</v>
      </c>
      <c r="H2033" s="1">
        <v>7</v>
      </c>
      <c r="I2033" s="1">
        <v>3</v>
      </c>
      <c r="J2033" s="1">
        <v>60.1</v>
      </c>
    </row>
    <row r="2034" spans="1:10" x14ac:dyDescent="0.25">
      <c r="A2034" s="1" t="s">
        <v>2966</v>
      </c>
      <c r="B2034" s="1">
        <v>89</v>
      </c>
      <c r="C2034" s="1">
        <v>96.1</v>
      </c>
      <c r="D2034" s="1">
        <v>52.1</v>
      </c>
      <c r="E2034" s="1">
        <v>80.7</v>
      </c>
      <c r="F2034" s="1">
        <v>0</v>
      </c>
      <c r="G2034" s="1">
        <v>151</v>
      </c>
      <c r="H2034" s="1">
        <v>8</v>
      </c>
      <c r="I2034" s="1">
        <v>2</v>
      </c>
      <c r="J2034" s="1">
        <v>61.5</v>
      </c>
    </row>
    <row r="2035" spans="1:10" x14ac:dyDescent="0.25">
      <c r="A2035" s="1" t="s">
        <v>2967</v>
      </c>
      <c r="B2035" s="1">
        <v>89.7</v>
      </c>
      <c r="C2035" s="1">
        <v>96.9</v>
      </c>
      <c r="D2035" s="1">
        <v>52.5</v>
      </c>
      <c r="E2035" s="1">
        <v>80.599999999999994</v>
      </c>
      <c r="F2035" s="1">
        <v>0</v>
      </c>
      <c r="G2035" s="1">
        <v>162</v>
      </c>
      <c r="H2035" s="1">
        <v>7</v>
      </c>
      <c r="I2035" s="1">
        <v>3</v>
      </c>
      <c r="J2035" s="1">
        <v>61.6</v>
      </c>
    </row>
    <row r="2036" spans="1:10" x14ac:dyDescent="0.25">
      <c r="A2036" s="1" t="s">
        <v>2968</v>
      </c>
      <c r="B2036" s="1">
        <v>93</v>
      </c>
      <c r="C2036" s="1">
        <v>97.7</v>
      </c>
      <c r="D2036" s="1">
        <v>53</v>
      </c>
      <c r="E2036" s="1">
        <v>80.7</v>
      </c>
      <c r="F2036" s="1">
        <v>0</v>
      </c>
      <c r="G2036" s="1">
        <v>183</v>
      </c>
      <c r="H2036" s="1">
        <v>7</v>
      </c>
      <c r="I2036" s="1">
        <v>3</v>
      </c>
      <c r="J2036" s="1">
        <v>62</v>
      </c>
    </row>
    <row r="2037" spans="1:10" x14ac:dyDescent="0.25">
      <c r="A2037" s="1" t="s">
        <v>2969</v>
      </c>
      <c r="B2037" s="1">
        <v>92.5</v>
      </c>
      <c r="C2037" s="1">
        <v>98.5</v>
      </c>
      <c r="D2037" s="1">
        <v>53.1</v>
      </c>
      <c r="E2037" s="1">
        <v>81.599999999999994</v>
      </c>
      <c r="F2037" s="1">
        <v>0</v>
      </c>
      <c r="G2037" s="1">
        <v>158</v>
      </c>
      <c r="H2037" s="1">
        <v>7</v>
      </c>
      <c r="I2037" s="1">
        <v>4</v>
      </c>
      <c r="J2037" s="1">
        <v>62.9</v>
      </c>
    </row>
    <row r="2038" spans="1:10" x14ac:dyDescent="0.25">
      <c r="A2038" s="1" t="s">
        <v>2970</v>
      </c>
      <c r="B2038" s="1">
        <v>91.8</v>
      </c>
      <c r="C2038" s="1">
        <v>98.8</v>
      </c>
      <c r="D2038" s="1">
        <v>52.1</v>
      </c>
      <c r="E2038" s="1">
        <v>81.599999999999994</v>
      </c>
      <c r="F2038" s="1">
        <v>0</v>
      </c>
      <c r="G2038" s="1">
        <v>163</v>
      </c>
      <c r="H2038" s="1">
        <v>9</v>
      </c>
      <c r="I2038" s="1">
        <v>4</v>
      </c>
      <c r="J2038" s="1">
        <v>62.3</v>
      </c>
    </row>
    <row r="2039" spans="1:10" x14ac:dyDescent="0.25">
      <c r="A2039" s="1" t="s">
        <v>2971</v>
      </c>
      <c r="B2039" s="1">
        <v>90.8</v>
      </c>
      <c r="C2039" s="1">
        <v>98.7</v>
      </c>
      <c r="D2039" s="1">
        <v>51.8</v>
      </c>
      <c r="E2039" s="1">
        <v>82.8</v>
      </c>
      <c r="F2039" s="1">
        <v>0</v>
      </c>
      <c r="G2039" s="1">
        <v>153</v>
      </c>
      <c r="H2039" s="1">
        <v>8</v>
      </c>
      <c r="I2039" s="1">
        <v>4</v>
      </c>
      <c r="J2039" s="1">
        <v>63.3</v>
      </c>
    </row>
    <row r="2040" spans="1:10" x14ac:dyDescent="0.25">
      <c r="A2040" s="1" t="s">
        <v>2972</v>
      </c>
      <c r="B2040" s="1">
        <v>90.2</v>
      </c>
      <c r="C2040" s="1">
        <v>98.9</v>
      </c>
      <c r="D2040" s="1">
        <v>52.1</v>
      </c>
      <c r="E2040" s="1">
        <v>82.6</v>
      </c>
      <c r="F2040" s="1">
        <v>0</v>
      </c>
      <c r="G2040" s="1">
        <v>151</v>
      </c>
      <c r="H2040" s="1">
        <v>8</v>
      </c>
      <c r="I2040" s="1">
        <v>4</v>
      </c>
      <c r="J2040" s="1">
        <v>63.2</v>
      </c>
    </row>
    <row r="2041" spans="1:10" x14ac:dyDescent="0.25">
      <c r="A2041" s="1" t="s">
        <v>2973</v>
      </c>
      <c r="B2041" s="1">
        <v>92.1</v>
      </c>
      <c r="C2041" s="1">
        <v>99.7</v>
      </c>
      <c r="D2041" s="1">
        <v>50.9</v>
      </c>
      <c r="E2041" s="1">
        <v>83.2</v>
      </c>
      <c r="F2041" s="1">
        <v>0</v>
      </c>
      <c r="G2041" s="1">
        <v>156</v>
      </c>
      <c r="H2041" s="1">
        <v>9</v>
      </c>
      <c r="I2041" s="1">
        <v>4</v>
      </c>
      <c r="J2041" s="1">
        <v>63.1</v>
      </c>
    </row>
    <row r="2042" spans="1:10" x14ac:dyDescent="0.25">
      <c r="A2042" s="1" t="s">
        <v>2974</v>
      </c>
      <c r="B2042" s="1">
        <v>90.7</v>
      </c>
      <c r="C2042" s="1">
        <v>100</v>
      </c>
      <c r="D2042" s="1">
        <v>49.7</v>
      </c>
      <c r="E2042" s="1">
        <v>83.1</v>
      </c>
      <c r="F2042" s="1">
        <v>0</v>
      </c>
      <c r="G2042" s="1">
        <v>149</v>
      </c>
      <c r="H2042" s="1">
        <v>10</v>
      </c>
      <c r="I2042" s="1">
        <v>5</v>
      </c>
      <c r="J2042" s="1">
        <v>62.4</v>
      </c>
    </row>
    <row r="2043" spans="1:10" x14ac:dyDescent="0.25">
      <c r="A2043" s="1" t="s">
        <v>2975</v>
      </c>
      <c r="B2043" s="1">
        <v>90.4</v>
      </c>
      <c r="C2043" s="1">
        <v>100.2</v>
      </c>
      <c r="D2043" s="1">
        <v>49.8</v>
      </c>
      <c r="E2043" s="1">
        <v>83.7</v>
      </c>
      <c r="F2043" s="1">
        <v>0</v>
      </c>
      <c r="G2043" s="1">
        <v>144</v>
      </c>
      <c r="H2043" s="1">
        <v>11</v>
      </c>
      <c r="I2043" s="1">
        <v>6</v>
      </c>
      <c r="J2043" s="1">
        <v>63</v>
      </c>
    </row>
    <row r="2044" spans="1:10" x14ac:dyDescent="0.25">
      <c r="A2044" s="1" t="s">
        <v>2976</v>
      </c>
      <c r="B2044" s="1">
        <v>91.6</v>
      </c>
      <c r="C2044" s="1">
        <v>100.5</v>
      </c>
      <c r="D2044" s="1">
        <v>49.6</v>
      </c>
      <c r="E2044" s="1">
        <v>83.6</v>
      </c>
      <c r="F2044" s="1">
        <v>0</v>
      </c>
      <c r="G2044" s="1">
        <v>162</v>
      </c>
      <c r="H2044" s="1">
        <v>10</v>
      </c>
      <c r="I2044" s="1">
        <v>5</v>
      </c>
      <c r="J2044" s="1">
        <v>62.8</v>
      </c>
    </row>
    <row r="2045" spans="1:10" x14ac:dyDescent="0.25">
      <c r="A2045" s="1" t="s">
        <v>2977</v>
      </c>
      <c r="B2045" s="1">
        <v>93</v>
      </c>
      <c r="C2045" s="1">
        <v>100.7</v>
      </c>
      <c r="D2045" s="1">
        <v>50.1</v>
      </c>
      <c r="E2045" s="1">
        <v>83.5</v>
      </c>
      <c r="F2045" s="1">
        <v>0</v>
      </c>
      <c r="G2045" s="1">
        <v>159</v>
      </c>
      <c r="H2045" s="1">
        <v>10</v>
      </c>
      <c r="I2045" s="1">
        <v>7</v>
      </c>
      <c r="J2045" s="1">
        <v>63</v>
      </c>
    </row>
    <row r="2046" spans="1:10" x14ac:dyDescent="0.25">
      <c r="A2046" s="1" t="s">
        <v>2978</v>
      </c>
      <c r="B2046" s="1">
        <v>91.7</v>
      </c>
      <c r="C2046" s="1">
        <v>100.3</v>
      </c>
      <c r="D2046" s="1">
        <v>48</v>
      </c>
      <c r="E2046" s="1">
        <v>83.9</v>
      </c>
      <c r="F2046" s="1">
        <v>0</v>
      </c>
      <c r="G2046" s="1">
        <v>153</v>
      </c>
      <c r="H2046" s="1">
        <v>12</v>
      </c>
      <c r="I2046" s="1">
        <v>8</v>
      </c>
      <c r="J2046" s="1">
        <v>62.1</v>
      </c>
    </row>
    <row r="2047" spans="1:10" x14ac:dyDescent="0.25">
      <c r="A2047" s="1" t="s">
        <v>2979</v>
      </c>
      <c r="B2047" s="1">
        <v>92.4</v>
      </c>
      <c r="C2047" s="1">
        <v>99.7</v>
      </c>
      <c r="D2047" s="1">
        <v>49.6</v>
      </c>
      <c r="E2047" s="1">
        <v>84.2</v>
      </c>
      <c r="F2047" s="1">
        <v>0</v>
      </c>
      <c r="G2047" s="1">
        <v>165</v>
      </c>
      <c r="H2047" s="1">
        <v>15</v>
      </c>
      <c r="I2047" s="1">
        <v>7</v>
      </c>
      <c r="J2047" s="1">
        <v>63.3</v>
      </c>
    </row>
    <row r="2048" spans="1:10" x14ac:dyDescent="0.25">
      <c r="A2048" s="1" t="s">
        <v>2980</v>
      </c>
      <c r="B2048" s="1">
        <v>95.1</v>
      </c>
      <c r="C2048" s="1">
        <v>100.1</v>
      </c>
      <c r="D2048" s="1">
        <v>51.9</v>
      </c>
      <c r="E2048" s="1">
        <v>84.3</v>
      </c>
      <c r="F2048" s="1">
        <v>0</v>
      </c>
      <c r="G2048" s="1">
        <v>163</v>
      </c>
      <c r="H2048" s="1">
        <v>13</v>
      </c>
      <c r="I2048" s="1">
        <v>7</v>
      </c>
      <c r="J2048" s="1">
        <v>64.7</v>
      </c>
    </row>
    <row r="2049" spans="1:10" x14ac:dyDescent="0.25">
      <c r="A2049" s="1" t="s">
        <v>2981</v>
      </c>
      <c r="B2049" s="1">
        <v>93.4</v>
      </c>
      <c r="C2049" s="1">
        <v>100.1</v>
      </c>
      <c r="D2049" s="1">
        <v>51.8</v>
      </c>
      <c r="E2049" s="1">
        <v>84.2</v>
      </c>
      <c r="F2049" s="1">
        <v>0</v>
      </c>
      <c r="G2049" s="1">
        <v>162</v>
      </c>
      <c r="H2049" s="1">
        <v>12</v>
      </c>
      <c r="I2049" s="1">
        <v>7</v>
      </c>
      <c r="J2049" s="1">
        <v>64.599999999999994</v>
      </c>
    </row>
    <row r="2050" spans="1:10" x14ac:dyDescent="0.25">
      <c r="A2050" s="1" t="s">
        <v>2982</v>
      </c>
      <c r="B2050" s="1">
        <v>93.5</v>
      </c>
      <c r="C2050" s="1">
        <v>100.2</v>
      </c>
      <c r="D2050" s="1">
        <v>50.1</v>
      </c>
      <c r="E2050" s="1">
        <v>84.1</v>
      </c>
      <c r="F2050" s="1">
        <v>0</v>
      </c>
      <c r="G2050" s="1">
        <v>170</v>
      </c>
      <c r="H2050" s="1">
        <v>13</v>
      </c>
      <c r="I2050" s="1">
        <v>7</v>
      </c>
      <c r="J2050" s="1">
        <v>63.5</v>
      </c>
    </row>
    <row r="2051" spans="1:10" x14ac:dyDescent="0.25">
      <c r="A2051" s="1" t="s">
        <v>2983</v>
      </c>
      <c r="B2051" s="1">
        <v>96.4</v>
      </c>
      <c r="C2051" s="1">
        <v>101</v>
      </c>
      <c r="D2051" s="1">
        <v>50.5</v>
      </c>
      <c r="E2051" s="1">
        <v>83.8</v>
      </c>
      <c r="F2051" s="1">
        <v>0</v>
      </c>
      <c r="G2051" s="1">
        <v>176</v>
      </c>
      <c r="H2051" s="1">
        <v>12</v>
      </c>
      <c r="I2051" s="1">
        <v>7</v>
      </c>
      <c r="J2051" s="1">
        <v>63.5</v>
      </c>
    </row>
    <row r="2052" spans="1:10" x14ac:dyDescent="0.25">
      <c r="A2052" s="1" t="s">
        <v>2985</v>
      </c>
      <c r="B2052" s="1">
        <v>95.1</v>
      </c>
      <c r="C2052" s="1">
        <v>101.1</v>
      </c>
      <c r="D2052" s="1">
        <v>50.5</v>
      </c>
      <c r="E2052" s="1">
        <v>83.8</v>
      </c>
      <c r="F2052" s="1">
        <v>0</v>
      </c>
      <c r="G2052" s="1">
        <v>172</v>
      </c>
      <c r="H2052" s="1">
        <v>13</v>
      </c>
      <c r="I2052" s="1">
        <v>8</v>
      </c>
      <c r="J2052" s="1">
        <v>63.5</v>
      </c>
    </row>
    <row r="2053" spans="1:10" x14ac:dyDescent="0.25">
      <c r="A2053" s="1" t="s">
        <v>2986</v>
      </c>
      <c r="B2053" s="1">
        <v>93.2</v>
      </c>
      <c r="C2053" s="1">
        <v>100.8</v>
      </c>
      <c r="D2053" s="1">
        <v>51.3</v>
      </c>
      <c r="E2053" s="1">
        <v>84.2</v>
      </c>
      <c r="F2053" s="1">
        <v>0</v>
      </c>
      <c r="G2053" s="1">
        <v>155</v>
      </c>
      <c r="H2053" s="1">
        <v>12</v>
      </c>
      <c r="I2053" s="1">
        <v>7</v>
      </c>
      <c r="J2053" s="1">
        <v>64.3</v>
      </c>
    </row>
    <row r="2054" spans="1:10" x14ac:dyDescent="0.25">
      <c r="A2054" s="1" t="s">
        <v>2987</v>
      </c>
      <c r="B2054" s="1">
        <v>92.9</v>
      </c>
      <c r="C2054" s="1">
        <v>100.1</v>
      </c>
      <c r="D2054" s="1">
        <v>51</v>
      </c>
      <c r="E2054" s="1">
        <v>83.8</v>
      </c>
      <c r="F2054" s="1">
        <v>0</v>
      </c>
      <c r="G2054" s="1">
        <v>170</v>
      </c>
      <c r="H2054" s="1">
        <v>12</v>
      </c>
      <c r="I2054" s="1">
        <v>7</v>
      </c>
      <c r="J2054" s="1">
        <v>63.7</v>
      </c>
    </row>
    <row r="2055" spans="1:10" x14ac:dyDescent="0.25">
      <c r="A2055" s="1" t="s">
        <v>2988</v>
      </c>
      <c r="B2055" s="1">
        <v>92.4</v>
      </c>
      <c r="C2055" s="1">
        <v>99.3</v>
      </c>
      <c r="D2055" s="1">
        <v>51.8</v>
      </c>
      <c r="E2055" s="1">
        <v>84</v>
      </c>
      <c r="F2055" s="1">
        <v>0</v>
      </c>
      <c r="G2055" s="1">
        <v>163</v>
      </c>
      <c r="H2055" s="1">
        <v>12</v>
      </c>
      <c r="I2055" s="1">
        <v>6</v>
      </c>
      <c r="J2055" s="1">
        <v>64.400000000000006</v>
      </c>
    </row>
    <row r="2056" spans="1:10" x14ac:dyDescent="0.25">
      <c r="A2056" s="1" t="s">
        <v>2989</v>
      </c>
      <c r="B2056" s="1">
        <v>90.9</v>
      </c>
      <c r="C2056" s="1">
        <v>98.1</v>
      </c>
      <c r="D2056" s="1">
        <v>52.7</v>
      </c>
      <c r="E2056" s="1">
        <v>83.5</v>
      </c>
      <c r="F2056" s="1">
        <v>0</v>
      </c>
      <c r="G2056" s="1">
        <v>159</v>
      </c>
      <c r="H2056" s="1">
        <v>10</v>
      </c>
      <c r="I2056" s="1">
        <v>6</v>
      </c>
      <c r="J2056" s="1">
        <v>64.400000000000006</v>
      </c>
    </row>
    <row r="2057" spans="1:10" x14ac:dyDescent="0.25">
      <c r="A2057" s="1" t="s">
        <v>2990</v>
      </c>
      <c r="B2057" s="1">
        <v>88.6</v>
      </c>
      <c r="C2057" s="1">
        <v>96.1</v>
      </c>
      <c r="D2057" s="1">
        <v>53.2</v>
      </c>
      <c r="E2057" s="1">
        <v>83.1</v>
      </c>
      <c r="F2057" s="1">
        <v>0</v>
      </c>
      <c r="G2057" s="1">
        <v>156</v>
      </c>
      <c r="H2057" s="1">
        <v>11</v>
      </c>
      <c r="I2057" s="1">
        <v>6</v>
      </c>
      <c r="J2057" s="1">
        <v>64.3</v>
      </c>
    </row>
    <row r="2058" spans="1:10" x14ac:dyDescent="0.25">
      <c r="A2058" s="1" t="s">
        <v>2991</v>
      </c>
      <c r="B2058" s="1">
        <v>88.4</v>
      </c>
      <c r="C2058" s="1">
        <v>94.2</v>
      </c>
      <c r="D2058" s="1">
        <v>55</v>
      </c>
      <c r="E2058" s="1">
        <v>82.4</v>
      </c>
      <c r="F2058" s="1">
        <v>0</v>
      </c>
      <c r="G2058" s="1">
        <v>156</v>
      </c>
      <c r="H2058" s="1">
        <v>10</v>
      </c>
      <c r="I2058" s="1">
        <v>6</v>
      </c>
      <c r="J2058" s="1">
        <v>64.599999999999994</v>
      </c>
    </row>
    <row r="2059" spans="1:10" x14ac:dyDescent="0.25">
      <c r="A2059" s="1" t="s">
        <v>2992</v>
      </c>
      <c r="B2059" s="1">
        <v>87</v>
      </c>
      <c r="C2059" s="1">
        <v>92.5</v>
      </c>
      <c r="D2059" s="1">
        <v>57.1</v>
      </c>
      <c r="E2059" s="1">
        <v>82.5</v>
      </c>
      <c r="F2059" s="1">
        <v>0</v>
      </c>
      <c r="G2059" s="1">
        <v>155</v>
      </c>
      <c r="H2059" s="1">
        <v>10</v>
      </c>
      <c r="I2059" s="1">
        <v>5</v>
      </c>
      <c r="J2059" s="1">
        <v>65.8</v>
      </c>
    </row>
    <row r="2060" spans="1:10" x14ac:dyDescent="0.25">
      <c r="A2060" s="1" t="s">
        <v>2993</v>
      </c>
      <c r="B2060" s="1">
        <v>84.3</v>
      </c>
      <c r="C2060" s="1">
        <v>90.7</v>
      </c>
      <c r="D2060" s="1">
        <v>58.7</v>
      </c>
      <c r="E2060" s="1">
        <v>81</v>
      </c>
      <c r="F2060" s="1">
        <v>0</v>
      </c>
      <c r="G2060" s="1">
        <v>145</v>
      </c>
      <c r="H2060" s="1">
        <v>9</v>
      </c>
      <c r="I2060" s="1">
        <v>5</v>
      </c>
      <c r="J2060" s="1">
        <v>65.2</v>
      </c>
    </row>
    <row r="2061" spans="1:10" x14ac:dyDescent="0.25">
      <c r="A2061" s="1" t="s">
        <v>2994</v>
      </c>
      <c r="B2061" s="1">
        <v>83.2</v>
      </c>
      <c r="C2061" s="1">
        <v>88.5</v>
      </c>
      <c r="D2061" s="1">
        <v>59.6</v>
      </c>
      <c r="E2061" s="1">
        <v>80.3</v>
      </c>
      <c r="F2061" s="1">
        <v>0</v>
      </c>
      <c r="G2061" s="1">
        <v>162</v>
      </c>
      <c r="H2061" s="1">
        <v>9</v>
      </c>
      <c r="I2061" s="1">
        <v>3</v>
      </c>
      <c r="J2061" s="1">
        <v>65</v>
      </c>
    </row>
    <row r="2062" spans="1:10" x14ac:dyDescent="0.25">
      <c r="A2062" s="1" t="s">
        <v>2995</v>
      </c>
      <c r="B2062" s="1">
        <v>83.7</v>
      </c>
      <c r="C2062" s="1">
        <v>87.1</v>
      </c>
      <c r="D2062" s="1">
        <v>61.6</v>
      </c>
      <c r="E2062" s="1">
        <v>79.599999999999994</v>
      </c>
      <c r="F2062" s="1">
        <v>0</v>
      </c>
      <c r="G2062" s="1">
        <v>163</v>
      </c>
      <c r="H2062" s="1">
        <v>8</v>
      </c>
      <c r="I2062" s="1">
        <v>3</v>
      </c>
      <c r="J2062" s="1">
        <v>65.2</v>
      </c>
    </row>
    <row r="2063" spans="1:10" x14ac:dyDescent="0.25">
      <c r="A2063" s="1" t="s">
        <v>2996</v>
      </c>
      <c r="B2063" s="1">
        <v>82.4</v>
      </c>
      <c r="C2063" s="1">
        <v>85.8</v>
      </c>
      <c r="D2063" s="1">
        <v>63.4</v>
      </c>
      <c r="E2063" s="1">
        <v>79.2</v>
      </c>
      <c r="F2063" s="1">
        <v>0</v>
      </c>
      <c r="G2063" s="1">
        <v>163</v>
      </c>
      <c r="H2063" s="1">
        <v>6</v>
      </c>
      <c r="I2063" s="1">
        <v>3</v>
      </c>
      <c r="J2063" s="1">
        <v>65.7</v>
      </c>
    </row>
    <row r="2064" spans="1:10" x14ac:dyDescent="0.25">
      <c r="A2064" s="1" t="s">
        <v>2997</v>
      </c>
      <c r="B2064" s="1">
        <v>83.5</v>
      </c>
      <c r="C2064" s="1">
        <v>84.9</v>
      </c>
      <c r="D2064" s="1">
        <v>64.099999999999994</v>
      </c>
      <c r="E2064" s="1">
        <v>79.099999999999994</v>
      </c>
      <c r="F2064" s="1">
        <v>0</v>
      </c>
      <c r="G2064" s="1">
        <v>166</v>
      </c>
      <c r="H2064" s="1">
        <v>5</v>
      </c>
      <c r="I2064" s="1">
        <v>2</v>
      </c>
      <c r="J2064" s="1">
        <v>65.900000000000006</v>
      </c>
    </row>
    <row r="2065" spans="1:10" x14ac:dyDescent="0.25">
      <c r="A2065" s="1" t="s">
        <v>2998</v>
      </c>
      <c r="B2065" s="1">
        <v>82.4</v>
      </c>
      <c r="C2065" s="1">
        <v>83.9</v>
      </c>
      <c r="D2065" s="1">
        <v>67.599999999999994</v>
      </c>
      <c r="E2065" s="1">
        <v>77.8</v>
      </c>
      <c r="F2065" s="1">
        <v>0</v>
      </c>
      <c r="G2065" s="1">
        <v>176</v>
      </c>
      <c r="H2065" s="1">
        <v>5</v>
      </c>
      <c r="I2065" s="1">
        <v>2</v>
      </c>
      <c r="J2065" s="1">
        <v>66.2</v>
      </c>
    </row>
    <row r="2066" spans="1:10" x14ac:dyDescent="0.25">
      <c r="A2066" s="1" t="s">
        <v>2999</v>
      </c>
      <c r="B2066" s="1">
        <v>79.8</v>
      </c>
      <c r="C2066" s="1">
        <v>82.7</v>
      </c>
      <c r="D2066" s="1">
        <v>69.8</v>
      </c>
      <c r="E2066" s="1">
        <v>76.599999999999994</v>
      </c>
      <c r="F2066" s="1">
        <v>0</v>
      </c>
      <c r="G2066" s="1">
        <v>170</v>
      </c>
      <c r="H2066" s="1">
        <v>4</v>
      </c>
      <c r="I2066" s="1">
        <v>1</v>
      </c>
      <c r="J2066" s="1">
        <v>66</v>
      </c>
    </row>
    <row r="2067" spans="1:10" x14ac:dyDescent="0.25">
      <c r="A2067" s="1" t="s">
        <v>3000</v>
      </c>
      <c r="B2067" s="1">
        <v>77</v>
      </c>
      <c r="C2067" s="1">
        <v>81.3</v>
      </c>
      <c r="D2067" s="1">
        <v>71.599999999999994</v>
      </c>
      <c r="E2067" s="1">
        <v>75.599999999999994</v>
      </c>
      <c r="F2067" s="1">
        <v>0</v>
      </c>
      <c r="G2067" s="1">
        <v>163</v>
      </c>
      <c r="H2067" s="1">
        <v>3</v>
      </c>
      <c r="I2067" s="1">
        <v>1</v>
      </c>
      <c r="J2067" s="1">
        <v>65.8</v>
      </c>
    </row>
    <row r="2068" spans="1:10" x14ac:dyDescent="0.25">
      <c r="A2068" s="1" t="s">
        <v>3001</v>
      </c>
      <c r="B2068" s="1">
        <v>75.5</v>
      </c>
      <c r="C2068" s="1">
        <v>79.900000000000006</v>
      </c>
      <c r="D2068" s="1">
        <v>74.2</v>
      </c>
      <c r="E2068" s="1">
        <v>74.7</v>
      </c>
      <c r="F2068" s="1">
        <v>0</v>
      </c>
      <c r="G2068" s="1">
        <v>153</v>
      </c>
      <c r="H2068" s="1">
        <v>3</v>
      </c>
      <c r="I2068" s="1">
        <v>1</v>
      </c>
      <c r="J2068" s="1">
        <v>65.900000000000006</v>
      </c>
    </row>
    <row r="2069" spans="1:10" x14ac:dyDescent="0.25">
      <c r="A2069" s="1" t="s">
        <v>3002</v>
      </c>
      <c r="B2069" s="1">
        <v>74.099999999999994</v>
      </c>
      <c r="C2069" s="1">
        <v>78.7</v>
      </c>
      <c r="D2069" s="1">
        <v>78.8</v>
      </c>
      <c r="E2069" s="1">
        <v>73.2</v>
      </c>
      <c r="F2069" s="1">
        <v>0</v>
      </c>
      <c r="G2069" s="1">
        <v>142</v>
      </c>
      <c r="H2069" s="1">
        <v>1</v>
      </c>
      <c r="I2069" s="1">
        <v>0</v>
      </c>
      <c r="J2069" s="1">
        <v>66.2</v>
      </c>
    </row>
    <row r="2070" spans="1:10" x14ac:dyDescent="0.25">
      <c r="A2070" s="1" t="s">
        <v>3003</v>
      </c>
      <c r="B2070" s="1">
        <v>74</v>
      </c>
      <c r="C2070" s="1">
        <v>77.7</v>
      </c>
      <c r="D2070" s="1">
        <v>75.099999999999994</v>
      </c>
      <c r="E2070" s="1">
        <v>74</v>
      </c>
      <c r="F2070" s="1">
        <v>0</v>
      </c>
      <c r="G2070" s="1">
        <v>153</v>
      </c>
      <c r="H2070" s="1">
        <v>3</v>
      </c>
      <c r="I2070" s="1">
        <v>1</v>
      </c>
      <c r="J2070" s="1">
        <v>65.599999999999994</v>
      </c>
    </row>
    <row r="2071" spans="1:10" x14ac:dyDescent="0.25">
      <c r="A2071" s="1" t="s">
        <v>3004</v>
      </c>
      <c r="B2071" s="1">
        <v>73.900000000000006</v>
      </c>
      <c r="C2071" s="1">
        <v>76.7</v>
      </c>
      <c r="D2071" s="1">
        <v>76.7</v>
      </c>
      <c r="E2071" s="1">
        <v>73.2</v>
      </c>
      <c r="F2071" s="1">
        <v>0</v>
      </c>
      <c r="G2071" s="1">
        <v>148</v>
      </c>
      <c r="H2071" s="1">
        <v>4</v>
      </c>
      <c r="I2071" s="1">
        <v>1</v>
      </c>
      <c r="J2071" s="1">
        <v>65.400000000000006</v>
      </c>
    </row>
    <row r="2072" spans="1:10" x14ac:dyDescent="0.25">
      <c r="A2072" s="1" t="s">
        <v>3005</v>
      </c>
      <c r="B2072" s="1">
        <v>72.2</v>
      </c>
      <c r="C2072" s="1">
        <v>75.8</v>
      </c>
      <c r="D2072" s="1">
        <v>79.5</v>
      </c>
      <c r="E2072" s="1">
        <v>71.900000000000006</v>
      </c>
      <c r="F2072" s="1">
        <v>0</v>
      </c>
      <c r="G2072" s="1">
        <v>149</v>
      </c>
      <c r="H2072" s="1">
        <v>3</v>
      </c>
      <c r="I2072" s="1">
        <v>0</v>
      </c>
      <c r="J2072" s="1">
        <v>65.2</v>
      </c>
    </row>
    <row r="2073" spans="1:10" x14ac:dyDescent="0.25">
      <c r="A2073" s="1" t="s">
        <v>3006</v>
      </c>
      <c r="B2073" s="1">
        <v>72.3</v>
      </c>
      <c r="C2073" s="1">
        <v>74.900000000000006</v>
      </c>
      <c r="D2073" s="1">
        <v>77.099999999999994</v>
      </c>
      <c r="E2073" s="1">
        <v>72.599999999999994</v>
      </c>
      <c r="F2073" s="1">
        <v>0</v>
      </c>
      <c r="G2073" s="1">
        <v>151</v>
      </c>
      <c r="H2073" s="1">
        <v>4</v>
      </c>
      <c r="I2073" s="1">
        <v>2</v>
      </c>
      <c r="J2073" s="1">
        <v>65</v>
      </c>
    </row>
    <row r="2074" spans="1:10" x14ac:dyDescent="0.25">
      <c r="A2074" s="1" t="s">
        <v>3007</v>
      </c>
      <c r="B2074" s="1">
        <v>72.5</v>
      </c>
      <c r="C2074" s="1">
        <v>74.2</v>
      </c>
      <c r="D2074" s="1">
        <v>76.5</v>
      </c>
      <c r="E2074" s="1">
        <v>72.8</v>
      </c>
      <c r="F2074" s="1">
        <v>0</v>
      </c>
      <c r="G2074" s="1">
        <v>153</v>
      </c>
      <c r="H2074" s="1">
        <v>4</v>
      </c>
      <c r="I2074" s="1">
        <v>2</v>
      </c>
      <c r="J2074" s="1">
        <v>65</v>
      </c>
    </row>
    <row r="2075" spans="1:10" x14ac:dyDescent="0.25">
      <c r="A2075" s="1" t="s">
        <v>3008</v>
      </c>
      <c r="B2075" s="1">
        <v>71.900000000000006</v>
      </c>
      <c r="C2075" s="1">
        <v>73.5</v>
      </c>
      <c r="D2075" s="1">
        <v>79.099999999999994</v>
      </c>
      <c r="E2075" s="1">
        <v>71.599999999999994</v>
      </c>
      <c r="F2075" s="1">
        <v>0</v>
      </c>
      <c r="G2075" s="1">
        <v>156</v>
      </c>
      <c r="H2075" s="1">
        <v>2</v>
      </c>
      <c r="I2075" s="1">
        <v>0</v>
      </c>
      <c r="J2075" s="1">
        <v>64.8</v>
      </c>
    </row>
    <row r="2076" spans="1:10" x14ac:dyDescent="0.25">
      <c r="A2076" s="1" t="s">
        <v>3009</v>
      </c>
      <c r="B2076" s="1">
        <v>70.7</v>
      </c>
      <c r="C2076" s="1">
        <v>72.900000000000006</v>
      </c>
      <c r="D2076" s="1">
        <v>80.099999999999994</v>
      </c>
      <c r="E2076" s="1">
        <v>71.099999999999994</v>
      </c>
      <c r="F2076" s="1">
        <v>0</v>
      </c>
      <c r="G2076" s="1">
        <v>158</v>
      </c>
      <c r="H2076" s="1">
        <v>3</v>
      </c>
      <c r="I2076" s="1">
        <v>0</v>
      </c>
      <c r="J2076" s="1">
        <v>64.599999999999994</v>
      </c>
    </row>
    <row r="2077" spans="1:10" x14ac:dyDescent="0.25">
      <c r="A2077" s="1" t="s">
        <v>3010</v>
      </c>
      <c r="B2077" s="1">
        <v>71.099999999999994</v>
      </c>
      <c r="C2077" s="1">
        <v>72.400000000000006</v>
      </c>
      <c r="D2077" s="1">
        <v>79.599999999999994</v>
      </c>
      <c r="E2077" s="1">
        <v>71.5</v>
      </c>
      <c r="F2077" s="1">
        <v>0</v>
      </c>
      <c r="G2077" s="1">
        <v>153</v>
      </c>
      <c r="H2077" s="1">
        <v>3</v>
      </c>
      <c r="I2077" s="1">
        <v>1</v>
      </c>
      <c r="J2077" s="1">
        <v>64.900000000000006</v>
      </c>
    </row>
    <row r="2078" spans="1:10" x14ac:dyDescent="0.25">
      <c r="A2078" s="1" t="s">
        <v>3011</v>
      </c>
      <c r="B2078" s="1">
        <v>71.099999999999994</v>
      </c>
      <c r="C2078" s="1">
        <v>72.099999999999994</v>
      </c>
      <c r="D2078" s="1">
        <v>80.3</v>
      </c>
      <c r="E2078" s="1">
        <v>71.2</v>
      </c>
      <c r="F2078" s="1">
        <v>0</v>
      </c>
      <c r="G2078" s="1">
        <v>152</v>
      </c>
      <c r="H2078" s="1">
        <v>3</v>
      </c>
      <c r="I2078" s="1">
        <v>1</v>
      </c>
      <c r="J2078" s="1">
        <v>64.8</v>
      </c>
    </row>
    <row r="2079" spans="1:10" x14ac:dyDescent="0.25">
      <c r="A2079" s="1" t="s">
        <v>3012</v>
      </c>
      <c r="B2079" s="1">
        <v>70.8</v>
      </c>
      <c r="C2079" s="1">
        <v>71.7</v>
      </c>
      <c r="D2079" s="1">
        <v>80.900000000000006</v>
      </c>
      <c r="E2079" s="1">
        <v>70.900000000000006</v>
      </c>
      <c r="F2079" s="1">
        <v>0</v>
      </c>
      <c r="G2079" s="1">
        <v>152</v>
      </c>
      <c r="H2079" s="1">
        <v>4</v>
      </c>
      <c r="I2079" s="1">
        <v>2</v>
      </c>
      <c r="J2079" s="1">
        <v>64.7</v>
      </c>
    </row>
    <row r="2080" spans="1:10" x14ac:dyDescent="0.25">
      <c r="A2080" s="1" t="s">
        <v>3013</v>
      </c>
      <c r="B2080" s="1">
        <v>70.8</v>
      </c>
      <c r="C2080" s="1">
        <v>71.400000000000006</v>
      </c>
      <c r="D2080" s="1">
        <v>80.5</v>
      </c>
      <c r="E2080" s="1">
        <v>71</v>
      </c>
      <c r="F2080" s="1">
        <v>0</v>
      </c>
      <c r="G2080" s="1">
        <v>153</v>
      </c>
      <c r="H2080" s="1">
        <v>5</v>
      </c>
      <c r="I2080" s="1">
        <v>2</v>
      </c>
      <c r="J2080" s="1">
        <v>64.7</v>
      </c>
    </row>
    <row r="2081" spans="1:10" x14ac:dyDescent="0.25">
      <c r="A2081" s="1" t="s">
        <v>3014</v>
      </c>
      <c r="B2081" s="1">
        <v>71</v>
      </c>
      <c r="C2081" s="1">
        <v>71.099999999999994</v>
      </c>
      <c r="D2081" s="1">
        <v>79.400000000000006</v>
      </c>
      <c r="E2081" s="1">
        <v>71.3</v>
      </c>
      <c r="F2081" s="1">
        <v>0</v>
      </c>
      <c r="G2081" s="1">
        <v>155</v>
      </c>
      <c r="H2081" s="1">
        <v>4</v>
      </c>
      <c r="I2081" s="1">
        <v>2</v>
      </c>
      <c r="J2081" s="1">
        <v>64.599999999999994</v>
      </c>
    </row>
    <row r="2082" spans="1:10" x14ac:dyDescent="0.25">
      <c r="A2082" s="1" t="s">
        <v>3015</v>
      </c>
      <c r="B2082" s="1">
        <v>70.3</v>
      </c>
      <c r="C2082" s="1">
        <v>70.8</v>
      </c>
      <c r="D2082" s="1">
        <v>82.6</v>
      </c>
      <c r="E2082" s="1">
        <v>69.8</v>
      </c>
      <c r="F2082" s="1">
        <v>0</v>
      </c>
      <c r="G2082" s="1">
        <v>142</v>
      </c>
      <c r="H2082" s="1">
        <v>4</v>
      </c>
      <c r="I2082" s="1">
        <v>2</v>
      </c>
      <c r="J2082" s="1">
        <v>64.3</v>
      </c>
    </row>
    <row r="2083" spans="1:10" x14ac:dyDescent="0.25">
      <c r="A2083" s="1" t="s">
        <v>3016</v>
      </c>
      <c r="B2083" s="1">
        <v>70.099999999999994</v>
      </c>
      <c r="C2083" s="1">
        <v>70.5</v>
      </c>
      <c r="D2083" s="1">
        <v>81.8</v>
      </c>
      <c r="E2083" s="1">
        <v>70.099999999999994</v>
      </c>
      <c r="F2083" s="1">
        <v>0</v>
      </c>
      <c r="G2083" s="1">
        <v>144</v>
      </c>
      <c r="H2083" s="1">
        <v>4</v>
      </c>
      <c r="I2083" s="1">
        <v>2</v>
      </c>
      <c r="J2083" s="1">
        <v>64.3</v>
      </c>
    </row>
    <row r="2084" spans="1:10" x14ac:dyDescent="0.25">
      <c r="A2084" s="1" t="s">
        <v>3017</v>
      </c>
      <c r="B2084" s="1">
        <v>69.7</v>
      </c>
      <c r="C2084" s="1">
        <v>70.2</v>
      </c>
      <c r="D2084" s="1">
        <v>83.8</v>
      </c>
      <c r="E2084" s="1">
        <v>69.2</v>
      </c>
      <c r="F2084" s="1">
        <v>0</v>
      </c>
      <c r="G2084" s="1">
        <v>142</v>
      </c>
      <c r="H2084" s="1">
        <v>3</v>
      </c>
      <c r="I2084" s="1">
        <v>1</v>
      </c>
      <c r="J2084" s="1">
        <v>64.099999999999994</v>
      </c>
    </row>
    <row r="2085" spans="1:10" x14ac:dyDescent="0.25">
      <c r="A2085" s="1" t="s">
        <v>3018</v>
      </c>
      <c r="B2085" s="1">
        <v>68.5</v>
      </c>
      <c r="C2085" s="1">
        <v>69.8</v>
      </c>
      <c r="D2085" s="1">
        <v>86.3</v>
      </c>
      <c r="E2085" s="1">
        <v>68</v>
      </c>
      <c r="F2085" s="1">
        <v>0</v>
      </c>
      <c r="G2085" s="1">
        <v>142</v>
      </c>
      <c r="H2085" s="1">
        <v>2</v>
      </c>
      <c r="I2085" s="1">
        <v>1</v>
      </c>
      <c r="J2085" s="1">
        <v>63.8</v>
      </c>
    </row>
    <row r="2086" spans="1:10" x14ac:dyDescent="0.25">
      <c r="A2086" s="1" t="s">
        <v>3019</v>
      </c>
      <c r="B2086" s="1">
        <v>68.099999999999994</v>
      </c>
      <c r="C2086" s="1">
        <v>69.5</v>
      </c>
      <c r="D2086" s="1">
        <v>86.7</v>
      </c>
      <c r="E2086" s="1">
        <v>67.900000000000006</v>
      </c>
      <c r="F2086" s="1">
        <v>0</v>
      </c>
      <c r="G2086" s="1">
        <v>142</v>
      </c>
      <c r="H2086" s="1">
        <v>2</v>
      </c>
      <c r="I2086" s="1">
        <v>1</v>
      </c>
      <c r="J2086" s="1">
        <v>63.8</v>
      </c>
    </row>
    <row r="2087" spans="1:10" x14ac:dyDescent="0.25">
      <c r="A2087" s="1" t="s">
        <v>3020</v>
      </c>
      <c r="B2087" s="1">
        <v>67.8</v>
      </c>
      <c r="C2087" s="1">
        <v>69.2</v>
      </c>
      <c r="D2087" s="1">
        <v>88.2</v>
      </c>
      <c r="E2087" s="1">
        <v>67.3</v>
      </c>
      <c r="F2087" s="1">
        <v>0</v>
      </c>
      <c r="G2087" s="1">
        <v>142</v>
      </c>
      <c r="H2087" s="1">
        <v>2</v>
      </c>
      <c r="I2087" s="1">
        <v>1</v>
      </c>
      <c r="J2087" s="1">
        <v>63.7</v>
      </c>
    </row>
    <row r="2088" spans="1:10" x14ac:dyDescent="0.25">
      <c r="A2088" s="1" t="s">
        <v>3021</v>
      </c>
      <c r="B2088" s="1">
        <v>67.5</v>
      </c>
      <c r="C2088" s="1">
        <v>68.900000000000006</v>
      </c>
      <c r="D2088" s="1">
        <v>88.5</v>
      </c>
      <c r="E2088" s="1">
        <v>67.099999999999994</v>
      </c>
      <c r="F2088" s="1">
        <v>0</v>
      </c>
      <c r="G2088" s="1">
        <v>142</v>
      </c>
      <c r="H2088" s="1">
        <v>2</v>
      </c>
      <c r="I2088" s="1">
        <v>1</v>
      </c>
      <c r="J2088" s="1">
        <v>63.6</v>
      </c>
    </row>
    <row r="2089" spans="1:10" x14ac:dyDescent="0.25">
      <c r="A2089" s="1" t="s">
        <v>3022</v>
      </c>
      <c r="B2089" s="1">
        <v>67.3</v>
      </c>
      <c r="C2089" s="1">
        <v>68.7</v>
      </c>
      <c r="D2089" s="1">
        <v>88.7</v>
      </c>
      <c r="E2089" s="1">
        <v>66.900000000000006</v>
      </c>
      <c r="F2089" s="1">
        <v>0</v>
      </c>
      <c r="G2089" s="1">
        <v>142</v>
      </c>
      <c r="H2089" s="1">
        <v>2</v>
      </c>
      <c r="I2089" s="1">
        <v>1</v>
      </c>
      <c r="J2089" s="1">
        <v>63.5</v>
      </c>
    </row>
    <row r="2090" spans="1:10" x14ac:dyDescent="0.25">
      <c r="A2090" s="1" t="s">
        <v>3023</v>
      </c>
      <c r="B2090" s="1">
        <v>67.3</v>
      </c>
      <c r="C2090" s="1">
        <v>68.5</v>
      </c>
      <c r="D2090" s="1">
        <v>88.2</v>
      </c>
      <c r="E2090" s="1">
        <v>66.900000000000006</v>
      </c>
      <c r="F2090" s="1">
        <v>0</v>
      </c>
      <c r="G2090" s="1">
        <v>142</v>
      </c>
      <c r="H2090" s="1">
        <v>2</v>
      </c>
      <c r="I2090" s="1">
        <v>1</v>
      </c>
      <c r="J2090" s="1">
        <v>63.3</v>
      </c>
    </row>
    <row r="2091" spans="1:10" x14ac:dyDescent="0.25">
      <c r="A2091" s="1" t="s">
        <v>3024</v>
      </c>
      <c r="B2091" s="1">
        <v>67.599999999999994</v>
      </c>
      <c r="C2091" s="1">
        <v>68.400000000000006</v>
      </c>
      <c r="D2091" s="1">
        <v>86.5</v>
      </c>
      <c r="E2091" s="1">
        <v>67.8</v>
      </c>
      <c r="F2091" s="1">
        <v>0</v>
      </c>
      <c r="G2091" s="1">
        <v>145</v>
      </c>
      <c r="H2091" s="1">
        <v>3</v>
      </c>
      <c r="I2091" s="1">
        <v>1</v>
      </c>
      <c r="J2091" s="1">
        <v>63.6</v>
      </c>
    </row>
    <row r="2092" spans="1:10" x14ac:dyDescent="0.25">
      <c r="A2092" s="1" t="s">
        <v>3025</v>
      </c>
      <c r="B2092" s="1">
        <v>68.5</v>
      </c>
      <c r="C2092" s="1">
        <v>68.400000000000006</v>
      </c>
      <c r="D2092" s="1">
        <v>84.7</v>
      </c>
      <c r="E2092" s="1">
        <v>68.599999999999994</v>
      </c>
      <c r="F2092" s="1">
        <v>0</v>
      </c>
      <c r="G2092" s="1">
        <v>146</v>
      </c>
      <c r="H2092" s="1">
        <v>3</v>
      </c>
      <c r="I2092" s="1">
        <v>2</v>
      </c>
      <c r="J2092" s="1">
        <v>63.8</v>
      </c>
    </row>
    <row r="2093" spans="1:10" x14ac:dyDescent="0.25">
      <c r="A2093" s="1" t="s">
        <v>3026</v>
      </c>
      <c r="B2093" s="1">
        <v>68.7</v>
      </c>
      <c r="C2093" s="1">
        <v>68.400000000000006</v>
      </c>
      <c r="D2093" s="1">
        <v>84.7</v>
      </c>
      <c r="E2093" s="1">
        <v>68.599999999999994</v>
      </c>
      <c r="F2093" s="1">
        <v>0</v>
      </c>
      <c r="G2093" s="1">
        <v>146</v>
      </c>
      <c r="H2093" s="1">
        <v>4</v>
      </c>
      <c r="I2093" s="1">
        <v>2</v>
      </c>
      <c r="J2093" s="1">
        <v>63.8</v>
      </c>
    </row>
    <row r="2094" spans="1:10" x14ac:dyDescent="0.25">
      <c r="A2094" s="1" t="s">
        <v>3027</v>
      </c>
      <c r="B2094" s="1">
        <v>68.400000000000006</v>
      </c>
      <c r="C2094" s="1">
        <v>68.400000000000006</v>
      </c>
      <c r="D2094" s="1">
        <v>84.9</v>
      </c>
      <c r="E2094" s="1">
        <v>68.5</v>
      </c>
      <c r="F2094" s="1">
        <v>0</v>
      </c>
      <c r="G2094" s="1">
        <v>155</v>
      </c>
      <c r="H2094" s="1">
        <v>3</v>
      </c>
      <c r="I2094" s="1">
        <v>1</v>
      </c>
      <c r="J2094" s="1">
        <v>63.8</v>
      </c>
    </row>
    <row r="2095" spans="1:10" x14ac:dyDescent="0.25">
      <c r="A2095" s="1" t="s">
        <v>3028</v>
      </c>
      <c r="B2095" s="1">
        <v>68.599999999999994</v>
      </c>
      <c r="C2095" s="1">
        <v>68.400000000000006</v>
      </c>
      <c r="D2095" s="1">
        <v>83.7</v>
      </c>
      <c r="E2095" s="1">
        <v>68.900000000000006</v>
      </c>
      <c r="F2095" s="1">
        <v>0</v>
      </c>
      <c r="G2095" s="1">
        <v>153</v>
      </c>
      <c r="H2095" s="1">
        <v>4</v>
      </c>
      <c r="I2095" s="1">
        <v>2</v>
      </c>
      <c r="J2095" s="1">
        <v>63.8</v>
      </c>
    </row>
    <row r="2096" spans="1:10" x14ac:dyDescent="0.25">
      <c r="A2096" s="1" t="s">
        <v>3029</v>
      </c>
      <c r="B2096" s="1">
        <v>68.7</v>
      </c>
      <c r="C2096" s="1">
        <v>68.400000000000006</v>
      </c>
      <c r="D2096" s="1">
        <v>84.1</v>
      </c>
      <c r="E2096" s="1">
        <v>68.900000000000006</v>
      </c>
      <c r="F2096" s="1">
        <v>0</v>
      </c>
      <c r="G2096" s="1">
        <v>153</v>
      </c>
      <c r="H2096" s="1">
        <v>4</v>
      </c>
      <c r="I2096" s="1">
        <v>2</v>
      </c>
      <c r="J2096" s="1">
        <v>63.9</v>
      </c>
    </row>
    <row r="2097" spans="1:10" x14ac:dyDescent="0.25">
      <c r="A2097" s="1" t="s">
        <v>3030</v>
      </c>
      <c r="B2097" s="1">
        <v>68.7</v>
      </c>
      <c r="C2097" s="1">
        <v>68.400000000000006</v>
      </c>
      <c r="D2097" s="1">
        <v>83.8</v>
      </c>
      <c r="E2097" s="1">
        <v>69</v>
      </c>
      <c r="F2097" s="1">
        <v>0</v>
      </c>
      <c r="G2097" s="1">
        <v>158</v>
      </c>
      <c r="H2097" s="1">
        <v>5</v>
      </c>
      <c r="I2097" s="1">
        <v>2</v>
      </c>
      <c r="J2097" s="1">
        <v>63.9</v>
      </c>
    </row>
    <row r="2098" spans="1:10" x14ac:dyDescent="0.25">
      <c r="A2098" s="1" t="s">
        <v>3031</v>
      </c>
      <c r="B2098" s="1">
        <v>68.5</v>
      </c>
      <c r="C2098" s="1">
        <v>68.400000000000006</v>
      </c>
      <c r="D2098" s="1">
        <v>83.6</v>
      </c>
      <c r="E2098" s="1">
        <v>69.099999999999994</v>
      </c>
      <c r="F2098" s="1">
        <v>0</v>
      </c>
      <c r="G2098" s="1">
        <v>183</v>
      </c>
      <c r="H2098" s="1">
        <v>4</v>
      </c>
      <c r="I2098" s="1">
        <v>1</v>
      </c>
      <c r="J2098" s="1">
        <v>63.9</v>
      </c>
    </row>
    <row r="2099" spans="1:10" x14ac:dyDescent="0.25">
      <c r="A2099" s="1" t="s">
        <v>3032</v>
      </c>
      <c r="B2099" s="1">
        <v>67.900000000000006</v>
      </c>
      <c r="C2099" s="1">
        <v>68.3</v>
      </c>
      <c r="D2099" s="1">
        <v>84.6</v>
      </c>
      <c r="E2099" s="1">
        <v>68.599999999999994</v>
      </c>
      <c r="F2099" s="1">
        <v>0</v>
      </c>
      <c r="G2099" s="1">
        <v>183</v>
      </c>
      <c r="H2099" s="1">
        <v>4</v>
      </c>
      <c r="I2099" s="1">
        <v>1</v>
      </c>
      <c r="J2099" s="1">
        <v>63.8</v>
      </c>
    </row>
    <row r="2100" spans="1:10" x14ac:dyDescent="0.25">
      <c r="A2100" s="1" t="s">
        <v>3033</v>
      </c>
      <c r="B2100" s="1">
        <v>67.400000000000006</v>
      </c>
      <c r="C2100" s="1">
        <v>68.2</v>
      </c>
      <c r="D2100" s="1">
        <v>84.9</v>
      </c>
      <c r="E2100" s="1">
        <v>68.5</v>
      </c>
      <c r="F2100" s="1">
        <v>0</v>
      </c>
      <c r="G2100" s="1">
        <v>200</v>
      </c>
      <c r="H2100" s="1">
        <v>3</v>
      </c>
      <c r="I2100" s="1">
        <v>1</v>
      </c>
      <c r="J2100" s="1">
        <v>63.8</v>
      </c>
    </row>
    <row r="2101" spans="1:10" x14ac:dyDescent="0.25">
      <c r="A2101" s="1" t="s">
        <v>3034</v>
      </c>
      <c r="B2101" s="1">
        <v>66.599999999999994</v>
      </c>
      <c r="C2101" s="1">
        <v>68</v>
      </c>
      <c r="D2101" s="1">
        <v>86.1</v>
      </c>
      <c r="E2101" s="1">
        <v>67.900000000000006</v>
      </c>
      <c r="F2101" s="1">
        <v>0</v>
      </c>
      <c r="G2101" s="1">
        <v>197</v>
      </c>
      <c r="H2101" s="1">
        <v>3</v>
      </c>
      <c r="I2101" s="1">
        <v>1</v>
      </c>
      <c r="J2101" s="1">
        <v>63.6</v>
      </c>
    </row>
    <row r="2102" spans="1:10" x14ac:dyDescent="0.25">
      <c r="A2102" s="1" t="s">
        <v>3035</v>
      </c>
      <c r="B2102" s="1">
        <v>66.2</v>
      </c>
      <c r="C2102" s="1">
        <v>67.7</v>
      </c>
      <c r="D2102" s="1">
        <v>85.5</v>
      </c>
      <c r="E2102" s="1">
        <v>68.2</v>
      </c>
      <c r="F2102" s="1">
        <v>0</v>
      </c>
      <c r="G2102" s="1">
        <v>194</v>
      </c>
      <c r="H2102" s="1">
        <v>3</v>
      </c>
      <c r="I2102" s="1">
        <v>1</v>
      </c>
      <c r="J2102" s="1">
        <v>63.7</v>
      </c>
    </row>
    <row r="2103" spans="1:10" x14ac:dyDescent="0.25">
      <c r="A2103" s="1" t="s">
        <v>3036</v>
      </c>
      <c r="B2103" s="1">
        <v>66.3</v>
      </c>
      <c r="C2103" s="1">
        <v>67.5</v>
      </c>
      <c r="D2103" s="1">
        <v>85.4</v>
      </c>
      <c r="E2103" s="1">
        <v>68.5</v>
      </c>
      <c r="F2103" s="1">
        <v>0</v>
      </c>
      <c r="G2103" s="1">
        <v>201</v>
      </c>
      <c r="H2103" s="1">
        <v>4</v>
      </c>
      <c r="I2103" s="1">
        <v>1</v>
      </c>
      <c r="J2103" s="1">
        <v>63.9</v>
      </c>
    </row>
    <row r="2104" spans="1:10" x14ac:dyDescent="0.25">
      <c r="A2104" s="1" t="s">
        <v>3037</v>
      </c>
      <c r="B2104" s="1">
        <v>66.3</v>
      </c>
      <c r="C2104" s="1">
        <v>67.400000000000006</v>
      </c>
      <c r="D2104" s="1">
        <v>86.9</v>
      </c>
      <c r="E2104" s="1">
        <v>67.8</v>
      </c>
      <c r="F2104" s="1">
        <v>0</v>
      </c>
      <c r="G2104" s="1">
        <v>206</v>
      </c>
      <c r="H2104" s="1">
        <v>4</v>
      </c>
      <c r="I2104" s="1">
        <v>1</v>
      </c>
      <c r="J2104" s="1">
        <v>63.8</v>
      </c>
    </row>
    <row r="2105" spans="1:10" x14ac:dyDescent="0.25">
      <c r="A2105" s="1" t="s">
        <v>3038</v>
      </c>
      <c r="B2105" s="1">
        <v>66.400000000000006</v>
      </c>
      <c r="C2105" s="1">
        <v>67.400000000000006</v>
      </c>
      <c r="D2105" s="1">
        <v>87.2</v>
      </c>
      <c r="E2105" s="1">
        <v>67.900000000000006</v>
      </c>
      <c r="F2105" s="1">
        <v>0</v>
      </c>
      <c r="G2105" s="1">
        <v>207</v>
      </c>
      <c r="H2105" s="1">
        <v>2</v>
      </c>
      <c r="I2105" s="1">
        <v>0</v>
      </c>
      <c r="J2105" s="1">
        <v>64</v>
      </c>
    </row>
    <row r="2106" spans="1:10" x14ac:dyDescent="0.25">
      <c r="A2106" s="1" t="s">
        <v>3039</v>
      </c>
      <c r="B2106" s="1">
        <v>67.8</v>
      </c>
      <c r="C2106" s="1">
        <v>67.599999999999994</v>
      </c>
      <c r="D2106" s="1">
        <v>87.5</v>
      </c>
      <c r="E2106" s="1">
        <v>67.8</v>
      </c>
      <c r="F2106" s="1">
        <v>0</v>
      </c>
      <c r="G2106" s="1">
        <v>223</v>
      </c>
      <c r="H2106" s="1">
        <v>2</v>
      </c>
      <c r="I2106" s="1">
        <v>0</v>
      </c>
      <c r="J2106" s="1">
        <v>64</v>
      </c>
    </row>
    <row r="2107" spans="1:10" x14ac:dyDescent="0.25">
      <c r="A2107" s="1" t="s">
        <v>3040</v>
      </c>
      <c r="B2107" s="1">
        <v>69.900000000000006</v>
      </c>
      <c r="C2107" s="1">
        <v>68</v>
      </c>
      <c r="D2107" s="1">
        <v>86.7</v>
      </c>
      <c r="E2107" s="1">
        <v>68.5</v>
      </c>
      <c r="F2107" s="1">
        <v>0</v>
      </c>
      <c r="G2107" s="1">
        <v>217</v>
      </c>
      <c r="H2107" s="1">
        <v>2</v>
      </c>
      <c r="I2107" s="1">
        <v>0</v>
      </c>
      <c r="J2107" s="1">
        <v>64.400000000000006</v>
      </c>
    </row>
    <row r="2108" spans="1:10" x14ac:dyDescent="0.25">
      <c r="A2108" s="1" t="s">
        <v>3041</v>
      </c>
      <c r="B2108" s="1">
        <v>74.099999999999994</v>
      </c>
      <c r="C2108" s="1">
        <v>68.900000000000006</v>
      </c>
      <c r="D2108" s="1">
        <v>85.2</v>
      </c>
      <c r="E2108" s="1">
        <v>69.599999999999994</v>
      </c>
      <c r="F2108" s="1">
        <v>0</v>
      </c>
      <c r="G2108" s="1">
        <v>221</v>
      </c>
      <c r="H2108" s="1">
        <v>2</v>
      </c>
      <c r="I2108" s="1">
        <v>0</v>
      </c>
      <c r="J2108" s="1">
        <v>65</v>
      </c>
    </row>
    <row r="2109" spans="1:10" x14ac:dyDescent="0.25">
      <c r="A2109" s="1" t="s">
        <v>3042</v>
      </c>
      <c r="B2109" s="1">
        <v>78.3</v>
      </c>
      <c r="C2109" s="1">
        <v>70.2</v>
      </c>
      <c r="D2109" s="1">
        <v>83.2</v>
      </c>
      <c r="E2109" s="1">
        <v>71.2</v>
      </c>
      <c r="F2109" s="1">
        <v>0</v>
      </c>
      <c r="G2109" s="1">
        <v>208</v>
      </c>
      <c r="H2109" s="1">
        <v>3</v>
      </c>
      <c r="I2109" s="1">
        <v>0</v>
      </c>
      <c r="J2109" s="1">
        <v>65.8</v>
      </c>
    </row>
    <row r="2110" spans="1:10" x14ac:dyDescent="0.25">
      <c r="A2110" s="1" t="s">
        <v>3043</v>
      </c>
      <c r="B2110" s="1">
        <v>81.599999999999994</v>
      </c>
      <c r="C2110" s="1">
        <v>71.7</v>
      </c>
      <c r="D2110" s="1">
        <v>81</v>
      </c>
      <c r="E2110" s="1">
        <v>72.5</v>
      </c>
      <c r="F2110" s="1">
        <v>0</v>
      </c>
      <c r="G2110" s="1">
        <v>201</v>
      </c>
      <c r="H2110" s="1">
        <v>2</v>
      </c>
      <c r="I2110" s="1">
        <v>0</v>
      </c>
      <c r="J2110" s="1">
        <v>66.3</v>
      </c>
    </row>
    <row r="2111" spans="1:10" x14ac:dyDescent="0.25">
      <c r="A2111" s="1" t="s">
        <v>3044</v>
      </c>
      <c r="B2111" s="1">
        <v>85.1</v>
      </c>
      <c r="C2111" s="1">
        <v>73.3</v>
      </c>
      <c r="D2111" s="1">
        <v>79.599999999999994</v>
      </c>
      <c r="E2111" s="1">
        <v>73.900000000000006</v>
      </c>
      <c r="F2111" s="1">
        <v>0</v>
      </c>
      <c r="G2111" s="1">
        <v>204</v>
      </c>
      <c r="H2111" s="1">
        <v>4</v>
      </c>
      <c r="I2111" s="1">
        <v>0</v>
      </c>
      <c r="J2111" s="1">
        <v>67.2</v>
      </c>
    </row>
    <row r="2112" spans="1:10" x14ac:dyDescent="0.25">
      <c r="A2112" s="1" t="s">
        <v>3045</v>
      </c>
      <c r="B2112" s="1">
        <v>86.8</v>
      </c>
      <c r="C2112" s="1">
        <v>74.900000000000006</v>
      </c>
      <c r="D2112" s="1">
        <v>80.099999999999994</v>
      </c>
      <c r="E2112" s="1">
        <v>74.099999999999994</v>
      </c>
      <c r="F2112" s="1">
        <v>0</v>
      </c>
      <c r="G2112" s="1">
        <v>200</v>
      </c>
      <c r="H2112" s="1">
        <v>4</v>
      </c>
      <c r="I2112" s="1">
        <v>1</v>
      </c>
      <c r="J2112" s="1">
        <v>67.599999999999994</v>
      </c>
    </row>
    <row r="2113" spans="1:10" x14ac:dyDescent="0.25">
      <c r="A2113" s="1" t="s">
        <v>3046</v>
      </c>
      <c r="B2113" s="1">
        <v>89.4</v>
      </c>
      <c r="C2113" s="1">
        <v>76.599999999999994</v>
      </c>
      <c r="D2113" s="1">
        <v>79.2</v>
      </c>
      <c r="E2113" s="1">
        <v>75.5</v>
      </c>
      <c r="F2113" s="1">
        <v>0</v>
      </c>
      <c r="G2113" s="1">
        <v>221</v>
      </c>
      <c r="H2113" s="1">
        <v>3</v>
      </c>
      <c r="I2113" s="1">
        <v>1</v>
      </c>
      <c r="J2113" s="1">
        <v>68.599999999999994</v>
      </c>
    </row>
    <row r="2114" spans="1:10" x14ac:dyDescent="0.25">
      <c r="A2114" s="1" t="s">
        <v>3047</v>
      </c>
      <c r="B2114" s="1">
        <v>90.3</v>
      </c>
      <c r="C2114" s="1">
        <v>78.3</v>
      </c>
      <c r="D2114" s="1">
        <v>78</v>
      </c>
      <c r="E2114" s="1">
        <v>76.400000000000006</v>
      </c>
      <c r="F2114" s="1">
        <v>0</v>
      </c>
      <c r="G2114" s="1">
        <v>228</v>
      </c>
      <c r="H2114" s="1">
        <v>4</v>
      </c>
      <c r="I2114" s="1">
        <v>2</v>
      </c>
      <c r="J2114" s="1">
        <v>69</v>
      </c>
    </row>
    <row r="2115" spans="1:10" x14ac:dyDescent="0.25">
      <c r="A2115" s="1" t="s">
        <v>3048</v>
      </c>
      <c r="B2115" s="1">
        <v>90.1</v>
      </c>
      <c r="C2115" s="1">
        <v>80</v>
      </c>
      <c r="D2115" s="1">
        <v>77.7</v>
      </c>
      <c r="E2115" s="1">
        <v>77</v>
      </c>
      <c r="F2115" s="1">
        <v>0</v>
      </c>
      <c r="G2115" s="1">
        <v>242</v>
      </c>
      <c r="H2115" s="1">
        <v>5</v>
      </c>
      <c r="I2115" s="1">
        <v>2</v>
      </c>
      <c r="J2115" s="1">
        <v>69.5</v>
      </c>
    </row>
    <row r="2116" spans="1:10" x14ac:dyDescent="0.25">
      <c r="A2116" s="1" t="s">
        <v>3049</v>
      </c>
      <c r="B2116" s="1">
        <v>85.2</v>
      </c>
      <c r="C2116" s="1">
        <v>81.5</v>
      </c>
      <c r="D2116" s="1">
        <v>78.099999999999994</v>
      </c>
      <c r="E2116" s="1">
        <v>77.3</v>
      </c>
      <c r="F2116" s="1">
        <v>0</v>
      </c>
      <c r="G2116" s="1">
        <v>255</v>
      </c>
      <c r="H2116" s="1">
        <v>6</v>
      </c>
      <c r="I2116" s="1">
        <v>3</v>
      </c>
      <c r="J2116" s="1">
        <v>69.900000000000006</v>
      </c>
    </row>
    <row r="2117" spans="1:10" x14ac:dyDescent="0.25">
      <c r="A2117" s="1" t="s">
        <v>3050</v>
      </c>
      <c r="B2117" s="1">
        <v>86.7</v>
      </c>
      <c r="C2117" s="1">
        <v>83.2</v>
      </c>
      <c r="D2117" s="1">
        <v>77.2</v>
      </c>
      <c r="E2117" s="1">
        <v>78.099999999999994</v>
      </c>
      <c r="F2117" s="1">
        <v>0</v>
      </c>
      <c r="G2117" s="1">
        <v>251</v>
      </c>
      <c r="H2117" s="1">
        <v>7</v>
      </c>
      <c r="I2117" s="1">
        <v>3</v>
      </c>
      <c r="J2117" s="1">
        <v>70.400000000000006</v>
      </c>
    </row>
    <row r="2118" spans="1:10" x14ac:dyDescent="0.25">
      <c r="A2118" s="1" t="s">
        <v>3051</v>
      </c>
      <c r="B2118" s="1">
        <v>91.4</v>
      </c>
      <c r="C2118" s="1">
        <v>85.3</v>
      </c>
      <c r="D2118" s="1">
        <v>76</v>
      </c>
      <c r="E2118" s="1">
        <v>78.900000000000006</v>
      </c>
      <c r="F2118" s="1">
        <v>0</v>
      </c>
      <c r="G2118" s="1">
        <v>218</v>
      </c>
      <c r="H2118" s="1">
        <v>5</v>
      </c>
      <c r="I2118" s="1">
        <v>2</v>
      </c>
      <c r="J2118" s="1">
        <v>70.7</v>
      </c>
    </row>
    <row r="2119" spans="1:10" x14ac:dyDescent="0.25">
      <c r="A2119" s="1" t="s">
        <v>3052</v>
      </c>
      <c r="B2119" s="1">
        <v>94.5</v>
      </c>
      <c r="C2119" s="1">
        <v>87.8</v>
      </c>
      <c r="D2119" s="1">
        <v>75.2</v>
      </c>
      <c r="E2119" s="1">
        <v>79.5</v>
      </c>
      <c r="F2119" s="1">
        <v>0</v>
      </c>
      <c r="G2119" s="1">
        <v>224</v>
      </c>
      <c r="H2119" s="1">
        <v>7</v>
      </c>
      <c r="I2119" s="1">
        <v>3</v>
      </c>
      <c r="J2119" s="1">
        <v>71</v>
      </c>
    </row>
    <row r="2120" spans="1:10" x14ac:dyDescent="0.25">
      <c r="A2120" s="1" t="s">
        <v>3053</v>
      </c>
      <c r="B2120" s="1">
        <v>93</v>
      </c>
      <c r="C2120" s="1">
        <v>90</v>
      </c>
      <c r="D2120" s="1">
        <v>74.7</v>
      </c>
      <c r="E2120" s="1">
        <v>80</v>
      </c>
      <c r="F2120" s="1">
        <v>0</v>
      </c>
      <c r="G2120" s="1">
        <v>232</v>
      </c>
      <c r="H2120" s="1">
        <v>7</v>
      </c>
      <c r="I2120" s="1">
        <v>3</v>
      </c>
      <c r="J2120" s="1">
        <v>71.2</v>
      </c>
    </row>
    <row r="2121" spans="1:10" x14ac:dyDescent="0.25">
      <c r="A2121" s="1" t="s">
        <v>3054</v>
      </c>
      <c r="B2121" s="1">
        <v>98.2</v>
      </c>
      <c r="C2121" s="1">
        <v>92.6</v>
      </c>
      <c r="D2121" s="1">
        <v>72.400000000000006</v>
      </c>
      <c r="E2121" s="1">
        <v>81</v>
      </c>
      <c r="F2121" s="1">
        <v>0</v>
      </c>
      <c r="G2121" s="1">
        <v>217</v>
      </c>
      <c r="H2121" s="1">
        <v>8</v>
      </c>
      <c r="I2121" s="1">
        <v>3</v>
      </c>
      <c r="J2121" s="1">
        <v>71.3</v>
      </c>
    </row>
    <row r="2122" spans="1:10" x14ac:dyDescent="0.25">
      <c r="A2122" s="1" t="s">
        <v>3055</v>
      </c>
      <c r="B2122" s="1">
        <v>97.1</v>
      </c>
      <c r="C2122" s="1">
        <v>94.8</v>
      </c>
      <c r="D2122" s="1">
        <v>70.099999999999994</v>
      </c>
      <c r="E2122" s="1">
        <v>81.3</v>
      </c>
      <c r="F2122" s="1">
        <v>0</v>
      </c>
      <c r="G2122" s="1">
        <v>238</v>
      </c>
      <c r="H2122" s="1">
        <v>6</v>
      </c>
      <c r="I2122" s="1">
        <v>3</v>
      </c>
      <c r="J2122" s="1">
        <v>70.599999999999994</v>
      </c>
    </row>
    <row r="2123" spans="1:10" x14ac:dyDescent="0.25">
      <c r="A2123" s="1" t="s">
        <v>3056</v>
      </c>
      <c r="B2123" s="1">
        <v>92.2</v>
      </c>
      <c r="C2123" s="1">
        <v>96.2</v>
      </c>
      <c r="D2123" s="1">
        <v>66.400000000000006</v>
      </c>
      <c r="E2123" s="1">
        <v>82.2</v>
      </c>
      <c r="F2123" s="1">
        <v>0</v>
      </c>
      <c r="G2123" s="1">
        <v>255</v>
      </c>
      <c r="H2123" s="1">
        <v>6</v>
      </c>
      <c r="I2123" s="1">
        <v>3</v>
      </c>
      <c r="J2123" s="1">
        <v>69.900000000000006</v>
      </c>
    </row>
    <row r="2124" spans="1:10" x14ac:dyDescent="0.25">
      <c r="A2124" s="1" t="s">
        <v>3057</v>
      </c>
      <c r="B2124" s="1">
        <v>92.8</v>
      </c>
      <c r="C2124" s="1">
        <v>97.5</v>
      </c>
      <c r="D2124" s="1">
        <v>63.5</v>
      </c>
      <c r="E2124" s="1">
        <v>82.6</v>
      </c>
      <c r="F2124" s="1">
        <v>0</v>
      </c>
      <c r="G2124" s="1">
        <v>259</v>
      </c>
      <c r="H2124" s="1">
        <v>6</v>
      </c>
      <c r="I2124" s="1">
        <v>3</v>
      </c>
      <c r="J2124" s="1">
        <v>69</v>
      </c>
    </row>
    <row r="2125" spans="1:10" x14ac:dyDescent="0.25">
      <c r="A2125" s="1" t="s">
        <v>3058</v>
      </c>
      <c r="B2125" s="1">
        <v>89.1</v>
      </c>
      <c r="C2125" s="1">
        <v>97.5</v>
      </c>
      <c r="D2125" s="1">
        <v>63.3</v>
      </c>
      <c r="E2125" s="1">
        <v>82.1</v>
      </c>
      <c r="F2125" s="1">
        <v>0</v>
      </c>
      <c r="G2125" s="1">
        <v>256</v>
      </c>
      <c r="H2125" s="1">
        <v>7</v>
      </c>
      <c r="I2125" s="1">
        <v>4</v>
      </c>
      <c r="J2125" s="1">
        <v>68.400000000000006</v>
      </c>
    </row>
    <row r="2126" spans="1:10" x14ac:dyDescent="0.25">
      <c r="A2126" s="1" t="s">
        <v>3059</v>
      </c>
      <c r="B2126" s="1">
        <v>90.3</v>
      </c>
      <c r="C2126" s="1">
        <v>97.1</v>
      </c>
      <c r="D2126" s="1">
        <v>63.6</v>
      </c>
      <c r="E2126" s="1">
        <v>82.3</v>
      </c>
      <c r="F2126" s="1">
        <v>0</v>
      </c>
      <c r="G2126" s="1">
        <v>232</v>
      </c>
      <c r="H2126" s="1">
        <v>7</v>
      </c>
      <c r="I2126" s="1">
        <v>3</v>
      </c>
      <c r="J2126" s="1">
        <v>68.7</v>
      </c>
    </row>
    <row r="2127" spans="1:10" x14ac:dyDescent="0.25">
      <c r="A2127" s="1" t="s">
        <v>3060</v>
      </c>
      <c r="B2127" s="1">
        <v>89.4</v>
      </c>
      <c r="C2127" s="1">
        <v>96.1</v>
      </c>
      <c r="D2127" s="1">
        <v>64.599999999999994</v>
      </c>
      <c r="E2127" s="1">
        <v>81.2</v>
      </c>
      <c r="F2127" s="1">
        <v>0</v>
      </c>
      <c r="G2127" s="1">
        <v>241</v>
      </c>
      <c r="H2127" s="1">
        <v>6</v>
      </c>
      <c r="I2127" s="1">
        <v>3</v>
      </c>
      <c r="J2127" s="1">
        <v>68.099999999999994</v>
      </c>
    </row>
    <row r="2128" spans="1:10" x14ac:dyDescent="0.25">
      <c r="A2128" s="1" t="s">
        <v>3061</v>
      </c>
      <c r="B2128" s="1">
        <v>90.8</v>
      </c>
      <c r="C2128" s="1">
        <v>96.7</v>
      </c>
      <c r="D2128" s="1">
        <v>60.7</v>
      </c>
      <c r="E2128" s="1">
        <v>84.1</v>
      </c>
      <c r="F2128" s="1">
        <v>0</v>
      </c>
      <c r="G2128" s="1">
        <v>252</v>
      </c>
      <c r="H2128" s="1">
        <v>7</v>
      </c>
      <c r="I2128" s="1">
        <v>4</v>
      </c>
      <c r="J2128" s="1">
        <v>69.099999999999994</v>
      </c>
    </row>
    <row r="2129" spans="1:10" x14ac:dyDescent="0.25">
      <c r="A2129" s="1" t="s">
        <v>3062</v>
      </c>
      <c r="B2129" s="1">
        <v>99.4</v>
      </c>
      <c r="C2129" s="1">
        <v>101.1</v>
      </c>
      <c r="D2129" s="1">
        <v>57.5</v>
      </c>
      <c r="E2129" s="1">
        <v>84.9</v>
      </c>
      <c r="F2129" s="1">
        <v>0</v>
      </c>
      <c r="G2129" s="1">
        <v>232</v>
      </c>
      <c r="H2129" s="1">
        <v>7</v>
      </c>
      <c r="I2129" s="1">
        <v>4</v>
      </c>
      <c r="J2129" s="1">
        <v>68.2</v>
      </c>
    </row>
    <row r="2130" spans="1:10" x14ac:dyDescent="0.25">
      <c r="A2130" s="1" t="s">
        <v>3063</v>
      </c>
      <c r="B2130" s="1">
        <v>93.4</v>
      </c>
      <c r="C2130" s="1">
        <v>100.8</v>
      </c>
      <c r="D2130" s="1">
        <v>60.5</v>
      </c>
      <c r="E2130" s="1">
        <v>82.4</v>
      </c>
      <c r="F2130" s="1">
        <v>0</v>
      </c>
      <c r="G2130" s="1">
        <v>241</v>
      </c>
      <c r="H2130" s="1">
        <v>7</v>
      </c>
      <c r="I2130" s="1">
        <v>3</v>
      </c>
      <c r="J2130" s="1">
        <v>67.400000000000006</v>
      </c>
    </row>
    <row r="2131" spans="1:10" x14ac:dyDescent="0.25">
      <c r="A2131" s="1" t="s">
        <v>3064</v>
      </c>
      <c r="B2131" s="1">
        <v>90.9</v>
      </c>
      <c r="C2131" s="1">
        <v>99.8</v>
      </c>
      <c r="D2131" s="1">
        <v>59.6</v>
      </c>
      <c r="E2131" s="1">
        <v>83.3</v>
      </c>
      <c r="F2131" s="1">
        <v>0</v>
      </c>
      <c r="G2131" s="1">
        <v>248</v>
      </c>
      <c r="H2131" s="1">
        <v>9</v>
      </c>
      <c r="I2131" s="1">
        <v>5</v>
      </c>
      <c r="J2131" s="1">
        <v>67.8</v>
      </c>
    </row>
    <row r="2132" spans="1:10" x14ac:dyDescent="0.25">
      <c r="A2132" s="1" t="s">
        <v>3065</v>
      </c>
      <c r="B2132" s="1">
        <v>93.7</v>
      </c>
      <c r="C2132" s="1">
        <v>101.5</v>
      </c>
      <c r="D2132" s="1">
        <v>57.2</v>
      </c>
      <c r="E2132" s="1">
        <v>84.3</v>
      </c>
      <c r="F2132" s="1">
        <v>0</v>
      </c>
      <c r="G2132" s="1">
        <v>252</v>
      </c>
      <c r="H2132" s="1">
        <v>12</v>
      </c>
      <c r="I2132" s="1">
        <v>6</v>
      </c>
      <c r="J2132" s="1">
        <v>67.5</v>
      </c>
    </row>
    <row r="2133" spans="1:10" x14ac:dyDescent="0.25">
      <c r="A2133" s="1" t="s">
        <v>3066</v>
      </c>
      <c r="B2133" s="1">
        <v>91.3</v>
      </c>
      <c r="C2133" s="1">
        <v>102.5</v>
      </c>
      <c r="D2133" s="1">
        <v>56.9</v>
      </c>
      <c r="E2133" s="1">
        <v>84.3</v>
      </c>
      <c r="F2133" s="1">
        <v>0</v>
      </c>
      <c r="G2133" s="1">
        <v>261</v>
      </c>
      <c r="H2133" s="1">
        <v>9</v>
      </c>
      <c r="I2133" s="1">
        <v>5</v>
      </c>
      <c r="J2133" s="1">
        <v>67.400000000000006</v>
      </c>
    </row>
    <row r="2134" spans="1:10" x14ac:dyDescent="0.25">
      <c r="A2134" s="1" t="s">
        <v>3067</v>
      </c>
      <c r="B2134" s="1">
        <v>90.8</v>
      </c>
      <c r="C2134" s="1">
        <v>103.4</v>
      </c>
      <c r="D2134" s="1">
        <v>57.2</v>
      </c>
      <c r="E2134" s="1">
        <v>84.3</v>
      </c>
      <c r="F2134" s="1">
        <v>0</v>
      </c>
      <c r="G2134" s="1">
        <v>271</v>
      </c>
      <c r="H2134" s="1">
        <v>11</v>
      </c>
      <c r="I2134" s="1">
        <v>5</v>
      </c>
      <c r="J2134" s="1">
        <v>67.5</v>
      </c>
    </row>
    <row r="2135" spans="1:10" x14ac:dyDescent="0.25">
      <c r="A2135" s="1" t="s">
        <v>3068</v>
      </c>
      <c r="B2135" s="1">
        <v>93</v>
      </c>
      <c r="C2135" s="1">
        <v>104.1</v>
      </c>
      <c r="D2135" s="1">
        <v>56.2</v>
      </c>
      <c r="E2135" s="1">
        <v>84.9</v>
      </c>
      <c r="F2135" s="1">
        <v>0</v>
      </c>
      <c r="G2135" s="1">
        <v>259</v>
      </c>
      <c r="H2135" s="1">
        <v>8</v>
      </c>
      <c r="I2135" s="1">
        <v>4</v>
      </c>
      <c r="J2135" s="1">
        <v>67.599999999999994</v>
      </c>
    </row>
    <row r="2136" spans="1:10" x14ac:dyDescent="0.25">
      <c r="A2136" s="1" t="s">
        <v>3070</v>
      </c>
      <c r="B2136" s="1">
        <v>91.3</v>
      </c>
      <c r="C2136" s="1">
        <v>104.7</v>
      </c>
      <c r="D2136" s="1">
        <v>54.9</v>
      </c>
      <c r="E2136" s="1">
        <v>85</v>
      </c>
      <c r="F2136" s="1">
        <v>0</v>
      </c>
      <c r="G2136" s="1">
        <v>269</v>
      </c>
      <c r="H2136" s="1">
        <v>9</v>
      </c>
      <c r="I2136" s="1">
        <v>5</v>
      </c>
      <c r="J2136" s="1">
        <v>67</v>
      </c>
    </row>
    <row r="2137" spans="1:10" x14ac:dyDescent="0.25">
      <c r="A2137" s="1" t="s">
        <v>3072</v>
      </c>
      <c r="B2137" s="1">
        <v>91.4</v>
      </c>
      <c r="C2137" s="1">
        <v>105.4</v>
      </c>
      <c r="D2137" s="1">
        <v>54.5</v>
      </c>
      <c r="E2137" s="1">
        <v>85.4</v>
      </c>
      <c r="F2137" s="1">
        <v>0</v>
      </c>
      <c r="G2137" s="1">
        <v>286</v>
      </c>
      <c r="H2137" s="1">
        <v>9</v>
      </c>
      <c r="I2137" s="1">
        <v>4</v>
      </c>
      <c r="J2137" s="1">
        <v>67.099999999999994</v>
      </c>
    </row>
    <row r="2138" spans="1:10" x14ac:dyDescent="0.25">
      <c r="A2138" s="1" t="s">
        <v>3074</v>
      </c>
      <c r="B2138" s="1">
        <v>89.5</v>
      </c>
      <c r="C2138" s="1">
        <v>105.8</v>
      </c>
      <c r="D2138" s="1">
        <v>54.3</v>
      </c>
      <c r="E2138" s="1">
        <v>85.1</v>
      </c>
      <c r="F2138" s="1">
        <v>0</v>
      </c>
      <c r="G2138" s="1">
        <v>299</v>
      </c>
      <c r="H2138" s="1">
        <v>12</v>
      </c>
      <c r="I2138" s="1">
        <v>6</v>
      </c>
      <c r="J2138" s="1">
        <v>66.7</v>
      </c>
    </row>
    <row r="2139" spans="1:10" x14ac:dyDescent="0.25">
      <c r="A2139" s="1" t="s">
        <v>3076</v>
      </c>
      <c r="B2139" s="1">
        <v>89.3</v>
      </c>
      <c r="C2139" s="1">
        <v>105.7</v>
      </c>
      <c r="D2139" s="1">
        <v>54.8</v>
      </c>
      <c r="E2139" s="1">
        <v>85.1</v>
      </c>
      <c r="F2139" s="1">
        <v>0</v>
      </c>
      <c r="G2139" s="1">
        <v>296</v>
      </c>
      <c r="H2139" s="1">
        <v>12</v>
      </c>
      <c r="I2139" s="1">
        <v>5</v>
      </c>
      <c r="J2139" s="1">
        <v>67</v>
      </c>
    </row>
    <row r="2140" spans="1:10" x14ac:dyDescent="0.25">
      <c r="A2140" s="1" t="s">
        <v>3077</v>
      </c>
      <c r="B2140" s="1">
        <v>89</v>
      </c>
      <c r="C2140" s="1">
        <v>105.8</v>
      </c>
      <c r="D2140" s="1">
        <v>54.4</v>
      </c>
      <c r="E2140" s="1">
        <v>86.4</v>
      </c>
      <c r="F2140" s="1">
        <v>0</v>
      </c>
      <c r="G2140" s="1">
        <v>278</v>
      </c>
      <c r="H2140" s="1">
        <v>11</v>
      </c>
      <c r="I2140" s="1">
        <v>3</v>
      </c>
      <c r="J2140" s="1">
        <v>68</v>
      </c>
    </row>
    <row r="2141" spans="1:10" x14ac:dyDescent="0.25">
      <c r="A2141" s="1" t="s">
        <v>3078</v>
      </c>
      <c r="B2141" s="1">
        <v>89.3</v>
      </c>
      <c r="C2141" s="1">
        <v>106</v>
      </c>
      <c r="D2141" s="1">
        <v>52.3</v>
      </c>
      <c r="E2141" s="1">
        <v>86.7</v>
      </c>
      <c r="F2141" s="1">
        <v>0</v>
      </c>
      <c r="G2141" s="1">
        <v>306</v>
      </c>
      <c r="H2141" s="1">
        <v>9</v>
      </c>
      <c r="I2141" s="1">
        <v>3</v>
      </c>
      <c r="J2141" s="1">
        <v>67.099999999999994</v>
      </c>
    </row>
    <row r="2142" spans="1:10" x14ac:dyDescent="0.25">
      <c r="A2142" s="1" t="s">
        <v>3079</v>
      </c>
      <c r="B2142" s="1">
        <v>90</v>
      </c>
      <c r="C2142" s="1">
        <v>106.2</v>
      </c>
      <c r="D2142" s="1">
        <v>50.4</v>
      </c>
      <c r="E2142" s="1">
        <v>87.1</v>
      </c>
      <c r="F2142" s="1">
        <v>0</v>
      </c>
      <c r="G2142" s="1">
        <v>292</v>
      </c>
      <c r="H2142" s="1">
        <v>8</v>
      </c>
      <c r="I2142" s="1">
        <v>2</v>
      </c>
      <c r="J2142" s="1">
        <v>66.400000000000006</v>
      </c>
    </row>
    <row r="2143" spans="1:10" x14ac:dyDescent="0.25">
      <c r="A2143" s="1" t="s">
        <v>3080</v>
      </c>
      <c r="B2143" s="1">
        <v>91.4</v>
      </c>
      <c r="C2143" s="1">
        <v>106.7</v>
      </c>
      <c r="D2143" s="1">
        <v>50.7</v>
      </c>
      <c r="E2143" s="1">
        <v>86.1</v>
      </c>
      <c r="F2143" s="1">
        <v>0</v>
      </c>
      <c r="G2143" s="1">
        <v>279</v>
      </c>
      <c r="H2143" s="1">
        <v>7</v>
      </c>
      <c r="I2143" s="1">
        <v>3</v>
      </c>
      <c r="J2143" s="1">
        <v>65.7</v>
      </c>
    </row>
    <row r="2144" spans="1:10" x14ac:dyDescent="0.25">
      <c r="A2144" s="1" t="s">
        <v>3081</v>
      </c>
      <c r="B2144" s="1">
        <v>91.2</v>
      </c>
      <c r="C2144" s="1">
        <v>106.5</v>
      </c>
      <c r="D2144" s="1">
        <v>46.2</v>
      </c>
      <c r="E2144" s="1">
        <v>86</v>
      </c>
      <c r="F2144" s="1">
        <v>0</v>
      </c>
      <c r="G2144" s="1">
        <v>295</v>
      </c>
      <c r="H2144" s="1">
        <v>7</v>
      </c>
      <c r="I2144" s="1">
        <v>3</v>
      </c>
      <c r="J2144" s="1">
        <v>62.9</v>
      </c>
    </row>
    <row r="2145" spans="1:10" x14ac:dyDescent="0.25">
      <c r="A2145" s="1" t="s">
        <v>3083</v>
      </c>
      <c r="B2145" s="1">
        <v>92.6</v>
      </c>
      <c r="C2145" s="1">
        <v>106.3</v>
      </c>
      <c r="D2145" s="1">
        <v>45.5</v>
      </c>
      <c r="E2145" s="1">
        <v>86.2</v>
      </c>
      <c r="F2145" s="1">
        <v>0</v>
      </c>
      <c r="G2145" s="1">
        <v>275</v>
      </c>
      <c r="H2145" s="1">
        <v>8</v>
      </c>
      <c r="I2145" s="1">
        <v>4</v>
      </c>
      <c r="J2145" s="1">
        <v>62.7</v>
      </c>
    </row>
    <row r="2146" spans="1:10" x14ac:dyDescent="0.25">
      <c r="A2146" s="1" t="s">
        <v>3085</v>
      </c>
      <c r="B2146" s="1">
        <v>93</v>
      </c>
      <c r="C2146" s="1">
        <v>106.8</v>
      </c>
      <c r="D2146" s="1">
        <v>43.4</v>
      </c>
      <c r="E2146" s="1">
        <v>86.8</v>
      </c>
      <c r="F2146" s="1">
        <v>0</v>
      </c>
      <c r="G2146" s="1">
        <v>295</v>
      </c>
      <c r="H2146" s="1">
        <v>5</v>
      </c>
      <c r="I2146" s="1">
        <v>2</v>
      </c>
      <c r="J2146" s="1">
        <v>61.9</v>
      </c>
    </row>
    <row r="2147" spans="1:10" x14ac:dyDescent="0.25">
      <c r="A2147" s="1" t="s">
        <v>3086</v>
      </c>
      <c r="B2147" s="1">
        <v>91.6</v>
      </c>
      <c r="C2147" s="1">
        <v>106.5</v>
      </c>
      <c r="D2147" s="1">
        <v>45.5</v>
      </c>
      <c r="E2147" s="1">
        <v>86.4</v>
      </c>
      <c r="F2147" s="1">
        <v>0</v>
      </c>
      <c r="G2147" s="1">
        <v>290</v>
      </c>
      <c r="H2147" s="1">
        <v>6</v>
      </c>
      <c r="I2147" s="1">
        <v>2</v>
      </c>
      <c r="J2147" s="1">
        <v>62.9</v>
      </c>
    </row>
    <row r="2148" spans="1:10" x14ac:dyDescent="0.25">
      <c r="A2148" s="1" t="s">
        <v>3087</v>
      </c>
      <c r="B2148" s="1">
        <v>93.1</v>
      </c>
      <c r="C2148" s="1">
        <v>106.4</v>
      </c>
      <c r="D2148" s="1">
        <v>45.4</v>
      </c>
      <c r="E2148" s="1">
        <v>86.9</v>
      </c>
      <c r="F2148" s="1">
        <v>0</v>
      </c>
      <c r="G2148" s="1">
        <v>296</v>
      </c>
      <c r="H2148" s="1">
        <v>4</v>
      </c>
      <c r="I2148" s="1">
        <v>1</v>
      </c>
      <c r="J2148" s="1">
        <v>63.3</v>
      </c>
    </row>
    <row r="2149" spans="1:10" x14ac:dyDescent="0.25">
      <c r="A2149" s="1" t="s">
        <v>3089</v>
      </c>
      <c r="B2149" s="1">
        <v>91.4</v>
      </c>
      <c r="C2149" s="1">
        <v>105.7</v>
      </c>
      <c r="D2149" s="1">
        <v>46.9</v>
      </c>
      <c r="E2149" s="1">
        <v>86.1</v>
      </c>
      <c r="F2149" s="1">
        <v>0</v>
      </c>
      <c r="G2149" s="1">
        <v>289</v>
      </c>
      <c r="H2149" s="1">
        <v>6</v>
      </c>
      <c r="I2149" s="1">
        <v>2</v>
      </c>
      <c r="J2149" s="1">
        <v>63.5</v>
      </c>
    </row>
    <row r="2150" spans="1:10" x14ac:dyDescent="0.25">
      <c r="A2150" s="1" t="s">
        <v>3090</v>
      </c>
      <c r="B2150" s="1">
        <v>92.4</v>
      </c>
      <c r="C2150" s="1">
        <v>104.8</v>
      </c>
      <c r="D2150" s="1">
        <v>47.6</v>
      </c>
      <c r="E2150" s="1">
        <v>86</v>
      </c>
      <c r="F2150" s="1">
        <v>0</v>
      </c>
      <c r="G2150" s="1">
        <v>280</v>
      </c>
      <c r="H2150" s="1">
        <v>5</v>
      </c>
      <c r="I2150" s="1">
        <v>2</v>
      </c>
      <c r="J2150" s="1">
        <v>63.8</v>
      </c>
    </row>
    <row r="2151" spans="1:10" x14ac:dyDescent="0.25">
      <c r="A2151" s="1" t="s">
        <v>3092</v>
      </c>
      <c r="B2151" s="1">
        <v>92.3</v>
      </c>
      <c r="C2151" s="1">
        <v>103.6</v>
      </c>
      <c r="D2151" s="1">
        <v>47.7</v>
      </c>
      <c r="E2151" s="1">
        <v>85.8</v>
      </c>
      <c r="F2151" s="1">
        <v>0</v>
      </c>
      <c r="G2151" s="1">
        <v>278</v>
      </c>
      <c r="H2151" s="1">
        <v>5</v>
      </c>
      <c r="I2151" s="1">
        <v>2</v>
      </c>
      <c r="J2151" s="1">
        <v>63.7</v>
      </c>
    </row>
    <row r="2152" spans="1:10" x14ac:dyDescent="0.25">
      <c r="A2152" s="1" t="s">
        <v>3094</v>
      </c>
      <c r="B2152" s="1">
        <v>90.9</v>
      </c>
      <c r="C2152" s="1">
        <v>102.1</v>
      </c>
      <c r="D2152" s="1">
        <v>49</v>
      </c>
      <c r="E2152" s="1">
        <v>84.9</v>
      </c>
      <c r="F2152" s="1">
        <v>0</v>
      </c>
      <c r="G2152" s="1">
        <v>276</v>
      </c>
      <c r="H2152" s="1">
        <v>5</v>
      </c>
      <c r="I2152" s="1">
        <v>2</v>
      </c>
      <c r="J2152" s="1">
        <v>63.6</v>
      </c>
    </row>
    <row r="2153" spans="1:10" x14ac:dyDescent="0.25">
      <c r="A2153" s="1" t="s">
        <v>3095</v>
      </c>
      <c r="B2153" s="1">
        <v>85.9</v>
      </c>
      <c r="C2153" s="1">
        <v>99.5</v>
      </c>
      <c r="D2153" s="1">
        <v>53.9</v>
      </c>
      <c r="E2153" s="1">
        <v>82.3</v>
      </c>
      <c r="F2153" s="1">
        <v>0</v>
      </c>
      <c r="G2153" s="1">
        <v>286</v>
      </c>
      <c r="H2153" s="1">
        <v>5</v>
      </c>
      <c r="I2153" s="1">
        <v>1</v>
      </c>
      <c r="J2153" s="1">
        <v>63.9</v>
      </c>
    </row>
    <row r="2154" spans="1:10" x14ac:dyDescent="0.25">
      <c r="A2154" s="1" t="s">
        <v>3096</v>
      </c>
      <c r="B2154" s="1">
        <v>82.8</v>
      </c>
      <c r="C2154" s="1">
        <v>96.6</v>
      </c>
      <c r="D2154" s="1">
        <v>56.5</v>
      </c>
      <c r="E2154" s="1">
        <v>81</v>
      </c>
      <c r="F2154" s="1">
        <v>0</v>
      </c>
      <c r="G2154" s="1">
        <v>297</v>
      </c>
      <c r="H2154" s="1">
        <v>4</v>
      </c>
      <c r="I2154" s="1">
        <v>2</v>
      </c>
      <c r="J2154" s="1">
        <v>64.099999999999994</v>
      </c>
    </row>
    <row r="2155" spans="1:10" x14ac:dyDescent="0.25">
      <c r="A2155" s="1" t="s">
        <v>3097</v>
      </c>
      <c r="B2155" s="1">
        <v>82.7</v>
      </c>
      <c r="C2155" s="1">
        <v>94.4</v>
      </c>
      <c r="D2155" s="1">
        <v>59.1</v>
      </c>
      <c r="E2155" s="1">
        <v>81.2</v>
      </c>
      <c r="F2155" s="1">
        <v>0</v>
      </c>
      <c r="G2155" s="1">
        <v>303</v>
      </c>
      <c r="H2155" s="1">
        <v>5</v>
      </c>
      <c r="I2155" s="1">
        <v>2</v>
      </c>
      <c r="J2155" s="1">
        <v>65.599999999999994</v>
      </c>
    </row>
    <row r="2156" spans="1:10" x14ac:dyDescent="0.25">
      <c r="A2156" s="1" t="s">
        <v>3098</v>
      </c>
      <c r="B2156" s="1">
        <v>82.1</v>
      </c>
      <c r="C2156" s="1">
        <v>92.5</v>
      </c>
      <c r="D2156" s="1">
        <v>58.6</v>
      </c>
      <c r="E2156" s="1">
        <v>81.2</v>
      </c>
      <c r="F2156" s="1">
        <v>0</v>
      </c>
      <c r="G2156" s="1">
        <v>314</v>
      </c>
      <c r="H2156" s="1">
        <v>6</v>
      </c>
      <c r="I2156" s="1">
        <v>2</v>
      </c>
      <c r="J2156" s="1">
        <v>65.3</v>
      </c>
    </row>
    <row r="2157" spans="1:10" x14ac:dyDescent="0.25">
      <c r="A2157" s="1" t="s">
        <v>3099</v>
      </c>
      <c r="B2157" s="1">
        <v>81.599999999999994</v>
      </c>
      <c r="C2157" s="1">
        <v>90.7</v>
      </c>
      <c r="D2157" s="1">
        <v>58.8</v>
      </c>
      <c r="E2157" s="1">
        <v>80.5</v>
      </c>
      <c r="F2157" s="1">
        <v>0</v>
      </c>
      <c r="G2157" s="1">
        <v>309</v>
      </c>
      <c r="H2157" s="1">
        <v>5</v>
      </c>
      <c r="I2157" s="1">
        <v>2</v>
      </c>
      <c r="J2157" s="1">
        <v>64.8</v>
      </c>
    </row>
    <row r="2158" spans="1:10" x14ac:dyDescent="0.25">
      <c r="A2158" s="1" t="s">
        <v>3100</v>
      </c>
      <c r="B2158" s="1">
        <v>80.400000000000006</v>
      </c>
      <c r="C2158" s="1">
        <v>88.9</v>
      </c>
      <c r="D2158" s="1">
        <v>61.8</v>
      </c>
      <c r="E2158" s="1">
        <v>79.5</v>
      </c>
      <c r="F2158" s="1">
        <v>0</v>
      </c>
      <c r="G2158" s="1">
        <v>316</v>
      </c>
      <c r="H2158" s="1">
        <v>5</v>
      </c>
      <c r="I2158" s="1">
        <v>2</v>
      </c>
      <c r="J2158" s="1">
        <v>65.2</v>
      </c>
    </row>
    <row r="2159" spans="1:10" x14ac:dyDescent="0.25">
      <c r="A2159" s="1" t="s">
        <v>3101</v>
      </c>
      <c r="B2159" s="1">
        <v>79.5</v>
      </c>
      <c r="C2159" s="1">
        <v>87.2</v>
      </c>
      <c r="D2159" s="1">
        <v>64.8</v>
      </c>
      <c r="E2159" s="1">
        <v>78.900000000000006</v>
      </c>
      <c r="F2159" s="1">
        <v>0</v>
      </c>
      <c r="G2159" s="1">
        <v>327</v>
      </c>
      <c r="H2159" s="1">
        <v>3</v>
      </c>
      <c r="I2159" s="1">
        <v>0</v>
      </c>
      <c r="J2159" s="1">
        <v>66</v>
      </c>
    </row>
    <row r="2160" spans="1:10" x14ac:dyDescent="0.25">
      <c r="A2160" s="1" t="s">
        <v>3102</v>
      </c>
      <c r="B2160" s="1">
        <v>78.599999999999994</v>
      </c>
      <c r="C2160" s="1">
        <v>85.8</v>
      </c>
      <c r="D2160" s="1">
        <v>70</v>
      </c>
      <c r="E2160" s="1">
        <v>78</v>
      </c>
      <c r="F2160" s="1">
        <v>0</v>
      </c>
      <c r="G2160" s="1">
        <v>336</v>
      </c>
      <c r="H2160" s="1">
        <v>1</v>
      </c>
      <c r="I2160" s="1">
        <v>0</v>
      </c>
      <c r="J2160" s="1">
        <v>67.400000000000006</v>
      </c>
    </row>
    <row r="2161" spans="1:10" x14ac:dyDescent="0.25">
      <c r="A2161" s="1" t="s">
        <v>3103</v>
      </c>
      <c r="B2161" s="1">
        <v>78</v>
      </c>
      <c r="C2161" s="1">
        <v>84.6</v>
      </c>
      <c r="D2161" s="1">
        <v>69.5</v>
      </c>
      <c r="E2161" s="1">
        <v>77.400000000000006</v>
      </c>
      <c r="F2161" s="1">
        <v>0</v>
      </c>
      <c r="G2161" s="1">
        <v>326</v>
      </c>
      <c r="H2161" s="1">
        <v>1</v>
      </c>
      <c r="I2161" s="1">
        <v>0</v>
      </c>
      <c r="J2161" s="1">
        <v>66.599999999999994</v>
      </c>
    </row>
    <row r="2162" spans="1:10" x14ac:dyDescent="0.25">
      <c r="A2162" s="1" t="s">
        <v>3104</v>
      </c>
      <c r="B2162" s="1">
        <v>77.3</v>
      </c>
      <c r="C2162" s="1">
        <v>83.5</v>
      </c>
      <c r="D2162" s="1">
        <v>74</v>
      </c>
      <c r="E2162" s="1">
        <v>76.3</v>
      </c>
      <c r="F2162" s="1">
        <v>0</v>
      </c>
      <c r="G2162" s="1">
        <v>321</v>
      </c>
      <c r="H2162" s="1">
        <v>1</v>
      </c>
      <c r="I2162" s="1">
        <v>0</v>
      </c>
      <c r="J2162" s="1">
        <v>67.400000000000006</v>
      </c>
    </row>
    <row r="2163" spans="1:10" x14ac:dyDescent="0.25">
      <c r="A2163" s="1" t="s">
        <v>3105</v>
      </c>
      <c r="B2163" s="1">
        <v>76.2</v>
      </c>
      <c r="C2163" s="1">
        <v>82.5</v>
      </c>
      <c r="D2163" s="1">
        <v>75.900000000000006</v>
      </c>
      <c r="E2163" s="1">
        <v>75.2</v>
      </c>
      <c r="F2163" s="1">
        <v>0</v>
      </c>
      <c r="G2163" s="1">
        <v>321</v>
      </c>
      <c r="H2163" s="1">
        <v>2</v>
      </c>
      <c r="I2163" s="1">
        <v>0</v>
      </c>
      <c r="J2163" s="1">
        <v>67.099999999999994</v>
      </c>
    </row>
    <row r="2164" spans="1:10" x14ac:dyDescent="0.25">
      <c r="A2164" s="1" t="s">
        <v>3106</v>
      </c>
      <c r="B2164" s="1">
        <v>75</v>
      </c>
      <c r="C2164" s="1">
        <v>81.400000000000006</v>
      </c>
      <c r="D2164" s="1">
        <v>75.400000000000006</v>
      </c>
      <c r="E2164" s="1">
        <v>74.599999999999994</v>
      </c>
      <c r="F2164" s="1">
        <v>0</v>
      </c>
      <c r="G2164" s="1">
        <v>321</v>
      </c>
      <c r="H2164" s="1">
        <v>2</v>
      </c>
      <c r="I2164" s="1">
        <v>0</v>
      </c>
      <c r="J2164" s="1">
        <v>66.3</v>
      </c>
    </row>
    <row r="2165" spans="1:10" x14ac:dyDescent="0.25">
      <c r="A2165" s="1" t="s">
        <v>3107</v>
      </c>
      <c r="B2165" s="1">
        <v>73.7</v>
      </c>
      <c r="C2165" s="1">
        <v>80.3</v>
      </c>
      <c r="D2165" s="1">
        <v>78.599999999999994</v>
      </c>
      <c r="E2165" s="1">
        <v>73.3</v>
      </c>
      <c r="F2165" s="1">
        <v>0</v>
      </c>
      <c r="G2165" s="1">
        <v>321</v>
      </c>
      <c r="H2165" s="1">
        <v>2</v>
      </c>
      <c r="I2165" s="1">
        <v>0</v>
      </c>
      <c r="J2165" s="1">
        <v>66.2</v>
      </c>
    </row>
    <row r="2166" spans="1:10" x14ac:dyDescent="0.25">
      <c r="A2166" s="1" t="s">
        <v>3108</v>
      </c>
      <c r="B2166" s="1">
        <v>72.7</v>
      </c>
      <c r="C2166" s="1">
        <v>79.3</v>
      </c>
      <c r="D2166" s="1">
        <v>81.900000000000006</v>
      </c>
      <c r="E2166" s="1">
        <v>72.2</v>
      </c>
      <c r="F2166" s="1">
        <v>0</v>
      </c>
      <c r="G2166" s="1">
        <v>321</v>
      </c>
      <c r="H2166" s="1">
        <v>2</v>
      </c>
      <c r="I2166" s="1">
        <v>0</v>
      </c>
      <c r="J2166" s="1">
        <v>66.400000000000006</v>
      </c>
    </row>
    <row r="2167" spans="1:10" x14ac:dyDescent="0.25">
      <c r="A2167" s="1" t="s">
        <v>3109</v>
      </c>
      <c r="B2167" s="1">
        <v>71.599999999999994</v>
      </c>
      <c r="C2167" s="1">
        <v>78.3</v>
      </c>
      <c r="D2167" s="1">
        <v>81.599999999999994</v>
      </c>
      <c r="E2167" s="1">
        <v>71.5</v>
      </c>
      <c r="F2167" s="1">
        <v>0</v>
      </c>
      <c r="G2167" s="1">
        <v>321</v>
      </c>
      <c r="H2167" s="1">
        <v>2</v>
      </c>
      <c r="I2167" s="1">
        <v>0</v>
      </c>
      <c r="J2167" s="1">
        <v>65.599999999999994</v>
      </c>
    </row>
    <row r="2168" spans="1:10" x14ac:dyDescent="0.25">
      <c r="A2168" s="1" t="s">
        <v>3110</v>
      </c>
      <c r="B2168" s="1">
        <v>70.900000000000006</v>
      </c>
      <c r="C2168" s="1">
        <v>77.3</v>
      </c>
      <c r="D2168" s="1">
        <v>82.8</v>
      </c>
      <c r="E2168" s="1">
        <v>70.8</v>
      </c>
      <c r="F2168" s="1">
        <v>0</v>
      </c>
      <c r="G2168" s="1">
        <v>321</v>
      </c>
      <c r="H2168" s="1">
        <v>1</v>
      </c>
      <c r="I2168" s="1">
        <v>0</v>
      </c>
      <c r="J2168" s="1">
        <v>65.3</v>
      </c>
    </row>
    <row r="2169" spans="1:10" x14ac:dyDescent="0.25">
      <c r="A2169" s="1" t="s">
        <v>3111</v>
      </c>
      <c r="B2169" s="1">
        <v>70.2</v>
      </c>
      <c r="C2169" s="1">
        <v>76.3</v>
      </c>
      <c r="D2169" s="1">
        <v>83.2</v>
      </c>
      <c r="E2169" s="1">
        <v>70.400000000000006</v>
      </c>
      <c r="F2169" s="1">
        <v>0</v>
      </c>
      <c r="G2169" s="1">
        <v>321</v>
      </c>
      <c r="H2169" s="1">
        <v>1</v>
      </c>
      <c r="I2169" s="1">
        <v>0</v>
      </c>
      <c r="J2169" s="1">
        <v>65.099999999999994</v>
      </c>
    </row>
    <row r="2170" spans="1:10" x14ac:dyDescent="0.25">
      <c r="A2170" s="1" t="s">
        <v>3112</v>
      </c>
      <c r="B2170" s="1">
        <v>69.8</v>
      </c>
      <c r="C2170" s="1">
        <v>75.400000000000006</v>
      </c>
      <c r="D2170" s="1">
        <v>83.3</v>
      </c>
      <c r="E2170" s="1">
        <v>70.099999999999994</v>
      </c>
      <c r="F2170" s="1">
        <v>0</v>
      </c>
      <c r="G2170" s="1">
        <v>321</v>
      </c>
      <c r="H2170" s="1">
        <v>2</v>
      </c>
      <c r="I2170" s="1">
        <v>0</v>
      </c>
      <c r="J2170" s="1">
        <v>64.8</v>
      </c>
    </row>
    <row r="2171" spans="1:10" x14ac:dyDescent="0.25">
      <c r="A2171" s="1" t="s">
        <v>3113</v>
      </c>
      <c r="B2171" s="1">
        <v>71.599999999999994</v>
      </c>
      <c r="C2171" s="1">
        <v>74.7</v>
      </c>
      <c r="D2171" s="1">
        <v>78.3</v>
      </c>
      <c r="E2171" s="1">
        <v>71.3</v>
      </c>
      <c r="F2171" s="1">
        <v>0</v>
      </c>
      <c r="G2171" s="1">
        <v>328</v>
      </c>
      <c r="H2171" s="1">
        <v>2</v>
      </c>
      <c r="I2171" s="1">
        <v>0</v>
      </c>
      <c r="J2171" s="1">
        <v>64.2</v>
      </c>
    </row>
    <row r="2172" spans="1:10" x14ac:dyDescent="0.25">
      <c r="A2172" s="1" t="s">
        <v>3114</v>
      </c>
      <c r="B2172" s="1">
        <v>71.7</v>
      </c>
      <c r="C2172" s="1">
        <v>74</v>
      </c>
      <c r="D2172" s="1">
        <v>78</v>
      </c>
      <c r="E2172" s="1">
        <v>71.3</v>
      </c>
      <c r="F2172" s="1">
        <v>0</v>
      </c>
      <c r="G2172" s="1">
        <v>344</v>
      </c>
      <c r="H2172" s="1">
        <v>2</v>
      </c>
      <c r="I2172" s="1">
        <v>0</v>
      </c>
      <c r="J2172" s="1">
        <v>64.099999999999994</v>
      </c>
    </row>
    <row r="2173" spans="1:10" x14ac:dyDescent="0.25">
      <c r="A2173" s="1" t="s">
        <v>3116</v>
      </c>
      <c r="B2173" s="1">
        <v>71</v>
      </c>
      <c r="C2173" s="1">
        <v>73.400000000000006</v>
      </c>
      <c r="D2173" s="1">
        <v>79.599999999999994</v>
      </c>
      <c r="E2173" s="1">
        <v>70.599999999999994</v>
      </c>
      <c r="F2173" s="1">
        <v>0</v>
      </c>
      <c r="G2173" s="1">
        <v>337</v>
      </c>
      <c r="H2173" s="1">
        <v>1</v>
      </c>
      <c r="I2173" s="1">
        <v>0</v>
      </c>
      <c r="J2173" s="1">
        <v>64</v>
      </c>
    </row>
    <row r="2174" spans="1:10" x14ac:dyDescent="0.25">
      <c r="A2174" s="1" t="s">
        <v>3117</v>
      </c>
      <c r="B2174" s="1">
        <v>69.5</v>
      </c>
      <c r="C2174" s="1">
        <v>72.8</v>
      </c>
      <c r="D2174" s="1">
        <v>83.1</v>
      </c>
      <c r="E2174" s="1">
        <v>69.099999999999994</v>
      </c>
      <c r="F2174" s="1">
        <v>0</v>
      </c>
      <c r="G2174" s="1">
        <v>344</v>
      </c>
      <c r="H2174" s="1">
        <v>1</v>
      </c>
      <c r="I2174" s="1">
        <v>0</v>
      </c>
      <c r="J2174" s="1">
        <v>63.8</v>
      </c>
    </row>
    <row r="2175" spans="1:10" x14ac:dyDescent="0.25">
      <c r="A2175" s="1" t="s">
        <v>3118</v>
      </c>
      <c r="B2175" s="1">
        <v>69.099999999999994</v>
      </c>
      <c r="C2175" s="1">
        <v>72.3</v>
      </c>
      <c r="D2175" s="1">
        <v>83.1</v>
      </c>
      <c r="E2175" s="1">
        <v>68.7</v>
      </c>
      <c r="F2175" s="1">
        <v>0</v>
      </c>
      <c r="G2175" s="1">
        <v>344</v>
      </c>
      <c r="H2175" s="1">
        <v>0</v>
      </c>
      <c r="I2175" s="1">
        <v>0</v>
      </c>
      <c r="J2175" s="1">
        <v>63.4</v>
      </c>
    </row>
    <row r="2176" spans="1:10" x14ac:dyDescent="0.25">
      <c r="A2176" s="1" t="s">
        <v>3119</v>
      </c>
      <c r="B2176" s="1">
        <v>68.7</v>
      </c>
      <c r="C2176" s="1">
        <v>71.8</v>
      </c>
      <c r="D2176" s="1">
        <v>83.7</v>
      </c>
      <c r="E2176" s="1">
        <v>68.5</v>
      </c>
      <c r="F2176" s="1">
        <v>0</v>
      </c>
      <c r="G2176" s="1">
        <v>344</v>
      </c>
      <c r="H2176" s="1">
        <v>1</v>
      </c>
      <c r="I2176" s="1">
        <v>0</v>
      </c>
      <c r="J2176" s="1">
        <v>63.4</v>
      </c>
    </row>
    <row r="2177" spans="1:10" x14ac:dyDescent="0.25">
      <c r="A2177" s="1" t="s">
        <v>3120</v>
      </c>
      <c r="B2177" s="1">
        <v>68.099999999999994</v>
      </c>
      <c r="C2177" s="1">
        <v>71.3</v>
      </c>
      <c r="D2177" s="1">
        <v>85.3</v>
      </c>
      <c r="E2177" s="1">
        <v>67.5</v>
      </c>
      <c r="F2177" s="1">
        <v>0</v>
      </c>
      <c r="G2177" s="1">
        <v>344</v>
      </c>
      <c r="H2177" s="1">
        <v>0</v>
      </c>
      <c r="I2177" s="1">
        <v>0</v>
      </c>
      <c r="J2177" s="1">
        <v>62.9</v>
      </c>
    </row>
    <row r="2178" spans="1:10" x14ac:dyDescent="0.25">
      <c r="A2178" s="1" t="s">
        <v>3121</v>
      </c>
      <c r="B2178" s="1">
        <v>67.099999999999994</v>
      </c>
      <c r="C2178" s="1">
        <v>70.900000000000006</v>
      </c>
      <c r="D2178" s="1">
        <v>88</v>
      </c>
      <c r="E2178" s="1">
        <v>66.7</v>
      </c>
      <c r="F2178" s="1">
        <v>0</v>
      </c>
      <c r="G2178" s="1">
        <v>344</v>
      </c>
      <c r="H2178" s="1">
        <v>0</v>
      </c>
      <c r="I2178" s="1">
        <v>0</v>
      </c>
      <c r="J2178" s="1">
        <v>63</v>
      </c>
    </row>
    <row r="2179" spans="1:10" x14ac:dyDescent="0.25">
      <c r="A2179" s="1" t="s">
        <v>3122</v>
      </c>
      <c r="B2179" s="1">
        <v>67</v>
      </c>
      <c r="C2179" s="1">
        <v>70.7</v>
      </c>
      <c r="D2179" s="1">
        <v>86.2</v>
      </c>
      <c r="E2179" s="1">
        <v>67.599999999999994</v>
      </c>
      <c r="F2179" s="1">
        <v>0</v>
      </c>
      <c r="G2179" s="1">
        <v>344</v>
      </c>
      <c r="H2179" s="1">
        <v>0</v>
      </c>
      <c r="I2179" s="1">
        <v>0</v>
      </c>
      <c r="J2179" s="1">
        <v>63.3</v>
      </c>
    </row>
    <row r="2180" spans="1:10" x14ac:dyDescent="0.25">
      <c r="A2180" s="1" t="s">
        <v>3123</v>
      </c>
      <c r="B2180" s="1">
        <v>67.400000000000006</v>
      </c>
      <c r="C2180" s="1">
        <v>70.599999999999994</v>
      </c>
      <c r="D2180" s="1">
        <v>85.3</v>
      </c>
      <c r="E2180" s="1">
        <v>68.3</v>
      </c>
      <c r="F2180" s="1">
        <v>0</v>
      </c>
      <c r="G2180" s="1">
        <v>344</v>
      </c>
      <c r="H2180" s="1">
        <v>0</v>
      </c>
      <c r="I2180" s="1">
        <v>0</v>
      </c>
      <c r="J2180" s="1">
        <v>63.7</v>
      </c>
    </row>
    <row r="2181" spans="1:10" x14ac:dyDescent="0.25">
      <c r="A2181" s="1" t="s">
        <v>3124</v>
      </c>
      <c r="B2181" s="1">
        <v>67.900000000000006</v>
      </c>
      <c r="C2181" s="1">
        <v>70.5</v>
      </c>
      <c r="D2181" s="1">
        <v>81.5</v>
      </c>
      <c r="E2181" s="1">
        <v>69</v>
      </c>
      <c r="F2181" s="1">
        <v>0</v>
      </c>
      <c r="G2181" s="1">
        <v>33</v>
      </c>
      <c r="H2181" s="1">
        <v>1</v>
      </c>
      <c r="I2181" s="1">
        <v>0</v>
      </c>
      <c r="J2181" s="1">
        <v>63.1</v>
      </c>
    </row>
    <row r="2182" spans="1:10" x14ac:dyDescent="0.25">
      <c r="A2182" s="1" t="s">
        <v>3125</v>
      </c>
      <c r="B2182" s="1">
        <v>67</v>
      </c>
      <c r="C2182" s="1">
        <v>70.099999999999994</v>
      </c>
      <c r="D2182" s="1">
        <v>86.4</v>
      </c>
      <c r="E2182" s="1">
        <v>67</v>
      </c>
      <c r="F2182" s="1">
        <v>0</v>
      </c>
      <c r="G2182" s="1">
        <v>33</v>
      </c>
      <c r="H2182" s="1">
        <v>1</v>
      </c>
      <c r="I2182" s="1">
        <v>0</v>
      </c>
      <c r="J2182" s="1">
        <v>62.8</v>
      </c>
    </row>
    <row r="2183" spans="1:10" x14ac:dyDescent="0.25">
      <c r="A2183" s="1" t="s">
        <v>3126</v>
      </c>
      <c r="B2183" s="1">
        <v>66.599999999999994</v>
      </c>
      <c r="C2183" s="1">
        <v>69.7</v>
      </c>
      <c r="D2183" s="1">
        <v>85.7</v>
      </c>
      <c r="E2183" s="1">
        <v>67.099999999999994</v>
      </c>
      <c r="F2183" s="1">
        <v>0</v>
      </c>
      <c r="G2183" s="1">
        <v>26</v>
      </c>
      <c r="H2183" s="1">
        <v>2</v>
      </c>
      <c r="I2183" s="1">
        <v>0</v>
      </c>
      <c r="J2183" s="1">
        <v>62.7</v>
      </c>
    </row>
    <row r="2184" spans="1:10" x14ac:dyDescent="0.25">
      <c r="A2184" s="1" t="s">
        <v>3127</v>
      </c>
      <c r="B2184" s="1">
        <v>66.599999999999994</v>
      </c>
      <c r="C2184" s="1">
        <v>69.400000000000006</v>
      </c>
      <c r="D2184" s="1">
        <v>84.2</v>
      </c>
      <c r="E2184" s="1">
        <v>67.7</v>
      </c>
      <c r="F2184" s="1">
        <v>0</v>
      </c>
      <c r="G2184" s="1">
        <v>87</v>
      </c>
      <c r="H2184" s="1">
        <v>3</v>
      </c>
      <c r="I2184" s="1">
        <v>0</v>
      </c>
      <c r="J2184" s="1">
        <v>62.8</v>
      </c>
    </row>
    <row r="2185" spans="1:10" x14ac:dyDescent="0.25">
      <c r="A2185" s="1" t="s">
        <v>3128</v>
      </c>
      <c r="B2185" s="1">
        <v>67.3</v>
      </c>
      <c r="C2185" s="1">
        <v>69.099999999999994</v>
      </c>
      <c r="D2185" s="1">
        <v>82.5</v>
      </c>
      <c r="E2185" s="1">
        <v>68.099999999999994</v>
      </c>
      <c r="F2185" s="1">
        <v>0</v>
      </c>
      <c r="G2185" s="1">
        <v>67</v>
      </c>
      <c r="H2185" s="1">
        <v>2</v>
      </c>
      <c r="I2185" s="1">
        <v>0</v>
      </c>
      <c r="J2185" s="1">
        <v>62.6</v>
      </c>
    </row>
    <row r="2186" spans="1:10" x14ac:dyDescent="0.25">
      <c r="A2186" s="1" t="s">
        <v>3129</v>
      </c>
      <c r="B2186" s="1">
        <v>67.3</v>
      </c>
      <c r="C2186" s="1">
        <v>68.8</v>
      </c>
      <c r="D2186" s="1">
        <v>82.1</v>
      </c>
      <c r="E2186" s="1">
        <v>67.900000000000006</v>
      </c>
      <c r="F2186" s="1">
        <v>0</v>
      </c>
      <c r="G2186" s="1">
        <v>77</v>
      </c>
      <c r="H2186" s="1">
        <v>3</v>
      </c>
      <c r="I2186" s="1">
        <v>0</v>
      </c>
      <c r="J2186" s="1">
        <v>62.2</v>
      </c>
    </row>
    <row r="2187" spans="1:10" x14ac:dyDescent="0.25">
      <c r="A2187" s="1" t="s">
        <v>3130</v>
      </c>
      <c r="B2187" s="1">
        <v>66.7</v>
      </c>
      <c r="C2187" s="1">
        <v>68.5</v>
      </c>
      <c r="D2187" s="1">
        <v>82.7</v>
      </c>
      <c r="E2187" s="1">
        <v>67.2</v>
      </c>
      <c r="F2187" s="1">
        <v>0</v>
      </c>
      <c r="G2187" s="1">
        <v>64</v>
      </c>
      <c r="H2187" s="1">
        <v>3</v>
      </c>
      <c r="I2187" s="1">
        <v>0</v>
      </c>
      <c r="J2187" s="1">
        <v>61.8</v>
      </c>
    </row>
    <row r="2188" spans="1:10" x14ac:dyDescent="0.25">
      <c r="A2188" s="1" t="s">
        <v>3131</v>
      </c>
      <c r="B2188" s="1">
        <v>66.2</v>
      </c>
      <c r="C2188" s="1">
        <v>68.099999999999994</v>
      </c>
      <c r="D2188" s="1">
        <v>82.5</v>
      </c>
      <c r="E2188" s="1">
        <v>66.7</v>
      </c>
      <c r="F2188" s="1">
        <v>0</v>
      </c>
      <c r="G2188" s="1">
        <v>79</v>
      </c>
      <c r="H2188" s="1">
        <v>2</v>
      </c>
      <c r="I2188" s="1">
        <v>0</v>
      </c>
      <c r="J2188" s="1">
        <v>61.2</v>
      </c>
    </row>
    <row r="2189" spans="1:10" x14ac:dyDescent="0.25">
      <c r="A2189" s="1" t="s">
        <v>3132</v>
      </c>
      <c r="B2189" s="1">
        <v>66.3</v>
      </c>
      <c r="C2189" s="1">
        <v>67.8</v>
      </c>
      <c r="D2189" s="1">
        <v>82.5</v>
      </c>
      <c r="E2189" s="1">
        <v>66.5</v>
      </c>
      <c r="F2189" s="1">
        <v>0</v>
      </c>
      <c r="G2189" s="1">
        <v>64</v>
      </c>
      <c r="H2189" s="1">
        <v>2</v>
      </c>
      <c r="I2189" s="1">
        <v>0</v>
      </c>
      <c r="J2189" s="1">
        <v>61</v>
      </c>
    </row>
    <row r="2190" spans="1:10" x14ac:dyDescent="0.25">
      <c r="A2190" s="1" t="s">
        <v>3133</v>
      </c>
      <c r="B2190" s="1">
        <v>65.2</v>
      </c>
      <c r="C2190" s="1">
        <v>67.5</v>
      </c>
      <c r="D2190" s="1">
        <v>85.7</v>
      </c>
      <c r="E2190" s="1">
        <v>65.3</v>
      </c>
      <c r="F2190" s="1">
        <v>0</v>
      </c>
      <c r="G2190" s="1">
        <v>16</v>
      </c>
      <c r="H2190" s="1">
        <v>1</v>
      </c>
      <c r="I2190" s="1">
        <v>0</v>
      </c>
      <c r="J2190" s="1">
        <v>60.9</v>
      </c>
    </row>
    <row r="2191" spans="1:10" x14ac:dyDescent="0.25">
      <c r="A2191" s="1" t="s">
        <v>3134</v>
      </c>
      <c r="B2191" s="1">
        <v>64.599999999999994</v>
      </c>
      <c r="C2191" s="1">
        <v>67.2</v>
      </c>
      <c r="D2191" s="1">
        <v>86.9</v>
      </c>
      <c r="E2191" s="1">
        <v>64.8</v>
      </c>
      <c r="F2191" s="1">
        <v>0</v>
      </c>
      <c r="G2191" s="1">
        <v>57</v>
      </c>
      <c r="H2191" s="1">
        <v>1</v>
      </c>
      <c r="I2191" s="1">
        <v>0</v>
      </c>
      <c r="J2191" s="1">
        <v>60.8</v>
      </c>
    </row>
    <row r="2192" spans="1:10" x14ac:dyDescent="0.25">
      <c r="A2192" s="1" t="s">
        <v>3135</v>
      </c>
      <c r="B2192" s="1">
        <v>63.6</v>
      </c>
      <c r="C2192" s="1">
        <v>66.900000000000006</v>
      </c>
      <c r="D2192" s="1">
        <v>88.3</v>
      </c>
      <c r="E2192" s="1">
        <v>63.9</v>
      </c>
      <c r="F2192" s="1">
        <v>0</v>
      </c>
      <c r="G2192" s="1">
        <v>35</v>
      </c>
      <c r="H2192" s="1">
        <v>1</v>
      </c>
      <c r="I2192" s="1">
        <v>0</v>
      </c>
      <c r="J2192" s="1">
        <v>60.4</v>
      </c>
    </row>
    <row r="2193" spans="1:10" x14ac:dyDescent="0.25">
      <c r="A2193" s="1" t="s">
        <v>3136</v>
      </c>
      <c r="B2193" s="1">
        <v>63.4</v>
      </c>
      <c r="C2193" s="1">
        <v>66.599999999999994</v>
      </c>
      <c r="D2193" s="1">
        <v>87.9</v>
      </c>
      <c r="E2193" s="1">
        <v>63.7</v>
      </c>
      <c r="F2193" s="1">
        <v>0</v>
      </c>
      <c r="G2193" s="1">
        <v>31</v>
      </c>
      <c r="H2193" s="1">
        <v>0</v>
      </c>
      <c r="I2193" s="1">
        <v>0</v>
      </c>
      <c r="J2193" s="1">
        <v>60</v>
      </c>
    </row>
    <row r="2194" spans="1:10" x14ac:dyDescent="0.25">
      <c r="A2194" s="1" t="s">
        <v>3137</v>
      </c>
      <c r="B2194" s="1">
        <v>63.3</v>
      </c>
      <c r="C2194" s="1">
        <v>66.400000000000006</v>
      </c>
      <c r="D2194" s="1">
        <v>88.1</v>
      </c>
      <c r="E2194" s="1">
        <v>63.4</v>
      </c>
      <c r="F2194" s="1">
        <v>0</v>
      </c>
      <c r="G2194" s="1">
        <v>31</v>
      </c>
      <c r="H2194" s="1">
        <v>0</v>
      </c>
      <c r="I2194" s="1">
        <v>0</v>
      </c>
      <c r="J2194" s="1">
        <v>59.8</v>
      </c>
    </row>
    <row r="2195" spans="1:10" x14ac:dyDescent="0.25">
      <c r="A2195" s="1" t="s">
        <v>3138</v>
      </c>
      <c r="B2195" s="1">
        <v>63</v>
      </c>
      <c r="C2195" s="1">
        <v>66.2</v>
      </c>
      <c r="D2195" s="1">
        <v>88.1</v>
      </c>
      <c r="E2195" s="1">
        <v>63.3</v>
      </c>
      <c r="F2195" s="1">
        <v>0</v>
      </c>
      <c r="G2195" s="1">
        <v>31</v>
      </c>
      <c r="H2195" s="1">
        <v>0</v>
      </c>
      <c r="I2195" s="1">
        <v>0</v>
      </c>
      <c r="J2195" s="1">
        <v>59.7</v>
      </c>
    </row>
    <row r="2196" spans="1:10" x14ac:dyDescent="0.25">
      <c r="A2196" s="1" t="s">
        <v>3139</v>
      </c>
      <c r="B2196" s="1">
        <v>62.9</v>
      </c>
      <c r="C2196" s="1">
        <v>66</v>
      </c>
      <c r="D2196" s="1">
        <v>88.4</v>
      </c>
      <c r="E2196" s="1">
        <v>62.9</v>
      </c>
      <c r="F2196" s="1">
        <v>0</v>
      </c>
      <c r="G2196" s="1">
        <v>31</v>
      </c>
      <c r="H2196" s="1">
        <v>1</v>
      </c>
      <c r="I2196" s="1">
        <v>0</v>
      </c>
      <c r="J2196" s="1">
        <v>59.4</v>
      </c>
    </row>
    <row r="2197" spans="1:10" x14ac:dyDescent="0.25">
      <c r="A2197" s="1" t="s">
        <v>3140</v>
      </c>
      <c r="B2197" s="1">
        <v>62.6</v>
      </c>
      <c r="C2197" s="1">
        <v>65.8</v>
      </c>
      <c r="D2197" s="1">
        <v>87.5</v>
      </c>
      <c r="E2197" s="1">
        <v>63</v>
      </c>
      <c r="F2197" s="1">
        <v>0</v>
      </c>
      <c r="G2197" s="1">
        <v>22</v>
      </c>
      <c r="H2197" s="1">
        <v>1</v>
      </c>
      <c r="I2197" s="1">
        <v>0</v>
      </c>
      <c r="J2197" s="1">
        <v>59.2</v>
      </c>
    </row>
    <row r="2198" spans="1:10" x14ac:dyDescent="0.25">
      <c r="A2198" s="1" t="s">
        <v>3141</v>
      </c>
      <c r="B2198" s="1">
        <v>62.5</v>
      </c>
      <c r="C2198" s="1">
        <v>65.599999999999994</v>
      </c>
      <c r="D2198" s="1">
        <v>87.5</v>
      </c>
      <c r="E2198" s="1">
        <v>62.9</v>
      </c>
      <c r="F2198" s="1">
        <v>0</v>
      </c>
      <c r="G2198" s="1">
        <v>22</v>
      </c>
      <c r="H2198" s="1">
        <v>2</v>
      </c>
      <c r="I2198" s="1">
        <v>0</v>
      </c>
      <c r="J2198" s="1">
        <v>59.1</v>
      </c>
    </row>
    <row r="2199" spans="1:10" x14ac:dyDescent="0.25">
      <c r="A2199" s="1" t="s">
        <v>3142</v>
      </c>
      <c r="B2199" s="1">
        <v>62.3</v>
      </c>
      <c r="C2199" s="1">
        <v>65.400000000000006</v>
      </c>
      <c r="D2199" s="1">
        <v>88.3</v>
      </c>
      <c r="E2199" s="1">
        <v>62.4</v>
      </c>
      <c r="F2199" s="1">
        <v>0</v>
      </c>
      <c r="G2199" s="1">
        <v>28</v>
      </c>
      <c r="H2199" s="1">
        <v>0</v>
      </c>
      <c r="I2199" s="1">
        <v>0</v>
      </c>
      <c r="J2199" s="1">
        <v>58.9</v>
      </c>
    </row>
    <row r="2200" spans="1:10" x14ac:dyDescent="0.25">
      <c r="A2200" s="1" t="s">
        <v>3143</v>
      </c>
      <c r="B2200" s="1">
        <v>62</v>
      </c>
      <c r="C2200" s="1">
        <v>65.3</v>
      </c>
      <c r="D2200" s="1">
        <v>89.6</v>
      </c>
      <c r="E2200" s="1">
        <v>61.9</v>
      </c>
      <c r="F2200" s="1">
        <v>0</v>
      </c>
      <c r="G2200" s="1">
        <v>28</v>
      </c>
      <c r="H2200" s="1">
        <v>1</v>
      </c>
      <c r="I2200" s="1">
        <v>0</v>
      </c>
      <c r="J2200" s="1">
        <v>58.8</v>
      </c>
    </row>
    <row r="2201" spans="1:10" x14ac:dyDescent="0.25">
      <c r="A2201" s="1" t="s">
        <v>3144</v>
      </c>
      <c r="B2201" s="1">
        <v>62.1</v>
      </c>
      <c r="C2201" s="1">
        <v>65.2</v>
      </c>
      <c r="D2201" s="1">
        <v>87.6</v>
      </c>
      <c r="E2201" s="1">
        <v>62.6</v>
      </c>
      <c r="F2201" s="1">
        <v>0</v>
      </c>
      <c r="G2201" s="1">
        <v>28</v>
      </c>
      <c r="H2201" s="1">
        <v>1</v>
      </c>
      <c r="I2201" s="1">
        <v>0</v>
      </c>
      <c r="J2201" s="1">
        <v>58.9</v>
      </c>
    </row>
    <row r="2202" spans="1:10" x14ac:dyDescent="0.25">
      <c r="A2202" s="1" t="s">
        <v>3145</v>
      </c>
      <c r="B2202" s="1">
        <v>63.5</v>
      </c>
      <c r="C2202" s="1">
        <v>65.3</v>
      </c>
      <c r="D2202" s="1">
        <v>82.6</v>
      </c>
      <c r="E2202" s="1">
        <v>64.400000000000006</v>
      </c>
      <c r="F2202" s="1">
        <v>0</v>
      </c>
      <c r="G2202" s="1">
        <v>28</v>
      </c>
      <c r="H2202" s="1">
        <v>0</v>
      </c>
      <c r="I2202" s="1">
        <v>0</v>
      </c>
      <c r="J2202" s="1">
        <v>59</v>
      </c>
    </row>
    <row r="2203" spans="1:10" x14ac:dyDescent="0.25">
      <c r="A2203" s="1" t="s">
        <v>3146</v>
      </c>
      <c r="B2203" s="1">
        <v>65.8</v>
      </c>
      <c r="C2203" s="1">
        <v>65.8</v>
      </c>
      <c r="D2203" s="1">
        <v>78.599999999999994</v>
      </c>
      <c r="E2203" s="1">
        <v>66.2</v>
      </c>
      <c r="F2203" s="1">
        <v>0</v>
      </c>
      <c r="G2203" s="1">
        <v>29</v>
      </c>
      <c r="H2203" s="1">
        <v>1</v>
      </c>
      <c r="I2203" s="1">
        <v>0</v>
      </c>
      <c r="J2203" s="1">
        <v>59.3</v>
      </c>
    </row>
    <row r="2204" spans="1:10" x14ac:dyDescent="0.25">
      <c r="A2204" s="1" t="s">
        <v>3148</v>
      </c>
      <c r="B2204" s="1">
        <v>68.8</v>
      </c>
      <c r="C2204" s="1">
        <v>66.7</v>
      </c>
      <c r="D2204" s="1">
        <v>79.099999999999994</v>
      </c>
      <c r="E2204" s="1">
        <v>66.400000000000006</v>
      </c>
      <c r="F2204" s="1">
        <v>0</v>
      </c>
      <c r="G2204" s="1">
        <v>28</v>
      </c>
      <c r="H2204" s="1">
        <v>2</v>
      </c>
      <c r="I2204" s="1">
        <v>0</v>
      </c>
      <c r="J2204" s="1">
        <v>59.7</v>
      </c>
    </row>
    <row r="2205" spans="1:10" x14ac:dyDescent="0.25">
      <c r="A2205" s="1" t="s">
        <v>3149</v>
      </c>
      <c r="B2205" s="1">
        <v>71.2</v>
      </c>
      <c r="C2205" s="1">
        <v>67.900000000000006</v>
      </c>
      <c r="D2205" s="1">
        <v>78</v>
      </c>
      <c r="E2205" s="1">
        <v>67.099999999999994</v>
      </c>
      <c r="F2205" s="1">
        <v>0</v>
      </c>
      <c r="G2205" s="1">
        <v>32</v>
      </c>
      <c r="H2205" s="1">
        <v>6</v>
      </c>
      <c r="I2205" s="1">
        <v>1</v>
      </c>
      <c r="J2205" s="1">
        <v>60</v>
      </c>
    </row>
    <row r="2206" spans="1:10" x14ac:dyDescent="0.25">
      <c r="A2206" s="1" t="s">
        <v>3150</v>
      </c>
      <c r="B2206" s="1">
        <v>71.900000000000006</v>
      </c>
      <c r="C2206" s="1">
        <v>69.099999999999994</v>
      </c>
      <c r="D2206" s="1">
        <v>77.7</v>
      </c>
      <c r="E2206" s="1">
        <v>67.400000000000006</v>
      </c>
      <c r="F2206" s="1">
        <v>0</v>
      </c>
      <c r="G2206" s="1">
        <v>29</v>
      </c>
      <c r="H2206" s="1">
        <v>5</v>
      </c>
      <c r="I2206" s="1">
        <v>2</v>
      </c>
      <c r="J2206" s="1">
        <v>60.2</v>
      </c>
    </row>
    <row r="2207" spans="1:10" x14ac:dyDescent="0.25">
      <c r="A2207" s="1" t="s">
        <v>3151</v>
      </c>
      <c r="B2207" s="1">
        <v>74.400000000000006</v>
      </c>
      <c r="C2207" s="1">
        <v>70.7</v>
      </c>
      <c r="D2207" s="1">
        <v>75.8</v>
      </c>
      <c r="E2207" s="1">
        <v>68.599999999999994</v>
      </c>
      <c r="F2207" s="1">
        <v>0</v>
      </c>
      <c r="G2207" s="1">
        <v>45</v>
      </c>
      <c r="H2207" s="1">
        <v>5</v>
      </c>
      <c r="I2207" s="1">
        <v>2</v>
      </c>
      <c r="J2207" s="1">
        <v>60.7</v>
      </c>
    </row>
    <row r="2208" spans="1:10" x14ac:dyDescent="0.25">
      <c r="A2208" s="1" t="s">
        <v>3152</v>
      </c>
      <c r="B2208" s="1">
        <v>72.3</v>
      </c>
      <c r="C2208" s="1">
        <v>71.599999999999994</v>
      </c>
      <c r="D2208" s="1">
        <v>75.7</v>
      </c>
      <c r="E2208" s="1">
        <v>68.099999999999994</v>
      </c>
      <c r="F2208" s="1">
        <v>0</v>
      </c>
      <c r="G2208" s="1">
        <v>35</v>
      </c>
      <c r="H2208" s="1">
        <v>6</v>
      </c>
      <c r="I2208" s="1">
        <v>3</v>
      </c>
      <c r="J2208" s="1">
        <v>60.1</v>
      </c>
    </row>
    <row r="2209" spans="1:10" x14ac:dyDescent="0.25">
      <c r="A2209" s="1" t="s">
        <v>3153</v>
      </c>
      <c r="B2209" s="1">
        <v>74.400000000000006</v>
      </c>
      <c r="C2209" s="1">
        <v>72.7</v>
      </c>
      <c r="D2209" s="1">
        <v>71.599999999999994</v>
      </c>
      <c r="E2209" s="1">
        <v>70.3</v>
      </c>
      <c r="F2209" s="1">
        <v>0</v>
      </c>
      <c r="G2209" s="1">
        <v>45</v>
      </c>
      <c r="H2209" s="1">
        <v>5</v>
      </c>
      <c r="I2209" s="1">
        <v>1</v>
      </c>
      <c r="J2209" s="1">
        <v>60.7</v>
      </c>
    </row>
    <row r="2210" spans="1:10" x14ac:dyDescent="0.25">
      <c r="A2210" s="1" t="s">
        <v>3154</v>
      </c>
      <c r="B2210" s="1">
        <v>75.2</v>
      </c>
      <c r="C2210" s="1">
        <v>74</v>
      </c>
      <c r="D2210" s="1">
        <v>69</v>
      </c>
      <c r="E2210" s="1">
        <v>71.3</v>
      </c>
      <c r="F2210" s="1">
        <v>0</v>
      </c>
      <c r="G2210" s="1">
        <v>73</v>
      </c>
      <c r="H2210" s="1">
        <v>6</v>
      </c>
      <c r="I2210" s="1">
        <v>1</v>
      </c>
      <c r="J2210" s="1">
        <v>60.6</v>
      </c>
    </row>
    <row r="2211" spans="1:10" x14ac:dyDescent="0.25">
      <c r="A2211" s="1" t="s">
        <v>3155</v>
      </c>
      <c r="B2211" s="1">
        <v>74.5</v>
      </c>
      <c r="C2211" s="1">
        <v>75.3</v>
      </c>
      <c r="D2211" s="1">
        <v>68.2</v>
      </c>
      <c r="E2211" s="1">
        <v>71.2</v>
      </c>
      <c r="F2211" s="1">
        <v>0</v>
      </c>
      <c r="G2211" s="1">
        <v>87</v>
      </c>
      <c r="H2211" s="1">
        <v>6</v>
      </c>
      <c r="I2211" s="1">
        <v>1</v>
      </c>
      <c r="J2211" s="1">
        <v>60.2</v>
      </c>
    </row>
    <row r="2212" spans="1:10" x14ac:dyDescent="0.25">
      <c r="A2212" s="1" t="s">
        <v>3156</v>
      </c>
      <c r="B2212" s="1">
        <v>74.400000000000006</v>
      </c>
      <c r="C2212" s="1">
        <v>76.2</v>
      </c>
      <c r="D2212" s="1">
        <v>66.900000000000006</v>
      </c>
      <c r="E2212" s="1">
        <v>72.099999999999994</v>
      </c>
      <c r="F2212" s="1">
        <v>0</v>
      </c>
      <c r="G2212" s="1">
        <v>86</v>
      </c>
      <c r="H2212" s="1">
        <v>6</v>
      </c>
      <c r="I2212" s="1">
        <v>2</v>
      </c>
      <c r="J2212" s="1">
        <v>60.5</v>
      </c>
    </row>
    <row r="2213" spans="1:10" x14ac:dyDescent="0.25">
      <c r="A2213" s="1" t="s">
        <v>3157</v>
      </c>
      <c r="B2213" s="1">
        <v>75.400000000000006</v>
      </c>
      <c r="C2213" s="1">
        <v>77.7</v>
      </c>
      <c r="D2213" s="1">
        <v>65.400000000000006</v>
      </c>
      <c r="E2213" s="1">
        <v>72.900000000000006</v>
      </c>
      <c r="F2213" s="1">
        <v>0</v>
      </c>
      <c r="G2213" s="1">
        <v>80</v>
      </c>
      <c r="H2213" s="1">
        <v>8</v>
      </c>
      <c r="I2213" s="1">
        <v>3</v>
      </c>
      <c r="J2213" s="1">
        <v>60.6</v>
      </c>
    </row>
    <row r="2214" spans="1:10" x14ac:dyDescent="0.25">
      <c r="A2214" s="1" t="s">
        <v>3158</v>
      </c>
      <c r="B2214" s="1">
        <v>75.7</v>
      </c>
      <c r="C2214" s="1">
        <v>79.2</v>
      </c>
      <c r="D2214" s="1">
        <v>64.099999999999994</v>
      </c>
      <c r="E2214" s="1">
        <v>73.7</v>
      </c>
      <c r="F2214" s="1">
        <v>0</v>
      </c>
      <c r="G2214" s="1">
        <v>91</v>
      </c>
      <c r="H2214" s="1">
        <v>7</v>
      </c>
      <c r="I2214" s="1">
        <v>3</v>
      </c>
      <c r="J2214" s="1">
        <v>60.8</v>
      </c>
    </row>
    <row r="2215" spans="1:10" x14ac:dyDescent="0.25">
      <c r="A2215" s="1" t="s">
        <v>3159</v>
      </c>
      <c r="B2215" s="1">
        <v>78.099999999999994</v>
      </c>
      <c r="C2215" s="1">
        <v>80.8</v>
      </c>
      <c r="D2215" s="1">
        <v>61.7</v>
      </c>
      <c r="E2215" s="1">
        <v>75.400000000000006</v>
      </c>
      <c r="F2215" s="1">
        <v>0</v>
      </c>
      <c r="G2215" s="1">
        <v>87</v>
      </c>
      <c r="H2215" s="1">
        <v>6</v>
      </c>
      <c r="I2215" s="1">
        <v>2</v>
      </c>
      <c r="J2215" s="1">
        <v>61.3</v>
      </c>
    </row>
    <row r="2216" spans="1:10" x14ac:dyDescent="0.25">
      <c r="A2216" s="1" t="s">
        <v>3160</v>
      </c>
      <c r="B2216" s="1">
        <v>79.3</v>
      </c>
      <c r="C2216" s="1">
        <v>82.5</v>
      </c>
      <c r="D2216" s="1">
        <v>60.8</v>
      </c>
      <c r="E2216" s="1">
        <v>76</v>
      </c>
      <c r="F2216" s="1">
        <v>0</v>
      </c>
      <c r="G2216" s="1">
        <v>83</v>
      </c>
      <c r="H2216" s="1">
        <v>5</v>
      </c>
      <c r="I2216" s="1">
        <v>2</v>
      </c>
      <c r="J2216" s="1">
        <v>61.5</v>
      </c>
    </row>
    <row r="2217" spans="1:10" x14ac:dyDescent="0.25">
      <c r="A2217" s="1" t="s">
        <v>3161</v>
      </c>
      <c r="B2217" s="1">
        <v>79.8</v>
      </c>
      <c r="C2217" s="1">
        <v>85.3</v>
      </c>
      <c r="D2217" s="1">
        <v>60.7</v>
      </c>
      <c r="E2217" s="1">
        <v>76.900000000000006</v>
      </c>
      <c r="F2217" s="1">
        <v>0</v>
      </c>
      <c r="G2217" s="1">
        <v>73</v>
      </c>
      <c r="H2217" s="1">
        <v>5</v>
      </c>
      <c r="I2217" s="1">
        <v>1</v>
      </c>
      <c r="J2217" s="1">
        <v>62.3</v>
      </c>
    </row>
    <row r="2218" spans="1:10" x14ac:dyDescent="0.25">
      <c r="A2218" s="1" t="s">
        <v>3162</v>
      </c>
      <c r="B2218" s="1">
        <v>80.599999999999994</v>
      </c>
      <c r="C2218" s="1">
        <v>87</v>
      </c>
      <c r="D2218" s="1">
        <v>59.4</v>
      </c>
      <c r="E2218" s="1">
        <v>77.900000000000006</v>
      </c>
      <c r="F2218" s="1">
        <v>0</v>
      </c>
      <c r="G2218" s="1">
        <v>83</v>
      </c>
      <c r="H2218" s="1">
        <v>6</v>
      </c>
      <c r="I2218" s="1">
        <v>1</v>
      </c>
      <c r="J2218" s="1">
        <v>62.6</v>
      </c>
    </row>
    <row r="2219" spans="1:10" x14ac:dyDescent="0.25">
      <c r="A2219" s="1" t="s">
        <v>3163</v>
      </c>
      <c r="B2219" s="1">
        <v>80.900000000000006</v>
      </c>
      <c r="C2219" s="1">
        <v>86.1</v>
      </c>
      <c r="D2219" s="1">
        <v>58.8</v>
      </c>
      <c r="E2219" s="1">
        <v>78.400000000000006</v>
      </c>
      <c r="F2219" s="1">
        <v>0</v>
      </c>
      <c r="G2219" s="1">
        <v>93</v>
      </c>
      <c r="H2219" s="1">
        <v>7</v>
      </c>
      <c r="I2219" s="1">
        <v>2</v>
      </c>
      <c r="J2219" s="1">
        <v>62.8</v>
      </c>
    </row>
    <row r="2220" spans="1:10" x14ac:dyDescent="0.25">
      <c r="A2220" s="1" t="s">
        <v>3164</v>
      </c>
      <c r="B2220" s="1">
        <v>81.3</v>
      </c>
      <c r="C2220" s="1">
        <v>85.7</v>
      </c>
      <c r="D2220" s="1">
        <v>57.8</v>
      </c>
      <c r="E2220" s="1">
        <v>78.599999999999994</v>
      </c>
      <c r="F2220" s="1">
        <v>0</v>
      </c>
      <c r="G2220" s="1">
        <v>80</v>
      </c>
      <c r="H2220" s="1">
        <v>7</v>
      </c>
      <c r="I2220" s="1">
        <v>2</v>
      </c>
      <c r="J2220" s="1">
        <v>62.5</v>
      </c>
    </row>
    <row r="2221" spans="1:10" x14ac:dyDescent="0.25">
      <c r="A2221" s="1" t="s">
        <v>3165</v>
      </c>
      <c r="B2221" s="1">
        <v>81.7</v>
      </c>
      <c r="C2221" s="1">
        <v>86.7</v>
      </c>
      <c r="D2221" s="1">
        <v>58.5</v>
      </c>
      <c r="E2221" s="1">
        <v>79</v>
      </c>
      <c r="F2221" s="1">
        <v>0</v>
      </c>
      <c r="G2221" s="1">
        <v>101</v>
      </c>
      <c r="H2221" s="1">
        <v>7</v>
      </c>
      <c r="I2221" s="1">
        <v>3</v>
      </c>
      <c r="J2221" s="1">
        <v>63.2</v>
      </c>
    </row>
    <row r="2222" spans="1:10" x14ac:dyDescent="0.25">
      <c r="A2222" s="1" t="s">
        <v>3166</v>
      </c>
      <c r="B2222" s="1">
        <v>82.5</v>
      </c>
      <c r="C2222" s="1">
        <v>88.5</v>
      </c>
      <c r="D2222" s="1">
        <v>57.6</v>
      </c>
      <c r="E2222" s="1">
        <v>79.599999999999994</v>
      </c>
      <c r="F2222" s="1">
        <v>0</v>
      </c>
      <c r="G2222" s="1">
        <v>88</v>
      </c>
      <c r="H2222" s="1">
        <v>8</v>
      </c>
      <c r="I2222" s="1">
        <v>2</v>
      </c>
      <c r="J2222" s="1">
        <v>63.3</v>
      </c>
    </row>
    <row r="2223" spans="1:10" x14ac:dyDescent="0.25">
      <c r="A2223" s="1" t="s">
        <v>3167</v>
      </c>
      <c r="B2223" s="1">
        <v>83.2</v>
      </c>
      <c r="C2223" s="1">
        <v>89.3</v>
      </c>
      <c r="D2223" s="1">
        <v>57.1</v>
      </c>
      <c r="E2223" s="1">
        <v>80.3</v>
      </c>
      <c r="F2223" s="1">
        <v>0</v>
      </c>
      <c r="G2223" s="1">
        <v>70</v>
      </c>
      <c r="H2223" s="1">
        <v>10</v>
      </c>
      <c r="I2223" s="1">
        <v>2</v>
      </c>
      <c r="J2223" s="1">
        <v>63.7</v>
      </c>
    </row>
    <row r="2224" spans="1:10" x14ac:dyDescent="0.25">
      <c r="A2224" s="1" t="s">
        <v>3168</v>
      </c>
      <c r="B2224" s="1">
        <v>83.7</v>
      </c>
      <c r="C2224" s="1">
        <v>89.5</v>
      </c>
      <c r="D2224" s="1">
        <v>57.2</v>
      </c>
      <c r="E2224" s="1">
        <v>80.400000000000006</v>
      </c>
      <c r="F2224" s="1">
        <v>0</v>
      </c>
      <c r="G2224" s="1">
        <v>84</v>
      </c>
      <c r="H2224" s="1">
        <v>7</v>
      </c>
      <c r="I2224" s="1">
        <v>3</v>
      </c>
      <c r="J2224" s="1">
        <v>63.9</v>
      </c>
    </row>
    <row r="2225" spans="1:10" x14ac:dyDescent="0.25">
      <c r="A2225" s="1" t="s">
        <v>3169</v>
      </c>
      <c r="B2225" s="1">
        <v>84.7</v>
      </c>
      <c r="C2225" s="1">
        <v>91.3</v>
      </c>
      <c r="D2225" s="1">
        <v>56.4</v>
      </c>
      <c r="E2225" s="1">
        <v>81.400000000000006</v>
      </c>
      <c r="F2225" s="1">
        <v>0</v>
      </c>
      <c r="G2225" s="1">
        <v>76</v>
      </c>
      <c r="H2225" s="1">
        <v>6</v>
      </c>
      <c r="I2225" s="1">
        <v>2</v>
      </c>
      <c r="J2225" s="1">
        <v>64.400000000000006</v>
      </c>
    </row>
    <row r="2226" spans="1:10" x14ac:dyDescent="0.25">
      <c r="A2226" s="1" t="s">
        <v>3170</v>
      </c>
      <c r="B2226" s="1">
        <v>84.7</v>
      </c>
      <c r="C2226" s="1">
        <v>91.1</v>
      </c>
      <c r="D2226" s="1">
        <v>56.7</v>
      </c>
      <c r="E2226" s="1">
        <v>81.5</v>
      </c>
      <c r="F2226" s="1">
        <v>0</v>
      </c>
      <c r="G2226" s="1">
        <v>96</v>
      </c>
      <c r="H2226" s="1">
        <v>9</v>
      </c>
      <c r="I2226" s="1">
        <v>2</v>
      </c>
      <c r="J2226" s="1">
        <v>64.599999999999994</v>
      </c>
    </row>
    <row r="2227" spans="1:10" x14ac:dyDescent="0.25">
      <c r="A2227" s="1" t="s">
        <v>3171</v>
      </c>
      <c r="B2227" s="1">
        <v>85.9</v>
      </c>
      <c r="C2227" s="1">
        <v>93.2</v>
      </c>
      <c r="D2227" s="1">
        <v>55.2</v>
      </c>
      <c r="E2227" s="1">
        <v>82.6</v>
      </c>
      <c r="F2227" s="1">
        <v>0</v>
      </c>
      <c r="G2227" s="1">
        <v>96</v>
      </c>
      <c r="H2227" s="1">
        <v>6</v>
      </c>
      <c r="I2227" s="1">
        <v>1</v>
      </c>
      <c r="J2227" s="1">
        <v>64.900000000000006</v>
      </c>
    </row>
    <row r="2228" spans="1:10" x14ac:dyDescent="0.25">
      <c r="A2228" s="1" t="s">
        <v>3172</v>
      </c>
      <c r="B2228" s="1">
        <v>86.4</v>
      </c>
      <c r="C2228" s="1">
        <v>93.1</v>
      </c>
      <c r="D2228" s="1">
        <v>55.4</v>
      </c>
      <c r="E2228" s="1">
        <v>83.3</v>
      </c>
      <c r="F2228" s="1">
        <v>0</v>
      </c>
      <c r="G2228" s="1">
        <v>94</v>
      </c>
      <c r="H2228" s="1">
        <v>7</v>
      </c>
      <c r="I2228" s="1">
        <v>2</v>
      </c>
      <c r="J2228" s="1">
        <v>65.7</v>
      </c>
    </row>
    <row r="2229" spans="1:10" x14ac:dyDescent="0.25">
      <c r="A2229" s="1" t="s">
        <v>3173</v>
      </c>
      <c r="B2229" s="1">
        <v>86.8</v>
      </c>
      <c r="C2229" s="1">
        <v>92.4</v>
      </c>
      <c r="D2229" s="1">
        <v>55.1</v>
      </c>
      <c r="E2229" s="1">
        <v>83.3</v>
      </c>
      <c r="F2229" s="1">
        <v>0</v>
      </c>
      <c r="G2229" s="1">
        <v>83</v>
      </c>
      <c r="H2229" s="1">
        <v>7</v>
      </c>
      <c r="I2229" s="1">
        <v>1</v>
      </c>
      <c r="J2229" s="1">
        <v>65.5</v>
      </c>
    </row>
    <row r="2230" spans="1:10" x14ac:dyDescent="0.25">
      <c r="A2230" s="1" t="s">
        <v>3174</v>
      </c>
      <c r="B2230" s="1">
        <v>88</v>
      </c>
      <c r="C2230" s="1">
        <v>92.6</v>
      </c>
      <c r="D2230" s="1">
        <v>56</v>
      </c>
      <c r="E2230" s="1">
        <v>84.1</v>
      </c>
      <c r="F2230" s="1">
        <v>0</v>
      </c>
      <c r="G2230" s="1">
        <v>72</v>
      </c>
      <c r="H2230" s="1">
        <v>7</v>
      </c>
      <c r="I2230" s="1">
        <v>2</v>
      </c>
      <c r="J2230" s="1">
        <v>66.7</v>
      </c>
    </row>
    <row r="2231" spans="1:10" x14ac:dyDescent="0.25">
      <c r="A2231" s="1" t="s">
        <v>3175</v>
      </c>
      <c r="B2231" s="1">
        <v>87.8</v>
      </c>
      <c r="C2231" s="1">
        <v>92.1</v>
      </c>
      <c r="D2231" s="1">
        <v>55.9</v>
      </c>
      <c r="E2231" s="1">
        <v>84.3</v>
      </c>
      <c r="F2231" s="1">
        <v>0</v>
      </c>
      <c r="G2231" s="1">
        <v>69</v>
      </c>
      <c r="H2231" s="1">
        <v>5</v>
      </c>
      <c r="I2231" s="1">
        <v>2</v>
      </c>
      <c r="J2231" s="1">
        <v>66.8</v>
      </c>
    </row>
    <row r="2232" spans="1:10" x14ac:dyDescent="0.25">
      <c r="A2232" s="1" t="s">
        <v>3176</v>
      </c>
      <c r="B2232" s="1">
        <v>88</v>
      </c>
      <c r="C2232" s="1">
        <v>92.1</v>
      </c>
      <c r="D2232" s="1">
        <v>56.3</v>
      </c>
      <c r="E2232" s="1">
        <v>84.8</v>
      </c>
      <c r="F2232" s="1">
        <v>0</v>
      </c>
      <c r="G2232" s="1">
        <v>93</v>
      </c>
      <c r="H2232" s="1">
        <v>6</v>
      </c>
      <c r="I2232" s="1">
        <v>2</v>
      </c>
      <c r="J2232" s="1">
        <v>67.5</v>
      </c>
    </row>
    <row r="2233" spans="1:10" x14ac:dyDescent="0.25">
      <c r="A2233" s="1" t="s">
        <v>3177</v>
      </c>
      <c r="B2233" s="1">
        <v>87.4</v>
      </c>
      <c r="C2233" s="1">
        <v>91.9</v>
      </c>
      <c r="D2233" s="1">
        <v>56.5</v>
      </c>
      <c r="E2233" s="1">
        <v>84.6</v>
      </c>
      <c r="F2233" s="1">
        <v>0</v>
      </c>
      <c r="G2233" s="1">
        <v>96</v>
      </c>
      <c r="H2233" s="1">
        <v>7</v>
      </c>
      <c r="I2233" s="1">
        <v>2</v>
      </c>
      <c r="J2233" s="1">
        <v>67.400000000000006</v>
      </c>
    </row>
    <row r="2234" spans="1:10" x14ac:dyDescent="0.25">
      <c r="A2234" s="1" t="s">
        <v>3178</v>
      </c>
      <c r="B2234" s="1">
        <v>87.7</v>
      </c>
      <c r="C2234" s="1">
        <v>92.1</v>
      </c>
      <c r="D2234" s="1">
        <v>57</v>
      </c>
      <c r="E2234" s="1">
        <v>84.7</v>
      </c>
      <c r="F2234" s="1">
        <v>0</v>
      </c>
      <c r="G2234" s="1">
        <v>88</v>
      </c>
      <c r="H2234" s="1">
        <v>10</v>
      </c>
      <c r="I2234" s="1">
        <v>2</v>
      </c>
      <c r="J2234" s="1">
        <v>67.8</v>
      </c>
    </row>
    <row r="2235" spans="1:10" x14ac:dyDescent="0.25">
      <c r="A2235" s="1" t="s">
        <v>3179</v>
      </c>
      <c r="B2235" s="1">
        <v>88.2</v>
      </c>
      <c r="C2235" s="1">
        <v>92.7</v>
      </c>
      <c r="D2235" s="1">
        <v>56.5</v>
      </c>
      <c r="E2235" s="1">
        <v>85.7</v>
      </c>
      <c r="F2235" s="1">
        <v>0</v>
      </c>
      <c r="G2235" s="1">
        <v>107</v>
      </c>
      <c r="H2235" s="1">
        <v>7</v>
      </c>
      <c r="I2235" s="1">
        <v>3</v>
      </c>
      <c r="J2235" s="1">
        <v>68.5</v>
      </c>
    </row>
    <row r="2236" spans="1:10" x14ac:dyDescent="0.25">
      <c r="A2236" s="1" t="s">
        <v>3180</v>
      </c>
      <c r="B2236" s="1">
        <v>88.6</v>
      </c>
      <c r="C2236" s="1">
        <v>92.8</v>
      </c>
      <c r="D2236" s="1">
        <v>56.5</v>
      </c>
      <c r="E2236" s="1">
        <v>85.9</v>
      </c>
      <c r="F2236" s="1">
        <v>0</v>
      </c>
      <c r="G2236" s="1">
        <v>105</v>
      </c>
      <c r="H2236" s="1">
        <v>7</v>
      </c>
      <c r="I2236" s="1">
        <v>3</v>
      </c>
      <c r="J2236" s="1">
        <v>68.599999999999994</v>
      </c>
    </row>
    <row r="2237" spans="1:10" x14ac:dyDescent="0.25">
      <c r="A2237" s="1" t="s">
        <v>3181</v>
      </c>
      <c r="B2237" s="1">
        <v>88.9</v>
      </c>
      <c r="C2237" s="1">
        <v>93.2</v>
      </c>
      <c r="D2237" s="1">
        <v>56.4</v>
      </c>
      <c r="E2237" s="1">
        <v>85.9</v>
      </c>
      <c r="F2237" s="1">
        <v>0</v>
      </c>
      <c r="G2237" s="1">
        <v>87</v>
      </c>
      <c r="H2237" s="1">
        <v>7</v>
      </c>
      <c r="I2237" s="1">
        <v>2</v>
      </c>
      <c r="J2237" s="1">
        <v>68.599999999999994</v>
      </c>
    </row>
    <row r="2238" spans="1:10" x14ac:dyDescent="0.25">
      <c r="A2238" s="1" t="s">
        <v>3182</v>
      </c>
      <c r="B2238" s="1">
        <v>88.4</v>
      </c>
      <c r="C2238" s="1">
        <v>92.7</v>
      </c>
      <c r="D2238" s="1">
        <v>56.6</v>
      </c>
      <c r="E2238" s="1">
        <v>85.6</v>
      </c>
      <c r="F2238" s="1">
        <v>0</v>
      </c>
      <c r="G2238" s="1">
        <v>91</v>
      </c>
      <c r="H2238" s="1">
        <v>8</v>
      </c>
      <c r="I2238" s="1">
        <v>3</v>
      </c>
      <c r="J2238" s="1">
        <v>68.400000000000006</v>
      </c>
    </row>
    <row r="2239" spans="1:10" x14ac:dyDescent="0.25">
      <c r="A2239" s="1" t="s">
        <v>3183</v>
      </c>
      <c r="B2239" s="1">
        <v>89.8</v>
      </c>
      <c r="C2239" s="1">
        <v>96</v>
      </c>
      <c r="D2239" s="1">
        <v>55.7</v>
      </c>
      <c r="E2239" s="1">
        <v>87.2</v>
      </c>
      <c r="F2239" s="1">
        <v>0</v>
      </c>
      <c r="G2239" s="1">
        <v>112</v>
      </c>
      <c r="H2239" s="1">
        <v>8</v>
      </c>
      <c r="I2239" s="1">
        <v>2</v>
      </c>
      <c r="J2239" s="1">
        <v>69.400000000000006</v>
      </c>
    </row>
    <row r="2240" spans="1:10" x14ac:dyDescent="0.25">
      <c r="A2240" s="1" t="s">
        <v>3184</v>
      </c>
      <c r="B2240" s="1">
        <v>89.6</v>
      </c>
      <c r="C2240" s="1">
        <v>96.9</v>
      </c>
      <c r="D2240" s="1">
        <v>56.2</v>
      </c>
      <c r="E2240" s="1">
        <v>87</v>
      </c>
      <c r="F2240" s="1">
        <v>0</v>
      </c>
      <c r="G2240" s="1">
        <v>101</v>
      </c>
      <c r="H2240" s="1">
        <v>8</v>
      </c>
      <c r="I2240" s="1">
        <v>3</v>
      </c>
      <c r="J2240" s="1">
        <v>69.5</v>
      </c>
    </row>
    <row r="2241" spans="1:10" x14ac:dyDescent="0.25">
      <c r="A2241" s="1" t="s">
        <v>3185</v>
      </c>
      <c r="B2241" s="1">
        <v>89.3</v>
      </c>
      <c r="C2241" s="1">
        <v>95.2</v>
      </c>
      <c r="D2241" s="1">
        <v>53</v>
      </c>
      <c r="E2241" s="1">
        <v>88.2</v>
      </c>
      <c r="F2241" s="1">
        <v>0</v>
      </c>
      <c r="G2241" s="1">
        <v>144</v>
      </c>
      <c r="H2241" s="1">
        <v>7</v>
      </c>
      <c r="I2241" s="1">
        <v>3</v>
      </c>
      <c r="J2241" s="1">
        <v>68.900000000000006</v>
      </c>
    </row>
    <row r="2242" spans="1:10" x14ac:dyDescent="0.25">
      <c r="A2242" s="1" t="s">
        <v>3186</v>
      </c>
      <c r="B2242" s="1">
        <v>90</v>
      </c>
      <c r="C2242" s="1">
        <v>96.6</v>
      </c>
      <c r="D2242" s="1">
        <v>52.1</v>
      </c>
      <c r="E2242" s="1">
        <v>88.5</v>
      </c>
      <c r="F2242" s="1">
        <v>0</v>
      </c>
      <c r="G2242" s="1">
        <v>141</v>
      </c>
      <c r="H2242" s="1">
        <v>4</v>
      </c>
      <c r="I2242" s="1">
        <v>1</v>
      </c>
      <c r="J2242" s="1">
        <v>68.7</v>
      </c>
    </row>
    <row r="2243" spans="1:10" x14ac:dyDescent="0.25">
      <c r="A2243" s="1" t="s">
        <v>3187</v>
      </c>
      <c r="B2243" s="1">
        <v>90.4</v>
      </c>
      <c r="C2243" s="1">
        <v>96</v>
      </c>
      <c r="D2243" s="1">
        <v>50.9</v>
      </c>
      <c r="E2243" s="1">
        <v>88.9</v>
      </c>
      <c r="F2243" s="1">
        <v>0</v>
      </c>
      <c r="G2243" s="1">
        <v>131</v>
      </c>
      <c r="H2243" s="1">
        <v>6</v>
      </c>
      <c r="I2243" s="1">
        <v>0</v>
      </c>
      <c r="J2243" s="1">
        <v>68.400000000000006</v>
      </c>
    </row>
    <row r="2244" spans="1:10" x14ac:dyDescent="0.25">
      <c r="A2244" s="1" t="s">
        <v>3188</v>
      </c>
      <c r="B2244" s="1">
        <v>89.9</v>
      </c>
      <c r="C2244" s="1">
        <v>99.6</v>
      </c>
      <c r="D2244" s="1">
        <v>51.7</v>
      </c>
      <c r="E2244" s="1">
        <v>88.8</v>
      </c>
      <c r="F2244" s="1">
        <v>0</v>
      </c>
      <c r="G2244" s="1">
        <v>145</v>
      </c>
      <c r="H2244" s="1">
        <v>6</v>
      </c>
      <c r="I2244" s="1">
        <v>2</v>
      </c>
      <c r="J2244" s="1">
        <v>68.7</v>
      </c>
    </row>
    <row r="2245" spans="1:10" x14ac:dyDescent="0.25">
      <c r="A2245" s="1" t="s">
        <v>3189</v>
      </c>
      <c r="B2245" s="1">
        <v>89</v>
      </c>
      <c r="C2245" s="1">
        <v>98.9</v>
      </c>
      <c r="D2245" s="1">
        <v>55.5</v>
      </c>
      <c r="E2245" s="1">
        <v>87.6</v>
      </c>
      <c r="F2245" s="1">
        <v>0</v>
      </c>
      <c r="G2245" s="1">
        <v>124</v>
      </c>
      <c r="H2245" s="1">
        <v>7</v>
      </c>
      <c r="I2245" s="1">
        <v>3</v>
      </c>
      <c r="J2245" s="1">
        <v>69.7</v>
      </c>
    </row>
    <row r="2246" spans="1:10" x14ac:dyDescent="0.25">
      <c r="A2246" s="1" t="s">
        <v>3190</v>
      </c>
      <c r="B2246" s="1">
        <v>89.5</v>
      </c>
      <c r="C2246" s="1">
        <v>100.5</v>
      </c>
      <c r="D2246" s="1">
        <v>55.1</v>
      </c>
      <c r="E2246" s="1">
        <v>87.7</v>
      </c>
      <c r="F2246" s="1">
        <v>0</v>
      </c>
      <c r="G2246" s="1">
        <v>135</v>
      </c>
      <c r="H2246" s="1">
        <v>8</v>
      </c>
      <c r="I2246" s="1">
        <v>2</v>
      </c>
      <c r="J2246" s="1">
        <v>69.599999999999994</v>
      </c>
    </row>
    <row r="2247" spans="1:10" x14ac:dyDescent="0.25">
      <c r="A2247" s="1" t="s">
        <v>3191</v>
      </c>
      <c r="B2247" s="1">
        <v>88.2</v>
      </c>
      <c r="C2247" s="1">
        <v>96.4</v>
      </c>
      <c r="D2247" s="1">
        <v>57.8</v>
      </c>
      <c r="E2247" s="1">
        <v>86.4</v>
      </c>
      <c r="F2247" s="1">
        <v>0</v>
      </c>
      <c r="G2247" s="1">
        <v>117</v>
      </c>
      <c r="H2247" s="1">
        <v>5</v>
      </c>
      <c r="I2247" s="1">
        <v>2</v>
      </c>
      <c r="J2247" s="1">
        <v>69.8</v>
      </c>
    </row>
    <row r="2248" spans="1:10" x14ac:dyDescent="0.25">
      <c r="A2248" s="1" t="s">
        <v>3192</v>
      </c>
      <c r="B2248" s="1">
        <v>87.4</v>
      </c>
      <c r="C2248" s="1">
        <v>94.1</v>
      </c>
      <c r="D2248" s="1">
        <v>59.1</v>
      </c>
      <c r="E2248" s="1">
        <v>85.7</v>
      </c>
      <c r="F2248" s="1">
        <v>0</v>
      </c>
      <c r="G2248" s="1">
        <v>114</v>
      </c>
      <c r="H2248" s="1">
        <v>5</v>
      </c>
      <c r="I2248" s="1">
        <v>2</v>
      </c>
      <c r="J2248" s="1">
        <v>69.8</v>
      </c>
    </row>
    <row r="2249" spans="1:10" x14ac:dyDescent="0.25">
      <c r="A2249" s="1" t="s">
        <v>3193</v>
      </c>
      <c r="B2249" s="1">
        <v>88.9</v>
      </c>
      <c r="C2249" s="1">
        <v>99.6</v>
      </c>
      <c r="D2249" s="1">
        <v>57</v>
      </c>
      <c r="E2249" s="1">
        <v>87.1</v>
      </c>
      <c r="F2249" s="1">
        <v>0</v>
      </c>
      <c r="G2249" s="1">
        <v>112</v>
      </c>
      <c r="H2249" s="1">
        <v>4</v>
      </c>
      <c r="I2249" s="1">
        <v>1</v>
      </c>
      <c r="J2249" s="1">
        <v>70</v>
      </c>
    </row>
    <row r="2250" spans="1:10" x14ac:dyDescent="0.25">
      <c r="A2250" s="1" t="s">
        <v>3194</v>
      </c>
      <c r="B2250" s="1">
        <v>88.8</v>
      </c>
      <c r="C2250" s="1">
        <v>100</v>
      </c>
      <c r="D2250" s="1">
        <v>56.4</v>
      </c>
      <c r="E2250" s="1">
        <v>86.7</v>
      </c>
      <c r="F2250" s="1">
        <v>0</v>
      </c>
      <c r="G2250" s="1">
        <v>87</v>
      </c>
      <c r="H2250" s="1">
        <v>5</v>
      </c>
      <c r="I2250" s="1">
        <v>2</v>
      </c>
      <c r="J2250" s="1">
        <v>69.3</v>
      </c>
    </row>
    <row r="2251" spans="1:10" x14ac:dyDescent="0.25">
      <c r="A2251" s="1" t="s">
        <v>3195</v>
      </c>
      <c r="B2251" s="1">
        <v>88.2</v>
      </c>
      <c r="C2251" s="1">
        <v>98.4</v>
      </c>
      <c r="D2251" s="1">
        <v>57.6</v>
      </c>
      <c r="E2251" s="1">
        <v>86.3</v>
      </c>
      <c r="F2251" s="1">
        <v>0</v>
      </c>
      <c r="G2251" s="1">
        <v>105</v>
      </c>
      <c r="H2251" s="1">
        <v>6</v>
      </c>
      <c r="I2251" s="1">
        <v>3</v>
      </c>
      <c r="J2251" s="1">
        <v>69.599999999999994</v>
      </c>
    </row>
    <row r="2252" spans="1:10" x14ac:dyDescent="0.25">
      <c r="A2252" s="1" t="s">
        <v>3196</v>
      </c>
      <c r="B2252" s="1">
        <v>87.2</v>
      </c>
      <c r="C2252" s="1">
        <v>95.2</v>
      </c>
      <c r="D2252" s="1">
        <v>59.2</v>
      </c>
      <c r="E2252" s="1">
        <v>85.5</v>
      </c>
      <c r="F2252" s="1">
        <v>0</v>
      </c>
      <c r="G2252" s="1">
        <v>101</v>
      </c>
      <c r="H2252" s="1">
        <v>7</v>
      </c>
      <c r="I2252" s="1">
        <v>2</v>
      </c>
      <c r="J2252" s="1">
        <v>69.599999999999994</v>
      </c>
    </row>
    <row r="2253" spans="1:10" x14ac:dyDescent="0.25">
      <c r="A2253" s="1" t="s">
        <v>3197</v>
      </c>
      <c r="B2253" s="1">
        <v>86.3</v>
      </c>
      <c r="C2253" s="1">
        <v>92.6</v>
      </c>
      <c r="D2253" s="1">
        <v>59.6</v>
      </c>
      <c r="E2253" s="1">
        <v>85</v>
      </c>
      <c r="F2253" s="1">
        <v>0</v>
      </c>
      <c r="G2253" s="1">
        <v>97</v>
      </c>
      <c r="H2253" s="1">
        <v>6</v>
      </c>
      <c r="I2253" s="1">
        <v>2</v>
      </c>
      <c r="J2253" s="1">
        <v>69.400000000000006</v>
      </c>
    </row>
    <row r="2254" spans="1:10" x14ac:dyDescent="0.25">
      <c r="A2254" s="1" t="s">
        <v>3198</v>
      </c>
      <c r="B2254" s="1">
        <v>85.7</v>
      </c>
      <c r="C2254" s="1">
        <v>89.8</v>
      </c>
      <c r="D2254" s="1">
        <v>61.9</v>
      </c>
      <c r="E2254" s="1">
        <v>84.3</v>
      </c>
      <c r="F2254" s="1">
        <v>0</v>
      </c>
      <c r="G2254" s="1">
        <v>98</v>
      </c>
      <c r="H2254" s="1">
        <v>5</v>
      </c>
      <c r="I2254" s="1">
        <v>1</v>
      </c>
      <c r="J2254" s="1">
        <v>69.8</v>
      </c>
    </row>
    <row r="2255" spans="1:10" x14ac:dyDescent="0.25">
      <c r="A2255" s="1" t="s">
        <v>3199</v>
      </c>
      <c r="B2255" s="1">
        <v>85.4</v>
      </c>
      <c r="C2255" s="1">
        <v>91.4</v>
      </c>
      <c r="D2255" s="1">
        <v>63.4</v>
      </c>
      <c r="E2255" s="1">
        <v>84.1</v>
      </c>
      <c r="F2255" s="1">
        <v>0</v>
      </c>
      <c r="G2255" s="1">
        <v>104</v>
      </c>
      <c r="H2255" s="1">
        <v>5</v>
      </c>
      <c r="I2255" s="1">
        <v>2</v>
      </c>
      <c r="J2255" s="1">
        <v>70.3</v>
      </c>
    </row>
    <row r="2256" spans="1:10" x14ac:dyDescent="0.25">
      <c r="A2256" s="1" t="s">
        <v>3200</v>
      </c>
      <c r="B2256" s="1">
        <v>85.6</v>
      </c>
      <c r="C2256" s="1">
        <v>91.7</v>
      </c>
      <c r="D2256" s="1">
        <v>63.3</v>
      </c>
      <c r="E2256" s="1">
        <v>84</v>
      </c>
      <c r="F2256" s="1">
        <v>0</v>
      </c>
      <c r="G2256" s="1">
        <v>98</v>
      </c>
      <c r="H2256" s="1">
        <v>5</v>
      </c>
      <c r="I2256" s="1">
        <v>2</v>
      </c>
      <c r="J2256" s="1">
        <v>70.2</v>
      </c>
    </row>
    <row r="2257" spans="1:10" x14ac:dyDescent="0.25">
      <c r="A2257" s="1" t="s">
        <v>3201</v>
      </c>
      <c r="B2257" s="1">
        <v>84.8</v>
      </c>
      <c r="C2257" s="1">
        <v>89.7</v>
      </c>
      <c r="D2257" s="1">
        <v>64.7</v>
      </c>
      <c r="E2257" s="1">
        <v>83.5</v>
      </c>
      <c r="F2257" s="1">
        <v>0</v>
      </c>
      <c r="G2257" s="1">
        <v>100</v>
      </c>
      <c r="H2257" s="1">
        <v>4</v>
      </c>
      <c r="I2257" s="1">
        <v>1</v>
      </c>
      <c r="J2257" s="1">
        <v>70.400000000000006</v>
      </c>
    </row>
    <row r="2258" spans="1:10" x14ac:dyDescent="0.25">
      <c r="A2258" s="1" t="s">
        <v>3202</v>
      </c>
      <c r="B2258" s="1">
        <v>83.6</v>
      </c>
      <c r="C2258" s="1">
        <v>85.8</v>
      </c>
      <c r="D2258" s="1">
        <v>65.7</v>
      </c>
      <c r="E2258" s="1">
        <v>82.4</v>
      </c>
      <c r="F2258" s="1">
        <v>0</v>
      </c>
      <c r="G2258" s="1">
        <v>94</v>
      </c>
      <c r="H2258" s="1">
        <v>1</v>
      </c>
      <c r="I2258" s="1">
        <v>0</v>
      </c>
      <c r="J2258" s="1">
        <v>69.8</v>
      </c>
    </row>
    <row r="2259" spans="1:10" x14ac:dyDescent="0.25">
      <c r="A2259" s="1" t="s">
        <v>3203</v>
      </c>
      <c r="B2259" s="1">
        <v>82.1</v>
      </c>
      <c r="C2259" s="1">
        <v>82.7</v>
      </c>
      <c r="D2259" s="1">
        <v>66.400000000000006</v>
      </c>
      <c r="E2259" s="1">
        <v>81.5</v>
      </c>
      <c r="F2259" s="1">
        <v>0</v>
      </c>
      <c r="G2259" s="1">
        <v>80</v>
      </c>
      <c r="H2259" s="1">
        <v>3</v>
      </c>
      <c r="I2259" s="1">
        <v>0</v>
      </c>
      <c r="J2259" s="1">
        <v>69.2</v>
      </c>
    </row>
    <row r="2260" spans="1:10" x14ac:dyDescent="0.25">
      <c r="A2260" s="1" t="s">
        <v>3204</v>
      </c>
      <c r="B2260" s="1">
        <v>81.5</v>
      </c>
      <c r="C2260" s="1">
        <v>81.5</v>
      </c>
      <c r="D2260" s="1">
        <v>67.599999999999994</v>
      </c>
      <c r="E2260" s="1">
        <v>80.900000000000006</v>
      </c>
      <c r="F2260" s="1">
        <v>0</v>
      </c>
      <c r="G2260" s="1">
        <v>80</v>
      </c>
      <c r="H2260" s="1">
        <v>3</v>
      </c>
      <c r="I2260" s="1">
        <v>0</v>
      </c>
      <c r="J2260" s="1">
        <v>69.2</v>
      </c>
    </row>
    <row r="2261" spans="1:10" x14ac:dyDescent="0.25">
      <c r="A2261" s="1" t="s">
        <v>3205</v>
      </c>
      <c r="B2261" s="1">
        <v>80.5</v>
      </c>
      <c r="C2261" s="1">
        <v>80.099999999999994</v>
      </c>
      <c r="D2261" s="1">
        <v>68.599999999999994</v>
      </c>
      <c r="E2261" s="1">
        <v>80.2</v>
      </c>
      <c r="F2261" s="1">
        <v>0</v>
      </c>
      <c r="G2261" s="1">
        <v>88</v>
      </c>
      <c r="H2261" s="1">
        <v>5</v>
      </c>
      <c r="I2261" s="1">
        <v>0</v>
      </c>
      <c r="J2261" s="1">
        <v>68.900000000000006</v>
      </c>
    </row>
    <row r="2262" spans="1:10" x14ac:dyDescent="0.25">
      <c r="A2262" s="1" t="s">
        <v>3206</v>
      </c>
      <c r="B2262" s="1">
        <v>79.5</v>
      </c>
      <c r="C2262" s="1">
        <v>79.099999999999994</v>
      </c>
      <c r="D2262" s="1">
        <v>71</v>
      </c>
      <c r="E2262" s="1">
        <v>79</v>
      </c>
      <c r="F2262" s="1">
        <v>0</v>
      </c>
      <c r="G2262" s="1">
        <v>77</v>
      </c>
      <c r="H2262" s="1">
        <v>8</v>
      </c>
      <c r="I2262" s="1">
        <v>1</v>
      </c>
      <c r="J2262" s="1">
        <v>68.8</v>
      </c>
    </row>
    <row r="2263" spans="1:10" x14ac:dyDescent="0.25">
      <c r="A2263" s="1" t="s">
        <v>3207</v>
      </c>
      <c r="B2263" s="1">
        <v>78.400000000000006</v>
      </c>
      <c r="C2263" s="1">
        <v>78.2</v>
      </c>
      <c r="D2263" s="1">
        <v>71.2</v>
      </c>
      <c r="E2263" s="1">
        <v>77.900000000000006</v>
      </c>
      <c r="F2263" s="1">
        <v>0</v>
      </c>
      <c r="G2263" s="1">
        <v>105</v>
      </c>
      <c r="H2263" s="1">
        <v>7</v>
      </c>
      <c r="I2263" s="1">
        <v>3</v>
      </c>
      <c r="J2263" s="1">
        <v>67.8</v>
      </c>
    </row>
    <row r="2264" spans="1:10" x14ac:dyDescent="0.25">
      <c r="A2264" s="1" t="s">
        <v>3208</v>
      </c>
      <c r="B2264" s="1">
        <v>77.900000000000006</v>
      </c>
      <c r="C2264" s="1">
        <v>77.7</v>
      </c>
      <c r="D2264" s="1">
        <v>71.5</v>
      </c>
      <c r="E2264" s="1">
        <v>77.5</v>
      </c>
      <c r="F2264" s="1">
        <v>0</v>
      </c>
      <c r="G2264" s="1">
        <v>101</v>
      </c>
      <c r="H2264" s="1">
        <v>6</v>
      </c>
      <c r="I2264" s="1">
        <v>2</v>
      </c>
      <c r="J2264" s="1">
        <v>67.599999999999994</v>
      </c>
    </row>
    <row r="2265" spans="1:10" x14ac:dyDescent="0.25">
      <c r="A2265" s="1" t="s">
        <v>3209</v>
      </c>
      <c r="B2265" s="1">
        <v>77.599999999999994</v>
      </c>
      <c r="C2265" s="1">
        <v>77.3</v>
      </c>
      <c r="D2265" s="1">
        <v>72</v>
      </c>
      <c r="E2265" s="1">
        <v>77.2</v>
      </c>
      <c r="F2265" s="1">
        <v>0</v>
      </c>
      <c r="G2265" s="1">
        <v>103</v>
      </c>
      <c r="H2265" s="1">
        <v>5</v>
      </c>
      <c r="I2265" s="1">
        <v>2</v>
      </c>
      <c r="J2265" s="1">
        <v>67.5</v>
      </c>
    </row>
    <row r="2266" spans="1:10" x14ac:dyDescent="0.25">
      <c r="A2266" s="1" t="s">
        <v>3210</v>
      </c>
      <c r="B2266" s="1">
        <v>76.900000000000006</v>
      </c>
      <c r="C2266" s="1">
        <v>76.5</v>
      </c>
      <c r="D2266" s="1">
        <v>72.5</v>
      </c>
      <c r="E2266" s="1">
        <v>76.599999999999994</v>
      </c>
      <c r="F2266" s="1">
        <v>0</v>
      </c>
      <c r="G2266" s="1">
        <v>97</v>
      </c>
      <c r="H2266" s="1">
        <v>4</v>
      </c>
      <c r="I2266" s="1">
        <v>2</v>
      </c>
      <c r="J2266" s="1">
        <v>67.099999999999994</v>
      </c>
    </row>
    <row r="2267" spans="1:10" x14ac:dyDescent="0.25">
      <c r="A2267" s="1" t="s">
        <v>3211</v>
      </c>
      <c r="B2267" s="1">
        <v>76.5</v>
      </c>
      <c r="C2267" s="1">
        <v>76.099999999999994</v>
      </c>
      <c r="D2267" s="1">
        <v>72.7</v>
      </c>
      <c r="E2267" s="1">
        <v>76.2</v>
      </c>
      <c r="F2267" s="1">
        <v>0</v>
      </c>
      <c r="G2267" s="1">
        <v>98</v>
      </c>
      <c r="H2267" s="1">
        <v>5</v>
      </c>
      <c r="I2267" s="1">
        <v>2</v>
      </c>
      <c r="J2267" s="1">
        <v>66.8</v>
      </c>
    </row>
    <row r="2268" spans="1:10" x14ac:dyDescent="0.25">
      <c r="A2268" s="1" t="s">
        <v>3212</v>
      </c>
      <c r="B2268" s="1">
        <v>75.7</v>
      </c>
      <c r="C2268" s="1">
        <v>75.2</v>
      </c>
      <c r="D2268" s="1">
        <v>74.8</v>
      </c>
      <c r="E2268" s="1">
        <v>75.2</v>
      </c>
      <c r="F2268" s="1">
        <v>0</v>
      </c>
      <c r="G2268" s="1">
        <v>104</v>
      </c>
      <c r="H2268" s="1">
        <v>5</v>
      </c>
      <c r="I2268" s="1">
        <v>2</v>
      </c>
      <c r="J2268" s="1">
        <v>66.599999999999994</v>
      </c>
    </row>
    <row r="2269" spans="1:10" x14ac:dyDescent="0.25">
      <c r="A2269" s="1" t="s">
        <v>3213</v>
      </c>
      <c r="B2269" s="1">
        <v>74.8</v>
      </c>
      <c r="C2269" s="1">
        <v>74.5</v>
      </c>
      <c r="D2269" s="1">
        <v>75.900000000000006</v>
      </c>
      <c r="E2269" s="1">
        <v>74.599999999999994</v>
      </c>
      <c r="F2269" s="1">
        <v>0</v>
      </c>
      <c r="G2269" s="1">
        <v>100</v>
      </c>
      <c r="H2269" s="1">
        <v>6</v>
      </c>
      <c r="I2269" s="1">
        <v>2</v>
      </c>
      <c r="J2269" s="1">
        <v>66.5</v>
      </c>
    </row>
    <row r="2270" spans="1:10" x14ac:dyDescent="0.25">
      <c r="A2270" s="1" t="s">
        <v>3214</v>
      </c>
      <c r="B2270" s="1">
        <v>74.7</v>
      </c>
      <c r="C2270" s="1">
        <v>74.3</v>
      </c>
      <c r="D2270" s="1">
        <v>75.900000000000006</v>
      </c>
      <c r="E2270" s="1">
        <v>74.400000000000006</v>
      </c>
      <c r="F2270" s="1">
        <v>0</v>
      </c>
      <c r="G2270" s="1">
        <v>94</v>
      </c>
      <c r="H2270" s="1">
        <v>5</v>
      </c>
      <c r="I2270" s="1">
        <v>2</v>
      </c>
      <c r="J2270" s="1">
        <v>66.3</v>
      </c>
    </row>
    <row r="2271" spans="1:10" x14ac:dyDescent="0.25">
      <c r="A2271" s="1" t="s">
        <v>3215</v>
      </c>
      <c r="B2271" s="1">
        <v>74.599999999999994</v>
      </c>
      <c r="C2271" s="1">
        <v>74.099999999999994</v>
      </c>
      <c r="D2271" s="1">
        <v>75.599999999999994</v>
      </c>
      <c r="E2271" s="1">
        <v>74.3</v>
      </c>
      <c r="F2271" s="1">
        <v>0</v>
      </c>
      <c r="G2271" s="1">
        <v>86</v>
      </c>
      <c r="H2271" s="1">
        <v>5</v>
      </c>
      <c r="I2271" s="1">
        <v>1</v>
      </c>
      <c r="J2271" s="1">
        <v>66.099999999999994</v>
      </c>
    </row>
    <row r="2272" spans="1:10" x14ac:dyDescent="0.25">
      <c r="A2272" s="1" t="s">
        <v>3216</v>
      </c>
      <c r="B2272" s="1">
        <v>74.2</v>
      </c>
      <c r="C2272" s="1">
        <v>73.7</v>
      </c>
      <c r="D2272" s="1">
        <v>76.7</v>
      </c>
      <c r="E2272" s="1">
        <v>73.8</v>
      </c>
      <c r="F2272" s="1">
        <v>0</v>
      </c>
      <c r="G2272" s="1">
        <v>76</v>
      </c>
      <c r="H2272" s="1">
        <v>4</v>
      </c>
      <c r="I2272" s="1">
        <v>0</v>
      </c>
      <c r="J2272" s="1">
        <v>66</v>
      </c>
    </row>
    <row r="2273" spans="1:10" x14ac:dyDescent="0.25">
      <c r="A2273" s="1" t="s">
        <v>3217</v>
      </c>
      <c r="B2273" s="1">
        <v>73.599999999999994</v>
      </c>
      <c r="C2273" s="1">
        <v>73.2</v>
      </c>
      <c r="D2273" s="1">
        <v>77.900000000000006</v>
      </c>
      <c r="E2273" s="1">
        <v>73.2</v>
      </c>
      <c r="F2273" s="1">
        <v>0</v>
      </c>
      <c r="G2273" s="1">
        <v>81</v>
      </c>
      <c r="H2273" s="1">
        <v>3</v>
      </c>
      <c r="I2273" s="1">
        <v>0</v>
      </c>
      <c r="J2273" s="1">
        <v>65.900000000000006</v>
      </c>
    </row>
    <row r="2274" spans="1:10" x14ac:dyDescent="0.25">
      <c r="A2274" s="1" t="s">
        <v>3218</v>
      </c>
      <c r="B2274" s="1">
        <v>73.099999999999994</v>
      </c>
      <c r="C2274" s="1">
        <v>72.599999999999994</v>
      </c>
      <c r="D2274" s="1">
        <v>79.2</v>
      </c>
      <c r="E2274" s="1">
        <v>72.7</v>
      </c>
      <c r="F2274" s="1">
        <v>0</v>
      </c>
      <c r="G2274" s="1">
        <v>83</v>
      </c>
      <c r="H2274" s="1">
        <v>4</v>
      </c>
      <c r="I2274" s="1">
        <v>0</v>
      </c>
      <c r="J2274" s="1">
        <v>65.900000000000006</v>
      </c>
    </row>
    <row r="2275" spans="1:10" x14ac:dyDescent="0.25">
      <c r="A2275" s="1" t="s">
        <v>3219</v>
      </c>
      <c r="B2275" s="1">
        <v>72.400000000000006</v>
      </c>
      <c r="C2275" s="1">
        <v>72.099999999999994</v>
      </c>
      <c r="D2275" s="1">
        <v>80.7</v>
      </c>
      <c r="E2275" s="1">
        <v>72.099999999999994</v>
      </c>
      <c r="F2275" s="1">
        <v>0</v>
      </c>
      <c r="G2275" s="1">
        <v>101</v>
      </c>
      <c r="H2275" s="1">
        <v>3</v>
      </c>
      <c r="I2275" s="1">
        <v>1</v>
      </c>
      <c r="J2275" s="1">
        <v>65.8</v>
      </c>
    </row>
    <row r="2276" spans="1:10" x14ac:dyDescent="0.25">
      <c r="A2276" s="1" t="s">
        <v>3220</v>
      </c>
      <c r="B2276" s="1">
        <v>72.2</v>
      </c>
      <c r="C2276" s="1">
        <v>71.900000000000006</v>
      </c>
      <c r="D2276" s="1">
        <v>81.2</v>
      </c>
      <c r="E2276" s="1">
        <v>71.900000000000006</v>
      </c>
      <c r="F2276" s="1">
        <v>0</v>
      </c>
      <c r="G2276" s="1">
        <v>98</v>
      </c>
      <c r="H2276" s="1">
        <v>4</v>
      </c>
      <c r="I2276" s="1">
        <v>1</v>
      </c>
      <c r="J2276" s="1">
        <v>65.8</v>
      </c>
    </row>
    <row r="2277" spans="1:10" x14ac:dyDescent="0.25">
      <c r="A2277" s="1" t="s">
        <v>3221</v>
      </c>
      <c r="B2277" s="1">
        <v>72</v>
      </c>
      <c r="C2277" s="1">
        <v>71.7</v>
      </c>
      <c r="D2277" s="1">
        <v>81.8</v>
      </c>
      <c r="E2277" s="1">
        <v>71.7</v>
      </c>
      <c r="F2277" s="1">
        <v>0</v>
      </c>
      <c r="G2277" s="1">
        <v>93</v>
      </c>
      <c r="H2277" s="1">
        <v>4</v>
      </c>
      <c r="I2277" s="1">
        <v>0</v>
      </c>
      <c r="J2277" s="1">
        <v>65.8</v>
      </c>
    </row>
    <row r="2278" spans="1:10" x14ac:dyDescent="0.25">
      <c r="A2278" s="1" t="s">
        <v>3222</v>
      </c>
      <c r="B2278" s="1">
        <v>71.8</v>
      </c>
      <c r="C2278" s="1">
        <v>71.400000000000006</v>
      </c>
      <c r="D2278" s="1">
        <v>82.7</v>
      </c>
      <c r="E2278" s="1">
        <v>71.5</v>
      </c>
      <c r="F2278" s="1">
        <v>0</v>
      </c>
      <c r="G2278" s="1">
        <v>91</v>
      </c>
      <c r="H2278" s="1">
        <v>3</v>
      </c>
      <c r="I2278" s="1">
        <v>0</v>
      </c>
      <c r="J2278" s="1">
        <v>66</v>
      </c>
    </row>
    <row r="2279" spans="1:10" x14ac:dyDescent="0.25">
      <c r="A2279" s="1" t="s">
        <v>3223</v>
      </c>
      <c r="B2279" s="1">
        <v>71.5</v>
      </c>
      <c r="C2279" s="1">
        <v>71.099999999999994</v>
      </c>
      <c r="D2279" s="1">
        <v>83.6</v>
      </c>
      <c r="E2279" s="1">
        <v>71.3</v>
      </c>
      <c r="F2279" s="1">
        <v>0</v>
      </c>
      <c r="G2279" s="1">
        <v>84</v>
      </c>
      <c r="H2279" s="1">
        <v>4</v>
      </c>
      <c r="I2279" s="1">
        <v>1</v>
      </c>
      <c r="J2279" s="1">
        <v>66.099999999999994</v>
      </c>
    </row>
    <row r="2280" spans="1:10" x14ac:dyDescent="0.25">
      <c r="A2280" s="1" t="s">
        <v>3224</v>
      </c>
      <c r="B2280" s="1">
        <v>71.099999999999994</v>
      </c>
      <c r="C2280" s="1">
        <v>70.8</v>
      </c>
      <c r="D2280" s="1">
        <v>84.7</v>
      </c>
      <c r="E2280" s="1">
        <v>70.900000000000006</v>
      </c>
      <c r="F2280" s="1">
        <v>0</v>
      </c>
      <c r="G2280" s="1">
        <v>96</v>
      </c>
      <c r="H2280" s="1">
        <v>4</v>
      </c>
      <c r="I2280" s="1">
        <v>1</v>
      </c>
      <c r="J2280" s="1">
        <v>66.099999999999994</v>
      </c>
    </row>
    <row r="2281" spans="1:10" x14ac:dyDescent="0.25">
      <c r="A2281" s="1" t="s">
        <v>3225</v>
      </c>
      <c r="B2281" s="1">
        <v>71.099999999999994</v>
      </c>
      <c r="C2281" s="1">
        <v>70.8</v>
      </c>
      <c r="D2281" s="1">
        <v>84.8</v>
      </c>
      <c r="E2281" s="1">
        <v>70.900000000000006</v>
      </c>
      <c r="F2281" s="1">
        <v>0</v>
      </c>
      <c r="G2281" s="1">
        <v>96</v>
      </c>
      <c r="H2281" s="1">
        <v>5</v>
      </c>
      <c r="I2281" s="1">
        <v>2</v>
      </c>
      <c r="J2281" s="1">
        <v>66.099999999999994</v>
      </c>
    </row>
    <row r="2282" spans="1:10" x14ac:dyDescent="0.25">
      <c r="A2282" s="1" t="s">
        <v>3226</v>
      </c>
      <c r="B2282" s="1">
        <v>70.7</v>
      </c>
      <c r="C2282" s="1">
        <v>70.3</v>
      </c>
      <c r="D2282" s="1">
        <v>86</v>
      </c>
      <c r="E2282" s="1">
        <v>70.400000000000006</v>
      </c>
      <c r="F2282" s="1">
        <v>0</v>
      </c>
      <c r="G2282" s="1">
        <v>96</v>
      </c>
      <c r="H2282" s="1">
        <v>4</v>
      </c>
      <c r="I2282" s="1">
        <v>1</v>
      </c>
      <c r="J2282" s="1">
        <v>66</v>
      </c>
    </row>
    <row r="2283" spans="1:10" x14ac:dyDescent="0.25">
      <c r="A2283" s="1" t="s">
        <v>3227</v>
      </c>
      <c r="B2283" s="1">
        <v>70.3</v>
      </c>
      <c r="C2283" s="1">
        <v>69.900000000000006</v>
      </c>
      <c r="D2283" s="1">
        <v>86.6</v>
      </c>
      <c r="E2283" s="1">
        <v>70.2</v>
      </c>
      <c r="F2283" s="1">
        <v>0</v>
      </c>
      <c r="G2283" s="1">
        <v>98</v>
      </c>
      <c r="H2283" s="1">
        <v>3</v>
      </c>
      <c r="I2283" s="1">
        <v>1</v>
      </c>
      <c r="J2283" s="1">
        <v>66</v>
      </c>
    </row>
    <row r="2284" spans="1:10" x14ac:dyDescent="0.25">
      <c r="A2284" s="1" t="s">
        <v>3228</v>
      </c>
      <c r="B2284" s="1">
        <v>70.2</v>
      </c>
      <c r="C2284" s="1">
        <v>69.7</v>
      </c>
      <c r="D2284" s="1">
        <v>87.1</v>
      </c>
      <c r="E2284" s="1">
        <v>70</v>
      </c>
      <c r="F2284" s="1">
        <v>0</v>
      </c>
      <c r="G2284" s="1">
        <v>97</v>
      </c>
      <c r="H2284" s="1">
        <v>2</v>
      </c>
      <c r="I2284" s="1">
        <v>0</v>
      </c>
      <c r="J2284" s="1">
        <v>66</v>
      </c>
    </row>
    <row r="2285" spans="1:10" x14ac:dyDescent="0.25">
      <c r="A2285" s="1" t="s">
        <v>3229</v>
      </c>
      <c r="B2285" s="1">
        <v>69.7</v>
      </c>
      <c r="C2285" s="1">
        <v>69.2</v>
      </c>
      <c r="D2285" s="1">
        <v>88.5</v>
      </c>
      <c r="E2285" s="1">
        <v>69.400000000000006</v>
      </c>
      <c r="F2285" s="1">
        <v>0</v>
      </c>
      <c r="G2285" s="1">
        <v>104</v>
      </c>
      <c r="H2285" s="1">
        <v>3</v>
      </c>
      <c r="I2285" s="1">
        <v>0</v>
      </c>
      <c r="J2285" s="1">
        <v>65.900000000000006</v>
      </c>
    </row>
    <row r="2286" spans="1:10" x14ac:dyDescent="0.25">
      <c r="A2286" s="1" t="s">
        <v>3230</v>
      </c>
      <c r="B2286" s="1">
        <v>69.400000000000006</v>
      </c>
      <c r="C2286" s="1">
        <v>68.900000000000006</v>
      </c>
      <c r="D2286" s="1">
        <v>88.6</v>
      </c>
      <c r="E2286" s="1">
        <v>69.5</v>
      </c>
      <c r="F2286" s="1">
        <v>0</v>
      </c>
      <c r="G2286" s="1">
        <v>88</v>
      </c>
      <c r="H2286" s="1">
        <v>1</v>
      </c>
      <c r="I2286" s="1">
        <v>0</v>
      </c>
      <c r="J2286" s="1">
        <v>66</v>
      </c>
    </row>
    <row r="2287" spans="1:10" x14ac:dyDescent="0.25">
      <c r="A2287" s="1" t="s">
        <v>3231</v>
      </c>
      <c r="B2287" s="1">
        <v>68.8</v>
      </c>
      <c r="C2287" s="1">
        <v>68.2</v>
      </c>
      <c r="D2287" s="1">
        <v>89.9</v>
      </c>
      <c r="E2287" s="1">
        <v>68.8</v>
      </c>
      <c r="F2287" s="1">
        <v>0</v>
      </c>
      <c r="G2287" s="1">
        <v>79</v>
      </c>
      <c r="H2287" s="1">
        <v>2</v>
      </c>
      <c r="I2287" s="1">
        <v>0</v>
      </c>
      <c r="J2287" s="1">
        <v>65.7</v>
      </c>
    </row>
    <row r="2288" spans="1:10" x14ac:dyDescent="0.25">
      <c r="A2288" s="1" t="s">
        <v>3232</v>
      </c>
      <c r="B2288" s="1">
        <v>69.2</v>
      </c>
      <c r="C2288" s="1">
        <v>68.900000000000006</v>
      </c>
      <c r="D2288" s="1">
        <v>89.2</v>
      </c>
      <c r="E2288" s="1">
        <v>69.400000000000006</v>
      </c>
      <c r="F2288" s="1">
        <v>0</v>
      </c>
      <c r="G2288" s="1">
        <v>96</v>
      </c>
      <c r="H2288" s="1">
        <v>5</v>
      </c>
      <c r="I2288" s="1">
        <v>1</v>
      </c>
      <c r="J2288" s="1">
        <v>66.099999999999994</v>
      </c>
    </row>
    <row r="2289" spans="1:10" x14ac:dyDescent="0.25">
      <c r="A2289" s="1" t="s">
        <v>3233</v>
      </c>
      <c r="B2289" s="1">
        <v>69.8</v>
      </c>
      <c r="C2289" s="1">
        <v>69.3</v>
      </c>
      <c r="D2289" s="1">
        <v>89.1</v>
      </c>
      <c r="E2289" s="1">
        <v>69.5</v>
      </c>
      <c r="F2289" s="1">
        <v>0</v>
      </c>
      <c r="G2289" s="1">
        <v>100</v>
      </c>
      <c r="H2289" s="1">
        <v>5</v>
      </c>
      <c r="I2289" s="1">
        <v>1</v>
      </c>
      <c r="J2289" s="1">
        <v>66.099999999999994</v>
      </c>
    </row>
    <row r="2290" spans="1:10" x14ac:dyDescent="0.25">
      <c r="A2290" s="1" t="s">
        <v>3234</v>
      </c>
      <c r="B2290" s="1">
        <v>69.3</v>
      </c>
      <c r="C2290" s="1">
        <v>68.900000000000006</v>
      </c>
      <c r="D2290" s="1">
        <v>90.4</v>
      </c>
      <c r="E2290" s="1">
        <v>69.099999999999994</v>
      </c>
      <c r="F2290" s="1">
        <v>0</v>
      </c>
      <c r="G2290" s="1">
        <v>101</v>
      </c>
      <c r="H2290" s="1">
        <v>3</v>
      </c>
      <c r="I2290" s="1">
        <v>1</v>
      </c>
      <c r="J2290" s="1">
        <v>66.2</v>
      </c>
    </row>
    <row r="2291" spans="1:10" x14ac:dyDescent="0.25">
      <c r="A2291" s="1" t="s">
        <v>3235</v>
      </c>
      <c r="B2291" s="1">
        <v>69.5</v>
      </c>
      <c r="C2291" s="1">
        <v>69.2</v>
      </c>
      <c r="D2291" s="1">
        <v>90.5</v>
      </c>
      <c r="E2291" s="1">
        <v>69.400000000000006</v>
      </c>
      <c r="F2291" s="1">
        <v>0</v>
      </c>
      <c r="G2291" s="1">
        <v>105</v>
      </c>
      <c r="H2291" s="1">
        <v>3</v>
      </c>
      <c r="I2291" s="1">
        <v>1</v>
      </c>
      <c r="J2291" s="1">
        <v>66.5</v>
      </c>
    </row>
    <row r="2292" spans="1:10" x14ac:dyDescent="0.25">
      <c r="A2292" s="1" t="s">
        <v>3236</v>
      </c>
      <c r="B2292" s="1">
        <v>69.900000000000006</v>
      </c>
      <c r="C2292" s="1">
        <v>69.7</v>
      </c>
      <c r="D2292" s="1">
        <v>90.6</v>
      </c>
      <c r="E2292" s="1">
        <v>69.599999999999994</v>
      </c>
      <c r="F2292" s="1">
        <v>0</v>
      </c>
      <c r="G2292" s="1">
        <v>111</v>
      </c>
      <c r="H2292" s="1">
        <v>4</v>
      </c>
      <c r="I2292" s="1">
        <v>1</v>
      </c>
      <c r="J2292" s="1">
        <v>66.7</v>
      </c>
    </row>
    <row r="2293" spans="1:10" x14ac:dyDescent="0.25">
      <c r="A2293" s="1" t="s">
        <v>3237</v>
      </c>
      <c r="B2293" s="1">
        <v>69.900000000000006</v>
      </c>
      <c r="C2293" s="1">
        <v>69.599999999999994</v>
      </c>
      <c r="D2293" s="1">
        <v>91.4</v>
      </c>
      <c r="E2293" s="1">
        <v>69.400000000000006</v>
      </c>
      <c r="F2293" s="1">
        <v>0</v>
      </c>
      <c r="G2293" s="1">
        <v>114</v>
      </c>
      <c r="H2293" s="1">
        <v>4</v>
      </c>
      <c r="I2293" s="1">
        <v>2</v>
      </c>
      <c r="J2293" s="1">
        <v>66.8</v>
      </c>
    </row>
    <row r="2294" spans="1:10" x14ac:dyDescent="0.25">
      <c r="A2294" s="1" t="s">
        <v>3238</v>
      </c>
      <c r="B2294" s="1">
        <v>69.599999999999994</v>
      </c>
      <c r="C2294" s="1">
        <v>69.2</v>
      </c>
      <c r="D2294" s="1">
        <v>91.7</v>
      </c>
      <c r="E2294" s="1">
        <v>69.2</v>
      </c>
      <c r="F2294" s="1">
        <v>0</v>
      </c>
      <c r="G2294" s="1">
        <v>115</v>
      </c>
      <c r="H2294" s="1">
        <v>3</v>
      </c>
      <c r="I2294" s="1">
        <v>1</v>
      </c>
      <c r="J2294" s="1">
        <v>66.7</v>
      </c>
    </row>
    <row r="2295" spans="1:10" x14ac:dyDescent="0.25">
      <c r="A2295" s="1" t="s">
        <v>3239</v>
      </c>
      <c r="B2295" s="1">
        <v>69.2</v>
      </c>
      <c r="C2295" s="1">
        <v>68.8</v>
      </c>
      <c r="D2295" s="1">
        <v>92.2</v>
      </c>
      <c r="E2295" s="1">
        <v>68.900000000000006</v>
      </c>
      <c r="F2295" s="1">
        <v>0</v>
      </c>
      <c r="G2295" s="1">
        <v>127</v>
      </c>
      <c r="H2295" s="1">
        <v>2</v>
      </c>
      <c r="I2295" s="1">
        <v>0</v>
      </c>
      <c r="J2295" s="1">
        <v>66.5</v>
      </c>
    </row>
    <row r="2296" spans="1:10" x14ac:dyDescent="0.25">
      <c r="A2296" s="1" t="s">
        <v>3240</v>
      </c>
      <c r="B2296" s="1">
        <v>68.7</v>
      </c>
      <c r="C2296" s="1">
        <v>68.5</v>
      </c>
      <c r="D2296" s="1">
        <v>93.2</v>
      </c>
      <c r="E2296" s="1">
        <v>68.5</v>
      </c>
      <c r="F2296" s="1">
        <v>0</v>
      </c>
      <c r="G2296" s="1">
        <v>131</v>
      </c>
      <c r="H2296" s="1">
        <v>1</v>
      </c>
      <c r="I2296" s="1">
        <v>0</v>
      </c>
      <c r="J2296" s="1">
        <v>66.5</v>
      </c>
    </row>
    <row r="2297" spans="1:10" x14ac:dyDescent="0.25">
      <c r="A2297" s="1" t="s">
        <v>3241</v>
      </c>
      <c r="B2297" s="1">
        <v>69.3</v>
      </c>
      <c r="C2297" s="1">
        <v>69.2</v>
      </c>
      <c r="D2297" s="1">
        <v>93.4</v>
      </c>
      <c r="E2297" s="1">
        <v>68.900000000000006</v>
      </c>
      <c r="F2297" s="1">
        <v>0</v>
      </c>
      <c r="G2297" s="1">
        <v>131</v>
      </c>
      <c r="H2297" s="1">
        <v>1</v>
      </c>
      <c r="I2297" s="1">
        <v>0</v>
      </c>
      <c r="J2297" s="1">
        <v>66.900000000000006</v>
      </c>
    </row>
    <row r="2298" spans="1:10" x14ac:dyDescent="0.25">
      <c r="A2298" s="1" t="s">
        <v>3242</v>
      </c>
      <c r="B2298" s="1">
        <v>70.099999999999994</v>
      </c>
      <c r="C2298" s="1">
        <v>70.2</v>
      </c>
      <c r="D2298" s="1">
        <v>93</v>
      </c>
      <c r="E2298" s="1">
        <v>69.599999999999994</v>
      </c>
      <c r="F2298" s="1">
        <v>0</v>
      </c>
      <c r="G2298" s="1">
        <v>132</v>
      </c>
      <c r="H2298" s="1">
        <v>2</v>
      </c>
      <c r="I2298" s="1">
        <v>0</v>
      </c>
      <c r="J2298" s="1">
        <v>67.5</v>
      </c>
    </row>
    <row r="2299" spans="1:10" x14ac:dyDescent="0.25">
      <c r="A2299" s="1" t="s">
        <v>3243</v>
      </c>
      <c r="B2299" s="1">
        <v>70.599999999999994</v>
      </c>
      <c r="C2299" s="1">
        <v>70.8</v>
      </c>
      <c r="D2299" s="1">
        <v>92.6</v>
      </c>
      <c r="E2299" s="1">
        <v>70.2</v>
      </c>
      <c r="F2299" s="1">
        <v>0</v>
      </c>
      <c r="G2299" s="1">
        <v>132</v>
      </c>
      <c r="H2299" s="1">
        <v>3</v>
      </c>
      <c r="I2299" s="1">
        <v>1</v>
      </c>
      <c r="J2299" s="1">
        <v>68</v>
      </c>
    </row>
    <row r="2300" spans="1:10" x14ac:dyDescent="0.25">
      <c r="A2300" s="1" t="s">
        <v>3244</v>
      </c>
      <c r="B2300" s="1">
        <v>71.099999999999994</v>
      </c>
      <c r="C2300" s="1">
        <v>71.400000000000006</v>
      </c>
      <c r="D2300" s="1">
        <v>92</v>
      </c>
      <c r="E2300" s="1">
        <v>70.599999999999994</v>
      </c>
      <c r="F2300" s="1">
        <v>0</v>
      </c>
      <c r="G2300" s="1">
        <v>134</v>
      </c>
      <c r="H2300" s="1">
        <v>4</v>
      </c>
      <c r="I2300" s="1">
        <v>1</v>
      </c>
      <c r="J2300" s="1">
        <v>68.2</v>
      </c>
    </row>
    <row r="2301" spans="1:10" x14ac:dyDescent="0.25">
      <c r="A2301" s="1" t="s">
        <v>3245</v>
      </c>
      <c r="B2301" s="1">
        <v>71.900000000000006</v>
      </c>
      <c r="C2301" s="1">
        <v>72.400000000000006</v>
      </c>
      <c r="D2301" s="1">
        <v>90.8</v>
      </c>
      <c r="E2301" s="1">
        <v>71.400000000000006</v>
      </c>
      <c r="F2301" s="1">
        <v>0</v>
      </c>
      <c r="G2301" s="1">
        <v>141</v>
      </c>
      <c r="H2301" s="1">
        <v>7</v>
      </c>
      <c r="I2301" s="1">
        <v>2</v>
      </c>
      <c r="J2301" s="1">
        <v>68.599999999999994</v>
      </c>
    </row>
    <row r="2302" spans="1:10" x14ac:dyDescent="0.25">
      <c r="A2302" s="1" t="s">
        <v>3246</v>
      </c>
      <c r="B2302" s="1">
        <v>72.3</v>
      </c>
      <c r="C2302" s="1">
        <v>72.7</v>
      </c>
      <c r="D2302" s="1">
        <v>90.5</v>
      </c>
      <c r="E2302" s="1">
        <v>71.7</v>
      </c>
      <c r="F2302" s="1">
        <v>0</v>
      </c>
      <c r="G2302" s="1">
        <v>139</v>
      </c>
      <c r="H2302" s="1">
        <v>8</v>
      </c>
      <c r="I2302" s="1">
        <v>3</v>
      </c>
      <c r="J2302" s="1">
        <v>68.8</v>
      </c>
    </row>
    <row r="2303" spans="1:10" x14ac:dyDescent="0.25">
      <c r="A2303" s="1" t="s">
        <v>3247</v>
      </c>
      <c r="B2303" s="1">
        <v>72.599999999999994</v>
      </c>
      <c r="C2303" s="1">
        <v>73.2</v>
      </c>
      <c r="D2303" s="1">
        <v>90</v>
      </c>
      <c r="E2303" s="1">
        <v>72.099999999999994</v>
      </c>
      <c r="F2303" s="1">
        <v>0</v>
      </c>
      <c r="G2303" s="1">
        <v>141</v>
      </c>
      <c r="H2303" s="1">
        <v>6</v>
      </c>
      <c r="I2303" s="1">
        <v>4</v>
      </c>
      <c r="J2303" s="1">
        <v>69</v>
      </c>
    </row>
    <row r="2304" spans="1:10" x14ac:dyDescent="0.25">
      <c r="A2304" s="1" t="s">
        <v>3248</v>
      </c>
      <c r="B2304" s="1">
        <v>73.2</v>
      </c>
      <c r="C2304" s="1">
        <v>74.099999999999994</v>
      </c>
      <c r="D2304" s="1">
        <v>89.1</v>
      </c>
      <c r="E2304" s="1">
        <v>72.7</v>
      </c>
      <c r="F2304" s="1">
        <v>0</v>
      </c>
      <c r="G2304" s="1">
        <v>139</v>
      </c>
      <c r="H2304" s="1">
        <v>6</v>
      </c>
      <c r="I2304" s="1">
        <v>3</v>
      </c>
      <c r="J2304" s="1">
        <v>69.3</v>
      </c>
    </row>
    <row r="2305" spans="1:10" x14ac:dyDescent="0.25">
      <c r="A2305" s="1" t="s">
        <v>3249</v>
      </c>
      <c r="B2305" s="1">
        <v>73.900000000000006</v>
      </c>
      <c r="C2305" s="1">
        <v>75.2</v>
      </c>
      <c r="D2305" s="1">
        <v>87.9</v>
      </c>
      <c r="E2305" s="1">
        <v>73.400000000000006</v>
      </c>
      <c r="F2305" s="1">
        <v>0</v>
      </c>
      <c r="G2305" s="1">
        <v>139</v>
      </c>
      <c r="H2305" s="1">
        <v>7</v>
      </c>
      <c r="I2305" s="1">
        <v>4</v>
      </c>
      <c r="J2305" s="1">
        <v>69.599999999999994</v>
      </c>
    </row>
    <row r="2306" spans="1:10" x14ac:dyDescent="0.25">
      <c r="A2306" s="1" t="s">
        <v>3250</v>
      </c>
      <c r="B2306" s="1">
        <v>74.7</v>
      </c>
      <c r="C2306" s="1">
        <v>76.5</v>
      </c>
      <c r="D2306" s="1">
        <v>86.4</v>
      </c>
      <c r="E2306" s="1">
        <v>74.2</v>
      </c>
      <c r="F2306" s="1">
        <v>0</v>
      </c>
      <c r="G2306" s="1">
        <v>148</v>
      </c>
      <c r="H2306" s="1">
        <v>9</v>
      </c>
      <c r="I2306" s="1">
        <v>4</v>
      </c>
      <c r="J2306" s="1">
        <v>69.900000000000006</v>
      </c>
    </row>
    <row r="2307" spans="1:10" x14ac:dyDescent="0.25">
      <c r="A2307" s="1" t="s">
        <v>3251</v>
      </c>
      <c r="B2307" s="1">
        <v>75.7</v>
      </c>
      <c r="C2307" s="1">
        <v>78.2</v>
      </c>
      <c r="D2307" s="1">
        <v>84.8</v>
      </c>
      <c r="E2307" s="1">
        <v>75</v>
      </c>
      <c r="F2307" s="1">
        <v>0</v>
      </c>
      <c r="G2307" s="1">
        <v>151</v>
      </c>
      <c r="H2307" s="1">
        <v>8</v>
      </c>
      <c r="I2307" s="1">
        <v>5</v>
      </c>
      <c r="J2307" s="1">
        <v>70.099999999999994</v>
      </c>
    </row>
    <row r="2308" spans="1:10" x14ac:dyDescent="0.25">
      <c r="A2308" s="1" t="s">
        <v>3252</v>
      </c>
      <c r="B2308" s="1">
        <v>77</v>
      </c>
      <c r="C2308" s="1">
        <v>80.400000000000006</v>
      </c>
      <c r="D2308" s="1">
        <v>82.6</v>
      </c>
      <c r="E2308" s="1">
        <v>76.5</v>
      </c>
      <c r="F2308" s="1">
        <v>0</v>
      </c>
      <c r="G2308" s="1">
        <v>146</v>
      </c>
      <c r="H2308" s="1">
        <v>9</v>
      </c>
      <c r="I2308" s="1">
        <v>5</v>
      </c>
      <c r="J2308" s="1">
        <v>70.8</v>
      </c>
    </row>
    <row r="2309" spans="1:10" x14ac:dyDescent="0.25">
      <c r="A2309" s="1" t="s">
        <v>3253</v>
      </c>
      <c r="B2309" s="1">
        <v>78.8</v>
      </c>
      <c r="C2309" s="1">
        <v>83.7</v>
      </c>
      <c r="D2309" s="1">
        <v>79.2</v>
      </c>
      <c r="E2309" s="1">
        <v>78.400000000000006</v>
      </c>
      <c r="F2309" s="1">
        <v>0</v>
      </c>
      <c r="G2309" s="1">
        <v>151</v>
      </c>
      <c r="H2309" s="1">
        <v>12</v>
      </c>
      <c r="I2309" s="1">
        <v>6</v>
      </c>
      <c r="J2309" s="1">
        <v>71.400000000000006</v>
      </c>
    </row>
    <row r="2310" spans="1:10" x14ac:dyDescent="0.25">
      <c r="A2310" s="1" t="s">
        <v>3254</v>
      </c>
      <c r="B2310" s="1">
        <v>81.099999999999994</v>
      </c>
      <c r="C2310" s="1">
        <v>88.2</v>
      </c>
      <c r="D2310" s="1">
        <v>76.8</v>
      </c>
      <c r="E2310" s="1">
        <v>79.8</v>
      </c>
      <c r="F2310" s="1">
        <v>0</v>
      </c>
      <c r="G2310" s="1">
        <v>155</v>
      </c>
      <c r="H2310" s="1">
        <v>12</v>
      </c>
      <c r="I2310" s="1">
        <v>6</v>
      </c>
      <c r="J2310" s="1">
        <v>71.900000000000006</v>
      </c>
    </row>
    <row r="2311" spans="1:10" x14ac:dyDescent="0.25">
      <c r="A2311" s="1" t="s">
        <v>3255</v>
      </c>
      <c r="B2311" s="1">
        <v>79.900000000000006</v>
      </c>
      <c r="C2311" s="1">
        <v>83.9</v>
      </c>
      <c r="D2311" s="1">
        <v>78.099999999999994</v>
      </c>
      <c r="E2311" s="1">
        <v>78.7</v>
      </c>
      <c r="F2311" s="1">
        <v>0</v>
      </c>
      <c r="G2311" s="1">
        <v>153</v>
      </c>
      <c r="H2311" s="1">
        <v>12</v>
      </c>
      <c r="I2311" s="1">
        <v>7</v>
      </c>
      <c r="J2311" s="1">
        <v>71.3</v>
      </c>
    </row>
    <row r="2312" spans="1:10" x14ac:dyDescent="0.25">
      <c r="A2312" s="1" t="s">
        <v>3256</v>
      </c>
      <c r="B2312" s="1">
        <v>79.5</v>
      </c>
      <c r="C2312" s="1">
        <v>82.5</v>
      </c>
      <c r="D2312" s="1">
        <v>78.3</v>
      </c>
      <c r="E2312" s="1">
        <v>78.7</v>
      </c>
      <c r="F2312" s="1">
        <v>0</v>
      </c>
      <c r="G2312" s="1">
        <v>151</v>
      </c>
      <c r="H2312" s="1">
        <v>10</v>
      </c>
      <c r="I2312" s="1">
        <v>7</v>
      </c>
      <c r="J2312" s="1">
        <v>71.400000000000006</v>
      </c>
    </row>
    <row r="2313" spans="1:10" x14ac:dyDescent="0.25">
      <c r="A2313" s="1" t="s">
        <v>3257</v>
      </c>
      <c r="B2313" s="1">
        <v>79.7</v>
      </c>
      <c r="C2313" s="1">
        <v>82.4</v>
      </c>
      <c r="D2313" s="1">
        <v>76.8</v>
      </c>
      <c r="E2313" s="1">
        <v>78.900000000000006</v>
      </c>
      <c r="F2313" s="1">
        <v>0</v>
      </c>
      <c r="G2313" s="1">
        <v>162</v>
      </c>
      <c r="H2313" s="1">
        <v>12</v>
      </c>
      <c r="I2313" s="1">
        <v>8</v>
      </c>
      <c r="J2313" s="1">
        <v>71</v>
      </c>
    </row>
    <row r="2314" spans="1:10" x14ac:dyDescent="0.25">
      <c r="A2314" s="1" t="s">
        <v>3258</v>
      </c>
      <c r="B2314" s="1">
        <v>80.2</v>
      </c>
      <c r="C2314" s="1">
        <v>83.4</v>
      </c>
      <c r="D2314" s="1">
        <v>76.599999999999994</v>
      </c>
      <c r="E2314" s="1">
        <v>79.2</v>
      </c>
      <c r="F2314" s="1">
        <v>0</v>
      </c>
      <c r="G2314" s="1">
        <v>160</v>
      </c>
      <c r="H2314" s="1">
        <v>10</v>
      </c>
      <c r="I2314" s="1">
        <v>6</v>
      </c>
      <c r="J2314" s="1">
        <v>71.2</v>
      </c>
    </row>
    <row r="2315" spans="1:10" x14ac:dyDescent="0.25">
      <c r="A2315" s="1" t="s">
        <v>3259</v>
      </c>
      <c r="B2315" s="1">
        <v>79.8</v>
      </c>
      <c r="C2315" s="1">
        <v>82.7</v>
      </c>
      <c r="D2315" s="1">
        <v>77.099999999999994</v>
      </c>
      <c r="E2315" s="1">
        <v>79</v>
      </c>
      <c r="F2315" s="1">
        <v>0</v>
      </c>
      <c r="G2315" s="1">
        <v>155</v>
      </c>
      <c r="H2315" s="1">
        <v>10</v>
      </c>
      <c r="I2315" s="1">
        <v>5</v>
      </c>
      <c r="J2315" s="1">
        <v>71.2</v>
      </c>
    </row>
    <row r="2316" spans="1:10" x14ac:dyDescent="0.25">
      <c r="A2316" s="1" t="s">
        <v>3260</v>
      </c>
      <c r="B2316" s="1">
        <v>79.099999999999994</v>
      </c>
      <c r="C2316" s="1">
        <v>81.3</v>
      </c>
      <c r="D2316" s="1">
        <v>77.400000000000006</v>
      </c>
      <c r="E2316" s="1">
        <v>78.400000000000006</v>
      </c>
      <c r="F2316" s="1">
        <v>0</v>
      </c>
      <c r="G2316" s="1">
        <v>156</v>
      </c>
      <c r="H2316" s="1">
        <v>11</v>
      </c>
      <c r="I2316" s="1">
        <v>6</v>
      </c>
      <c r="J2316" s="1">
        <v>70.7</v>
      </c>
    </row>
    <row r="2317" spans="1:10" x14ac:dyDescent="0.25">
      <c r="A2317" s="1" t="s">
        <v>3261</v>
      </c>
      <c r="B2317" s="1">
        <v>78.900000000000006</v>
      </c>
      <c r="C2317" s="1">
        <v>81</v>
      </c>
      <c r="D2317" s="1">
        <v>78</v>
      </c>
      <c r="E2317" s="1">
        <v>78.099999999999994</v>
      </c>
      <c r="F2317" s="1">
        <v>0</v>
      </c>
      <c r="G2317" s="1">
        <v>163</v>
      </c>
      <c r="H2317" s="1">
        <v>10</v>
      </c>
      <c r="I2317" s="1">
        <v>6</v>
      </c>
      <c r="J2317" s="1">
        <v>70.7</v>
      </c>
    </row>
    <row r="2318" spans="1:10" x14ac:dyDescent="0.25">
      <c r="A2318" s="1" t="s">
        <v>3262</v>
      </c>
      <c r="B2318" s="1">
        <v>79.599999999999994</v>
      </c>
      <c r="C2318" s="1">
        <v>82.4</v>
      </c>
      <c r="D2318" s="1">
        <v>78.099999999999994</v>
      </c>
      <c r="E2318" s="1">
        <v>79</v>
      </c>
      <c r="F2318" s="1">
        <v>0</v>
      </c>
      <c r="G2318" s="1">
        <v>153</v>
      </c>
      <c r="H2318" s="1">
        <v>7</v>
      </c>
      <c r="I2318" s="1">
        <v>4</v>
      </c>
      <c r="J2318" s="1">
        <v>71.599999999999994</v>
      </c>
    </row>
    <row r="2319" spans="1:10" x14ac:dyDescent="0.25">
      <c r="A2319" s="1" t="s">
        <v>3263</v>
      </c>
      <c r="B2319" s="1">
        <v>80.7</v>
      </c>
      <c r="C2319" s="1">
        <v>84.2</v>
      </c>
      <c r="D2319" s="1">
        <v>76.7</v>
      </c>
      <c r="E2319" s="1">
        <v>80</v>
      </c>
      <c r="F2319" s="1">
        <v>0</v>
      </c>
      <c r="G2319" s="1">
        <v>151</v>
      </c>
      <c r="H2319" s="1">
        <v>9</v>
      </c>
      <c r="I2319" s="1">
        <v>5</v>
      </c>
      <c r="J2319" s="1">
        <v>72</v>
      </c>
    </row>
    <row r="2320" spans="1:10" x14ac:dyDescent="0.25">
      <c r="A2320" s="1" t="s">
        <v>3264</v>
      </c>
      <c r="B2320" s="1">
        <v>82.8</v>
      </c>
      <c r="C2320" s="1">
        <v>87.4</v>
      </c>
      <c r="D2320" s="1">
        <v>74.599999999999994</v>
      </c>
      <c r="E2320" s="1">
        <v>81.900000000000006</v>
      </c>
      <c r="F2320" s="1">
        <v>0</v>
      </c>
      <c r="G2320" s="1">
        <v>139</v>
      </c>
      <c r="H2320" s="1">
        <v>11</v>
      </c>
      <c r="I2320" s="1">
        <v>5</v>
      </c>
      <c r="J2320" s="1">
        <v>73</v>
      </c>
    </row>
    <row r="2321" spans="1:10" x14ac:dyDescent="0.25">
      <c r="A2321" s="1" t="s">
        <v>3265</v>
      </c>
      <c r="B2321" s="1">
        <v>82.4</v>
      </c>
      <c r="C2321" s="1">
        <v>86.1</v>
      </c>
      <c r="D2321" s="1">
        <v>73.8</v>
      </c>
      <c r="E2321" s="1">
        <v>81.599999999999994</v>
      </c>
      <c r="F2321" s="1">
        <v>0</v>
      </c>
      <c r="G2321" s="1">
        <v>139</v>
      </c>
      <c r="H2321" s="1">
        <v>11</v>
      </c>
      <c r="I2321" s="1">
        <v>7</v>
      </c>
      <c r="J2321" s="1">
        <v>72.400000000000006</v>
      </c>
    </row>
    <row r="2322" spans="1:10" x14ac:dyDescent="0.25">
      <c r="A2322" s="1" t="s">
        <v>3266</v>
      </c>
      <c r="B2322" s="1">
        <v>82</v>
      </c>
      <c r="C2322" s="1">
        <v>85.5</v>
      </c>
      <c r="D2322" s="1">
        <v>73.599999999999994</v>
      </c>
      <c r="E2322" s="1">
        <v>81.400000000000006</v>
      </c>
      <c r="F2322" s="1">
        <v>0</v>
      </c>
      <c r="G2322" s="1">
        <v>149</v>
      </c>
      <c r="H2322" s="1">
        <v>10</v>
      </c>
      <c r="I2322" s="1">
        <v>6</v>
      </c>
      <c r="J2322" s="1">
        <v>72.2</v>
      </c>
    </row>
    <row r="2323" spans="1:10" x14ac:dyDescent="0.25">
      <c r="A2323" s="1" t="s">
        <v>3267</v>
      </c>
      <c r="B2323" s="1">
        <v>84.4</v>
      </c>
      <c r="C2323" s="1">
        <v>89.3</v>
      </c>
      <c r="D2323" s="1">
        <v>70.3</v>
      </c>
      <c r="E2323" s="1">
        <v>83.6</v>
      </c>
      <c r="F2323" s="1">
        <v>0</v>
      </c>
      <c r="G2323" s="1">
        <v>141</v>
      </c>
      <c r="H2323" s="1">
        <v>11</v>
      </c>
      <c r="I2323" s="1">
        <v>7</v>
      </c>
      <c r="J2323" s="1">
        <v>72.900000000000006</v>
      </c>
    </row>
    <row r="2324" spans="1:10" x14ac:dyDescent="0.25">
      <c r="A2324" s="1" t="s">
        <v>3268</v>
      </c>
      <c r="B2324" s="1">
        <v>85.8</v>
      </c>
      <c r="C2324" s="1">
        <v>91.2</v>
      </c>
      <c r="D2324" s="1">
        <v>68.3</v>
      </c>
      <c r="E2324" s="1">
        <v>84.3</v>
      </c>
      <c r="F2324" s="1">
        <v>0</v>
      </c>
      <c r="G2324" s="1">
        <v>153</v>
      </c>
      <c r="H2324" s="1">
        <v>13</v>
      </c>
      <c r="I2324" s="1">
        <v>7</v>
      </c>
      <c r="J2324" s="1">
        <v>72.7</v>
      </c>
    </row>
    <row r="2325" spans="1:10" x14ac:dyDescent="0.25">
      <c r="A2325" s="1" t="s">
        <v>3269</v>
      </c>
      <c r="B2325" s="1">
        <v>87.5</v>
      </c>
      <c r="C2325" s="1">
        <v>93</v>
      </c>
      <c r="D2325" s="1">
        <v>66.400000000000006</v>
      </c>
      <c r="E2325" s="1">
        <v>85.7</v>
      </c>
      <c r="F2325" s="1">
        <v>0</v>
      </c>
      <c r="G2325" s="1">
        <v>144</v>
      </c>
      <c r="H2325" s="1">
        <v>15</v>
      </c>
      <c r="I2325" s="1">
        <v>8</v>
      </c>
      <c r="J2325" s="1">
        <v>73.2</v>
      </c>
    </row>
    <row r="2326" spans="1:10" x14ac:dyDescent="0.25">
      <c r="A2326" s="1" t="s">
        <v>3270</v>
      </c>
      <c r="B2326" s="1">
        <v>87.2</v>
      </c>
      <c r="C2326" s="1">
        <v>91.4</v>
      </c>
      <c r="D2326" s="1">
        <v>66</v>
      </c>
      <c r="E2326" s="1">
        <v>86</v>
      </c>
      <c r="F2326" s="1">
        <v>0</v>
      </c>
      <c r="G2326" s="1">
        <v>136</v>
      </c>
      <c r="H2326" s="1">
        <v>13</v>
      </c>
      <c r="I2326" s="1">
        <v>8</v>
      </c>
      <c r="J2326" s="1">
        <v>73.3</v>
      </c>
    </row>
    <row r="2327" spans="1:10" x14ac:dyDescent="0.25">
      <c r="A2327" s="1" t="s">
        <v>3271</v>
      </c>
      <c r="B2327" s="1">
        <v>86.8</v>
      </c>
      <c r="C2327" s="1">
        <v>90.9</v>
      </c>
      <c r="D2327" s="1">
        <v>66.7</v>
      </c>
      <c r="E2327" s="1">
        <v>85.7</v>
      </c>
      <c r="F2327" s="1">
        <v>0</v>
      </c>
      <c r="G2327" s="1">
        <v>139</v>
      </c>
      <c r="H2327" s="1">
        <v>13</v>
      </c>
      <c r="I2327" s="1">
        <v>7</v>
      </c>
      <c r="J2327" s="1">
        <v>73.3</v>
      </c>
    </row>
    <row r="2328" spans="1:10" x14ac:dyDescent="0.25">
      <c r="A2328" s="1" t="s">
        <v>3272</v>
      </c>
      <c r="B2328" s="1">
        <v>86.6</v>
      </c>
      <c r="C2328" s="1">
        <v>90.3</v>
      </c>
      <c r="D2328" s="1">
        <v>65.599999999999994</v>
      </c>
      <c r="E2328" s="1">
        <v>85.4</v>
      </c>
      <c r="F2328" s="1">
        <v>0</v>
      </c>
      <c r="G2328" s="1">
        <v>129</v>
      </c>
      <c r="H2328" s="1">
        <v>14</v>
      </c>
      <c r="I2328" s="1">
        <v>8</v>
      </c>
      <c r="J2328" s="1">
        <v>72.599999999999994</v>
      </c>
    </row>
    <row r="2329" spans="1:10" x14ac:dyDescent="0.25">
      <c r="A2329" s="1" t="s">
        <v>3273</v>
      </c>
      <c r="B2329" s="1">
        <v>87.8</v>
      </c>
      <c r="C2329" s="1">
        <v>92.2</v>
      </c>
      <c r="D2329" s="1">
        <v>64.099999999999994</v>
      </c>
      <c r="E2329" s="1">
        <v>86.8</v>
      </c>
      <c r="F2329" s="1">
        <v>0</v>
      </c>
      <c r="G2329" s="1">
        <v>134</v>
      </c>
      <c r="H2329" s="1">
        <v>14</v>
      </c>
      <c r="I2329" s="1">
        <v>8</v>
      </c>
      <c r="J2329" s="1">
        <v>73.2</v>
      </c>
    </row>
    <row r="2330" spans="1:10" x14ac:dyDescent="0.25">
      <c r="A2330" s="1" t="s">
        <v>3274</v>
      </c>
      <c r="B2330" s="1">
        <v>87.2</v>
      </c>
      <c r="C2330" s="1">
        <v>90.7</v>
      </c>
      <c r="D2330" s="1">
        <v>63</v>
      </c>
      <c r="E2330" s="1">
        <v>85.6</v>
      </c>
      <c r="F2330" s="1">
        <v>0</v>
      </c>
      <c r="G2330" s="1">
        <v>121</v>
      </c>
      <c r="H2330" s="1">
        <v>18</v>
      </c>
      <c r="I2330" s="1">
        <v>10</v>
      </c>
      <c r="J2330" s="1">
        <v>71.599999999999994</v>
      </c>
    </row>
    <row r="2331" spans="1:10" x14ac:dyDescent="0.25">
      <c r="A2331" s="1" t="s">
        <v>3275</v>
      </c>
      <c r="B2331" s="1">
        <v>85</v>
      </c>
      <c r="C2331" s="1">
        <v>88</v>
      </c>
      <c r="D2331" s="1">
        <v>62</v>
      </c>
      <c r="E2331" s="1">
        <v>84.3</v>
      </c>
      <c r="F2331" s="1">
        <v>0</v>
      </c>
      <c r="G2331" s="1">
        <v>129</v>
      </c>
      <c r="H2331" s="1">
        <v>17</v>
      </c>
      <c r="I2331" s="1">
        <v>9</v>
      </c>
      <c r="J2331" s="1">
        <v>69.900000000000006</v>
      </c>
    </row>
    <row r="2332" spans="1:10" x14ac:dyDescent="0.25">
      <c r="A2332" s="1" t="s">
        <v>3276</v>
      </c>
      <c r="B2332" s="1">
        <v>85.8</v>
      </c>
      <c r="C2332" s="1">
        <v>89.1</v>
      </c>
      <c r="D2332" s="1">
        <v>59.9</v>
      </c>
      <c r="E2332" s="1">
        <v>85.2</v>
      </c>
      <c r="F2332" s="1">
        <v>0</v>
      </c>
      <c r="G2332" s="1">
        <v>134</v>
      </c>
      <c r="H2332" s="1">
        <v>15</v>
      </c>
      <c r="I2332" s="1">
        <v>10</v>
      </c>
      <c r="J2332" s="1">
        <v>69.7</v>
      </c>
    </row>
    <row r="2333" spans="1:10" x14ac:dyDescent="0.25">
      <c r="A2333" s="1" t="s">
        <v>3277</v>
      </c>
      <c r="B2333" s="1">
        <v>86.7</v>
      </c>
      <c r="C2333" s="1">
        <v>90.1</v>
      </c>
      <c r="D2333" s="1">
        <v>58.3</v>
      </c>
      <c r="E2333" s="1">
        <v>85.8</v>
      </c>
      <c r="F2333" s="1">
        <v>0</v>
      </c>
      <c r="G2333" s="1">
        <v>148</v>
      </c>
      <c r="H2333" s="1">
        <v>14</v>
      </c>
      <c r="I2333" s="1">
        <v>9</v>
      </c>
      <c r="J2333" s="1">
        <v>69.5</v>
      </c>
    </row>
    <row r="2334" spans="1:10" x14ac:dyDescent="0.25">
      <c r="A2334" s="1" t="s">
        <v>3278</v>
      </c>
      <c r="B2334" s="1">
        <v>88.9</v>
      </c>
      <c r="C2334" s="1">
        <v>92.8</v>
      </c>
      <c r="D2334" s="1">
        <v>56.1</v>
      </c>
      <c r="E2334" s="1">
        <v>87.3</v>
      </c>
      <c r="F2334" s="1">
        <v>0</v>
      </c>
      <c r="G2334" s="1">
        <v>145</v>
      </c>
      <c r="H2334" s="1">
        <v>15</v>
      </c>
      <c r="I2334" s="1">
        <v>9</v>
      </c>
      <c r="J2334" s="1">
        <v>69.7</v>
      </c>
    </row>
    <row r="2335" spans="1:10" x14ac:dyDescent="0.25">
      <c r="A2335" s="1" t="s">
        <v>3279</v>
      </c>
      <c r="B2335" s="1">
        <v>88.4</v>
      </c>
      <c r="C2335" s="1">
        <v>92.2</v>
      </c>
      <c r="D2335" s="1">
        <v>56.1</v>
      </c>
      <c r="E2335" s="1">
        <v>86.9</v>
      </c>
      <c r="F2335" s="1">
        <v>0</v>
      </c>
      <c r="G2335" s="1">
        <v>149</v>
      </c>
      <c r="H2335" s="1">
        <v>16</v>
      </c>
      <c r="I2335" s="1">
        <v>10</v>
      </c>
      <c r="J2335" s="1">
        <v>69.400000000000006</v>
      </c>
    </row>
    <row r="2336" spans="1:10" x14ac:dyDescent="0.25">
      <c r="A2336" s="1" t="s">
        <v>3280</v>
      </c>
      <c r="B2336" s="1">
        <v>88</v>
      </c>
      <c r="C2336" s="1">
        <v>92.5</v>
      </c>
      <c r="D2336" s="1">
        <v>56.2</v>
      </c>
      <c r="E2336" s="1">
        <v>86.8</v>
      </c>
      <c r="F2336" s="1">
        <v>0</v>
      </c>
      <c r="G2336" s="1">
        <v>142</v>
      </c>
      <c r="H2336" s="1">
        <v>15</v>
      </c>
      <c r="I2336" s="1">
        <v>10</v>
      </c>
      <c r="J2336" s="1">
        <v>69.3</v>
      </c>
    </row>
    <row r="2337" spans="1:10" x14ac:dyDescent="0.25">
      <c r="A2337" s="1" t="s">
        <v>3281</v>
      </c>
      <c r="B2337" s="1">
        <v>87.6</v>
      </c>
      <c r="C2337" s="1">
        <v>90.4</v>
      </c>
      <c r="D2337" s="1">
        <v>56.2</v>
      </c>
      <c r="E2337" s="1">
        <v>86.6</v>
      </c>
      <c r="F2337" s="1">
        <v>0</v>
      </c>
      <c r="G2337" s="1">
        <v>138</v>
      </c>
      <c r="H2337" s="1">
        <v>16</v>
      </c>
      <c r="I2337" s="1">
        <v>11</v>
      </c>
      <c r="J2337" s="1">
        <v>69.099999999999994</v>
      </c>
    </row>
    <row r="2338" spans="1:10" x14ac:dyDescent="0.25">
      <c r="A2338" s="1" t="s">
        <v>3282</v>
      </c>
      <c r="B2338" s="1">
        <v>87.1</v>
      </c>
      <c r="C2338" s="1">
        <v>90.1</v>
      </c>
      <c r="D2338" s="1">
        <v>55.6</v>
      </c>
      <c r="E2338" s="1">
        <v>86.4</v>
      </c>
      <c r="F2338" s="1">
        <v>0</v>
      </c>
      <c r="G2338" s="1">
        <v>145</v>
      </c>
      <c r="H2338" s="1">
        <v>18</v>
      </c>
      <c r="I2338" s="1">
        <v>11</v>
      </c>
      <c r="J2338" s="1">
        <v>68.599999999999994</v>
      </c>
    </row>
    <row r="2339" spans="1:10" x14ac:dyDescent="0.25">
      <c r="A2339" s="1" t="s">
        <v>3283</v>
      </c>
      <c r="B2339" s="1">
        <v>87.8</v>
      </c>
      <c r="C2339" s="1">
        <v>90.7</v>
      </c>
      <c r="D2339" s="1">
        <v>57</v>
      </c>
      <c r="E2339" s="1">
        <v>86.8</v>
      </c>
      <c r="F2339" s="1">
        <v>0</v>
      </c>
      <c r="G2339" s="1">
        <v>145</v>
      </c>
      <c r="H2339" s="1">
        <v>14</v>
      </c>
      <c r="I2339" s="1">
        <v>9</v>
      </c>
      <c r="J2339" s="1">
        <v>69.7</v>
      </c>
    </row>
    <row r="2340" spans="1:10" x14ac:dyDescent="0.25">
      <c r="A2340" s="1" t="s">
        <v>3284</v>
      </c>
      <c r="B2340" s="1">
        <v>87.4</v>
      </c>
      <c r="C2340" s="1">
        <v>93.3</v>
      </c>
      <c r="D2340" s="1">
        <v>56.4</v>
      </c>
      <c r="E2340" s="1">
        <v>86</v>
      </c>
      <c r="F2340" s="1">
        <v>0</v>
      </c>
      <c r="G2340" s="1">
        <v>156</v>
      </c>
      <c r="H2340" s="1">
        <v>18</v>
      </c>
      <c r="I2340" s="1">
        <v>11</v>
      </c>
      <c r="J2340" s="1">
        <v>68.7</v>
      </c>
    </row>
    <row r="2341" spans="1:10" x14ac:dyDescent="0.25">
      <c r="A2341" s="1" t="s">
        <v>3285</v>
      </c>
      <c r="B2341" s="1">
        <v>87.2</v>
      </c>
      <c r="C2341" s="1">
        <v>95</v>
      </c>
      <c r="D2341" s="1">
        <v>57.2</v>
      </c>
      <c r="E2341" s="1">
        <v>86.1</v>
      </c>
      <c r="F2341" s="1">
        <v>0</v>
      </c>
      <c r="G2341" s="1">
        <v>153</v>
      </c>
      <c r="H2341" s="1">
        <v>15</v>
      </c>
      <c r="I2341" s="1">
        <v>10</v>
      </c>
      <c r="J2341" s="1">
        <v>69.2</v>
      </c>
    </row>
    <row r="2342" spans="1:10" x14ac:dyDescent="0.25">
      <c r="A2342" s="1" t="s">
        <v>3286</v>
      </c>
      <c r="B2342" s="1">
        <v>87</v>
      </c>
      <c r="C2342" s="1">
        <v>94.8</v>
      </c>
      <c r="D2342" s="1">
        <v>56.4</v>
      </c>
      <c r="E2342" s="1">
        <v>85.9</v>
      </c>
      <c r="F2342" s="1">
        <v>0</v>
      </c>
      <c r="G2342" s="1">
        <v>156</v>
      </c>
      <c r="H2342" s="1">
        <v>18</v>
      </c>
      <c r="I2342" s="1">
        <v>11</v>
      </c>
      <c r="J2342" s="1">
        <v>68.599999999999994</v>
      </c>
    </row>
    <row r="2343" spans="1:10" x14ac:dyDescent="0.25">
      <c r="A2343" s="1" t="s">
        <v>3287</v>
      </c>
      <c r="B2343" s="1">
        <v>86.9</v>
      </c>
      <c r="C2343" s="1">
        <v>94.8</v>
      </c>
      <c r="D2343" s="1">
        <v>56.4</v>
      </c>
      <c r="E2343" s="1">
        <v>85.9</v>
      </c>
      <c r="F2343" s="1">
        <v>0</v>
      </c>
      <c r="G2343" s="1">
        <v>158</v>
      </c>
      <c r="H2343" s="1">
        <v>16</v>
      </c>
      <c r="I2343" s="1">
        <v>11</v>
      </c>
      <c r="J2343" s="1">
        <v>68.599999999999994</v>
      </c>
    </row>
    <row r="2344" spans="1:10" x14ac:dyDescent="0.25">
      <c r="A2344" s="1" t="s">
        <v>3288</v>
      </c>
      <c r="B2344" s="1">
        <v>87.1</v>
      </c>
      <c r="C2344" s="1">
        <v>94.9</v>
      </c>
      <c r="D2344" s="1">
        <v>57.1</v>
      </c>
      <c r="E2344" s="1">
        <v>86.2</v>
      </c>
      <c r="F2344" s="1">
        <v>0</v>
      </c>
      <c r="G2344" s="1">
        <v>153</v>
      </c>
      <c r="H2344" s="1">
        <v>15</v>
      </c>
      <c r="I2344" s="1">
        <v>10</v>
      </c>
      <c r="J2344" s="1">
        <v>69.2</v>
      </c>
    </row>
    <row r="2345" spans="1:10" x14ac:dyDescent="0.25">
      <c r="A2345" s="1" t="s">
        <v>3289</v>
      </c>
      <c r="B2345" s="1">
        <v>86.6</v>
      </c>
      <c r="C2345" s="1">
        <v>94.4</v>
      </c>
      <c r="D2345" s="1">
        <v>57.4</v>
      </c>
      <c r="E2345" s="1">
        <v>86.2</v>
      </c>
      <c r="F2345" s="1">
        <v>0</v>
      </c>
      <c r="G2345" s="1">
        <v>148</v>
      </c>
      <c r="H2345" s="1">
        <v>17</v>
      </c>
      <c r="I2345" s="1">
        <v>10</v>
      </c>
      <c r="J2345" s="1">
        <v>69.400000000000006</v>
      </c>
    </row>
    <row r="2346" spans="1:10" x14ac:dyDescent="0.25">
      <c r="A2346" s="1" t="s">
        <v>3290</v>
      </c>
      <c r="B2346" s="1">
        <v>86.7</v>
      </c>
      <c r="C2346" s="1">
        <v>95.5</v>
      </c>
      <c r="D2346" s="1">
        <v>58</v>
      </c>
      <c r="E2346" s="1">
        <v>86</v>
      </c>
      <c r="F2346" s="1">
        <v>0</v>
      </c>
      <c r="G2346" s="1">
        <v>153</v>
      </c>
      <c r="H2346" s="1">
        <v>13</v>
      </c>
      <c r="I2346" s="1">
        <v>8</v>
      </c>
      <c r="J2346" s="1">
        <v>69.5</v>
      </c>
    </row>
    <row r="2347" spans="1:10" x14ac:dyDescent="0.25">
      <c r="A2347" s="1" t="s">
        <v>3291</v>
      </c>
      <c r="B2347" s="1">
        <v>85.4</v>
      </c>
      <c r="C2347" s="1">
        <v>92.4</v>
      </c>
      <c r="D2347" s="1">
        <v>57.7</v>
      </c>
      <c r="E2347" s="1">
        <v>85.3</v>
      </c>
      <c r="F2347" s="1">
        <v>0</v>
      </c>
      <c r="G2347" s="1">
        <v>139</v>
      </c>
      <c r="H2347" s="1">
        <v>16</v>
      </c>
      <c r="I2347" s="1">
        <v>10</v>
      </c>
      <c r="J2347" s="1">
        <v>68.7</v>
      </c>
    </row>
    <row r="2348" spans="1:10" x14ac:dyDescent="0.25">
      <c r="A2348" s="1" t="s">
        <v>3292</v>
      </c>
      <c r="B2348" s="1">
        <v>83.9</v>
      </c>
      <c r="C2348" s="1">
        <v>89</v>
      </c>
      <c r="D2348" s="1">
        <v>58.3</v>
      </c>
      <c r="E2348" s="1">
        <v>83.7</v>
      </c>
      <c r="F2348" s="1">
        <v>0</v>
      </c>
      <c r="G2348" s="1">
        <v>142</v>
      </c>
      <c r="H2348" s="1">
        <v>15</v>
      </c>
      <c r="I2348" s="1">
        <v>9</v>
      </c>
      <c r="J2348" s="1">
        <v>67.5</v>
      </c>
    </row>
    <row r="2349" spans="1:10" x14ac:dyDescent="0.25">
      <c r="A2349" s="1" t="s">
        <v>3293</v>
      </c>
      <c r="B2349" s="1">
        <v>83.1</v>
      </c>
      <c r="C2349" s="1">
        <v>86.7</v>
      </c>
      <c r="D2349" s="1">
        <v>59.3</v>
      </c>
      <c r="E2349" s="1">
        <v>82.9</v>
      </c>
      <c r="F2349" s="1">
        <v>0</v>
      </c>
      <c r="G2349" s="1">
        <v>146</v>
      </c>
      <c r="H2349" s="1">
        <v>15</v>
      </c>
      <c r="I2349" s="1">
        <v>9</v>
      </c>
      <c r="J2349" s="1">
        <v>67.2</v>
      </c>
    </row>
    <row r="2350" spans="1:10" x14ac:dyDescent="0.25">
      <c r="A2350" s="1" t="s">
        <v>3294</v>
      </c>
      <c r="B2350" s="1">
        <v>83.5</v>
      </c>
      <c r="C2350" s="1">
        <v>88.2</v>
      </c>
      <c r="D2350" s="1">
        <v>59.6</v>
      </c>
      <c r="E2350" s="1">
        <v>83.5</v>
      </c>
      <c r="F2350" s="1">
        <v>0</v>
      </c>
      <c r="G2350" s="1">
        <v>142</v>
      </c>
      <c r="H2350" s="1">
        <v>14</v>
      </c>
      <c r="I2350" s="1">
        <v>7</v>
      </c>
      <c r="J2350" s="1">
        <v>68</v>
      </c>
    </row>
    <row r="2351" spans="1:10" x14ac:dyDescent="0.25">
      <c r="A2351" s="1" t="s">
        <v>3295</v>
      </c>
      <c r="B2351" s="1">
        <v>83</v>
      </c>
      <c r="C2351" s="1">
        <v>87.9</v>
      </c>
      <c r="D2351" s="1">
        <v>60.7</v>
      </c>
      <c r="E2351" s="1">
        <v>82.9</v>
      </c>
      <c r="F2351" s="1">
        <v>0</v>
      </c>
      <c r="G2351" s="1">
        <v>144</v>
      </c>
      <c r="H2351" s="1">
        <v>12</v>
      </c>
      <c r="I2351" s="1">
        <v>7</v>
      </c>
      <c r="J2351" s="1">
        <v>67.900000000000006</v>
      </c>
    </row>
    <row r="2352" spans="1:10" x14ac:dyDescent="0.25">
      <c r="A2352" s="1" t="s">
        <v>3296</v>
      </c>
      <c r="B2352" s="1">
        <v>82.2</v>
      </c>
      <c r="C2352" s="1">
        <v>86.3</v>
      </c>
      <c r="D2352" s="1">
        <v>61.7</v>
      </c>
      <c r="E2352" s="1">
        <v>82.1</v>
      </c>
      <c r="F2352" s="1">
        <v>0</v>
      </c>
      <c r="G2352" s="1">
        <v>145</v>
      </c>
      <c r="H2352" s="1">
        <v>13</v>
      </c>
      <c r="I2352" s="1">
        <v>7</v>
      </c>
      <c r="J2352" s="1">
        <v>67.599999999999994</v>
      </c>
    </row>
    <row r="2353" spans="1:10" x14ac:dyDescent="0.25">
      <c r="A2353" s="1" t="s">
        <v>3297</v>
      </c>
      <c r="B2353" s="1">
        <v>81.400000000000006</v>
      </c>
      <c r="C2353" s="1">
        <v>84.6</v>
      </c>
      <c r="D2353" s="1">
        <v>63.3</v>
      </c>
      <c r="E2353" s="1">
        <v>81.400000000000006</v>
      </c>
      <c r="F2353" s="1">
        <v>0</v>
      </c>
      <c r="G2353" s="1">
        <v>146</v>
      </c>
      <c r="H2353" s="1">
        <v>10</v>
      </c>
      <c r="I2353" s="1">
        <v>5</v>
      </c>
      <c r="J2353" s="1">
        <v>67.7</v>
      </c>
    </row>
    <row r="2354" spans="1:10" x14ac:dyDescent="0.25">
      <c r="A2354" s="1" t="s">
        <v>3298</v>
      </c>
      <c r="B2354" s="1">
        <v>80.099999999999994</v>
      </c>
      <c r="C2354" s="1">
        <v>81.5</v>
      </c>
      <c r="D2354" s="1">
        <v>66.900000000000006</v>
      </c>
      <c r="E2354" s="1">
        <v>79.900000000000006</v>
      </c>
      <c r="F2354" s="1">
        <v>0</v>
      </c>
      <c r="G2354" s="1">
        <v>138</v>
      </c>
      <c r="H2354" s="1">
        <v>8</v>
      </c>
      <c r="I2354" s="1">
        <v>4</v>
      </c>
      <c r="J2354" s="1">
        <v>67.900000000000006</v>
      </c>
    </row>
    <row r="2355" spans="1:10" x14ac:dyDescent="0.25">
      <c r="A2355" s="1" t="s">
        <v>3299</v>
      </c>
      <c r="B2355" s="1">
        <v>78.599999999999994</v>
      </c>
      <c r="C2355" s="1">
        <v>78.5</v>
      </c>
      <c r="D2355" s="1">
        <v>69.400000000000006</v>
      </c>
      <c r="E2355" s="1">
        <v>78.5</v>
      </c>
      <c r="F2355" s="1">
        <v>0</v>
      </c>
      <c r="G2355" s="1">
        <v>142</v>
      </c>
      <c r="H2355" s="1">
        <v>8</v>
      </c>
      <c r="I2355" s="1">
        <v>3</v>
      </c>
      <c r="J2355" s="1">
        <v>67.599999999999994</v>
      </c>
    </row>
    <row r="2356" spans="1:10" x14ac:dyDescent="0.25">
      <c r="A2356" s="1" t="s">
        <v>3300</v>
      </c>
      <c r="B2356" s="1">
        <v>77</v>
      </c>
      <c r="C2356" s="1">
        <v>76.599999999999994</v>
      </c>
      <c r="D2356" s="1">
        <v>73.2</v>
      </c>
      <c r="E2356" s="1">
        <v>76.7</v>
      </c>
      <c r="F2356" s="1">
        <v>0</v>
      </c>
      <c r="G2356" s="1">
        <v>136</v>
      </c>
      <c r="H2356" s="1">
        <v>5</v>
      </c>
      <c r="I2356" s="1">
        <v>2</v>
      </c>
      <c r="J2356" s="1">
        <v>67.5</v>
      </c>
    </row>
    <row r="2357" spans="1:10" x14ac:dyDescent="0.25">
      <c r="A2357" s="1" t="s">
        <v>3301</v>
      </c>
      <c r="B2357" s="1">
        <v>77.3</v>
      </c>
      <c r="C2357" s="1">
        <v>77</v>
      </c>
      <c r="D2357" s="1">
        <v>71.8</v>
      </c>
      <c r="E2357" s="1">
        <v>77.3</v>
      </c>
      <c r="F2357" s="1">
        <v>0</v>
      </c>
      <c r="G2357" s="1">
        <v>149</v>
      </c>
      <c r="H2357" s="1">
        <v>6</v>
      </c>
      <c r="I2357" s="1">
        <v>2</v>
      </c>
      <c r="J2357" s="1">
        <v>67.5</v>
      </c>
    </row>
    <row r="2358" spans="1:10" x14ac:dyDescent="0.25">
      <c r="A2358" s="1" t="s">
        <v>3302</v>
      </c>
      <c r="B2358" s="1">
        <v>76.400000000000006</v>
      </c>
      <c r="C2358" s="1">
        <v>76</v>
      </c>
      <c r="D2358" s="1">
        <v>74.7</v>
      </c>
      <c r="E2358" s="1">
        <v>76</v>
      </c>
      <c r="F2358" s="1">
        <v>0</v>
      </c>
      <c r="G2358" s="1">
        <v>135</v>
      </c>
      <c r="H2358" s="1">
        <v>6</v>
      </c>
      <c r="I2358" s="1">
        <v>2</v>
      </c>
      <c r="J2358" s="1">
        <v>67.400000000000006</v>
      </c>
    </row>
    <row r="2359" spans="1:10" x14ac:dyDescent="0.25">
      <c r="A2359" s="1" t="s">
        <v>3303</v>
      </c>
      <c r="B2359" s="1">
        <v>76.5</v>
      </c>
      <c r="C2359" s="1">
        <v>76.3</v>
      </c>
      <c r="D2359" s="1">
        <v>73.8</v>
      </c>
      <c r="E2359" s="1">
        <v>76.400000000000006</v>
      </c>
      <c r="F2359" s="1">
        <v>0</v>
      </c>
      <c r="G2359" s="1">
        <v>148</v>
      </c>
      <c r="H2359" s="1">
        <v>4</v>
      </c>
      <c r="I2359" s="1">
        <v>2</v>
      </c>
      <c r="J2359" s="1">
        <v>67.400000000000006</v>
      </c>
    </row>
    <row r="2360" spans="1:10" x14ac:dyDescent="0.25">
      <c r="A2360" s="1" t="s">
        <v>3304</v>
      </c>
      <c r="B2360" s="1">
        <v>76.099999999999994</v>
      </c>
      <c r="C2360" s="1">
        <v>75.900000000000006</v>
      </c>
      <c r="D2360" s="1">
        <v>75.400000000000006</v>
      </c>
      <c r="E2360" s="1">
        <v>75.8</v>
      </c>
      <c r="F2360" s="1">
        <v>0</v>
      </c>
      <c r="G2360" s="1">
        <v>134</v>
      </c>
      <c r="H2360" s="1">
        <v>4</v>
      </c>
      <c r="I2360" s="1">
        <v>2</v>
      </c>
      <c r="J2360" s="1">
        <v>67.5</v>
      </c>
    </row>
    <row r="2361" spans="1:10" x14ac:dyDescent="0.25">
      <c r="A2361" s="1" t="s">
        <v>3305</v>
      </c>
      <c r="B2361" s="1">
        <v>76.5</v>
      </c>
      <c r="C2361" s="1">
        <v>76.3</v>
      </c>
      <c r="D2361" s="1">
        <v>74.2</v>
      </c>
      <c r="E2361" s="1">
        <v>76.2</v>
      </c>
      <c r="F2361" s="1">
        <v>0</v>
      </c>
      <c r="G2361" s="1">
        <v>135</v>
      </c>
      <c r="H2361" s="1">
        <v>6</v>
      </c>
      <c r="I2361" s="1">
        <v>3</v>
      </c>
      <c r="J2361" s="1">
        <v>67.400000000000006</v>
      </c>
    </row>
    <row r="2362" spans="1:10" x14ac:dyDescent="0.25">
      <c r="A2362" s="1" t="s">
        <v>3306</v>
      </c>
      <c r="B2362" s="1">
        <v>76.900000000000006</v>
      </c>
      <c r="C2362" s="1">
        <v>76.7</v>
      </c>
      <c r="D2362" s="1">
        <v>73.400000000000006</v>
      </c>
      <c r="E2362" s="1">
        <v>76.599999999999994</v>
      </c>
      <c r="F2362" s="1">
        <v>0</v>
      </c>
      <c r="G2362" s="1">
        <v>125</v>
      </c>
      <c r="H2362" s="1">
        <v>7</v>
      </c>
      <c r="I2362" s="1">
        <v>4</v>
      </c>
      <c r="J2362" s="1">
        <v>67.5</v>
      </c>
    </row>
    <row r="2363" spans="1:10" x14ac:dyDescent="0.25">
      <c r="A2363" s="1" t="s">
        <v>3307</v>
      </c>
      <c r="B2363" s="1">
        <v>77.3</v>
      </c>
      <c r="C2363" s="1">
        <v>77</v>
      </c>
      <c r="D2363" s="1">
        <v>73.400000000000006</v>
      </c>
      <c r="E2363" s="1">
        <v>76.8</v>
      </c>
      <c r="F2363" s="1">
        <v>0</v>
      </c>
      <c r="G2363" s="1">
        <v>135</v>
      </c>
      <c r="H2363" s="1">
        <v>11</v>
      </c>
      <c r="I2363" s="1">
        <v>7</v>
      </c>
      <c r="J2363" s="1">
        <v>67.599999999999994</v>
      </c>
    </row>
    <row r="2364" spans="1:10" x14ac:dyDescent="0.25">
      <c r="A2364" s="1" t="s">
        <v>3308</v>
      </c>
      <c r="B2364" s="1">
        <v>77.099999999999994</v>
      </c>
      <c r="C2364" s="1">
        <v>76.8</v>
      </c>
      <c r="D2364" s="1">
        <v>73.3</v>
      </c>
      <c r="E2364" s="1">
        <v>76.599999999999994</v>
      </c>
      <c r="F2364" s="1">
        <v>0</v>
      </c>
      <c r="G2364" s="1">
        <v>134</v>
      </c>
      <c r="H2364" s="1">
        <v>13</v>
      </c>
      <c r="I2364" s="1">
        <v>7</v>
      </c>
      <c r="J2364" s="1">
        <v>67.400000000000006</v>
      </c>
    </row>
    <row r="2365" spans="1:10" x14ac:dyDescent="0.25">
      <c r="A2365" s="1" t="s">
        <v>3309</v>
      </c>
      <c r="B2365" s="1">
        <v>76.599999999999994</v>
      </c>
      <c r="C2365" s="1">
        <v>76.400000000000006</v>
      </c>
      <c r="D2365" s="1">
        <v>74</v>
      </c>
      <c r="E2365" s="1">
        <v>76.2</v>
      </c>
      <c r="F2365" s="1">
        <v>0</v>
      </c>
      <c r="G2365" s="1">
        <v>136</v>
      </c>
      <c r="H2365" s="1">
        <v>12</v>
      </c>
      <c r="I2365" s="1">
        <v>7</v>
      </c>
      <c r="J2365" s="1">
        <v>67.3</v>
      </c>
    </row>
    <row r="2366" spans="1:10" x14ac:dyDescent="0.25">
      <c r="A2366" s="1" t="s">
        <v>3310</v>
      </c>
      <c r="B2366" s="1">
        <v>76.400000000000006</v>
      </c>
      <c r="C2366" s="1">
        <v>76.099999999999994</v>
      </c>
      <c r="D2366" s="1">
        <v>74.5</v>
      </c>
      <c r="E2366" s="1">
        <v>76</v>
      </c>
      <c r="F2366" s="1">
        <v>0</v>
      </c>
      <c r="G2366" s="1">
        <v>127</v>
      </c>
      <c r="H2366" s="1">
        <v>12</v>
      </c>
      <c r="I2366" s="1">
        <v>7</v>
      </c>
      <c r="J2366" s="1">
        <v>67.3</v>
      </c>
    </row>
    <row r="2367" spans="1:10" x14ac:dyDescent="0.25">
      <c r="A2367" s="1" t="s">
        <v>3311</v>
      </c>
      <c r="B2367" s="1">
        <v>76</v>
      </c>
      <c r="C2367" s="1">
        <v>75.8</v>
      </c>
      <c r="D2367" s="1">
        <v>74.5</v>
      </c>
      <c r="E2367" s="1">
        <v>75.599999999999994</v>
      </c>
      <c r="F2367" s="1">
        <v>0</v>
      </c>
      <c r="G2367" s="1">
        <v>134</v>
      </c>
      <c r="H2367" s="1">
        <v>13</v>
      </c>
      <c r="I2367" s="1">
        <v>8</v>
      </c>
      <c r="J2367" s="1">
        <v>66.900000000000006</v>
      </c>
    </row>
    <row r="2368" spans="1:10" x14ac:dyDescent="0.25">
      <c r="A2368" s="1" t="s">
        <v>3312</v>
      </c>
      <c r="B2368" s="1">
        <v>75.400000000000006</v>
      </c>
      <c r="C2368" s="1">
        <v>75.099999999999994</v>
      </c>
      <c r="D2368" s="1">
        <v>75.7</v>
      </c>
      <c r="E2368" s="1">
        <v>74.900000000000006</v>
      </c>
      <c r="F2368" s="1">
        <v>0</v>
      </c>
      <c r="G2368" s="1">
        <v>141</v>
      </c>
      <c r="H2368" s="1">
        <v>12</v>
      </c>
      <c r="I2368" s="1">
        <v>6</v>
      </c>
      <c r="J2368" s="1">
        <v>66.7</v>
      </c>
    </row>
    <row r="2369" spans="1:10" x14ac:dyDescent="0.25">
      <c r="A2369" s="1" t="s">
        <v>3313</v>
      </c>
      <c r="B2369" s="1">
        <v>74.900000000000006</v>
      </c>
      <c r="C2369" s="1">
        <v>74.599999999999994</v>
      </c>
      <c r="D2369" s="1">
        <v>76.5</v>
      </c>
      <c r="E2369" s="1">
        <v>74.400000000000006</v>
      </c>
      <c r="F2369" s="1">
        <v>0</v>
      </c>
      <c r="G2369" s="1">
        <v>139</v>
      </c>
      <c r="H2369" s="1">
        <v>10</v>
      </c>
      <c r="I2369" s="1">
        <v>5</v>
      </c>
      <c r="J2369" s="1">
        <v>66.5</v>
      </c>
    </row>
    <row r="2370" spans="1:10" x14ac:dyDescent="0.25">
      <c r="A2370" s="1" t="s">
        <v>3314</v>
      </c>
      <c r="B2370" s="1">
        <v>74.3</v>
      </c>
      <c r="C2370" s="1">
        <v>74.099999999999994</v>
      </c>
      <c r="D2370" s="1">
        <v>77.3</v>
      </c>
      <c r="E2370" s="1">
        <v>73.900000000000006</v>
      </c>
      <c r="F2370" s="1">
        <v>0</v>
      </c>
      <c r="G2370" s="1">
        <v>138</v>
      </c>
      <c r="H2370" s="1">
        <v>9</v>
      </c>
      <c r="I2370" s="1">
        <v>5</v>
      </c>
      <c r="J2370" s="1">
        <v>66.3</v>
      </c>
    </row>
    <row r="2371" spans="1:10" x14ac:dyDescent="0.25">
      <c r="A2371" s="1" t="s">
        <v>3315</v>
      </c>
      <c r="B2371" s="1">
        <v>74.2</v>
      </c>
      <c r="C2371" s="1">
        <v>73.8</v>
      </c>
      <c r="D2371" s="1">
        <v>76.3</v>
      </c>
      <c r="E2371" s="1">
        <v>73.8</v>
      </c>
      <c r="F2371" s="1">
        <v>0</v>
      </c>
      <c r="G2371" s="1">
        <v>132</v>
      </c>
      <c r="H2371" s="1">
        <v>10</v>
      </c>
      <c r="I2371" s="1">
        <v>5</v>
      </c>
      <c r="J2371" s="1">
        <v>65.900000000000006</v>
      </c>
    </row>
    <row r="2372" spans="1:10" x14ac:dyDescent="0.25">
      <c r="A2372" s="1" t="s">
        <v>3316</v>
      </c>
      <c r="B2372" s="1">
        <v>73.3</v>
      </c>
      <c r="C2372" s="1">
        <v>72.8</v>
      </c>
      <c r="D2372" s="1">
        <v>77.7</v>
      </c>
      <c r="E2372" s="1">
        <v>72.900000000000006</v>
      </c>
      <c r="F2372" s="1">
        <v>0</v>
      </c>
      <c r="G2372" s="1">
        <v>135</v>
      </c>
      <c r="H2372" s="1">
        <v>8</v>
      </c>
      <c r="I2372" s="1">
        <v>4</v>
      </c>
      <c r="J2372" s="1">
        <v>65.5</v>
      </c>
    </row>
    <row r="2373" spans="1:10" x14ac:dyDescent="0.25">
      <c r="A2373" s="1" t="s">
        <v>3317</v>
      </c>
      <c r="B2373" s="1">
        <v>72</v>
      </c>
      <c r="C2373" s="1">
        <v>71.5</v>
      </c>
      <c r="D2373" s="1">
        <v>80.2</v>
      </c>
      <c r="E2373" s="1">
        <v>71.7</v>
      </c>
      <c r="F2373" s="1">
        <v>0</v>
      </c>
      <c r="G2373" s="1">
        <v>141</v>
      </c>
      <c r="H2373" s="1">
        <v>5</v>
      </c>
      <c r="I2373" s="1">
        <v>2</v>
      </c>
      <c r="J2373" s="1">
        <v>65.3</v>
      </c>
    </row>
    <row r="2374" spans="1:10" x14ac:dyDescent="0.25">
      <c r="A2374" s="1" t="s">
        <v>3318</v>
      </c>
      <c r="B2374" s="1">
        <v>71.2</v>
      </c>
      <c r="C2374" s="1">
        <v>70.7</v>
      </c>
      <c r="D2374" s="1">
        <v>82.1</v>
      </c>
      <c r="E2374" s="1">
        <v>70.900000000000006</v>
      </c>
      <c r="F2374" s="1">
        <v>0</v>
      </c>
      <c r="G2374" s="1">
        <v>135</v>
      </c>
      <c r="H2374" s="1">
        <v>5</v>
      </c>
      <c r="I2374" s="1">
        <v>2</v>
      </c>
      <c r="J2374" s="1">
        <v>65.2</v>
      </c>
    </row>
    <row r="2375" spans="1:10" x14ac:dyDescent="0.25">
      <c r="A2375" s="1" t="s">
        <v>3319</v>
      </c>
      <c r="B2375" s="1">
        <v>70.7</v>
      </c>
      <c r="C2375" s="1">
        <v>70.3</v>
      </c>
      <c r="D2375" s="1">
        <v>83.4</v>
      </c>
      <c r="E2375" s="1">
        <v>70.400000000000006</v>
      </c>
      <c r="F2375" s="1">
        <v>0</v>
      </c>
      <c r="G2375" s="1">
        <v>138</v>
      </c>
      <c r="H2375" s="1">
        <v>5</v>
      </c>
      <c r="I2375" s="1">
        <v>2</v>
      </c>
      <c r="J2375" s="1">
        <v>65.099999999999994</v>
      </c>
    </row>
    <row r="2376" spans="1:10" x14ac:dyDescent="0.25">
      <c r="A2376" s="1" t="s">
        <v>3320</v>
      </c>
      <c r="B2376" s="1">
        <v>70.2</v>
      </c>
      <c r="C2376" s="1">
        <v>69.7</v>
      </c>
      <c r="D2376" s="1">
        <v>84.7</v>
      </c>
      <c r="E2376" s="1">
        <v>69.8</v>
      </c>
      <c r="F2376" s="1">
        <v>0</v>
      </c>
      <c r="G2376" s="1">
        <v>141</v>
      </c>
      <c r="H2376" s="1">
        <v>4</v>
      </c>
      <c r="I2376" s="1">
        <v>2</v>
      </c>
      <c r="J2376" s="1">
        <v>65</v>
      </c>
    </row>
    <row r="2377" spans="1:10" x14ac:dyDescent="0.25">
      <c r="A2377" s="1" t="s">
        <v>3321</v>
      </c>
      <c r="B2377" s="1">
        <v>70</v>
      </c>
      <c r="C2377" s="1">
        <v>69.8</v>
      </c>
      <c r="D2377" s="1">
        <v>85.3</v>
      </c>
      <c r="E2377" s="1">
        <v>69.7</v>
      </c>
      <c r="F2377" s="1">
        <v>0</v>
      </c>
      <c r="G2377" s="1">
        <v>148</v>
      </c>
      <c r="H2377" s="1">
        <v>4</v>
      </c>
      <c r="I2377" s="1">
        <v>2</v>
      </c>
      <c r="J2377" s="1">
        <v>65.099999999999994</v>
      </c>
    </row>
    <row r="2378" spans="1:10" x14ac:dyDescent="0.25">
      <c r="A2378" s="1" t="s">
        <v>3322</v>
      </c>
      <c r="B2378" s="1">
        <v>71.2</v>
      </c>
      <c r="C2378" s="1">
        <v>71</v>
      </c>
      <c r="D2378" s="1">
        <v>82.5</v>
      </c>
      <c r="E2378" s="1">
        <v>70.900000000000006</v>
      </c>
      <c r="F2378" s="1">
        <v>0</v>
      </c>
      <c r="G2378" s="1">
        <v>168</v>
      </c>
      <c r="H2378" s="1">
        <v>5</v>
      </c>
      <c r="I2378" s="1">
        <v>3</v>
      </c>
      <c r="J2378" s="1">
        <v>65.3</v>
      </c>
    </row>
    <row r="2379" spans="1:10" x14ac:dyDescent="0.25">
      <c r="A2379" s="1" t="s">
        <v>3323</v>
      </c>
      <c r="B2379" s="1">
        <v>71.099999999999994</v>
      </c>
      <c r="C2379" s="1">
        <v>70.8</v>
      </c>
      <c r="D2379" s="1">
        <v>82.8</v>
      </c>
      <c r="E2379" s="1">
        <v>70.7</v>
      </c>
      <c r="F2379" s="1">
        <v>0</v>
      </c>
      <c r="G2379" s="1">
        <v>144</v>
      </c>
      <c r="H2379" s="1">
        <v>6</v>
      </c>
      <c r="I2379" s="1">
        <v>3</v>
      </c>
      <c r="J2379" s="1">
        <v>65.2</v>
      </c>
    </row>
    <row r="2380" spans="1:10" x14ac:dyDescent="0.25">
      <c r="A2380" s="1" t="s">
        <v>3324</v>
      </c>
      <c r="B2380" s="1">
        <v>70.099999999999994</v>
      </c>
      <c r="C2380" s="1">
        <v>69.8</v>
      </c>
      <c r="D2380" s="1">
        <v>84.4</v>
      </c>
      <c r="E2380" s="1">
        <v>69.8</v>
      </c>
      <c r="F2380" s="1">
        <v>0</v>
      </c>
      <c r="G2380" s="1">
        <v>125</v>
      </c>
      <c r="H2380" s="1">
        <v>9</v>
      </c>
      <c r="I2380" s="1">
        <v>5</v>
      </c>
      <c r="J2380" s="1">
        <v>64.900000000000006</v>
      </c>
    </row>
    <row r="2381" spans="1:10" x14ac:dyDescent="0.25">
      <c r="A2381" s="1" t="s">
        <v>3325</v>
      </c>
      <c r="B2381" s="1">
        <v>70.3</v>
      </c>
      <c r="C2381" s="1">
        <v>70</v>
      </c>
      <c r="D2381" s="1">
        <v>83.8</v>
      </c>
      <c r="E2381" s="1">
        <v>69.900000000000006</v>
      </c>
      <c r="F2381" s="1">
        <v>0</v>
      </c>
      <c r="G2381" s="1">
        <v>121</v>
      </c>
      <c r="H2381" s="1">
        <v>13</v>
      </c>
      <c r="I2381" s="1">
        <v>7</v>
      </c>
      <c r="J2381" s="1">
        <v>64.8</v>
      </c>
    </row>
    <row r="2382" spans="1:10" x14ac:dyDescent="0.25">
      <c r="A2382" s="1" t="s">
        <v>3326</v>
      </c>
      <c r="B2382" s="1">
        <v>70.400000000000006</v>
      </c>
      <c r="C2382" s="1">
        <v>70.099999999999994</v>
      </c>
      <c r="D2382" s="1">
        <v>82.8</v>
      </c>
      <c r="E2382" s="1">
        <v>70.099999999999994</v>
      </c>
      <c r="F2382" s="1">
        <v>0</v>
      </c>
      <c r="G2382" s="1">
        <v>121</v>
      </c>
      <c r="H2382" s="1">
        <v>16</v>
      </c>
      <c r="I2382" s="1">
        <v>9</v>
      </c>
      <c r="J2382" s="1">
        <v>64.599999999999994</v>
      </c>
    </row>
    <row r="2383" spans="1:10" x14ac:dyDescent="0.25">
      <c r="A2383" s="1" t="s">
        <v>3327</v>
      </c>
      <c r="B2383" s="1">
        <v>70.599999999999994</v>
      </c>
      <c r="C2383" s="1">
        <v>70.2</v>
      </c>
      <c r="D2383" s="1">
        <v>82.2</v>
      </c>
      <c r="E2383" s="1">
        <v>70.2</v>
      </c>
      <c r="F2383" s="1">
        <v>0</v>
      </c>
      <c r="G2383" s="1">
        <v>124</v>
      </c>
      <c r="H2383" s="1">
        <v>16</v>
      </c>
      <c r="I2383" s="1">
        <v>10</v>
      </c>
      <c r="J2383" s="1">
        <v>64.5</v>
      </c>
    </row>
    <row r="2384" spans="1:10" x14ac:dyDescent="0.25">
      <c r="A2384" s="1" t="s">
        <v>3328</v>
      </c>
      <c r="B2384" s="1">
        <v>70.8</v>
      </c>
      <c r="C2384" s="1">
        <v>70.400000000000006</v>
      </c>
      <c r="D2384" s="1">
        <v>81.900000000000006</v>
      </c>
      <c r="E2384" s="1">
        <v>70.400000000000006</v>
      </c>
      <c r="F2384" s="1">
        <v>0</v>
      </c>
      <c r="G2384" s="1">
        <v>121</v>
      </c>
      <c r="H2384" s="1">
        <v>19</v>
      </c>
      <c r="I2384" s="1">
        <v>10</v>
      </c>
      <c r="J2384" s="1">
        <v>64.599999999999994</v>
      </c>
    </row>
    <row r="2385" spans="1:10" x14ac:dyDescent="0.25">
      <c r="A2385" s="1" t="s">
        <v>3329</v>
      </c>
      <c r="B2385" s="1">
        <v>70.8</v>
      </c>
      <c r="C2385" s="1">
        <v>70.5</v>
      </c>
      <c r="D2385" s="1">
        <v>81.400000000000006</v>
      </c>
      <c r="E2385" s="1">
        <v>70.5</v>
      </c>
      <c r="F2385" s="1">
        <v>0</v>
      </c>
      <c r="G2385" s="1">
        <v>129</v>
      </c>
      <c r="H2385" s="1">
        <v>20</v>
      </c>
      <c r="I2385" s="1">
        <v>11</v>
      </c>
      <c r="J2385" s="1">
        <v>64.5</v>
      </c>
    </row>
    <row r="2386" spans="1:10" x14ac:dyDescent="0.25">
      <c r="A2386" s="1" t="s">
        <v>3330</v>
      </c>
      <c r="B2386" s="1">
        <v>70.5</v>
      </c>
      <c r="C2386" s="1">
        <v>70.099999999999994</v>
      </c>
      <c r="D2386" s="1">
        <v>81.900000000000006</v>
      </c>
      <c r="E2386" s="1">
        <v>70.2</v>
      </c>
      <c r="F2386" s="1">
        <v>0</v>
      </c>
      <c r="G2386" s="1">
        <v>158</v>
      </c>
      <c r="H2386" s="1">
        <v>13</v>
      </c>
      <c r="I2386" s="1">
        <v>8</v>
      </c>
      <c r="J2386" s="1">
        <v>64.400000000000006</v>
      </c>
    </row>
    <row r="2387" spans="1:10" x14ac:dyDescent="0.25">
      <c r="A2387" s="1" t="s">
        <v>3331</v>
      </c>
      <c r="B2387" s="1">
        <v>70.099999999999994</v>
      </c>
      <c r="C2387" s="1">
        <v>69.7</v>
      </c>
      <c r="D2387" s="1">
        <v>83.1</v>
      </c>
      <c r="E2387" s="1">
        <v>69.8</v>
      </c>
      <c r="F2387" s="1">
        <v>0</v>
      </c>
      <c r="G2387" s="1">
        <v>152</v>
      </c>
      <c r="H2387" s="1">
        <v>12</v>
      </c>
      <c r="I2387" s="1">
        <v>7</v>
      </c>
      <c r="J2387" s="1">
        <v>64.400000000000006</v>
      </c>
    </row>
    <row r="2388" spans="1:10" x14ac:dyDescent="0.25">
      <c r="A2388" s="1" t="s">
        <v>3332</v>
      </c>
      <c r="B2388" s="1">
        <v>69.900000000000006</v>
      </c>
      <c r="C2388" s="1">
        <v>69.400000000000006</v>
      </c>
      <c r="D2388" s="1">
        <v>82.9</v>
      </c>
      <c r="E2388" s="1">
        <v>69.599999999999994</v>
      </c>
      <c r="F2388" s="1">
        <v>0</v>
      </c>
      <c r="G2388" s="1">
        <v>162</v>
      </c>
      <c r="H2388" s="1">
        <v>11</v>
      </c>
      <c r="I2388" s="1">
        <v>6</v>
      </c>
      <c r="J2388" s="1">
        <v>64.2</v>
      </c>
    </row>
    <row r="2389" spans="1:10" x14ac:dyDescent="0.25">
      <c r="A2389" s="1" t="s">
        <v>3333</v>
      </c>
      <c r="B2389" s="1">
        <v>69.400000000000006</v>
      </c>
      <c r="C2389" s="1">
        <v>68.900000000000006</v>
      </c>
      <c r="D2389" s="1">
        <v>84.1</v>
      </c>
      <c r="E2389" s="1">
        <v>69.099999999999994</v>
      </c>
      <c r="F2389" s="1">
        <v>0</v>
      </c>
      <c r="G2389" s="1">
        <v>165</v>
      </c>
      <c r="H2389" s="1">
        <v>13</v>
      </c>
      <c r="I2389" s="1">
        <v>6</v>
      </c>
      <c r="J2389" s="1">
        <v>64.099999999999994</v>
      </c>
    </row>
    <row r="2390" spans="1:10" x14ac:dyDescent="0.25">
      <c r="A2390" s="1" t="s">
        <v>3334</v>
      </c>
      <c r="B2390" s="1">
        <v>68.900000000000006</v>
      </c>
      <c r="C2390" s="1">
        <v>68.400000000000006</v>
      </c>
      <c r="D2390" s="1">
        <v>85.4</v>
      </c>
      <c r="E2390" s="1">
        <v>68.7</v>
      </c>
      <c r="F2390" s="1">
        <v>0</v>
      </c>
      <c r="G2390" s="1">
        <v>180</v>
      </c>
      <c r="H2390" s="1">
        <v>9</v>
      </c>
      <c r="I2390" s="1">
        <v>4</v>
      </c>
      <c r="J2390" s="1">
        <v>64.099999999999994</v>
      </c>
    </row>
    <row r="2391" spans="1:10" x14ac:dyDescent="0.25">
      <c r="A2391" s="1" t="s">
        <v>3335</v>
      </c>
      <c r="B2391" s="1">
        <v>68.099999999999994</v>
      </c>
      <c r="C2391" s="1">
        <v>67.5</v>
      </c>
      <c r="D2391" s="1">
        <v>86.9</v>
      </c>
      <c r="E2391" s="1">
        <v>67.900000000000006</v>
      </c>
      <c r="F2391" s="1">
        <v>0</v>
      </c>
      <c r="G2391" s="1">
        <v>168</v>
      </c>
      <c r="H2391" s="1">
        <v>5</v>
      </c>
      <c r="I2391" s="1">
        <v>2</v>
      </c>
      <c r="J2391" s="1">
        <v>63.9</v>
      </c>
    </row>
    <row r="2392" spans="1:10" x14ac:dyDescent="0.25">
      <c r="A2392" s="1" t="s">
        <v>3336</v>
      </c>
      <c r="B2392" s="1">
        <v>68</v>
      </c>
      <c r="C2392" s="1">
        <v>67.5</v>
      </c>
      <c r="D2392" s="1">
        <v>87.6</v>
      </c>
      <c r="E2392" s="1">
        <v>67.7</v>
      </c>
      <c r="F2392" s="1">
        <v>0</v>
      </c>
      <c r="G2392" s="1">
        <v>153</v>
      </c>
      <c r="H2392" s="1">
        <v>5</v>
      </c>
      <c r="I2392" s="1">
        <v>2</v>
      </c>
      <c r="J2392" s="1">
        <v>63.9</v>
      </c>
    </row>
    <row r="2393" spans="1:10" x14ac:dyDescent="0.25">
      <c r="A2393" s="1" t="s">
        <v>3337</v>
      </c>
      <c r="B2393" s="1">
        <v>67.5</v>
      </c>
      <c r="C2393" s="1">
        <v>67.099999999999994</v>
      </c>
      <c r="D2393" s="1">
        <v>88.8</v>
      </c>
      <c r="E2393" s="1">
        <v>67.2</v>
      </c>
      <c r="F2393" s="1">
        <v>0</v>
      </c>
      <c r="G2393" s="1">
        <v>141</v>
      </c>
      <c r="H2393" s="1">
        <v>5</v>
      </c>
      <c r="I2393" s="1">
        <v>1</v>
      </c>
      <c r="J2393" s="1">
        <v>63.8</v>
      </c>
    </row>
    <row r="2394" spans="1:10" x14ac:dyDescent="0.25">
      <c r="A2394" s="1" t="s">
        <v>3338</v>
      </c>
      <c r="B2394" s="1">
        <v>67.900000000000006</v>
      </c>
      <c r="C2394" s="1">
        <v>67.599999999999994</v>
      </c>
      <c r="D2394" s="1">
        <v>88</v>
      </c>
      <c r="E2394" s="1">
        <v>67.900000000000006</v>
      </c>
      <c r="F2394" s="1">
        <v>0</v>
      </c>
      <c r="G2394" s="1">
        <v>152</v>
      </c>
      <c r="H2394" s="1">
        <v>5</v>
      </c>
      <c r="I2394" s="1">
        <v>2</v>
      </c>
      <c r="J2394" s="1">
        <v>64.2</v>
      </c>
    </row>
    <row r="2395" spans="1:10" x14ac:dyDescent="0.25">
      <c r="A2395" s="1" t="s">
        <v>3339</v>
      </c>
      <c r="B2395" s="1">
        <v>69.099999999999994</v>
      </c>
      <c r="C2395" s="1">
        <v>69</v>
      </c>
      <c r="D2395" s="1">
        <v>85.5</v>
      </c>
      <c r="E2395" s="1">
        <v>69.3</v>
      </c>
      <c r="F2395" s="1">
        <v>0</v>
      </c>
      <c r="G2395" s="1">
        <v>138</v>
      </c>
      <c r="H2395" s="1">
        <v>5</v>
      </c>
      <c r="I2395" s="1">
        <v>2</v>
      </c>
      <c r="J2395" s="1">
        <v>64.8</v>
      </c>
    </row>
    <row r="2396" spans="1:10" x14ac:dyDescent="0.25">
      <c r="A2396" s="1" t="s">
        <v>3340</v>
      </c>
      <c r="B2396" s="1">
        <v>69.8</v>
      </c>
      <c r="C2396" s="1">
        <v>72</v>
      </c>
      <c r="D2396" s="1">
        <v>84.6</v>
      </c>
      <c r="E2396" s="1">
        <v>70.099999999999994</v>
      </c>
      <c r="F2396" s="1">
        <v>0</v>
      </c>
      <c r="G2396" s="1">
        <v>129</v>
      </c>
      <c r="H2396" s="1">
        <v>5</v>
      </c>
      <c r="I2396" s="1">
        <v>3</v>
      </c>
      <c r="J2396" s="1">
        <v>65.2</v>
      </c>
    </row>
    <row r="2397" spans="1:10" x14ac:dyDescent="0.25">
      <c r="A2397" s="1" t="s">
        <v>3341</v>
      </c>
      <c r="B2397" s="1">
        <v>71</v>
      </c>
      <c r="C2397" s="1">
        <v>75.3</v>
      </c>
      <c r="D2397" s="1">
        <v>82.5</v>
      </c>
      <c r="E2397" s="1">
        <v>71.400000000000006</v>
      </c>
      <c r="F2397" s="1">
        <v>0</v>
      </c>
      <c r="G2397" s="1">
        <v>141</v>
      </c>
      <c r="H2397" s="1">
        <v>7</v>
      </c>
      <c r="I2397" s="1">
        <v>4</v>
      </c>
      <c r="J2397" s="1">
        <v>65.8</v>
      </c>
    </row>
    <row r="2398" spans="1:10" x14ac:dyDescent="0.25">
      <c r="A2398" s="1" t="s">
        <v>3342</v>
      </c>
      <c r="B2398" s="1">
        <v>71.3</v>
      </c>
      <c r="C2398" s="1">
        <v>74.400000000000006</v>
      </c>
      <c r="D2398" s="1">
        <v>83.9</v>
      </c>
      <c r="E2398" s="1">
        <v>70.900000000000006</v>
      </c>
      <c r="F2398" s="1">
        <v>0</v>
      </c>
      <c r="G2398" s="1">
        <v>149</v>
      </c>
      <c r="H2398" s="1">
        <v>7</v>
      </c>
      <c r="I2398" s="1">
        <v>4</v>
      </c>
      <c r="J2398" s="1">
        <v>65.8</v>
      </c>
    </row>
    <row r="2399" spans="1:10" x14ac:dyDescent="0.25">
      <c r="A2399" s="1" t="s">
        <v>3343</v>
      </c>
      <c r="B2399" s="1">
        <v>72.400000000000006</v>
      </c>
      <c r="C2399" s="1">
        <v>77.599999999999994</v>
      </c>
      <c r="D2399" s="1">
        <v>82</v>
      </c>
      <c r="E2399" s="1">
        <v>71.900000000000006</v>
      </c>
      <c r="F2399" s="1">
        <v>0</v>
      </c>
      <c r="G2399" s="1">
        <v>153</v>
      </c>
      <c r="H2399" s="1">
        <v>10</v>
      </c>
      <c r="I2399" s="1">
        <v>5</v>
      </c>
      <c r="J2399" s="1">
        <v>66.099999999999994</v>
      </c>
    </row>
    <row r="2400" spans="1:10" x14ac:dyDescent="0.25">
      <c r="A2400" s="1" t="s">
        <v>3344</v>
      </c>
      <c r="B2400" s="1">
        <v>72.900000000000006</v>
      </c>
      <c r="C2400" s="1">
        <v>79.3</v>
      </c>
      <c r="D2400" s="1">
        <v>82.1</v>
      </c>
      <c r="E2400" s="1">
        <v>71.900000000000006</v>
      </c>
      <c r="F2400" s="1">
        <v>0</v>
      </c>
      <c r="G2400" s="1">
        <v>170</v>
      </c>
      <c r="H2400" s="1">
        <v>8</v>
      </c>
      <c r="I2400" s="1">
        <v>5</v>
      </c>
      <c r="J2400" s="1">
        <v>66.099999999999994</v>
      </c>
    </row>
    <row r="2401" spans="1:13" x14ac:dyDescent="0.25">
      <c r="A2401" s="1" t="s">
        <v>3345</v>
      </c>
      <c r="B2401" s="1">
        <v>73.7</v>
      </c>
      <c r="C2401" s="1">
        <v>80</v>
      </c>
      <c r="D2401" s="1">
        <v>80.3</v>
      </c>
      <c r="E2401" s="1">
        <v>73.099999999999994</v>
      </c>
      <c r="F2401" s="1">
        <v>0</v>
      </c>
      <c r="G2401" s="1">
        <v>152</v>
      </c>
      <c r="H2401" s="1">
        <v>8</v>
      </c>
      <c r="I2401" s="1">
        <v>4</v>
      </c>
      <c r="J2401" s="1">
        <v>66.7</v>
      </c>
    </row>
    <row r="2402" spans="1:13" x14ac:dyDescent="0.25">
      <c r="A2402" s="1" t="s">
        <v>3346</v>
      </c>
      <c r="B2402" s="1">
        <v>74.400000000000006</v>
      </c>
      <c r="C2402" s="1">
        <v>80</v>
      </c>
      <c r="D2402" s="1">
        <v>79.900000000000006</v>
      </c>
      <c r="E2402" s="1">
        <v>73.599999999999994</v>
      </c>
      <c r="F2402" s="1">
        <v>0.13</v>
      </c>
      <c r="G2402" s="1">
        <v>156</v>
      </c>
      <c r="H2402" s="1">
        <v>7</v>
      </c>
      <c r="I2402" s="1">
        <v>4</v>
      </c>
      <c r="J2402" s="1">
        <v>67</v>
      </c>
    </row>
    <row r="2403" spans="1:13" x14ac:dyDescent="0.25">
      <c r="A2403" s="1" t="s">
        <v>3348</v>
      </c>
      <c r="B2403" s="1">
        <v>76.5</v>
      </c>
      <c r="C2403" s="2">
        <f>(E2403*0.7301)+(B2403*0.30327)-1.44638</f>
        <v>76.292244999999994</v>
      </c>
      <c r="D2403" s="1">
        <v>78</v>
      </c>
      <c r="E2403" s="1">
        <v>74.7</v>
      </c>
      <c r="F2403" s="1">
        <v>0</v>
      </c>
      <c r="G2403" s="1">
        <v>112</v>
      </c>
      <c r="H2403" s="1">
        <v>8</v>
      </c>
      <c r="I2403" s="1">
        <v>5</v>
      </c>
      <c r="J2403" s="1">
        <v>67.400000000000006</v>
      </c>
    </row>
    <row r="2404" spans="1:13" x14ac:dyDescent="0.25">
      <c r="A2404" s="1" t="s">
        <v>3349</v>
      </c>
      <c r="B2404" s="1">
        <v>77.5</v>
      </c>
      <c r="C2404" s="2">
        <f t="shared" ref="C2404:C2467" si="0">(E2404*0.7301)+(B2404*0.30327)-1.44638</f>
        <v>76.887554999999992</v>
      </c>
      <c r="D2404" s="1">
        <v>77.5</v>
      </c>
      <c r="E2404" s="1">
        <v>75.099999999999994</v>
      </c>
      <c r="F2404" s="1">
        <v>0</v>
      </c>
      <c r="G2404" s="1">
        <v>98</v>
      </c>
      <c r="H2404" s="1">
        <v>7</v>
      </c>
      <c r="I2404" s="1">
        <v>4</v>
      </c>
      <c r="J2404" s="1">
        <v>67.599999999999994</v>
      </c>
    </row>
    <row r="2405" spans="1:13" x14ac:dyDescent="0.25">
      <c r="A2405" s="1" t="s">
        <v>3350</v>
      </c>
      <c r="B2405" s="1">
        <v>79.5</v>
      </c>
      <c r="C2405" s="2">
        <f t="shared" si="0"/>
        <v>78.078175000000002</v>
      </c>
      <c r="D2405" s="1">
        <v>76.400000000000006</v>
      </c>
      <c r="E2405" s="1">
        <v>75.900000000000006</v>
      </c>
      <c r="F2405" s="1">
        <v>0</v>
      </c>
      <c r="G2405" s="1">
        <v>50</v>
      </c>
      <c r="H2405" s="1">
        <v>9</v>
      </c>
      <c r="I2405" s="1">
        <v>4</v>
      </c>
      <c r="J2405" s="1">
        <v>67.900000000000006</v>
      </c>
    </row>
    <row r="2406" spans="1:13" x14ac:dyDescent="0.25">
      <c r="A2406" s="1" t="s">
        <v>3351</v>
      </c>
      <c r="B2406" s="1">
        <v>81.400000000000006</v>
      </c>
      <c r="C2406" s="2">
        <f t="shared" si="0"/>
        <v>79.09244799999999</v>
      </c>
      <c r="D2406" s="1">
        <v>75.2</v>
      </c>
      <c r="E2406" s="1">
        <v>76.5</v>
      </c>
      <c r="F2406" s="1">
        <v>0</v>
      </c>
      <c r="G2406" s="1">
        <v>60</v>
      </c>
      <c r="H2406" s="1">
        <v>8</v>
      </c>
      <c r="I2406" s="1">
        <v>4</v>
      </c>
      <c r="J2406" s="1">
        <v>68.099999999999994</v>
      </c>
      <c r="M2406" s="2"/>
    </row>
    <row r="2407" spans="1:13" x14ac:dyDescent="0.25">
      <c r="A2407" s="1" t="s">
        <v>3352</v>
      </c>
      <c r="B2407" s="1">
        <v>80.8</v>
      </c>
      <c r="C2407" s="2">
        <f t="shared" si="0"/>
        <v>80.078645999999992</v>
      </c>
      <c r="D2407" s="1">
        <v>73.3</v>
      </c>
      <c r="E2407" s="1">
        <v>78.099999999999994</v>
      </c>
      <c r="F2407" s="1">
        <v>0</v>
      </c>
      <c r="G2407" s="1">
        <v>244</v>
      </c>
      <c r="H2407" s="1">
        <v>8</v>
      </c>
      <c r="I2407" s="1">
        <v>4</v>
      </c>
      <c r="J2407" s="1">
        <v>68.900000000000006</v>
      </c>
      <c r="M2407" s="2"/>
    </row>
    <row r="2408" spans="1:13" x14ac:dyDescent="0.25">
      <c r="A2408" s="1" t="s">
        <v>3353</v>
      </c>
      <c r="B2408" s="1">
        <v>82.2</v>
      </c>
      <c r="C2408" s="2">
        <f t="shared" si="0"/>
        <v>80.941283999999996</v>
      </c>
      <c r="D2408" s="1">
        <v>72</v>
      </c>
      <c r="E2408" s="1">
        <v>78.7</v>
      </c>
      <c r="F2408" s="1">
        <v>0</v>
      </c>
      <c r="G2408" s="1">
        <v>204</v>
      </c>
      <c r="H2408" s="1">
        <v>7</v>
      </c>
      <c r="I2408" s="1">
        <v>4</v>
      </c>
      <c r="J2408" s="1">
        <v>68.900000000000006</v>
      </c>
    </row>
    <row r="2409" spans="1:13" x14ac:dyDescent="0.25">
      <c r="A2409" s="1" t="s">
        <v>3354</v>
      </c>
      <c r="B2409" s="1">
        <v>83.3</v>
      </c>
      <c r="C2409" s="2">
        <f t="shared" si="0"/>
        <v>81.493910999999997</v>
      </c>
      <c r="D2409" s="1">
        <v>71.400000000000006</v>
      </c>
      <c r="E2409" s="1">
        <v>79</v>
      </c>
      <c r="F2409" s="1">
        <v>0</v>
      </c>
      <c r="G2409" s="1">
        <v>225</v>
      </c>
      <c r="H2409" s="1">
        <v>9</v>
      </c>
      <c r="I2409" s="1">
        <v>3</v>
      </c>
      <c r="J2409" s="1">
        <v>69</v>
      </c>
    </row>
    <row r="2410" spans="1:13" x14ac:dyDescent="0.25">
      <c r="A2410" s="1" t="s">
        <v>3355</v>
      </c>
      <c r="B2410" s="1">
        <v>82.4</v>
      </c>
      <c r="C2410" s="2">
        <f t="shared" si="0"/>
        <v>81.147958000000003</v>
      </c>
      <c r="D2410" s="1">
        <v>71</v>
      </c>
      <c r="E2410" s="1">
        <v>78.900000000000006</v>
      </c>
      <c r="F2410" s="1">
        <v>0</v>
      </c>
      <c r="G2410" s="1">
        <v>217</v>
      </c>
      <c r="H2410" s="1">
        <v>7</v>
      </c>
      <c r="I2410" s="1">
        <v>3</v>
      </c>
      <c r="J2410" s="1">
        <v>68.7</v>
      </c>
    </row>
    <row r="2411" spans="1:13" x14ac:dyDescent="0.25">
      <c r="A2411" s="1" t="s">
        <v>3356</v>
      </c>
      <c r="B2411" s="1">
        <v>83.5</v>
      </c>
      <c r="C2411" s="2">
        <f t="shared" si="0"/>
        <v>82.503694999999993</v>
      </c>
      <c r="D2411" s="1">
        <v>69.3</v>
      </c>
      <c r="E2411" s="1">
        <v>80.3</v>
      </c>
      <c r="F2411" s="1">
        <v>0</v>
      </c>
      <c r="G2411" s="1">
        <v>187</v>
      </c>
      <c r="H2411" s="1">
        <v>7</v>
      </c>
      <c r="I2411" s="1">
        <v>4</v>
      </c>
      <c r="J2411" s="1">
        <v>69.3</v>
      </c>
    </row>
    <row r="2412" spans="1:13" x14ac:dyDescent="0.25">
      <c r="A2412" s="1" t="s">
        <v>3357</v>
      </c>
      <c r="B2412" s="1">
        <v>83.7</v>
      </c>
      <c r="C2412" s="2">
        <f t="shared" si="0"/>
        <v>82.491338999999996</v>
      </c>
      <c r="D2412" s="1">
        <v>70.2</v>
      </c>
      <c r="E2412" s="1">
        <v>80.2</v>
      </c>
      <c r="F2412" s="1">
        <v>0</v>
      </c>
      <c r="G2412" s="1">
        <v>184</v>
      </c>
      <c r="H2412" s="1">
        <v>7</v>
      </c>
      <c r="I2412" s="1">
        <v>3</v>
      </c>
      <c r="J2412" s="1">
        <v>69.599999999999994</v>
      </c>
    </row>
    <row r="2413" spans="1:13" x14ac:dyDescent="0.25">
      <c r="A2413" s="1" t="s">
        <v>3358</v>
      </c>
      <c r="B2413" s="1">
        <v>84.2</v>
      </c>
      <c r="C2413" s="2">
        <f t="shared" si="0"/>
        <v>82.715983999999992</v>
      </c>
      <c r="D2413" s="1">
        <v>70.5</v>
      </c>
      <c r="E2413" s="1">
        <v>80.3</v>
      </c>
      <c r="F2413" s="1">
        <v>0</v>
      </c>
      <c r="G2413" s="1">
        <v>272</v>
      </c>
      <c r="H2413" s="1">
        <v>7</v>
      </c>
      <c r="I2413" s="1">
        <v>3</v>
      </c>
      <c r="J2413" s="1">
        <v>69.8</v>
      </c>
    </row>
    <row r="2414" spans="1:13" x14ac:dyDescent="0.25">
      <c r="A2414" s="1" t="s">
        <v>3359</v>
      </c>
      <c r="B2414" s="1">
        <v>84</v>
      </c>
      <c r="C2414" s="2">
        <f t="shared" si="0"/>
        <v>82.801349999999985</v>
      </c>
      <c r="D2414" s="1">
        <v>70.2</v>
      </c>
      <c r="E2414" s="1">
        <v>80.5</v>
      </c>
      <c r="F2414" s="1">
        <v>0</v>
      </c>
      <c r="G2414" s="1">
        <v>217</v>
      </c>
      <c r="H2414" s="1">
        <v>7</v>
      </c>
      <c r="I2414" s="1">
        <v>3</v>
      </c>
      <c r="J2414" s="1">
        <v>69.900000000000006</v>
      </c>
    </row>
    <row r="2415" spans="1:13" x14ac:dyDescent="0.25">
      <c r="A2415" s="1" t="s">
        <v>3360</v>
      </c>
      <c r="B2415" s="1">
        <v>85.4</v>
      </c>
      <c r="C2415" s="2">
        <f t="shared" si="0"/>
        <v>83.883017999999993</v>
      </c>
      <c r="D2415" s="1">
        <v>69.099999999999994</v>
      </c>
      <c r="E2415" s="1">
        <v>81.400000000000006</v>
      </c>
      <c r="F2415" s="1">
        <v>0</v>
      </c>
      <c r="G2415" s="1">
        <v>214</v>
      </c>
      <c r="H2415" s="1">
        <v>8</v>
      </c>
      <c r="I2415" s="1">
        <v>3</v>
      </c>
      <c r="J2415" s="1">
        <v>70.3</v>
      </c>
    </row>
    <row r="2416" spans="1:13" x14ac:dyDescent="0.25">
      <c r="A2416" s="1" t="s">
        <v>3361</v>
      </c>
      <c r="B2416" s="1">
        <v>87</v>
      </c>
      <c r="C2416" s="2">
        <f t="shared" si="0"/>
        <v>84.806309999999996</v>
      </c>
      <c r="D2416" s="1">
        <v>68.099999999999994</v>
      </c>
      <c r="E2416" s="1">
        <v>82</v>
      </c>
      <c r="F2416" s="1">
        <v>0</v>
      </c>
      <c r="G2416" s="1">
        <v>127</v>
      </c>
      <c r="H2416" s="1">
        <v>6</v>
      </c>
      <c r="I2416" s="1">
        <v>2</v>
      </c>
      <c r="J2416" s="1">
        <v>70.400000000000006</v>
      </c>
    </row>
    <row r="2417" spans="1:10" x14ac:dyDescent="0.25">
      <c r="A2417" s="1" t="s">
        <v>3362</v>
      </c>
      <c r="B2417" s="1">
        <v>86.9</v>
      </c>
      <c r="C2417" s="2">
        <f t="shared" si="0"/>
        <v>84.118892999999986</v>
      </c>
      <c r="D2417" s="1">
        <v>68.7</v>
      </c>
      <c r="E2417" s="1">
        <v>81.099999999999994</v>
      </c>
      <c r="F2417" s="1">
        <v>0</v>
      </c>
      <c r="G2417" s="1">
        <v>69</v>
      </c>
      <c r="H2417" s="1">
        <v>5</v>
      </c>
      <c r="I2417" s="1">
        <v>2</v>
      </c>
      <c r="J2417" s="1">
        <v>69.8</v>
      </c>
    </row>
    <row r="2418" spans="1:10" x14ac:dyDescent="0.25">
      <c r="A2418" s="1" t="s">
        <v>3363</v>
      </c>
      <c r="B2418" s="1">
        <v>85.6</v>
      </c>
      <c r="C2418" s="2">
        <f t="shared" si="0"/>
        <v>84.965811999999985</v>
      </c>
      <c r="D2418" s="1">
        <v>66.7</v>
      </c>
      <c r="E2418" s="1">
        <v>82.8</v>
      </c>
      <c r="F2418" s="1">
        <v>0</v>
      </c>
      <c r="G2418" s="1">
        <v>207</v>
      </c>
      <c r="H2418" s="1">
        <v>7</v>
      </c>
      <c r="I2418" s="1">
        <v>2</v>
      </c>
      <c r="J2418" s="1">
        <v>70.599999999999994</v>
      </c>
    </row>
    <row r="2419" spans="1:10" x14ac:dyDescent="0.25">
      <c r="A2419" s="1" t="s">
        <v>3364</v>
      </c>
      <c r="B2419" s="1">
        <v>87</v>
      </c>
      <c r="C2419" s="2">
        <f t="shared" si="0"/>
        <v>85.536409999999989</v>
      </c>
      <c r="D2419" s="1">
        <v>66.2</v>
      </c>
      <c r="E2419" s="1">
        <v>83</v>
      </c>
      <c r="F2419" s="1">
        <v>0</v>
      </c>
      <c r="G2419" s="1">
        <v>152</v>
      </c>
      <c r="H2419" s="1">
        <v>7</v>
      </c>
      <c r="I2419" s="1">
        <v>2</v>
      </c>
      <c r="J2419" s="1">
        <v>70.599999999999994</v>
      </c>
    </row>
    <row r="2420" spans="1:10" x14ac:dyDescent="0.25">
      <c r="A2420" s="1" t="s">
        <v>3365</v>
      </c>
      <c r="B2420" s="1">
        <v>90.3</v>
      </c>
      <c r="C2420" s="2">
        <f t="shared" si="0"/>
        <v>87.486330999999993</v>
      </c>
      <c r="D2420" s="1">
        <v>64.3</v>
      </c>
      <c r="E2420" s="1">
        <v>84.3</v>
      </c>
      <c r="F2420" s="1">
        <v>0</v>
      </c>
      <c r="G2420" s="1">
        <v>160</v>
      </c>
      <c r="H2420" s="1">
        <v>8</v>
      </c>
      <c r="I2420" s="1">
        <v>2</v>
      </c>
      <c r="J2420" s="1">
        <v>70.900000000000006</v>
      </c>
    </row>
    <row r="2421" spans="1:10" x14ac:dyDescent="0.25">
      <c r="A2421" s="1" t="s">
        <v>3366</v>
      </c>
      <c r="B2421" s="1">
        <v>89.1</v>
      </c>
      <c r="C2421" s="2">
        <f t="shared" si="0"/>
        <v>87.195416999999992</v>
      </c>
      <c r="D2421" s="1">
        <v>63.9</v>
      </c>
      <c r="E2421" s="1">
        <v>84.4</v>
      </c>
      <c r="F2421" s="1">
        <v>0</v>
      </c>
      <c r="G2421" s="1">
        <v>100</v>
      </c>
      <c r="H2421" s="1">
        <v>6</v>
      </c>
      <c r="I2421" s="1">
        <v>2</v>
      </c>
      <c r="J2421" s="1">
        <v>70.8</v>
      </c>
    </row>
    <row r="2422" spans="1:10" x14ac:dyDescent="0.25">
      <c r="A2422" s="1" t="s">
        <v>3367</v>
      </c>
      <c r="B2422" s="1">
        <v>88.6</v>
      </c>
      <c r="C2422" s="2">
        <f t="shared" si="0"/>
        <v>87.773881999999986</v>
      </c>
      <c r="D2422" s="1">
        <v>62.1</v>
      </c>
      <c r="E2422" s="1">
        <v>85.4</v>
      </c>
      <c r="F2422" s="1">
        <v>0</v>
      </c>
      <c r="G2422" s="1">
        <v>107</v>
      </c>
      <c r="H2422" s="1">
        <v>5</v>
      </c>
      <c r="I2422" s="1">
        <v>1</v>
      </c>
      <c r="J2422" s="1">
        <v>70.900000000000006</v>
      </c>
    </row>
    <row r="2423" spans="1:10" x14ac:dyDescent="0.25">
      <c r="A2423" s="1" t="s">
        <v>3368</v>
      </c>
      <c r="B2423" s="1">
        <v>91</v>
      </c>
      <c r="C2423" s="2">
        <f t="shared" si="0"/>
        <v>89.450859999999992</v>
      </c>
      <c r="D2423" s="1">
        <v>59.5</v>
      </c>
      <c r="E2423" s="1">
        <v>86.7</v>
      </c>
      <c r="F2423" s="1">
        <v>0</v>
      </c>
      <c r="G2423" s="1">
        <v>45</v>
      </c>
      <c r="H2423" s="1">
        <v>5</v>
      </c>
      <c r="I2423" s="1">
        <v>1</v>
      </c>
      <c r="J2423" s="1">
        <v>70.900000000000006</v>
      </c>
    </row>
    <row r="2424" spans="1:10" x14ac:dyDescent="0.25">
      <c r="A2424" s="1" t="s">
        <v>3369</v>
      </c>
      <c r="B2424" s="1">
        <v>88.2</v>
      </c>
      <c r="C2424" s="2">
        <f t="shared" si="0"/>
        <v>88.017623999999998</v>
      </c>
      <c r="D2424" s="1">
        <v>58</v>
      </c>
      <c r="E2424" s="1">
        <v>85.9</v>
      </c>
      <c r="F2424" s="1">
        <v>0</v>
      </c>
      <c r="G2424" s="1">
        <v>70</v>
      </c>
      <c r="H2424" s="1">
        <v>5</v>
      </c>
      <c r="I2424" s="1">
        <v>0</v>
      </c>
      <c r="J2424" s="1">
        <v>69.400000000000006</v>
      </c>
    </row>
    <row r="2425" spans="1:10" x14ac:dyDescent="0.25">
      <c r="A2425" s="1" t="s">
        <v>3370</v>
      </c>
      <c r="B2425" s="1">
        <v>87.8</v>
      </c>
      <c r="C2425" s="2">
        <f t="shared" si="0"/>
        <v>88.115345999999988</v>
      </c>
      <c r="D2425" s="1">
        <v>57.9</v>
      </c>
      <c r="E2425" s="1">
        <v>86.2</v>
      </c>
      <c r="F2425" s="1">
        <v>0</v>
      </c>
      <c r="G2425" s="1">
        <v>115</v>
      </c>
      <c r="H2425" s="1">
        <v>6</v>
      </c>
      <c r="I2425" s="1">
        <v>1</v>
      </c>
      <c r="J2425" s="1">
        <v>69.599999999999994</v>
      </c>
    </row>
    <row r="2426" spans="1:10" x14ac:dyDescent="0.25">
      <c r="A2426" s="1" t="s">
        <v>3371</v>
      </c>
      <c r="B2426" s="1">
        <v>91</v>
      </c>
      <c r="C2426" s="2">
        <f t="shared" si="0"/>
        <v>90.034939999999992</v>
      </c>
      <c r="D2426" s="1">
        <v>55.3</v>
      </c>
      <c r="E2426" s="1">
        <v>87.5</v>
      </c>
      <c r="F2426" s="1">
        <v>0</v>
      </c>
      <c r="G2426" s="1">
        <v>120</v>
      </c>
      <c r="H2426" s="1">
        <v>6</v>
      </c>
      <c r="I2426" s="1">
        <v>1</v>
      </c>
      <c r="J2426" s="1">
        <v>69.5</v>
      </c>
    </row>
    <row r="2427" spans="1:10" x14ac:dyDescent="0.25">
      <c r="A2427" s="1" t="s">
        <v>3372</v>
      </c>
      <c r="B2427" s="1">
        <v>92.4</v>
      </c>
      <c r="C2427" s="2">
        <f t="shared" si="0"/>
        <v>91.773697999999996</v>
      </c>
      <c r="D2427" s="1">
        <v>53.3</v>
      </c>
      <c r="E2427" s="1">
        <v>89.3</v>
      </c>
      <c r="F2427" s="1">
        <v>0</v>
      </c>
      <c r="G2427" s="1">
        <v>84</v>
      </c>
      <c r="H2427" s="1">
        <v>5</v>
      </c>
      <c r="I2427" s="1">
        <v>0</v>
      </c>
      <c r="J2427" s="1">
        <v>70.099999999999994</v>
      </c>
    </row>
    <row r="2428" spans="1:10" x14ac:dyDescent="0.25">
      <c r="A2428" s="1" t="s">
        <v>3373</v>
      </c>
      <c r="B2428" s="1">
        <v>90.8</v>
      </c>
      <c r="C2428" s="2">
        <f t="shared" si="0"/>
        <v>88.806125999999992</v>
      </c>
      <c r="D2428" s="1">
        <v>57.3</v>
      </c>
      <c r="E2428" s="1">
        <v>85.9</v>
      </c>
      <c r="F2428" s="1">
        <v>0</v>
      </c>
      <c r="G2428" s="1">
        <v>153</v>
      </c>
      <c r="H2428" s="1">
        <v>2</v>
      </c>
      <c r="I2428" s="1">
        <v>0</v>
      </c>
      <c r="J2428" s="1">
        <v>69.099999999999994</v>
      </c>
    </row>
    <row r="2429" spans="1:10" x14ac:dyDescent="0.25">
      <c r="A2429" s="1" t="s">
        <v>3374</v>
      </c>
      <c r="B2429" s="1">
        <v>91.4</v>
      </c>
      <c r="C2429" s="2">
        <f t="shared" si="0"/>
        <v>90.375277999999994</v>
      </c>
      <c r="D2429" s="1">
        <v>56.6</v>
      </c>
      <c r="E2429" s="1">
        <v>87.8</v>
      </c>
      <c r="F2429" s="1">
        <v>0</v>
      </c>
      <c r="G2429" s="1">
        <v>278</v>
      </c>
      <c r="H2429" s="1">
        <v>1</v>
      </c>
      <c r="I2429" s="1">
        <v>0</v>
      </c>
      <c r="J2429" s="1">
        <v>70.5</v>
      </c>
    </row>
    <row r="2430" spans="1:10" x14ac:dyDescent="0.25">
      <c r="A2430" s="1" t="s">
        <v>3375</v>
      </c>
      <c r="B2430" s="1">
        <v>90.7</v>
      </c>
      <c r="C2430" s="2">
        <f t="shared" si="0"/>
        <v>88.848808999999989</v>
      </c>
      <c r="D2430" s="1">
        <v>58.6</v>
      </c>
      <c r="E2430" s="1">
        <v>86</v>
      </c>
      <c r="F2430" s="1">
        <v>0</v>
      </c>
      <c r="G2430" s="1">
        <v>251</v>
      </c>
      <c r="H2430" s="1">
        <v>3</v>
      </c>
      <c r="I2430" s="1">
        <v>0</v>
      </c>
      <c r="J2430" s="1">
        <v>69.8</v>
      </c>
    </row>
    <row r="2431" spans="1:10" x14ac:dyDescent="0.25">
      <c r="A2431" s="1" t="s">
        <v>3376</v>
      </c>
      <c r="B2431" s="1">
        <v>86.3</v>
      </c>
      <c r="C2431" s="2">
        <f t="shared" si="0"/>
        <v>87.222380999999984</v>
      </c>
      <c r="D2431" s="1">
        <v>59.7</v>
      </c>
      <c r="E2431" s="1">
        <v>85.6</v>
      </c>
      <c r="F2431" s="1">
        <v>0</v>
      </c>
      <c r="G2431" s="1">
        <v>67</v>
      </c>
      <c r="H2431" s="1">
        <v>2</v>
      </c>
      <c r="I2431" s="1">
        <v>0</v>
      </c>
      <c r="J2431" s="1">
        <v>70</v>
      </c>
    </row>
    <row r="2432" spans="1:10" x14ac:dyDescent="0.25">
      <c r="A2432" s="1" t="s">
        <v>3377</v>
      </c>
      <c r="B2432" s="1">
        <v>89.2</v>
      </c>
      <c r="C2432" s="2">
        <f t="shared" si="0"/>
        <v>88.977983999999992</v>
      </c>
      <c r="D2432" s="1">
        <v>57.6</v>
      </c>
      <c r="E2432" s="1">
        <v>86.8</v>
      </c>
      <c r="F2432" s="1">
        <v>0</v>
      </c>
      <c r="G2432" s="1">
        <v>170</v>
      </c>
      <c r="H2432" s="1">
        <v>3</v>
      </c>
      <c r="I2432" s="1">
        <v>0</v>
      </c>
      <c r="J2432" s="1">
        <v>70</v>
      </c>
    </row>
    <row r="2433" spans="1:10" x14ac:dyDescent="0.25">
      <c r="A2433" s="1" t="s">
        <v>3378</v>
      </c>
      <c r="B2433" s="1">
        <v>88.5</v>
      </c>
      <c r="C2433" s="2">
        <f t="shared" si="0"/>
        <v>87.743555000000001</v>
      </c>
      <c r="D2433" s="1">
        <v>58.8</v>
      </c>
      <c r="E2433" s="1">
        <v>85.4</v>
      </c>
      <c r="F2433" s="1">
        <v>0</v>
      </c>
      <c r="G2433" s="1">
        <v>319</v>
      </c>
      <c r="H2433" s="1">
        <v>3</v>
      </c>
      <c r="I2433" s="1">
        <v>0</v>
      </c>
      <c r="J2433" s="1">
        <v>69.3</v>
      </c>
    </row>
    <row r="2434" spans="1:10" x14ac:dyDescent="0.25">
      <c r="A2434" s="1" t="s">
        <v>3379</v>
      </c>
      <c r="B2434" s="1">
        <v>88</v>
      </c>
      <c r="C2434" s="2">
        <f t="shared" si="0"/>
        <v>87.445899999999995</v>
      </c>
      <c r="D2434" s="1">
        <v>59.1</v>
      </c>
      <c r="E2434" s="1">
        <v>85.2</v>
      </c>
      <c r="F2434" s="1">
        <v>0</v>
      </c>
      <c r="G2434" s="1">
        <v>317</v>
      </c>
      <c r="H2434" s="1">
        <v>2</v>
      </c>
      <c r="I2434" s="1">
        <v>0</v>
      </c>
      <c r="J2434" s="1">
        <v>69.3</v>
      </c>
    </row>
    <row r="2435" spans="1:10" x14ac:dyDescent="0.25">
      <c r="A2435" s="1" t="s">
        <v>3380</v>
      </c>
      <c r="B2435" s="1">
        <v>86.3</v>
      </c>
      <c r="C2435" s="2">
        <f t="shared" si="0"/>
        <v>86.857330999999988</v>
      </c>
      <c r="D2435" s="1">
        <v>60.5</v>
      </c>
      <c r="E2435" s="1">
        <v>85.1</v>
      </c>
      <c r="F2435" s="1">
        <v>0</v>
      </c>
      <c r="G2435" s="1">
        <v>272</v>
      </c>
      <c r="H2435" s="1">
        <v>3</v>
      </c>
      <c r="I2435" s="1">
        <v>0</v>
      </c>
      <c r="J2435" s="1">
        <v>69.900000000000006</v>
      </c>
    </row>
    <row r="2436" spans="1:10" x14ac:dyDescent="0.25">
      <c r="A2436" s="1" t="s">
        <v>3381</v>
      </c>
      <c r="B2436" s="1">
        <v>91.2</v>
      </c>
      <c r="C2436" s="2">
        <f t="shared" si="0"/>
        <v>90.095593999999991</v>
      </c>
      <c r="D2436" s="1">
        <v>57.4</v>
      </c>
      <c r="E2436" s="1">
        <v>87.5</v>
      </c>
      <c r="F2436" s="1">
        <v>0</v>
      </c>
      <c r="G2436" s="1">
        <v>279</v>
      </c>
      <c r="H2436" s="1">
        <v>3</v>
      </c>
      <c r="I2436" s="1">
        <v>0</v>
      </c>
      <c r="J2436" s="1">
        <v>70.599999999999994</v>
      </c>
    </row>
    <row r="2437" spans="1:10" x14ac:dyDescent="0.25">
      <c r="A2437" s="1" t="s">
        <v>3382</v>
      </c>
      <c r="B2437" s="1">
        <v>93.1</v>
      </c>
      <c r="C2437" s="2">
        <f t="shared" si="0"/>
        <v>91.401906999999994</v>
      </c>
      <c r="D2437" s="1">
        <v>56.5</v>
      </c>
      <c r="E2437" s="1">
        <v>88.5</v>
      </c>
      <c r="F2437" s="1">
        <v>0</v>
      </c>
      <c r="G2437" s="1">
        <v>62</v>
      </c>
      <c r="H2437" s="1">
        <v>6</v>
      </c>
      <c r="I2437" s="1">
        <v>2</v>
      </c>
      <c r="J2437" s="1">
        <v>71.099999999999994</v>
      </c>
    </row>
    <row r="2438" spans="1:10" x14ac:dyDescent="0.25">
      <c r="A2438" s="1" t="s">
        <v>3383</v>
      </c>
      <c r="B2438" s="1">
        <v>93.2</v>
      </c>
      <c r="C2438" s="2">
        <f t="shared" si="0"/>
        <v>91.21320399999999</v>
      </c>
      <c r="D2438" s="1">
        <v>56.2</v>
      </c>
      <c r="E2438" s="1">
        <v>88.2</v>
      </c>
      <c r="F2438" s="1">
        <v>0</v>
      </c>
      <c r="G2438" s="1">
        <v>148</v>
      </c>
      <c r="H2438" s="1">
        <v>5</v>
      </c>
      <c r="I2438" s="1">
        <v>1</v>
      </c>
      <c r="J2438" s="1">
        <v>70.599999999999994</v>
      </c>
    </row>
    <row r="2439" spans="1:10" x14ac:dyDescent="0.25">
      <c r="A2439" s="1" t="s">
        <v>3384</v>
      </c>
      <c r="B2439" s="1">
        <v>91.9</v>
      </c>
      <c r="C2439" s="2">
        <f t="shared" si="0"/>
        <v>91.257012999999986</v>
      </c>
      <c r="D2439" s="1">
        <v>56.3</v>
      </c>
      <c r="E2439" s="1">
        <v>88.8</v>
      </c>
      <c r="F2439" s="1">
        <v>0</v>
      </c>
      <c r="G2439" s="1">
        <v>194</v>
      </c>
      <c r="H2439" s="1">
        <v>5</v>
      </c>
      <c r="I2439" s="1">
        <v>1</v>
      </c>
      <c r="J2439" s="1">
        <v>71.2</v>
      </c>
    </row>
    <row r="2440" spans="1:10" x14ac:dyDescent="0.25">
      <c r="A2440" s="1" t="s">
        <v>3385</v>
      </c>
      <c r="B2440" s="1">
        <v>91.6</v>
      </c>
      <c r="C2440" s="2">
        <f t="shared" si="0"/>
        <v>90.800981999999976</v>
      </c>
      <c r="D2440" s="1">
        <v>57.2</v>
      </c>
      <c r="E2440" s="1">
        <v>88.3</v>
      </c>
      <c r="F2440" s="1">
        <v>0</v>
      </c>
      <c r="G2440" s="1">
        <v>179</v>
      </c>
      <c r="H2440" s="1">
        <v>3</v>
      </c>
      <c r="I2440" s="1">
        <v>1</v>
      </c>
      <c r="J2440" s="1">
        <v>71.2</v>
      </c>
    </row>
    <row r="2441" spans="1:10" x14ac:dyDescent="0.25">
      <c r="A2441" s="1" t="s">
        <v>3386</v>
      </c>
      <c r="B2441" s="1">
        <v>89.7</v>
      </c>
      <c r="C2441" s="2">
        <f t="shared" si="0"/>
        <v>90.005739000000005</v>
      </c>
      <c r="D2441" s="1">
        <v>57.1</v>
      </c>
      <c r="E2441" s="1">
        <v>88</v>
      </c>
      <c r="F2441" s="1">
        <v>0</v>
      </c>
      <c r="G2441" s="1">
        <v>66</v>
      </c>
      <c r="H2441" s="1">
        <v>3</v>
      </c>
      <c r="I2441" s="1">
        <v>1</v>
      </c>
      <c r="J2441" s="1">
        <v>70.900000000000006</v>
      </c>
    </row>
    <row r="2442" spans="1:10" x14ac:dyDescent="0.25">
      <c r="A2442" s="1" t="s">
        <v>3387</v>
      </c>
      <c r="B2442" s="1">
        <v>89.8</v>
      </c>
      <c r="C2442" s="2">
        <f t="shared" si="0"/>
        <v>90.693155999999988</v>
      </c>
      <c r="D2442" s="1">
        <v>56.2</v>
      </c>
      <c r="E2442" s="1">
        <v>88.9</v>
      </c>
      <c r="F2442" s="1">
        <v>0</v>
      </c>
      <c r="G2442" s="1">
        <v>122</v>
      </c>
      <c r="H2442" s="1">
        <v>4</v>
      </c>
      <c r="I2442" s="1">
        <v>1</v>
      </c>
      <c r="J2442" s="1">
        <v>71.3</v>
      </c>
    </row>
    <row r="2443" spans="1:10" x14ac:dyDescent="0.25">
      <c r="A2443" s="1" t="s">
        <v>3388</v>
      </c>
      <c r="B2443" s="1">
        <v>91.3</v>
      </c>
      <c r="C2443" s="2">
        <f t="shared" si="0"/>
        <v>90.636990999999995</v>
      </c>
      <c r="D2443" s="1">
        <v>57.2</v>
      </c>
      <c r="E2443" s="1">
        <v>88.2</v>
      </c>
      <c r="F2443" s="1">
        <v>0</v>
      </c>
      <c r="G2443" s="1">
        <v>232</v>
      </c>
      <c r="H2443" s="1">
        <v>3</v>
      </c>
      <c r="I2443" s="1">
        <v>1</v>
      </c>
      <c r="J2443" s="1">
        <v>71.099999999999994</v>
      </c>
    </row>
    <row r="2444" spans="1:10" x14ac:dyDescent="0.25">
      <c r="A2444" s="1" t="s">
        <v>3389</v>
      </c>
      <c r="B2444" s="1">
        <v>87.3</v>
      </c>
      <c r="C2444" s="2">
        <f t="shared" si="0"/>
        <v>88.109730999999996</v>
      </c>
      <c r="D2444" s="1">
        <v>60.3</v>
      </c>
      <c r="E2444" s="1">
        <v>86.4</v>
      </c>
      <c r="F2444" s="1">
        <v>0</v>
      </c>
      <c r="G2444" s="1">
        <v>56</v>
      </c>
      <c r="H2444" s="1">
        <v>2</v>
      </c>
      <c r="I2444" s="1">
        <v>0</v>
      </c>
      <c r="J2444" s="1">
        <v>71</v>
      </c>
    </row>
    <row r="2445" spans="1:10" x14ac:dyDescent="0.25">
      <c r="A2445" s="1" t="s">
        <v>3390</v>
      </c>
      <c r="B2445" s="1">
        <v>85.1</v>
      </c>
      <c r="C2445" s="2">
        <f t="shared" si="0"/>
        <v>85.982337000000001</v>
      </c>
      <c r="D2445" s="1">
        <v>65.900000000000006</v>
      </c>
      <c r="E2445" s="1">
        <v>84.4</v>
      </c>
      <c r="F2445" s="1">
        <v>0</v>
      </c>
      <c r="G2445" s="1">
        <v>28</v>
      </c>
      <c r="H2445" s="1">
        <v>3</v>
      </c>
      <c r="I2445" s="1">
        <v>0</v>
      </c>
      <c r="J2445" s="1">
        <v>71.7</v>
      </c>
    </row>
    <row r="2446" spans="1:10" x14ac:dyDescent="0.25">
      <c r="A2446" s="1" t="s">
        <v>3391</v>
      </c>
      <c r="B2446" s="1">
        <v>84.9</v>
      </c>
      <c r="C2446" s="2">
        <f t="shared" si="0"/>
        <v>85.483622999999994</v>
      </c>
      <c r="D2446" s="1">
        <v>67.5</v>
      </c>
      <c r="E2446" s="1">
        <v>83.8</v>
      </c>
      <c r="F2446" s="1">
        <v>0</v>
      </c>
      <c r="G2446" s="1">
        <v>45</v>
      </c>
      <c r="H2446" s="1">
        <v>2</v>
      </c>
      <c r="I2446" s="1">
        <v>0</v>
      </c>
      <c r="J2446" s="1">
        <v>71.900000000000006</v>
      </c>
    </row>
    <row r="2447" spans="1:10" x14ac:dyDescent="0.25">
      <c r="A2447" s="1" t="s">
        <v>3392</v>
      </c>
      <c r="B2447" s="1">
        <v>83.4</v>
      </c>
      <c r="C2447" s="2">
        <f t="shared" si="0"/>
        <v>84.371627999999987</v>
      </c>
      <c r="D2447" s="1">
        <v>68.3</v>
      </c>
      <c r="E2447" s="1">
        <v>82.9</v>
      </c>
      <c r="F2447" s="1">
        <v>0</v>
      </c>
      <c r="G2447" s="1">
        <v>28</v>
      </c>
      <c r="H2447" s="1">
        <v>2</v>
      </c>
      <c r="I2447" s="1">
        <v>0</v>
      </c>
      <c r="J2447" s="1">
        <v>71.400000000000006</v>
      </c>
    </row>
    <row r="2448" spans="1:10" x14ac:dyDescent="0.25">
      <c r="A2448" s="1" t="s">
        <v>3393</v>
      </c>
      <c r="B2448" s="1">
        <v>82.5</v>
      </c>
      <c r="C2448" s="2">
        <f t="shared" si="0"/>
        <v>83.368584999999996</v>
      </c>
      <c r="D2448" s="1">
        <v>72.099999999999994</v>
      </c>
      <c r="E2448" s="1">
        <v>81.900000000000006</v>
      </c>
      <c r="F2448" s="1">
        <v>0</v>
      </c>
      <c r="G2448" s="1">
        <v>31</v>
      </c>
      <c r="H2448" s="1">
        <v>2</v>
      </c>
      <c r="I2448" s="1">
        <v>0</v>
      </c>
      <c r="J2448" s="1">
        <v>72</v>
      </c>
    </row>
    <row r="2449" spans="1:10" x14ac:dyDescent="0.25">
      <c r="A2449" s="1" t="s">
        <v>3394</v>
      </c>
      <c r="B2449" s="1">
        <v>81.5</v>
      </c>
      <c r="C2449" s="2">
        <f t="shared" si="0"/>
        <v>82.700265000000002</v>
      </c>
      <c r="D2449" s="1">
        <v>72.400000000000006</v>
      </c>
      <c r="E2449" s="1">
        <v>81.400000000000006</v>
      </c>
      <c r="F2449" s="1">
        <v>0</v>
      </c>
      <c r="G2449" s="1">
        <v>31</v>
      </c>
      <c r="H2449" s="1">
        <v>2</v>
      </c>
      <c r="I2449" s="1">
        <v>0</v>
      </c>
      <c r="J2449" s="1">
        <v>71.7</v>
      </c>
    </row>
    <row r="2450" spans="1:10" x14ac:dyDescent="0.25">
      <c r="A2450" s="1" t="s">
        <v>3395</v>
      </c>
      <c r="B2450" s="1">
        <v>81.400000000000006</v>
      </c>
      <c r="C2450" s="2">
        <f t="shared" si="0"/>
        <v>82.523917999999995</v>
      </c>
      <c r="D2450" s="1">
        <v>72.8</v>
      </c>
      <c r="E2450" s="1">
        <v>81.2</v>
      </c>
      <c r="F2450" s="1">
        <v>0</v>
      </c>
      <c r="G2450" s="1">
        <v>38</v>
      </c>
      <c r="H2450" s="1">
        <v>2</v>
      </c>
      <c r="I2450" s="1">
        <v>0</v>
      </c>
      <c r="J2450" s="1">
        <v>71.599999999999994</v>
      </c>
    </row>
    <row r="2451" spans="1:10" x14ac:dyDescent="0.25">
      <c r="A2451" s="1" t="s">
        <v>3396</v>
      </c>
      <c r="B2451" s="1">
        <v>80.599999999999994</v>
      </c>
      <c r="C2451" s="2">
        <f t="shared" si="0"/>
        <v>81.843241999999989</v>
      </c>
      <c r="D2451" s="1">
        <v>73.8</v>
      </c>
      <c r="E2451" s="1">
        <v>80.599999999999994</v>
      </c>
      <c r="F2451" s="1">
        <v>0</v>
      </c>
      <c r="G2451" s="1">
        <v>36</v>
      </c>
      <c r="H2451" s="1">
        <v>1</v>
      </c>
      <c r="I2451" s="1">
        <v>0</v>
      </c>
      <c r="J2451" s="1">
        <v>71.5</v>
      </c>
    </row>
    <row r="2452" spans="1:10" x14ac:dyDescent="0.25">
      <c r="A2452" s="1" t="s">
        <v>3397</v>
      </c>
      <c r="B2452" s="1">
        <v>79.7</v>
      </c>
      <c r="C2452" s="2">
        <f t="shared" si="0"/>
        <v>80.767188999999988</v>
      </c>
      <c r="D2452" s="1">
        <v>75.2</v>
      </c>
      <c r="E2452" s="1">
        <v>79.5</v>
      </c>
      <c r="F2452" s="1">
        <v>0</v>
      </c>
      <c r="G2452" s="1">
        <v>63</v>
      </c>
      <c r="H2452" s="1">
        <v>5</v>
      </c>
      <c r="I2452" s="1">
        <v>1</v>
      </c>
      <c r="J2452" s="1">
        <v>71</v>
      </c>
    </row>
    <row r="2453" spans="1:10" x14ac:dyDescent="0.25">
      <c r="A2453" s="1" t="s">
        <v>3398</v>
      </c>
      <c r="B2453" s="1">
        <v>77.7</v>
      </c>
      <c r="C2453" s="2">
        <f t="shared" si="0"/>
        <v>78.408408999999992</v>
      </c>
      <c r="D2453" s="1">
        <v>71.599999999999994</v>
      </c>
      <c r="E2453" s="1">
        <v>77.099999999999994</v>
      </c>
      <c r="F2453" s="1">
        <v>0</v>
      </c>
      <c r="G2453" s="1">
        <v>83</v>
      </c>
      <c r="H2453" s="1">
        <v>4</v>
      </c>
      <c r="I2453" s="1">
        <v>1</v>
      </c>
      <c r="J2453" s="1">
        <v>67.2</v>
      </c>
    </row>
    <row r="2454" spans="1:10" x14ac:dyDescent="0.25">
      <c r="A2454" s="1" t="s">
        <v>3399</v>
      </c>
      <c r="B2454" s="1">
        <v>76.099999999999994</v>
      </c>
      <c r="C2454" s="2">
        <f t="shared" si="0"/>
        <v>76.828026999999992</v>
      </c>
      <c r="D2454" s="1">
        <v>71.400000000000006</v>
      </c>
      <c r="E2454" s="1">
        <v>75.599999999999994</v>
      </c>
      <c r="F2454" s="1">
        <v>0</v>
      </c>
      <c r="G2454" s="1">
        <v>77</v>
      </c>
      <c r="H2454" s="1">
        <v>2</v>
      </c>
      <c r="I2454" s="1">
        <v>0</v>
      </c>
      <c r="J2454" s="1">
        <v>65.7</v>
      </c>
    </row>
    <row r="2455" spans="1:10" x14ac:dyDescent="0.25">
      <c r="A2455" s="1" t="s">
        <v>3400</v>
      </c>
      <c r="B2455" s="1">
        <v>75</v>
      </c>
      <c r="C2455" s="2">
        <f t="shared" si="0"/>
        <v>75.69131999999999</v>
      </c>
      <c r="D2455" s="1">
        <v>74</v>
      </c>
      <c r="E2455" s="1">
        <v>74.5</v>
      </c>
      <c r="F2455" s="1">
        <v>0</v>
      </c>
      <c r="G2455" s="1">
        <v>76</v>
      </c>
      <c r="H2455" s="1">
        <v>2</v>
      </c>
      <c r="I2455" s="1">
        <v>0</v>
      </c>
      <c r="J2455" s="1">
        <v>65.7</v>
      </c>
    </row>
    <row r="2456" spans="1:10" x14ac:dyDescent="0.25">
      <c r="A2456" s="1" t="s">
        <v>3401</v>
      </c>
      <c r="B2456" s="1">
        <v>74.599999999999994</v>
      </c>
      <c r="C2456" s="2">
        <f t="shared" si="0"/>
        <v>75.277971999999991</v>
      </c>
      <c r="D2456" s="1">
        <v>76.599999999999994</v>
      </c>
      <c r="E2456" s="1">
        <v>74.099999999999994</v>
      </c>
      <c r="F2456" s="1">
        <v>0</v>
      </c>
      <c r="G2456" s="1">
        <v>98</v>
      </c>
      <c r="H2456" s="1">
        <v>3</v>
      </c>
      <c r="I2456" s="1">
        <v>0</v>
      </c>
      <c r="J2456" s="1">
        <v>66.3</v>
      </c>
    </row>
    <row r="2457" spans="1:10" x14ac:dyDescent="0.25">
      <c r="A2457" s="1" t="s">
        <v>3402</v>
      </c>
      <c r="B2457" s="1">
        <v>75</v>
      </c>
      <c r="C2457" s="2">
        <f t="shared" si="0"/>
        <v>75.618309999999994</v>
      </c>
      <c r="D2457" s="1">
        <v>76.099999999999994</v>
      </c>
      <c r="E2457" s="1">
        <v>74.400000000000006</v>
      </c>
      <c r="F2457" s="1">
        <v>0</v>
      </c>
      <c r="G2457" s="1">
        <v>104</v>
      </c>
      <c r="H2457" s="1">
        <v>3</v>
      </c>
      <c r="I2457" s="1">
        <v>1</v>
      </c>
      <c r="J2457" s="1">
        <v>66.400000000000006</v>
      </c>
    </row>
    <row r="2458" spans="1:10" x14ac:dyDescent="0.25">
      <c r="A2458" s="1" t="s">
        <v>3403</v>
      </c>
      <c r="B2458" s="1">
        <v>76.3</v>
      </c>
      <c r="C2458" s="2">
        <f t="shared" si="0"/>
        <v>77.253730999999988</v>
      </c>
      <c r="D2458" s="1">
        <v>72.5</v>
      </c>
      <c r="E2458" s="1">
        <v>76.099999999999994</v>
      </c>
      <c r="F2458" s="1">
        <v>0</v>
      </c>
      <c r="G2458" s="1">
        <v>134</v>
      </c>
      <c r="H2458" s="1">
        <v>8</v>
      </c>
      <c r="I2458" s="1">
        <v>4</v>
      </c>
      <c r="J2458" s="1">
        <v>66.599999999999994</v>
      </c>
    </row>
    <row r="2459" spans="1:10" x14ac:dyDescent="0.25">
      <c r="A2459" s="1" t="s">
        <v>3404</v>
      </c>
      <c r="B2459" s="1">
        <v>75.599999999999994</v>
      </c>
      <c r="C2459" s="2">
        <f t="shared" si="0"/>
        <v>75.946291999999985</v>
      </c>
      <c r="D2459" s="1">
        <v>79.2</v>
      </c>
      <c r="E2459" s="1">
        <v>74.599999999999994</v>
      </c>
      <c r="F2459" s="1">
        <v>0.03</v>
      </c>
      <c r="G2459" s="1">
        <v>151</v>
      </c>
      <c r="H2459" s="1">
        <v>5</v>
      </c>
      <c r="I2459" s="1">
        <v>2</v>
      </c>
      <c r="J2459" s="1">
        <v>67.7</v>
      </c>
    </row>
    <row r="2460" spans="1:10" x14ac:dyDescent="0.25">
      <c r="A2460" s="1" t="s">
        <v>3405</v>
      </c>
      <c r="B2460" s="1">
        <v>74</v>
      </c>
      <c r="C2460" s="2">
        <f t="shared" si="0"/>
        <v>74.438919999999996</v>
      </c>
      <c r="D2460" s="1">
        <v>86.1</v>
      </c>
      <c r="E2460" s="1">
        <v>73.2</v>
      </c>
      <c r="F2460" s="1">
        <v>0.01</v>
      </c>
      <c r="G2460" s="1">
        <v>187</v>
      </c>
      <c r="H2460" s="1">
        <v>3</v>
      </c>
      <c r="I2460" s="1">
        <v>0</v>
      </c>
      <c r="J2460" s="1">
        <v>68.8</v>
      </c>
    </row>
    <row r="2461" spans="1:10" x14ac:dyDescent="0.25">
      <c r="A2461" s="1" t="s">
        <v>3406</v>
      </c>
      <c r="B2461" s="1">
        <v>73.7</v>
      </c>
      <c r="C2461" s="2">
        <f t="shared" si="0"/>
        <v>73.982889</v>
      </c>
      <c r="D2461" s="1">
        <v>86.2</v>
      </c>
      <c r="E2461" s="1">
        <v>72.7</v>
      </c>
      <c r="F2461" s="1">
        <v>0.02</v>
      </c>
      <c r="G2461" s="1">
        <v>220</v>
      </c>
      <c r="H2461" s="1">
        <v>2</v>
      </c>
      <c r="I2461" s="1">
        <v>0</v>
      </c>
      <c r="J2461" s="1">
        <v>68.3</v>
      </c>
    </row>
    <row r="2462" spans="1:10" x14ac:dyDescent="0.25">
      <c r="A2462" s="1" t="s">
        <v>3407</v>
      </c>
      <c r="B2462" s="1">
        <v>73.099999999999994</v>
      </c>
      <c r="C2462" s="2">
        <f t="shared" si="0"/>
        <v>73.435876999999991</v>
      </c>
      <c r="D2462" s="1">
        <v>88.6</v>
      </c>
      <c r="E2462" s="1">
        <v>72.2</v>
      </c>
      <c r="F2462" s="1">
        <v>0</v>
      </c>
      <c r="G2462" s="1">
        <v>120</v>
      </c>
      <c r="H2462" s="1">
        <v>3</v>
      </c>
      <c r="I2462" s="1">
        <v>0</v>
      </c>
      <c r="J2462" s="1">
        <v>68.599999999999994</v>
      </c>
    </row>
    <row r="2463" spans="1:10" x14ac:dyDescent="0.25">
      <c r="A2463" s="1" t="s">
        <v>3408</v>
      </c>
      <c r="B2463" s="1">
        <v>72.5</v>
      </c>
      <c r="C2463" s="2">
        <f t="shared" si="0"/>
        <v>72.888864999999996</v>
      </c>
      <c r="D2463" s="1">
        <v>91.5</v>
      </c>
      <c r="E2463" s="1">
        <v>71.7</v>
      </c>
      <c r="F2463" s="1">
        <v>0</v>
      </c>
      <c r="G2463" s="1">
        <v>87</v>
      </c>
      <c r="H2463" s="1">
        <v>2</v>
      </c>
      <c r="I2463" s="1">
        <v>0</v>
      </c>
      <c r="J2463" s="1">
        <v>69.099999999999994</v>
      </c>
    </row>
    <row r="2464" spans="1:10" x14ac:dyDescent="0.25">
      <c r="A2464" s="1" t="s">
        <v>3409</v>
      </c>
      <c r="B2464" s="1">
        <v>72.400000000000006</v>
      </c>
      <c r="C2464" s="2">
        <f t="shared" si="0"/>
        <v>72.858537999999996</v>
      </c>
      <c r="D2464" s="1">
        <v>91.3</v>
      </c>
      <c r="E2464" s="1">
        <v>71.7</v>
      </c>
      <c r="F2464" s="1">
        <v>0.01</v>
      </c>
      <c r="G2464" s="1">
        <v>62</v>
      </c>
      <c r="H2464" s="1">
        <v>5</v>
      </c>
      <c r="I2464" s="1">
        <v>1</v>
      </c>
      <c r="J2464" s="1">
        <v>69</v>
      </c>
    </row>
    <row r="2465" spans="1:10" x14ac:dyDescent="0.25">
      <c r="A2465" s="1" t="s">
        <v>3410</v>
      </c>
      <c r="B2465" s="1">
        <v>72.2</v>
      </c>
      <c r="C2465" s="2">
        <f t="shared" si="0"/>
        <v>72.724873999999986</v>
      </c>
      <c r="D2465" s="1">
        <v>90.3</v>
      </c>
      <c r="E2465" s="1">
        <v>71.599999999999994</v>
      </c>
      <c r="F2465" s="1">
        <v>0</v>
      </c>
      <c r="G2465" s="1">
        <v>24</v>
      </c>
      <c r="H2465" s="1">
        <v>6</v>
      </c>
      <c r="I2465" s="1">
        <v>2</v>
      </c>
      <c r="J2465" s="1">
        <v>68.599999999999994</v>
      </c>
    </row>
    <row r="2466" spans="1:10" x14ac:dyDescent="0.25">
      <c r="A2466" s="1" t="s">
        <v>3411</v>
      </c>
      <c r="B2466" s="1">
        <v>71.7</v>
      </c>
      <c r="C2466" s="2">
        <f t="shared" si="0"/>
        <v>72.135178999999994</v>
      </c>
      <c r="D2466" s="1">
        <v>89.8</v>
      </c>
      <c r="E2466" s="1">
        <v>71</v>
      </c>
      <c r="F2466" s="1">
        <v>0</v>
      </c>
      <c r="G2466" s="1">
        <v>234</v>
      </c>
      <c r="H2466" s="1">
        <v>2</v>
      </c>
      <c r="I2466" s="1">
        <v>0</v>
      </c>
      <c r="J2466" s="1">
        <v>67.900000000000006</v>
      </c>
    </row>
    <row r="2467" spans="1:10" x14ac:dyDescent="0.25">
      <c r="A2467" s="1" t="s">
        <v>3412</v>
      </c>
      <c r="B2467" s="1">
        <v>71.3</v>
      </c>
      <c r="C2467" s="2">
        <f t="shared" si="0"/>
        <v>71.867850999999987</v>
      </c>
      <c r="D2467" s="1">
        <v>88.1</v>
      </c>
      <c r="E2467" s="1">
        <v>70.8</v>
      </c>
      <c r="F2467" s="1">
        <v>0</v>
      </c>
      <c r="G2467" s="1">
        <v>52</v>
      </c>
      <c r="H2467" s="1">
        <v>3</v>
      </c>
      <c r="I2467" s="1">
        <v>0</v>
      </c>
      <c r="J2467" s="1">
        <v>67.099999999999994</v>
      </c>
    </row>
    <row r="2468" spans="1:10" x14ac:dyDescent="0.25">
      <c r="A2468" s="1" t="s">
        <v>3413</v>
      </c>
      <c r="B2468" s="1">
        <v>70.5</v>
      </c>
      <c r="C2468" s="2">
        <f t="shared" ref="C2468:C2531" si="1">(E2468*0.7301)+(B2468*0.30327)-1.44638</f>
        <v>70.895134999999996</v>
      </c>
      <c r="D2468" s="1">
        <v>87.8</v>
      </c>
      <c r="E2468" s="1">
        <v>69.8</v>
      </c>
      <c r="F2468" s="1">
        <v>0</v>
      </c>
      <c r="G2468" s="1">
        <v>66</v>
      </c>
      <c r="H2468" s="1">
        <v>4</v>
      </c>
      <c r="I2468" s="1">
        <v>1</v>
      </c>
      <c r="J2468" s="1">
        <v>66</v>
      </c>
    </row>
    <row r="2469" spans="1:10" x14ac:dyDescent="0.25">
      <c r="A2469" s="1" t="s">
        <v>3414</v>
      </c>
      <c r="B2469" s="1">
        <v>70</v>
      </c>
      <c r="C2469" s="2">
        <f t="shared" si="1"/>
        <v>70.378449999999987</v>
      </c>
      <c r="D2469" s="1">
        <v>88.8</v>
      </c>
      <c r="E2469" s="1">
        <v>69.3</v>
      </c>
      <c r="F2469" s="1">
        <v>0.01</v>
      </c>
      <c r="G2469" s="1">
        <v>43</v>
      </c>
      <c r="H2469" s="1">
        <v>6</v>
      </c>
      <c r="I2469" s="1">
        <v>3</v>
      </c>
      <c r="J2469" s="1">
        <v>65.900000000000006</v>
      </c>
    </row>
    <row r="2470" spans="1:10" x14ac:dyDescent="0.25">
      <c r="A2470" s="1" t="s">
        <v>3415</v>
      </c>
      <c r="B2470" s="1">
        <v>69.7</v>
      </c>
      <c r="C2470" s="2">
        <f t="shared" si="1"/>
        <v>70.068438999999998</v>
      </c>
      <c r="D2470" s="1">
        <v>89.6</v>
      </c>
      <c r="E2470" s="1">
        <v>69</v>
      </c>
      <c r="F2470" s="1">
        <v>0.02</v>
      </c>
      <c r="G2470" s="1">
        <v>39</v>
      </c>
      <c r="H2470" s="1">
        <v>6</v>
      </c>
      <c r="I2470" s="1">
        <v>3</v>
      </c>
      <c r="J2470" s="1">
        <v>65.8</v>
      </c>
    </row>
    <row r="2471" spans="1:10" x14ac:dyDescent="0.25">
      <c r="A2471" s="1" t="s">
        <v>3416</v>
      </c>
      <c r="B2471" s="1">
        <v>69.2</v>
      </c>
      <c r="C2471" s="2">
        <f t="shared" si="1"/>
        <v>69.624763999999985</v>
      </c>
      <c r="D2471" s="1">
        <v>89</v>
      </c>
      <c r="E2471" s="1">
        <v>68.599999999999994</v>
      </c>
      <c r="F2471" s="1">
        <v>0.01</v>
      </c>
      <c r="G2471" s="1">
        <v>45</v>
      </c>
      <c r="H2471" s="1">
        <v>10</v>
      </c>
      <c r="I2471" s="1">
        <v>4</v>
      </c>
      <c r="J2471" s="1">
        <v>65.2</v>
      </c>
    </row>
    <row r="2472" spans="1:10" x14ac:dyDescent="0.25">
      <c r="A2472" s="1" t="s">
        <v>3417</v>
      </c>
      <c r="B2472" s="1">
        <v>68.400000000000006</v>
      </c>
      <c r="C2472" s="2">
        <f t="shared" si="1"/>
        <v>68.652047999999979</v>
      </c>
      <c r="D2472" s="1">
        <v>89.5</v>
      </c>
      <c r="E2472" s="1">
        <v>67.599999999999994</v>
      </c>
      <c r="F2472" s="1">
        <v>0</v>
      </c>
      <c r="G2472" s="1">
        <v>56</v>
      </c>
      <c r="H2472" s="1">
        <v>10</v>
      </c>
      <c r="I2472" s="1">
        <v>5</v>
      </c>
      <c r="J2472" s="1">
        <v>64.400000000000006</v>
      </c>
    </row>
    <row r="2473" spans="1:10" x14ac:dyDescent="0.25">
      <c r="A2473" s="1" t="s">
        <v>3418</v>
      </c>
      <c r="B2473" s="1">
        <v>68.2</v>
      </c>
      <c r="C2473" s="2">
        <f t="shared" si="1"/>
        <v>68.518383999999998</v>
      </c>
      <c r="D2473" s="1">
        <v>91</v>
      </c>
      <c r="E2473" s="1">
        <v>67.5</v>
      </c>
      <c r="F2473" s="1">
        <v>0</v>
      </c>
      <c r="G2473" s="1">
        <v>46</v>
      </c>
      <c r="H2473" s="1">
        <v>9</v>
      </c>
      <c r="I2473" s="1">
        <v>4</v>
      </c>
      <c r="J2473" s="1">
        <v>64.8</v>
      </c>
    </row>
    <row r="2474" spans="1:10" x14ac:dyDescent="0.25">
      <c r="A2474" s="1" t="s">
        <v>3419</v>
      </c>
      <c r="B2474" s="1">
        <v>67.900000000000006</v>
      </c>
      <c r="C2474" s="2">
        <f t="shared" si="1"/>
        <v>68.281382999999991</v>
      </c>
      <c r="D2474" s="1">
        <v>91.9</v>
      </c>
      <c r="E2474" s="1">
        <v>67.3</v>
      </c>
      <c r="F2474" s="1">
        <v>0</v>
      </c>
      <c r="G2474" s="1">
        <v>74</v>
      </c>
      <c r="H2474" s="1">
        <v>7</v>
      </c>
      <c r="I2474" s="1">
        <v>3</v>
      </c>
      <c r="J2474" s="1">
        <v>64.900000000000006</v>
      </c>
    </row>
    <row r="2475" spans="1:10" x14ac:dyDescent="0.25">
      <c r="A2475" s="1" t="s">
        <v>3420</v>
      </c>
      <c r="B2475" s="1">
        <v>67.8</v>
      </c>
      <c r="C2475" s="2">
        <f t="shared" si="1"/>
        <v>68.251055999999991</v>
      </c>
      <c r="D2475" s="1">
        <v>91.3</v>
      </c>
      <c r="E2475" s="1">
        <v>67.3</v>
      </c>
      <c r="F2475" s="1">
        <v>0</v>
      </c>
      <c r="G2475" s="1">
        <v>88</v>
      </c>
      <c r="H2475" s="1">
        <v>8</v>
      </c>
      <c r="I2475" s="1">
        <v>3</v>
      </c>
      <c r="J2475" s="1">
        <v>64.7</v>
      </c>
    </row>
    <row r="2476" spans="1:10" x14ac:dyDescent="0.25">
      <c r="A2476" s="1" t="s">
        <v>3421</v>
      </c>
      <c r="B2476" s="1">
        <v>67.7</v>
      </c>
      <c r="C2476" s="2">
        <f t="shared" si="1"/>
        <v>68.074708999999984</v>
      </c>
      <c r="D2476" s="1">
        <v>91.9</v>
      </c>
      <c r="E2476" s="1">
        <v>67.099999999999994</v>
      </c>
      <c r="F2476" s="1">
        <v>0</v>
      </c>
      <c r="G2476" s="1">
        <v>81</v>
      </c>
      <c r="H2476" s="1">
        <v>6</v>
      </c>
      <c r="I2476" s="1">
        <v>3</v>
      </c>
      <c r="J2476" s="1">
        <v>64.7</v>
      </c>
    </row>
    <row r="2477" spans="1:10" x14ac:dyDescent="0.25">
      <c r="A2477" s="1" t="s">
        <v>3422</v>
      </c>
      <c r="B2477" s="1">
        <v>67.7</v>
      </c>
      <c r="C2477" s="2">
        <f t="shared" si="1"/>
        <v>68.074708999999984</v>
      </c>
      <c r="D2477" s="1">
        <v>92.6</v>
      </c>
      <c r="E2477" s="1">
        <v>67.099999999999994</v>
      </c>
      <c r="F2477" s="1">
        <v>0</v>
      </c>
      <c r="G2477" s="1">
        <v>86</v>
      </c>
      <c r="H2477" s="1">
        <v>5</v>
      </c>
      <c r="I2477" s="1">
        <v>1</v>
      </c>
      <c r="J2477" s="1">
        <v>64.900000000000006</v>
      </c>
    </row>
    <row r="2478" spans="1:10" x14ac:dyDescent="0.25">
      <c r="A2478" s="1" t="s">
        <v>3423</v>
      </c>
      <c r="B2478" s="1">
        <v>67.7</v>
      </c>
      <c r="C2478" s="2">
        <f t="shared" si="1"/>
        <v>68.147718999999995</v>
      </c>
      <c r="D2478" s="1">
        <v>92.8</v>
      </c>
      <c r="E2478" s="1">
        <v>67.2</v>
      </c>
      <c r="F2478" s="1">
        <v>0</v>
      </c>
      <c r="G2478" s="1">
        <v>73</v>
      </c>
      <c r="H2478" s="1">
        <v>4</v>
      </c>
      <c r="I2478" s="1">
        <v>1</v>
      </c>
      <c r="J2478" s="1">
        <v>65</v>
      </c>
    </row>
    <row r="2479" spans="1:10" x14ac:dyDescent="0.25">
      <c r="A2479" s="1" t="s">
        <v>3424</v>
      </c>
      <c r="B2479" s="1">
        <v>67.8</v>
      </c>
      <c r="C2479" s="2">
        <f t="shared" si="1"/>
        <v>68.251055999999991</v>
      </c>
      <c r="D2479" s="1">
        <v>93.3</v>
      </c>
      <c r="E2479" s="1">
        <v>67.3</v>
      </c>
      <c r="F2479" s="1">
        <v>0</v>
      </c>
      <c r="G2479" s="1">
        <v>74</v>
      </c>
      <c r="H2479" s="1">
        <v>3</v>
      </c>
      <c r="I2479" s="1">
        <v>0</v>
      </c>
      <c r="J2479" s="1">
        <v>65.3</v>
      </c>
    </row>
    <row r="2480" spans="1:10" x14ac:dyDescent="0.25">
      <c r="A2480" s="1" t="s">
        <v>3425</v>
      </c>
      <c r="B2480" s="1">
        <v>68</v>
      </c>
      <c r="C2480" s="2">
        <f t="shared" si="1"/>
        <v>68.384719999999987</v>
      </c>
      <c r="D2480" s="1">
        <v>93.9</v>
      </c>
      <c r="E2480" s="1">
        <v>67.400000000000006</v>
      </c>
      <c r="F2480" s="1">
        <v>0</v>
      </c>
      <c r="G2480" s="1">
        <v>96</v>
      </c>
      <c r="H2480" s="1">
        <v>3</v>
      </c>
      <c r="I2480" s="1">
        <v>0</v>
      </c>
      <c r="J2480" s="1">
        <v>65.599999999999994</v>
      </c>
    </row>
    <row r="2481" spans="1:10" x14ac:dyDescent="0.25">
      <c r="A2481" s="1" t="s">
        <v>3426</v>
      </c>
      <c r="B2481" s="1">
        <v>68.3</v>
      </c>
      <c r="C2481" s="2">
        <f t="shared" si="1"/>
        <v>68.69473099999999</v>
      </c>
      <c r="D2481" s="1">
        <v>92.8</v>
      </c>
      <c r="E2481" s="1">
        <v>67.7</v>
      </c>
      <c r="F2481" s="1">
        <v>0</v>
      </c>
      <c r="G2481" s="1">
        <v>105</v>
      </c>
      <c r="H2481" s="1">
        <v>7</v>
      </c>
      <c r="I2481" s="1">
        <v>4</v>
      </c>
      <c r="J2481" s="1">
        <v>65.5</v>
      </c>
    </row>
    <row r="2482" spans="1:10" x14ac:dyDescent="0.25">
      <c r="A2482" s="1" t="s">
        <v>3427</v>
      </c>
      <c r="B2482" s="1">
        <v>68.400000000000006</v>
      </c>
      <c r="C2482" s="2">
        <f t="shared" si="1"/>
        <v>68.798068000000001</v>
      </c>
      <c r="D2482" s="1">
        <v>92.6</v>
      </c>
      <c r="E2482" s="1">
        <v>67.8</v>
      </c>
      <c r="F2482" s="1">
        <v>0</v>
      </c>
      <c r="G2482" s="1">
        <v>105</v>
      </c>
      <c r="H2482" s="1">
        <v>6</v>
      </c>
      <c r="I2482" s="1">
        <v>3</v>
      </c>
      <c r="J2482" s="1">
        <v>65.599999999999994</v>
      </c>
    </row>
    <row r="2483" spans="1:10" x14ac:dyDescent="0.25">
      <c r="A2483" s="1" t="s">
        <v>3428</v>
      </c>
      <c r="B2483" s="1">
        <v>68.400000000000006</v>
      </c>
      <c r="C2483" s="2">
        <f t="shared" si="1"/>
        <v>68.871077999999997</v>
      </c>
      <c r="D2483" s="1">
        <v>92.6</v>
      </c>
      <c r="E2483" s="1">
        <v>67.900000000000006</v>
      </c>
      <c r="F2483" s="1">
        <v>0</v>
      </c>
      <c r="G2483" s="1">
        <v>49</v>
      </c>
      <c r="H2483" s="1">
        <v>2</v>
      </c>
      <c r="I2483" s="1">
        <v>0</v>
      </c>
      <c r="J2483" s="1">
        <v>65.7</v>
      </c>
    </row>
    <row r="2484" spans="1:10" x14ac:dyDescent="0.25">
      <c r="A2484" s="1" t="s">
        <v>3429</v>
      </c>
      <c r="B2484" s="1">
        <v>68.5</v>
      </c>
      <c r="C2484" s="2">
        <f t="shared" si="1"/>
        <v>68.901404999999997</v>
      </c>
      <c r="D2484" s="1">
        <v>93.3</v>
      </c>
      <c r="E2484" s="1">
        <v>67.900000000000006</v>
      </c>
      <c r="F2484" s="1">
        <v>0</v>
      </c>
      <c r="G2484" s="1">
        <v>29</v>
      </c>
      <c r="H2484" s="1">
        <v>1</v>
      </c>
      <c r="I2484" s="1">
        <v>0</v>
      </c>
      <c r="J2484" s="1">
        <v>65.900000000000006</v>
      </c>
    </row>
    <row r="2485" spans="1:10" x14ac:dyDescent="0.25">
      <c r="A2485" s="1" t="s">
        <v>3430</v>
      </c>
      <c r="B2485" s="1">
        <v>68.3</v>
      </c>
      <c r="C2485" s="2">
        <f t="shared" si="1"/>
        <v>68.69473099999999</v>
      </c>
      <c r="D2485" s="1">
        <v>93.6</v>
      </c>
      <c r="E2485" s="1">
        <v>67.7</v>
      </c>
      <c r="F2485" s="1">
        <v>0</v>
      </c>
      <c r="G2485" s="1">
        <v>29</v>
      </c>
      <c r="H2485" s="1">
        <v>1</v>
      </c>
      <c r="I2485" s="1">
        <v>0</v>
      </c>
      <c r="J2485" s="1">
        <v>65.8</v>
      </c>
    </row>
    <row r="2486" spans="1:10" x14ac:dyDescent="0.25">
      <c r="A2486" s="1" t="s">
        <v>3431</v>
      </c>
      <c r="B2486" s="1">
        <v>68.2</v>
      </c>
      <c r="C2486" s="2">
        <f t="shared" si="1"/>
        <v>68.66440399999999</v>
      </c>
      <c r="D2486" s="1">
        <v>92.8</v>
      </c>
      <c r="E2486" s="1">
        <v>67.7</v>
      </c>
      <c r="F2486" s="1">
        <v>0</v>
      </c>
      <c r="G2486" s="1">
        <v>79</v>
      </c>
      <c r="H2486" s="1">
        <v>2</v>
      </c>
      <c r="I2486" s="1">
        <v>0</v>
      </c>
      <c r="J2486" s="1">
        <v>65.5</v>
      </c>
    </row>
    <row r="2487" spans="1:10" x14ac:dyDescent="0.25">
      <c r="A2487" s="1" t="s">
        <v>3432</v>
      </c>
      <c r="B2487" s="1">
        <v>68.2</v>
      </c>
      <c r="C2487" s="2">
        <f t="shared" si="1"/>
        <v>68.66440399999999</v>
      </c>
      <c r="D2487" s="1">
        <v>92.5</v>
      </c>
      <c r="E2487" s="1">
        <v>67.7</v>
      </c>
      <c r="F2487" s="1">
        <v>0</v>
      </c>
      <c r="G2487" s="1">
        <v>108</v>
      </c>
      <c r="H2487" s="1">
        <v>2</v>
      </c>
      <c r="I2487" s="1">
        <v>0</v>
      </c>
      <c r="J2487" s="1">
        <v>65.400000000000006</v>
      </c>
    </row>
    <row r="2488" spans="1:10" x14ac:dyDescent="0.25">
      <c r="A2488" s="1" t="s">
        <v>3433</v>
      </c>
      <c r="B2488" s="1">
        <v>68</v>
      </c>
      <c r="C2488" s="2">
        <f t="shared" si="1"/>
        <v>68.457729999999998</v>
      </c>
      <c r="D2488" s="1">
        <v>92.2</v>
      </c>
      <c r="E2488" s="1">
        <v>67.5</v>
      </c>
      <c r="F2488" s="1">
        <v>0</v>
      </c>
      <c r="G2488" s="1">
        <v>117</v>
      </c>
      <c r="H2488" s="1">
        <v>3</v>
      </c>
      <c r="I2488" s="1">
        <v>1</v>
      </c>
      <c r="J2488" s="1">
        <v>65.2</v>
      </c>
    </row>
    <row r="2489" spans="1:10" x14ac:dyDescent="0.25">
      <c r="A2489" s="1" t="s">
        <v>3434</v>
      </c>
      <c r="B2489" s="1">
        <v>67.900000000000006</v>
      </c>
      <c r="C2489" s="2">
        <f t="shared" si="1"/>
        <v>68.354392999999988</v>
      </c>
      <c r="D2489" s="1">
        <v>92.4</v>
      </c>
      <c r="E2489" s="1">
        <v>67.400000000000006</v>
      </c>
      <c r="F2489" s="1">
        <v>0</v>
      </c>
      <c r="G2489" s="1">
        <v>111</v>
      </c>
      <c r="H2489" s="1">
        <v>3</v>
      </c>
      <c r="I2489" s="1">
        <v>1</v>
      </c>
      <c r="J2489" s="1">
        <v>65.099999999999994</v>
      </c>
    </row>
    <row r="2490" spans="1:10" x14ac:dyDescent="0.25">
      <c r="A2490" s="1" t="s">
        <v>3435</v>
      </c>
      <c r="B2490" s="1">
        <v>68</v>
      </c>
      <c r="C2490" s="2">
        <f t="shared" si="1"/>
        <v>68.603749999999991</v>
      </c>
      <c r="D2490" s="1">
        <v>91.3</v>
      </c>
      <c r="E2490" s="1">
        <v>67.7</v>
      </c>
      <c r="F2490" s="1">
        <v>0</v>
      </c>
      <c r="G2490" s="1">
        <v>107</v>
      </c>
      <c r="H2490" s="1">
        <v>3</v>
      </c>
      <c r="I2490" s="1">
        <v>2</v>
      </c>
      <c r="J2490" s="1">
        <v>65.099999999999994</v>
      </c>
    </row>
    <row r="2491" spans="1:10" x14ac:dyDescent="0.25">
      <c r="A2491" s="1" t="s">
        <v>3436</v>
      </c>
      <c r="B2491" s="1">
        <v>68.2</v>
      </c>
      <c r="C2491" s="2">
        <f t="shared" si="1"/>
        <v>68.737414000000001</v>
      </c>
      <c r="D2491" s="1">
        <v>90.7</v>
      </c>
      <c r="E2491" s="1">
        <v>67.8</v>
      </c>
      <c r="F2491" s="1">
        <v>0</v>
      </c>
      <c r="G2491" s="1">
        <v>110</v>
      </c>
      <c r="H2491" s="1">
        <v>5</v>
      </c>
      <c r="I2491" s="1">
        <v>2</v>
      </c>
      <c r="J2491" s="1">
        <v>65</v>
      </c>
    </row>
    <row r="2492" spans="1:10" x14ac:dyDescent="0.25">
      <c r="A2492" s="1" t="s">
        <v>3437</v>
      </c>
      <c r="B2492" s="1">
        <v>68.3</v>
      </c>
      <c r="C2492" s="2">
        <f t="shared" si="1"/>
        <v>68.767741000000001</v>
      </c>
      <c r="D2492" s="1">
        <v>91</v>
      </c>
      <c r="E2492" s="1">
        <v>67.8</v>
      </c>
      <c r="F2492" s="1">
        <v>0</v>
      </c>
      <c r="G2492" s="1">
        <v>110</v>
      </c>
      <c r="H2492" s="1">
        <v>4</v>
      </c>
      <c r="I2492" s="1">
        <v>2</v>
      </c>
      <c r="J2492" s="1">
        <v>65.099999999999994</v>
      </c>
    </row>
    <row r="2493" spans="1:10" x14ac:dyDescent="0.25">
      <c r="A2493" s="1" t="s">
        <v>3438</v>
      </c>
      <c r="B2493" s="1">
        <v>68.7</v>
      </c>
      <c r="C2493" s="2">
        <f t="shared" si="1"/>
        <v>69.181088999999986</v>
      </c>
      <c r="D2493" s="1">
        <v>91.4</v>
      </c>
      <c r="E2493" s="1">
        <v>68.2</v>
      </c>
      <c r="F2493" s="1">
        <v>0</v>
      </c>
      <c r="G2493" s="1">
        <v>110</v>
      </c>
      <c r="H2493" s="1">
        <v>4</v>
      </c>
      <c r="I2493" s="1">
        <v>2</v>
      </c>
      <c r="J2493" s="1">
        <v>65.599999999999994</v>
      </c>
    </row>
    <row r="2494" spans="1:10" x14ac:dyDescent="0.25">
      <c r="A2494" s="1" t="s">
        <v>3439</v>
      </c>
      <c r="B2494" s="1">
        <v>71</v>
      </c>
      <c r="C2494" s="2">
        <f t="shared" si="1"/>
        <v>71.192789999999988</v>
      </c>
      <c r="D2494" s="1">
        <v>89.5</v>
      </c>
      <c r="E2494" s="1">
        <v>70</v>
      </c>
      <c r="F2494" s="1">
        <v>0</v>
      </c>
      <c r="G2494" s="1">
        <v>114</v>
      </c>
      <c r="H2494" s="1">
        <v>5</v>
      </c>
      <c r="I2494" s="1">
        <v>2</v>
      </c>
      <c r="J2494" s="1">
        <v>66.8</v>
      </c>
    </row>
    <row r="2495" spans="1:10" x14ac:dyDescent="0.25">
      <c r="A2495" s="1" t="s">
        <v>3440</v>
      </c>
      <c r="B2495" s="1">
        <v>71.900000000000006</v>
      </c>
      <c r="C2495" s="2">
        <f t="shared" si="1"/>
        <v>72.341853</v>
      </c>
      <c r="D2495" s="1">
        <v>87.3</v>
      </c>
      <c r="E2495" s="1">
        <v>71.2</v>
      </c>
      <c r="F2495" s="1">
        <v>0</v>
      </c>
      <c r="G2495" s="1">
        <v>107</v>
      </c>
      <c r="H2495" s="1">
        <v>7</v>
      </c>
      <c r="I2495" s="1">
        <v>2</v>
      </c>
      <c r="J2495" s="1">
        <v>67.2</v>
      </c>
    </row>
    <row r="2496" spans="1:10" x14ac:dyDescent="0.25">
      <c r="A2496" s="1" t="s">
        <v>3441</v>
      </c>
      <c r="B2496" s="1">
        <v>73.2</v>
      </c>
      <c r="C2496" s="2">
        <f t="shared" si="1"/>
        <v>73.393193999999994</v>
      </c>
      <c r="D2496" s="1">
        <v>85.6</v>
      </c>
      <c r="E2496" s="1">
        <v>72.099999999999994</v>
      </c>
      <c r="F2496" s="1">
        <v>0</v>
      </c>
      <c r="G2496" s="1">
        <v>111</v>
      </c>
      <c r="H2496" s="1">
        <v>7</v>
      </c>
      <c r="I2496" s="1">
        <v>3</v>
      </c>
      <c r="J2496" s="1">
        <v>67.5</v>
      </c>
    </row>
    <row r="2497" spans="1:10" x14ac:dyDescent="0.25">
      <c r="A2497" s="1" t="s">
        <v>3442</v>
      </c>
      <c r="B2497" s="1">
        <v>75.2</v>
      </c>
      <c r="C2497" s="2">
        <f t="shared" si="1"/>
        <v>75.16789399999999</v>
      </c>
      <c r="D2497" s="1">
        <v>83.2</v>
      </c>
      <c r="E2497" s="1">
        <v>73.7</v>
      </c>
      <c r="F2497" s="1">
        <v>0</v>
      </c>
      <c r="G2497" s="1">
        <v>105</v>
      </c>
      <c r="H2497" s="1">
        <v>7</v>
      </c>
      <c r="I2497" s="1">
        <v>4</v>
      </c>
      <c r="J2497" s="1">
        <v>68.3</v>
      </c>
    </row>
    <row r="2498" spans="1:10" x14ac:dyDescent="0.25">
      <c r="A2498" s="1" t="s">
        <v>3443</v>
      </c>
      <c r="B2498" s="1">
        <v>76</v>
      </c>
      <c r="C2498" s="2">
        <f t="shared" si="1"/>
        <v>75.775559999999999</v>
      </c>
      <c r="D2498" s="1">
        <v>82.8</v>
      </c>
      <c r="E2498" s="1">
        <v>74.2</v>
      </c>
      <c r="F2498" s="1">
        <v>0</v>
      </c>
      <c r="G2498" s="1">
        <v>117</v>
      </c>
      <c r="H2498" s="1">
        <v>8</v>
      </c>
      <c r="I2498" s="1">
        <v>5</v>
      </c>
      <c r="J2498" s="1">
        <v>68.599999999999994</v>
      </c>
    </row>
    <row r="2499" spans="1:10" x14ac:dyDescent="0.25">
      <c r="A2499" s="1" t="s">
        <v>3444</v>
      </c>
      <c r="B2499" s="1">
        <v>77.2</v>
      </c>
      <c r="C2499" s="2">
        <f t="shared" si="1"/>
        <v>76.723563999999996</v>
      </c>
      <c r="D2499" s="1">
        <v>83</v>
      </c>
      <c r="E2499" s="1">
        <v>75</v>
      </c>
      <c r="F2499" s="1">
        <v>0</v>
      </c>
      <c r="G2499" s="1">
        <v>118</v>
      </c>
      <c r="H2499" s="1">
        <v>8</v>
      </c>
      <c r="I2499" s="1">
        <v>4</v>
      </c>
      <c r="J2499" s="1">
        <v>69.5</v>
      </c>
    </row>
    <row r="2500" spans="1:10" x14ac:dyDescent="0.25">
      <c r="A2500" s="1" t="s">
        <v>3445</v>
      </c>
      <c r="B2500" s="1">
        <v>77.8</v>
      </c>
      <c r="C2500" s="2">
        <f t="shared" si="1"/>
        <v>77.416595999999998</v>
      </c>
      <c r="D2500" s="1">
        <v>83</v>
      </c>
      <c r="E2500" s="1">
        <v>75.7</v>
      </c>
      <c r="F2500" s="1">
        <v>0</v>
      </c>
      <c r="G2500" s="1">
        <v>117</v>
      </c>
      <c r="H2500" s="1">
        <v>7</v>
      </c>
      <c r="I2500" s="1">
        <v>4</v>
      </c>
      <c r="J2500" s="1">
        <v>70.2</v>
      </c>
    </row>
    <row r="2501" spans="1:10" x14ac:dyDescent="0.25">
      <c r="A2501" s="1" t="s">
        <v>3446</v>
      </c>
      <c r="B2501" s="1">
        <v>79.400000000000006</v>
      </c>
      <c r="C2501" s="2">
        <f t="shared" si="1"/>
        <v>78.558917999999991</v>
      </c>
      <c r="D2501" s="1">
        <v>82.8</v>
      </c>
      <c r="E2501" s="1">
        <v>76.599999999999994</v>
      </c>
      <c r="F2501" s="1">
        <v>0</v>
      </c>
      <c r="G2501" s="1">
        <v>129</v>
      </c>
      <c r="H2501" s="1">
        <v>5</v>
      </c>
      <c r="I2501" s="1">
        <v>3</v>
      </c>
      <c r="J2501" s="1">
        <v>71</v>
      </c>
    </row>
    <row r="2502" spans="1:10" x14ac:dyDescent="0.25">
      <c r="A2502" s="1" t="s">
        <v>3447</v>
      </c>
      <c r="B2502" s="1">
        <v>80.400000000000006</v>
      </c>
      <c r="C2502" s="2">
        <f t="shared" si="1"/>
        <v>79.446268000000003</v>
      </c>
      <c r="D2502" s="1">
        <v>81.900000000000006</v>
      </c>
      <c r="E2502" s="1">
        <v>77.400000000000006</v>
      </c>
      <c r="F2502" s="1">
        <v>0</v>
      </c>
      <c r="G2502" s="1">
        <v>121</v>
      </c>
      <c r="H2502" s="1">
        <v>6</v>
      </c>
      <c r="I2502" s="1">
        <v>3</v>
      </c>
      <c r="J2502" s="1">
        <v>71.400000000000006</v>
      </c>
    </row>
    <row r="2503" spans="1:10" x14ac:dyDescent="0.25">
      <c r="A2503" s="1" t="s">
        <v>3448</v>
      </c>
      <c r="B2503" s="1">
        <v>82.6</v>
      </c>
      <c r="C2503" s="2">
        <f t="shared" si="1"/>
        <v>81.135601999999977</v>
      </c>
      <c r="D2503" s="1">
        <v>80.900000000000006</v>
      </c>
      <c r="E2503" s="1">
        <v>78.8</v>
      </c>
      <c r="F2503" s="1">
        <v>0</v>
      </c>
      <c r="G2503" s="1">
        <v>145</v>
      </c>
      <c r="H2503" s="1">
        <v>5</v>
      </c>
      <c r="I2503" s="1">
        <v>2</v>
      </c>
      <c r="J2503" s="1">
        <v>72.400000000000006</v>
      </c>
    </row>
    <row r="2504" spans="1:10" x14ac:dyDescent="0.25">
      <c r="A2504" s="1" t="s">
        <v>3449</v>
      </c>
      <c r="B2504" s="1">
        <v>87</v>
      </c>
      <c r="C2504" s="2">
        <f t="shared" si="1"/>
        <v>83.200089999999989</v>
      </c>
      <c r="D2504" s="1">
        <v>79.2</v>
      </c>
      <c r="E2504" s="1">
        <v>79.8</v>
      </c>
      <c r="F2504" s="1">
        <v>0</v>
      </c>
      <c r="G2504" s="1">
        <v>166</v>
      </c>
      <c r="H2504" s="1">
        <v>4</v>
      </c>
      <c r="I2504" s="1">
        <v>2</v>
      </c>
      <c r="J2504" s="1">
        <v>72.8</v>
      </c>
    </row>
    <row r="2505" spans="1:10" x14ac:dyDescent="0.25">
      <c r="A2505" s="1" t="s">
        <v>3450</v>
      </c>
      <c r="B2505" s="1">
        <v>88.6</v>
      </c>
      <c r="C2505" s="2">
        <f t="shared" si="1"/>
        <v>84.342411999999996</v>
      </c>
      <c r="D2505" s="1">
        <v>75.8</v>
      </c>
      <c r="E2505" s="1">
        <v>80.7</v>
      </c>
      <c r="F2505" s="1">
        <v>0</v>
      </c>
      <c r="G2505" s="1">
        <v>151</v>
      </c>
      <c r="H2505" s="1">
        <v>3</v>
      </c>
      <c r="I2505" s="1">
        <v>0</v>
      </c>
      <c r="J2505" s="1">
        <v>72.3</v>
      </c>
    </row>
    <row r="2506" spans="1:10" x14ac:dyDescent="0.25">
      <c r="A2506" s="1" t="s">
        <v>3451</v>
      </c>
      <c r="B2506" s="1">
        <v>88.3</v>
      </c>
      <c r="C2506" s="2">
        <f t="shared" si="1"/>
        <v>84.616480999999993</v>
      </c>
      <c r="D2506" s="1">
        <v>77</v>
      </c>
      <c r="E2506" s="1">
        <v>81.2</v>
      </c>
      <c r="F2506" s="1">
        <v>0</v>
      </c>
      <c r="G2506" s="1">
        <v>159</v>
      </c>
      <c r="H2506" s="1">
        <v>5</v>
      </c>
      <c r="I2506" s="1">
        <v>1</v>
      </c>
      <c r="J2506" s="1">
        <v>73.3</v>
      </c>
    </row>
    <row r="2507" spans="1:10" x14ac:dyDescent="0.25">
      <c r="A2507" s="1" t="s">
        <v>3452</v>
      </c>
      <c r="B2507" s="1">
        <v>88.3</v>
      </c>
      <c r="C2507" s="2">
        <f t="shared" si="1"/>
        <v>85.200560999999993</v>
      </c>
      <c r="D2507" s="1">
        <v>76.3</v>
      </c>
      <c r="E2507" s="1">
        <v>82</v>
      </c>
      <c r="F2507" s="1">
        <v>0</v>
      </c>
      <c r="G2507" s="1">
        <v>148</v>
      </c>
      <c r="H2507" s="1">
        <v>4</v>
      </c>
      <c r="I2507" s="1">
        <v>1</v>
      </c>
      <c r="J2507" s="1">
        <v>73.8</v>
      </c>
    </row>
    <row r="2508" spans="1:10" x14ac:dyDescent="0.25">
      <c r="A2508" s="1" t="s">
        <v>3453</v>
      </c>
      <c r="B2508" s="1">
        <v>92.5</v>
      </c>
      <c r="C2508" s="2">
        <f t="shared" si="1"/>
        <v>87.350414999999998</v>
      </c>
      <c r="D2508" s="1">
        <v>74</v>
      </c>
      <c r="E2508" s="1">
        <v>83.2</v>
      </c>
      <c r="F2508" s="1">
        <v>0</v>
      </c>
      <c r="G2508" s="1">
        <v>184</v>
      </c>
      <c r="H2508" s="1">
        <v>4</v>
      </c>
      <c r="I2508" s="1">
        <v>1</v>
      </c>
      <c r="J2508" s="1">
        <v>74</v>
      </c>
    </row>
    <row r="2509" spans="1:10" x14ac:dyDescent="0.25">
      <c r="A2509" s="1" t="s">
        <v>3454</v>
      </c>
      <c r="B2509" s="1">
        <v>95.8</v>
      </c>
      <c r="C2509" s="2">
        <f t="shared" si="1"/>
        <v>88.862275999999994</v>
      </c>
      <c r="D2509" s="1">
        <v>71.400000000000006</v>
      </c>
      <c r="E2509" s="1">
        <v>83.9</v>
      </c>
      <c r="F2509" s="1">
        <v>0</v>
      </c>
      <c r="G2509" s="1">
        <v>204</v>
      </c>
      <c r="H2509" s="1">
        <v>5</v>
      </c>
      <c r="I2509" s="1">
        <v>1</v>
      </c>
      <c r="J2509" s="1">
        <v>73.7</v>
      </c>
    </row>
    <row r="2510" spans="1:10" x14ac:dyDescent="0.25">
      <c r="A2510" s="1" t="s">
        <v>3455</v>
      </c>
      <c r="B2510" s="1">
        <v>98.9</v>
      </c>
      <c r="C2510" s="2">
        <f t="shared" si="1"/>
        <v>90.459502999999984</v>
      </c>
      <c r="D2510" s="1">
        <v>70</v>
      </c>
      <c r="E2510" s="1">
        <v>84.8</v>
      </c>
      <c r="F2510" s="1">
        <v>0</v>
      </c>
      <c r="G2510" s="1">
        <v>264</v>
      </c>
      <c r="H2510" s="1">
        <v>3</v>
      </c>
      <c r="I2510" s="1">
        <v>0</v>
      </c>
      <c r="J2510" s="1">
        <v>73.900000000000006</v>
      </c>
    </row>
    <row r="2511" spans="1:10" x14ac:dyDescent="0.25">
      <c r="A2511" s="1" t="s">
        <v>3456</v>
      </c>
      <c r="B2511" s="1">
        <v>98.2</v>
      </c>
      <c r="C2511" s="2">
        <f t="shared" si="1"/>
        <v>90.101193999999992</v>
      </c>
      <c r="D2511" s="1">
        <v>70.7</v>
      </c>
      <c r="E2511" s="1">
        <v>84.6</v>
      </c>
      <c r="F2511" s="1">
        <v>0</v>
      </c>
      <c r="G2511" s="1">
        <v>225</v>
      </c>
      <c r="H2511" s="1">
        <v>3</v>
      </c>
      <c r="I2511" s="1">
        <v>0</v>
      </c>
      <c r="J2511" s="1">
        <v>74</v>
      </c>
    </row>
    <row r="2512" spans="1:10" x14ac:dyDescent="0.25">
      <c r="A2512" s="1" t="s">
        <v>3457</v>
      </c>
      <c r="B2512" s="1">
        <v>96.4</v>
      </c>
      <c r="C2512" s="2">
        <f t="shared" si="1"/>
        <v>89.774338</v>
      </c>
      <c r="D2512" s="1">
        <v>71.2</v>
      </c>
      <c r="E2512" s="1">
        <v>84.9</v>
      </c>
      <c r="F2512" s="1">
        <v>0</v>
      </c>
      <c r="G2512" s="1">
        <v>276</v>
      </c>
      <c r="H2512" s="1">
        <v>5</v>
      </c>
      <c r="I2512" s="1">
        <v>2</v>
      </c>
      <c r="J2512" s="1">
        <v>74.5</v>
      </c>
    </row>
    <row r="2513" spans="1:10" x14ac:dyDescent="0.25">
      <c r="A2513" s="1" t="s">
        <v>3458</v>
      </c>
      <c r="B2513" s="1">
        <v>94.1</v>
      </c>
      <c r="C2513" s="2">
        <f t="shared" si="1"/>
        <v>89.003806999999995</v>
      </c>
      <c r="D2513" s="1">
        <v>69.8</v>
      </c>
      <c r="E2513" s="1">
        <v>84.8</v>
      </c>
      <c r="F2513" s="1">
        <v>0</v>
      </c>
      <c r="G2513" s="1">
        <v>273</v>
      </c>
      <c r="H2513" s="1">
        <v>4</v>
      </c>
      <c r="I2513" s="1">
        <v>1</v>
      </c>
      <c r="J2513" s="1">
        <v>73.8</v>
      </c>
    </row>
    <row r="2514" spans="1:10" x14ac:dyDescent="0.25">
      <c r="A2514" s="1" t="s">
        <v>3459</v>
      </c>
      <c r="B2514" s="1">
        <v>90.6</v>
      </c>
      <c r="C2514" s="2">
        <f t="shared" si="1"/>
        <v>87.504301999999996</v>
      </c>
      <c r="D2514" s="1">
        <v>71.2</v>
      </c>
      <c r="E2514" s="1">
        <v>84.2</v>
      </c>
      <c r="F2514" s="1">
        <v>0</v>
      </c>
      <c r="G2514" s="1">
        <v>307</v>
      </c>
      <c r="H2514" s="1">
        <v>4</v>
      </c>
      <c r="I2514" s="1">
        <v>1</v>
      </c>
      <c r="J2514" s="1">
        <v>73.900000000000006</v>
      </c>
    </row>
    <row r="2515" spans="1:10" x14ac:dyDescent="0.25">
      <c r="A2515" s="1" t="s">
        <v>3460</v>
      </c>
      <c r="B2515" s="1">
        <v>88.7</v>
      </c>
      <c r="C2515" s="2">
        <f t="shared" si="1"/>
        <v>86.928089</v>
      </c>
      <c r="D2515" s="1">
        <v>70.900000000000006</v>
      </c>
      <c r="E2515" s="1">
        <v>84.2</v>
      </c>
      <c r="F2515" s="1">
        <v>0</v>
      </c>
      <c r="G2515" s="1">
        <v>309</v>
      </c>
      <c r="H2515" s="1">
        <v>5</v>
      </c>
      <c r="I2515" s="1">
        <v>1</v>
      </c>
      <c r="J2515" s="1">
        <v>73.7</v>
      </c>
    </row>
    <row r="2516" spans="1:10" x14ac:dyDescent="0.25">
      <c r="A2516" s="1" t="s">
        <v>3461</v>
      </c>
      <c r="B2516" s="1">
        <v>90.7</v>
      </c>
      <c r="C2516" s="2">
        <f t="shared" si="1"/>
        <v>88.921818999999985</v>
      </c>
      <c r="D2516" s="1">
        <v>66.7</v>
      </c>
      <c r="E2516" s="1">
        <v>86.1</v>
      </c>
      <c r="F2516" s="1">
        <v>0</v>
      </c>
      <c r="G2516" s="1">
        <v>280</v>
      </c>
      <c r="H2516" s="1">
        <v>4</v>
      </c>
      <c r="I2516" s="1">
        <v>1</v>
      </c>
      <c r="J2516" s="1">
        <v>73.7</v>
      </c>
    </row>
    <row r="2517" spans="1:10" x14ac:dyDescent="0.25">
      <c r="A2517" s="1" t="s">
        <v>3462</v>
      </c>
      <c r="B2517" s="1">
        <v>92.2</v>
      </c>
      <c r="C2517" s="2">
        <f t="shared" si="1"/>
        <v>89.157693999999992</v>
      </c>
      <c r="D2517" s="1">
        <v>65.400000000000006</v>
      </c>
      <c r="E2517" s="1">
        <v>85.8</v>
      </c>
      <c r="F2517" s="1">
        <v>0</v>
      </c>
      <c r="G2517" s="1">
        <v>288</v>
      </c>
      <c r="H2517" s="1">
        <v>5</v>
      </c>
      <c r="I2517" s="1">
        <v>1</v>
      </c>
      <c r="J2517" s="1">
        <v>72.900000000000006</v>
      </c>
    </row>
    <row r="2518" spans="1:10" x14ac:dyDescent="0.25">
      <c r="A2518" s="1" t="s">
        <v>3463</v>
      </c>
      <c r="B2518" s="1">
        <v>92.7</v>
      </c>
      <c r="C2518" s="2">
        <f t="shared" si="1"/>
        <v>90.112438999999995</v>
      </c>
      <c r="D2518" s="1">
        <v>64.8</v>
      </c>
      <c r="E2518" s="1">
        <v>86.9</v>
      </c>
      <c r="F2518" s="1">
        <v>0</v>
      </c>
      <c r="G2518" s="1">
        <v>290</v>
      </c>
      <c r="H2518" s="1">
        <v>4</v>
      </c>
      <c r="I2518" s="1">
        <v>1</v>
      </c>
      <c r="J2518" s="1">
        <v>73.599999999999994</v>
      </c>
    </row>
    <row r="2519" spans="1:10" x14ac:dyDescent="0.25">
      <c r="A2519" s="1" t="s">
        <v>3464</v>
      </c>
      <c r="B2519" s="1">
        <v>93.7</v>
      </c>
      <c r="C2519" s="2">
        <f t="shared" si="1"/>
        <v>91.218818999999996</v>
      </c>
      <c r="D2519" s="1">
        <v>60.8</v>
      </c>
      <c r="E2519" s="1">
        <v>88</v>
      </c>
      <c r="F2519" s="1">
        <v>0</v>
      </c>
      <c r="G2519" s="1">
        <v>303</v>
      </c>
      <c r="H2519" s="1">
        <v>7</v>
      </c>
      <c r="I2519" s="1">
        <v>2</v>
      </c>
      <c r="J2519" s="1">
        <v>72.8</v>
      </c>
    </row>
    <row r="2520" spans="1:10" x14ac:dyDescent="0.25">
      <c r="A2520" s="1" t="s">
        <v>3465</v>
      </c>
      <c r="B2520" s="1">
        <v>93</v>
      </c>
      <c r="C2520" s="2">
        <f t="shared" si="1"/>
        <v>90.568469999999991</v>
      </c>
      <c r="D2520" s="1">
        <v>62.8</v>
      </c>
      <c r="E2520" s="1">
        <v>87.4</v>
      </c>
      <c r="F2520" s="1">
        <v>0</v>
      </c>
      <c r="G2520" s="1">
        <v>312</v>
      </c>
      <c r="H2520" s="1">
        <v>5</v>
      </c>
      <c r="I2520" s="1">
        <v>2</v>
      </c>
      <c r="J2520" s="1">
        <v>73.2</v>
      </c>
    </row>
    <row r="2521" spans="1:10" x14ac:dyDescent="0.25">
      <c r="A2521" s="1" t="s">
        <v>3466</v>
      </c>
      <c r="B2521" s="1">
        <v>94.2</v>
      </c>
      <c r="C2521" s="2">
        <f t="shared" si="1"/>
        <v>90.713363999999984</v>
      </c>
      <c r="D2521" s="1">
        <v>63.9</v>
      </c>
      <c r="E2521" s="1">
        <v>87.1</v>
      </c>
      <c r="F2521" s="1">
        <v>0</v>
      </c>
      <c r="G2521" s="1">
        <v>288</v>
      </c>
      <c r="H2521" s="1">
        <v>5</v>
      </c>
      <c r="I2521" s="1">
        <v>2</v>
      </c>
      <c r="J2521" s="1">
        <v>73.400000000000006</v>
      </c>
    </row>
    <row r="2522" spans="1:10" x14ac:dyDescent="0.25">
      <c r="A2522" s="1" t="s">
        <v>3467</v>
      </c>
      <c r="B2522" s="1">
        <v>91.2</v>
      </c>
      <c r="C2522" s="2">
        <f t="shared" si="1"/>
        <v>88.562383999999994</v>
      </c>
      <c r="D2522" s="1">
        <v>66.5</v>
      </c>
      <c r="E2522" s="1">
        <v>85.4</v>
      </c>
      <c r="F2522" s="1">
        <v>0</v>
      </c>
      <c r="G2522" s="1">
        <v>289</v>
      </c>
      <c r="H2522" s="1">
        <v>6</v>
      </c>
      <c r="I2522" s="1">
        <v>2</v>
      </c>
      <c r="J2522" s="1">
        <v>73</v>
      </c>
    </row>
    <row r="2523" spans="1:10" x14ac:dyDescent="0.25">
      <c r="A2523" s="1" t="s">
        <v>3468</v>
      </c>
      <c r="B2523" s="1">
        <v>86.6</v>
      </c>
      <c r="C2523" s="2">
        <f t="shared" si="1"/>
        <v>87.167341999999991</v>
      </c>
      <c r="D2523" s="1">
        <v>66.8</v>
      </c>
      <c r="E2523" s="1">
        <v>85.4</v>
      </c>
      <c r="F2523" s="1">
        <v>0</v>
      </c>
      <c r="G2523" s="1">
        <v>330</v>
      </c>
      <c r="H2523" s="1">
        <v>5</v>
      </c>
      <c r="I2523" s="1">
        <v>2</v>
      </c>
      <c r="J2523" s="1">
        <v>73.099999999999994</v>
      </c>
    </row>
    <row r="2524" spans="1:10" x14ac:dyDescent="0.25">
      <c r="A2524" s="1" t="s">
        <v>3469</v>
      </c>
      <c r="B2524" s="1">
        <v>87.6</v>
      </c>
      <c r="C2524" s="2">
        <f t="shared" si="1"/>
        <v>88.857801999999992</v>
      </c>
      <c r="D2524" s="1">
        <v>62.9</v>
      </c>
      <c r="E2524" s="1">
        <v>87.3</v>
      </c>
      <c r="F2524" s="1">
        <v>0</v>
      </c>
      <c r="G2524" s="1">
        <v>252</v>
      </c>
      <c r="H2524" s="1">
        <v>7</v>
      </c>
      <c r="I2524" s="1">
        <v>3</v>
      </c>
      <c r="J2524" s="1">
        <v>73.099999999999994</v>
      </c>
    </row>
    <row r="2525" spans="1:10" x14ac:dyDescent="0.25">
      <c r="A2525" s="1" t="s">
        <v>3470</v>
      </c>
      <c r="B2525" s="1">
        <v>88.2</v>
      </c>
      <c r="C2525" s="2">
        <f t="shared" si="1"/>
        <v>88.966753999999995</v>
      </c>
      <c r="D2525" s="1">
        <v>59.4</v>
      </c>
      <c r="E2525" s="1">
        <v>87.2</v>
      </c>
      <c r="F2525" s="1">
        <v>0</v>
      </c>
      <c r="G2525" s="1">
        <v>269</v>
      </c>
      <c r="H2525" s="1">
        <v>9</v>
      </c>
      <c r="I2525" s="1">
        <v>5</v>
      </c>
      <c r="J2525" s="1">
        <v>71.3</v>
      </c>
    </row>
    <row r="2526" spans="1:10" x14ac:dyDescent="0.25">
      <c r="A2526" s="1" t="s">
        <v>3471</v>
      </c>
      <c r="B2526" s="1">
        <v>87.8</v>
      </c>
      <c r="C2526" s="2">
        <f t="shared" si="1"/>
        <v>88.845445999999995</v>
      </c>
      <c r="D2526" s="1">
        <v>60.8</v>
      </c>
      <c r="E2526" s="1">
        <v>87.2</v>
      </c>
      <c r="F2526" s="1">
        <v>0</v>
      </c>
      <c r="G2526" s="1">
        <v>282</v>
      </c>
      <c r="H2526" s="1">
        <v>11</v>
      </c>
      <c r="I2526" s="1">
        <v>6</v>
      </c>
      <c r="J2526" s="1">
        <v>72</v>
      </c>
    </row>
    <row r="2527" spans="1:10" x14ac:dyDescent="0.25">
      <c r="A2527" s="1" t="s">
        <v>3472</v>
      </c>
      <c r="B2527" s="1">
        <v>88.1</v>
      </c>
      <c r="C2527" s="2">
        <f t="shared" si="1"/>
        <v>88.936426999999995</v>
      </c>
      <c r="D2527" s="1">
        <v>61.4</v>
      </c>
      <c r="E2527" s="1">
        <v>87.2</v>
      </c>
      <c r="F2527" s="1">
        <v>0</v>
      </c>
      <c r="G2527" s="1">
        <v>320</v>
      </c>
      <c r="H2527" s="1">
        <v>8</v>
      </c>
      <c r="I2527" s="1">
        <v>4</v>
      </c>
      <c r="J2527" s="1">
        <v>72.3</v>
      </c>
    </row>
    <row r="2528" spans="1:10" x14ac:dyDescent="0.25">
      <c r="A2528" s="1" t="s">
        <v>3474</v>
      </c>
      <c r="B2528" s="1">
        <v>86.5</v>
      </c>
      <c r="C2528" s="2">
        <f t="shared" si="1"/>
        <v>87.575074999999984</v>
      </c>
      <c r="D2528" s="1">
        <v>63.4</v>
      </c>
      <c r="E2528" s="1">
        <v>86</v>
      </c>
      <c r="F2528" s="1">
        <v>0</v>
      </c>
      <c r="G2528" s="1">
        <v>290</v>
      </c>
      <c r="H2528" s="1">
        <v>9</v>
      </c>
      <c r="I2528" s="1">
        <v>5</v>
      </c>
      <c r="J2528" s="1">
        <v>72.099999999999994</v>
      </c>
    </row>
    <row r="2529" spans="1:10" x14ac:dyDescent="0.25">
      <c r="A2529" s="1" t="s">
        <v>3475</v>
      </c>
      <c r="B2529" s="1">
        <v>86.7</v>
      </c>
      <c r="C2529" s="2">
        <f t="shared" si="1"/>
        <v>87.562718999999987</v>
      </c>
      <c r="D2529" s="1">
        <v>62.9</v>
      </c>
      <c r="E2529" s="1">
        <v>85.9</v>
      </c>
      <c r="F2529" s="1">
        <v>0</v>
      </c>
      <c r="G2529" s="1">
        <v>117</v>
      </c>
      <c r="H2529" s="1">
        <v>13</v>
      </c>
      <c r="I2529" s="1">
        <v>7</v>
      </c>
      <c r="J2529" s="1">
        <v>71.8</v>
      </c>
    </row>
    <row r="2530" spans="1:10" x14ac:dyDescent="0.25">
      <c r="A2530" s="1" t="s">
        <v>3476</v>
      </c>
      <c r="B2530" s="1">
        <v>87.4</v>
      </c>
      <c r="C2530" s="2">
        <f t="shared" si="1"/>
        <v>87.775007999999985</v>
      </c>
      <c r="D2530" s="1">
        <v>63.3</v>
      </c>
      <c r="E2530" s="1">
        <v>85.9</v>
      </c>
      <c r="F2530" s="1">
        <v>0</v>
      </c>
      <c r="G2530" s="1">
        <v>120</v>
      </c>
      <c r="H2530" s="1">
        <v>15</v>
      </c>
      <c r="I2530" s="1">
        <v>6</v>
      </c>
      <c r="J2530" s="1">
        <v>72</v>
      </c>
    </row>
    <row r="2531" spans="1:10" x14ac:dyDescent="0.25">
      <c r="A2531" s="1" t="s">
        <v>3477</v>
      </c>
      <c r="B2531" s="1">
        <v>86.4</v>
      </c>
      <c r="C2531" s="2">
        <f t="shared" si="1"/>
        <v>86.741637999999995</v>
      </c>
      <c r="D2531" s="1">
        <v>64.099999999999994</v>
      </c>
      <c r="E2531" s="1">
        <v>84.9</v>
      </c>
      <c r="F2531" s="1">
        <v>0</v>
      </c>
      <c r="G2531" s="1">
        <v>117</v>
      </c>
      <c r="H2531" s="1">
        <v>13</v>
      </c>
      <c r="I2531" s="1">
        <v>8</v>
      </c>
      <c r="J2531" s="1">
        <v>71.400000000000006</v>
      </c>
    </row>
    <row r="2532" spans="1:10" x14ac:dyDescent="0.25">
      <c r="A2532" s="1" t="s">
        <v>3478</v>
      </c>
      <c r="B2532" s="1">
        <v>85.9</v>
      </c>
      <c r="C2532" s="2">
        <f t="shared" ref="C2532:C2595" si="2">(E2532*0.7301)+(B2532*0.30327)-1.44638</f>
        <v>86.297962999999996</v>
      </c>
      <c r="D2532" s="1">
        <v>65.599999999999994</v>
      </c>
      <c r="E2532" s="1">
        <v>84.5</v>
      </c>
      <c r="F2532" s="1">
        <v>0</v>
      </c>
      <c r="G2532" s="1">
        <v>40</v>
      </c>
      <c r="H2532" s="1">
        <v>15</v>
      </c>
      <c r="I2532" s="1">
        <v>7</v>
      </c>
      <c r="J2532" s="1">
        <v>71.7</v>
      </c>
    </row>
    <row r="2533" spans="1:10" x14ac:dyDescent="0.25">
      <c r="A2533" s="1" t="s">
        <v>3479</v>
      </c>
      <c r="B2533" s="1">
        <v>84.7</v>
      </c>
      <c r="C2533" s="2">
        <f t="shared" si="2"/>
        <v>85.641998999999984</v>
      </c>
      <c r="D2533" s="1">
        <v>66.599999999999994</v>
      </c>
      <c r="E2533" s="1">
        <v>84.1</v>
      </c>
      <c r="F2533" s="1">
        <v>0</v>
      </c>
      <c r="G2533" s="1">
        <v>241</v>
      </c>
      <c r="H2533" s="1">
        <v>11</v>
      </c>
      <c r="I2533" s="1">
        <v>6</v>
      </c>
      <c r="J2533" s="1">
        <v>71.8</v>
      </c>
    </row>
    <row r="2534" spans="1:10" x14ac:dyDescent="0.25">
      <c r="A2534" s="1" t="s">
        <v>3480</v>
      </c>
      <c r="B2534" s="1">
        <v>84.6</v>
      </c>
      <c r="C2534" s="2">
        <f t="shared" si="2"/>
        <v>85.392641999999995</v>
      </c>
      <c r="D2534" s="1">
        <v>68.8</v>
      </c>
      <c r="E2534" s="1">
        <v>83.8</v>
      </c>
      <c r="F2534" s="1">
        <v>0</v>
      </c>
      <c r="G2534" s="1">
        <v>327</v>
      </c>
      <c r="H2534" s="1">
        <v>7</v>
      </c>
      <c r="I2534" s="1">
        <v>4</v>
      </c>
      <c r="J2534" s="1">
        <v>72.5</v>
      </c>
    </row>
    <row r="2535" spans="1:10" x14ac:dyDescent="0.25">
      <c r="A2535" s="1" t="s">
        <v>3481</v>
      </c>
      <c r="B2535" s="1">
        <v>84</v>
      </c>
      <c r="C2535" s="2">
        <f t="shared" si="2"/>
        <v>84.772619999999989</v>
      </c>
      <c r="D2535" s="1">
        <v>70.900000000000006</v>
      </c>
      <c r="E2535" s="1">
        <v>83.2</v>
      </c>
      <c r="F2535" s="1">
        <v>0</v>
      </c>
      <c r="G2535" s="1">
        <v>330</v>
      </c>
      <c r="H2535" s="1">
        <v>8</v>
      </c>
      <c r="I2535" s="1">
        <v>4</v>
      </c>
      <c r="J2535" s="1">
        <v>72.8</v>
      </c>
    </row>
    <row r="2536" spans="1:10" x14ac:dyDescent="0.25">
      <c r="A2536" s="1" t="s">
        <v>3482</v>
      </c>
      <c r="B2536" s="1">
        <v>83.3</v>
      </c>
      <c r="C2536" s="2">
        <f t="shared" si="2"/>
        <v>84.049260999999987</v>
      </c>
      <c r="D2536" s="1">
        <v>71.900000000000006</v>
      </c>
      <c r="E2536" s="1">
        <v>82.5</v>
      </c>
      <c r="F2536" s="1">
        <v>0</v>
      </c>
      <c r="G2536" s="1">
        <v>330</v>
      </c>
      <c r="H2536" s="1">
        <v>9</v>
      </c>
      <c r="I2536" s="1">
        <v>3</v>
      </c>
      <c r="J2536" s="1">
        <v>72.5</v>
      </c>
    </row>
    <row r="2537" spans="1:10" x14ac:dyDescent="0.25">
      <c r="A2537" s="1" t="s">
        <v>3483</v>
      </c>
      <c r="B2537" s="1">
        <v>82.7</v>
      </c>
      <c r="C2537" s="2">
        <f t="shared" si="2"/>
        <v>83.575258999999988</v>
      </c>
      <c r="D2537" s="1">
        <v>72.099999999999994</v>
      </c>
      <c r="E2537" s="1">
        <v>82.1</v>
      </c>
      <c r="F2537" s="1">
        <v>0</v>
      </c>
      <c r="G2537" s="1">
        <v>330</v>
      </c>
      <c r="H2537" s="1">
        <v>7</v>
      </c>
      <c r="I2537" s="1">
        <v>4</v>
      </c>
      <c r="J2537" s="1">
        <v>72.2</v>
      </c>
    </row>
    <row r="2538" spans="1:10" x14ac:dyDescent="0.25">
      <c r="A2538" s="1" t="s">
        <v>3484</v>
      </c>
      <c r="B2538" s="1">
        <v>82.5</v>
      </c>
      <c r="C2538" s="2">
        <f t="shared" si="2"/>
        <v>83.514604999999989</v>
      </c>
      <c r="D2538" s="1">
        <v>71.099999999999994</v>
      </c>
      <c r="E2538" s="1">
        <v>82.1</v>
      </c>
      <c r="F2538" s="1">
        <v>0</v>
      </c>
      <c r="G2538" s="1">
        <v>327</v>
      </c>
      <c r="H2538" s="1">
        <v>7</v>
      </c>
      <c r="I2538" s="1">
        <v>3</v>
      </c>
      <c r="J2538" s="1">
        <v>71.8</v>
      </c>
    </row>
    <row r="2539" spans="1:10" x14ac:dyDescent="0.25">
      <c r="A2539" s="1" t="s">
        <v>3485</v>
      </c>
      <c r="B2539" s="1">
        <v>82.2</v>
      </c>
      <c r="C2539" s="2">
        <f t="shared" si="2"/>
        <v>82.985563999999997</v>
      </c>
      <c r="D2539" s="1">
        <v>74.400000000000006</v>
      </c>
      <c r="E2539" s="1">
        <v>81.5</v>
      </c>
      <c r="F2539" s="1">
        <v>0</v>
      </c>
      <c r="G2539" s="1">
        <v>330</v>
      </c>
      <c r="H2539" s="1">
        <v>5</v>
      </c>
      <c r="I2539" s="1">
        <v>2</v>
      </c>
      <c r="J2539" s="1">
        <v>72.599999999999994</v>
      </c>
    </row>
    <row r="2540" spans="1:10" x14ac:dyDescent="0.25">
      <c r="A2540" s="1" t="s">
        <v>3486</v>
      </c>
      <c r="B2540" s="1">
        <v>81.7</v>
      </c>
      <c r="C2540" s="2">
        <f t="shared" si="2"/>
        <v>82.614898999999994</v>
      </c>
      <c r="D2540" s="1">
        <v>75</v>
      </c>
      <c r="E2540" s="1">
        <v>81.2</v>
      </c>
      <c r="F2540" s="1">
        <v>0</v>
      </c>
      <c r="G2540" s="1">
        <v>324</v>
      </c>
      <c r="H2540" s="1">
        <v>5</v>
      </c>
      <c r="I2540" s="1">
        <v>2</v>
      </c>
      <c r="J2540" s="1">
        <v>72.5</v>
      </c>
    </row>
    <row r="2541" spans="1:10" x14ac:dyDescent="0.25">
      <c r="A2541" s="1" t="s">
        <v>3487</v>
      </c>
      <c r="B2541" s="1">
        <v>81.8</v>
      </c>
      <c r="C2541" s="2">
        <f t="shared" si="2"/>
        <v>82.499205999999987</v>
      </c>
      <c r="D2541" s="1">
        <v>77.400000000000006</v>
      </c>
      <c r="E2541" s="1">
        <v>81</v>
      </c>
      <c r="F2541" s="1">
        <v>0</v>
      </c>
      <c r="G2541" s="1">
        <v>320</v>
      </c>
      <c r="H2541" s="1">
        <v>3</v>
      </c>
      <c r="I2541" s="1">
        <v>0</v>
      </c>
      <c r="J2541" s="1">
        <v>73.3</v>
      </c>
    </row>
    <row r="2542" spans="1:10" x14ac:dyDescent="0.25">
      <c r="A2542" s="1" t="s">
        <v>3488</v>
      </c>
      <c r="B2542" s="1">
        <v>81.8</v>
      </c>
      <c r="C2542" s="2">
        <f t="shared" si="2"/>
        <v>82.280175999999983</v>
      </c>
      <c r="D2542" s="1">
        <v>76.5</v>
      </c>
      <c r="E2542" s="1">
        <v>80.7</v>
      </c>
      <c r="F2542" s="1">
        <v>0</v>
      </c>
      <c r="G2542" s="1">
        <v>292</v>
      </c>
      <c r="H2542" s="1">
        <v>5</v>
      </c>
      <c r="I2542" s="1">
        <v>1</v>
      </c>
      <c r="J2542" s="1">
        <v>72.599999999999994</v>
      </c>
    </row>
    <row r="2543" spans="1:10" x14ac:dyDescent="0.25">
      <c r="A2543" s="1" t="s">
        <v>3489</v>
      </c>
      <c r="B2543" s="1">
        <v>80.900000000000006</v>
      </c>
      <c r="C2543" s="2">
        <f t="shared" si="2"/>
        <v>81.569172999999978</v>
      </c>
      <c r="D2543" s="1">
        <v>77.3</v>
      </c>
      <c r="E2543" s="1">
        <v>80.099999999999994</v>
      </c>
      <c r="F2543" s="1">
        <v>0</v>
      </c>
      <c r="G2543" s="1">
        <v>300</v>
      </c>
      <c r="H2543" s="1">
        <v>4</v>
      </c>
      <c r="I2543" s="1">
        <v>1</v>
      </c>
      <c r="J2543" s="1">
        <v>72.3</v>
      </c>
    </row>
    <row r="2544" spans="1:10" x14ac:dyDescent="0.25">
      <c r="A2544" s="1" t="s">
        <v>3490</v>
      </c>
      <c r="B2544" s="1">
        <v>80.400000000000006</v>
      </c>
      <c r="C2544" s="2">
        <f t="shared" si="2"/>
        <v>81.052487999999983</v>
      </c>
      <c r="D2544" s="1">
        <v>78.8</v>
      </c>
      <c r="E2544" s="1">
        <v>79.599999999999994</v>
      </c>
      <c r="F2544" s="1">
        <v>0</v>
      </c>
      <c r="G2544" s="1">
        <v>292</v>
      </c>
      <c r="H2544" s="1">
        <v>3</v>
      </c>
      <c r="I2544" s="1">
        <v>1</v>
      </c>
      <c r="J2544" s="1">
        <v>72.400000000000006</v>
      </c>
    </row>
    <row r="2545" spans="1:10" x14ac:dyDescent="0.25">
      <c r="A2545" s="1" t="s">
        <v>3491</v>
      </c>
      <c r="B2545" s="1">
        <v>79.900000000000006</v>
      </c>
      <c r="C2545" s="2">
        <f t="shared" si="2"/>
        <v>80.535802999999987</v>
      </c>
      <c r="D2545" s="1">
        <v>80.5</v>
      </c>
      <c r="E2545" s="1">
        <v>79.099999999999994</v>
      </c>
      <c r="F2545" s="1">
        <v>0</v>
      </c>
      <c r="G2545" s="1">
        <v>303</v>
      </c>
      <c r="H2545" s="1">
        <v>4</v>
      </c>
      <c r="I2545" s="1">
        <v>1</v>
      </c>
      <c r="J2545" s="1">
        <v>72.599999999999994</v>
      </c>
    </row>
    <row r="2546" spans="1:10" x14ac:dyDescent="0.25">
      <c r="A2546" s="1" t="s">
        <v>3492</v>
      </c>
      <c r="B2546" s="1">
        <v>79.2</v>
      </c>
      <c r="C2546" s="2">
        <f t="shared" si="2"/>
        <v>79.885453999999996</v>
      </c>
      <c r="D2546" s="1">
        <v>82.1</v>
      </c>
      <c r="E2546" s="1">
        <v>78.5</v>
      </c>
      <c r="F2546" s="1">
        <v>0</v>
      </c>
      <c r="G2546" s="1">
        <v>289</v>
      </c>
      <c r="H2546" s="1">
        <v>3</v>
      </c>
      <c r="I2546" s="1">
        <v>1</v>
      </c>
      <c r="J2546" s="1">
        <v>72.599999999999994</v>
      </c>
    </row>
    <row r="2547" spans="1:10" x14ac:dyDescent="0.25">
      <c r="A2547" s="1" t="s">
        <v>3493</v>
      </c>
      <c r="B2547" s="1">
        <v>78.599999999999994</v>
      </c>
      <c r="C2547" s="2">
        <f t="shared" si="2"/>
        <v>79.484461999999994</v>
      </c>
      <c r="D2547" s="1">
        <v>81.599999999999994</v>
      </c>
      <c r="E2547" s="1">
        <v>78.2</v>
      </c>
      <c r="F2547" s="1">
        <v>0</v>
      </c>
      <c r="G2547" s="1">
        <v>282</v>
      </c>
      <c r="H2547" s="1">
        <v>3</v>
      </c>
      <c r="I2547" s="1">
        <v>0</v>
      </c>
      <c r="J2547" s="1">
        <v>72.099999999999994</v>
      </c>
    </row>
    <row r="2548" spans="1:10" x14ac:dyDescent="0.25">
      <c r="A2548" s="1" t="s">
        <v>3494</v>
      </c>
      <c r="B2548" s="1">
        <v>77.7</v>
      </c>
      <c r="C2548" s="2">
        <f t="shared" si="2"/>
        <v>78.554428999999999</v>
      </c>
      <c r="D2548" s="1">
        <v>82.6</v>
      </c>
      <c r="E2548" s="1">
        <v>77.3</v>
      </c>
      <c r="F2548" s="1">
        <v>0</v>
      </c>
      <c r="G2548" s="1">
        <v>278</v>
      </c>
      <c r="H2548" s="1">
        <v>3</v>
      </c>
      <c r="I2548" s="1">
        <v>0</v>
      </c>
      <c r="J2548" s="1">
        <v>71.599999999999994</v>
      </c>
    </row>
    <row r="2549" spans="1:10" x14ac:dyDescent="0.25">
      <c r="A2549" s="1" t="s">
        <v>3495</v>
      </c>
      <c r="B2549" s="1">
        <v>76.7</v>
      </c>
      <c r="C2549" s="2">
        <f t="shared" si="2"/>
        <v>77.813098999999994</v>
      </c>
      <c r="D2549" s="1">
        <v>84.5</v>
      </c>
      <c r="E2549" s="1">
        <v>76.7</v>
      </c>
      <c r="F2549" s="1">
        <v>0</v>
      </c>
      <c r="G2549" s="1">
        <v>278</v>
      </c>
      <c r="H2549" s="1">
        <v>1</v>
      </c>
      <c r="I2549" s="1">
        <v>0</v>
      </c>
      <c r="J2549" s="1">
        <v>71.7</v>
      </c>
    </row>
    <row r="2550" spans="1:10" x14ac:dyDescent="0.25">
      <c r="A2550" s="1" t="s">
        <v>3496</v>
      </c>
      <c r="B2550" s="1">
        <v>76</v>
      </c>
      <c r="C2550" s="2">
        <f t="shared" si="2"/>
        <v>76.870709999999988</v>
      </c>
      <c r="D2550" s="1">
        <v>87.4</v>
      </c>
      <c r="E2550" s="1">
        <v>75.7</v>
      </c>
      <c r="F2550" s="1">
        <v>0</v>
      </c>
      <c r="G2550" s="1">
        <v>278</v>
      </c>
      <c r="H2550" s="1">
        <v>2</v>
      </c>
      <c r="I2550" s="1">
        <v>0</v>
      </c>
      <c r="J2550" s="1">
        <v>71.7</v>
      </c>
    </row>
    <row r="2551" spans="1:10" x14ac:dyDescent="0.25">
      <c r="A2551" s="1" t="s">
        <v>3497</v>
      </c>
      <c r="B2551" s="1">
        <v>75.3</v>
      </c>
      <c r="C2551" s="2">
        <f t="shared" si="2"/>
        <v>76.220360999999997</v>
      </c>
      <c r="D2551" s="1">
        <v>88.2</v>
      </c>
      <c r="E2551" s="1">
        <v>75.099999999999994</v>
      </c>
      <c r="F2551" s="1">
        <v>0</v>
      </c>
      <c r="G2551" s="1">
        <v>278</v>
      </c>
      <c r="H2551" s="1">
        <v>2</v>
      </c>
      <c r="I2551" s="1">
        <v>0</v>
      </c>
      <c r="J2551" s="1">
        <v>71.400000000000006</v>
      </c>
    </row>
    <row r="2552" spans="1:10" x14ac:dyDescent="0.25">
      <c r="A2552" s="1" t="s">
        <v>3498</v>
      </c>
      <c r="B2552" s="1">
        <v>74.599999999999994</v>
      </c>
      <c r="C2552" s="2">
        <f t="shared" si="2"/>
        <v>75.423991999999984</v>
      </c>
      <c r="D2552" s="1">
        <v>89.5</v>
      </c>
      <c r="E2552" s="1">
        <v>74.3</v>
      </c>
      <c r="F2552" s="1">
        <v>0</v>
      </c>
      <c r="G2552" s="1">
        <v>286</v>
      </c>
      <c r="H2552" s="1">
        <v>2</v>
      </c>
      <c r="I2552" s="1">
        <v>0</v>
      </c>
      <c r="J2552" s="1">
        <v>71</v>
      </c>
    </row>
    <row r="2553" spans="1:10" x14ac:dyDescent="0.25">
      <c r="A2553" s="1" t="s">
        <v>3499</v>
      </c>
      <c r="B2553" s="1">
        <v>74.400000000000006</v>
      </c>
      <c r="C2553" s="2">
        <f t="shared" si="2"/>
        <v>75.436347999999995</v>
      </c>
      <c r="D2553" s="1">
        <v>88.9</v>
      </c>
      <c r="E2553" s="1">
        <v>74.400000000000006</v>
      </c>
      <c r="F2553" s="1">
        <v>0</v>
      </c>
      <c r="G2553" s="1">
        <v>302</v>
      </c>
      <c r="H2553" s="1">
        <v>3</v>
      </c>
      <c r="I2553" s="1">
        <v>1</v>
      </c>
      <c r="J2553" s="1">
        <v>70.900000000000006</v>
      </c>
    </row>
    <row r="2554" spans="1:10" x14ac:dyDescent="0.25">
      <c r="A2554" s="1" t="s">
        <v>3500</v>
      </c>
      <c r="B2554" s="1">
        <v>74.3</v>
      </c>
      <c r="C2554" s="2">
        <f t="shared" si="2"/>
        <v>75.333010999999985</v>
      </c>
      <c r="D2554" s="1">
        <v>88.8</v>
      </c>
      <c r="E2554" s="1">
        <v>74.3</v>
      </c>
      <c r="F2554" s="1">
        <v>0</v>
      </c>
      <c r="G2554" s="1">
        <v>303</v>
      </c>
      <c r="H2554" s="1">
        <v>4</v>
      </c>
      <c r="I2554" s="1">
        <v>1</v>
      </c>
      <c r="J2554" s="1">
        <v>70.8</v>
      </c>
    </row>
    <row r="2555" spans="1:10" x14ac:dyDescent="0.25">
      <c r="A2555" s="1" t="s">
        <v>3501</v>
      </c>
      <c r="B2555" s="1">
        <v>74</v>
      </c>
      <c r="C2555" s="2">
        <f t="shared" si="2"/>
        <v>74.876979999999989</v>
      </c>
      <c r="D2555" s="1">
        <v>89.5</v>
      </c>
      <c r="E2555" s="1">
        <v>73.8</v>
      </c>
      <c r="F2555" s="1">
        <v>0</v>
      </c>
      <c r="G2555" s="1">
        <v>313</v>
      </c>
      <c r="H2555" s="1">
        <v>3</v>
      </c>
      <c r="I2555" s="1">
        <v>1</v>
      </c>
      <c r="J2555" s="1">
        <v>70.5</v>
      </c>
    </row>
    <row r="2556" spans="1:10" x14ac:dyDescent="0.25">
      <c r="A2556" s="1" t="s">
        <v>3502</v>
      </c>
      <c r="B2556" s="1">
        <v>73.599999999999994</v>
      </c>
      <c r="C2556" s="2">
        <f t="shared" si="2"/>
        <v>74.390621999999993</v>
      </c>
      <c r="D2556" s="1">
        <v>89.8</v>
      </c>
      <c r="E2556" s="1">
        <v>73.3</v>
      </c>
      <c r="F2556" s="1">
        <v>0</v>
      </c>
      <c r="G2556" s="1">
        <v>326</v>
      </c>
      <c r="H2556" s="1">
        <v>3</v>
      </c>
      <c r="I2556" s="1">
        <v>0</v>
      </c>
      <c r="J2556" s="1">
        <v>70.099999999999994</v>
      </c>
    </row>
    <row r="2557" spans="1:10" x14ac:dyDescent="0.25">
      <c r="A2557" s="1" t="s">
        <v>3503</v>
      </c>
      <c r="B2557" s="1">
        <v>73.099999999999994</v>
      </c>
      <c r="C2557" s="2">
        <f t="shared" si="2"/>
        <v>73.946946999999994</v>
      </c>
      <c r="D2557" s="1">
        <v>90.9</v>
      </c>
      <c r="E2557" s="1">
        <v>72.900000000000006</v>
      </c>
      <c r="F2557" s="1">
        <v>0</v>
      </c>
      <c r="G2557" s="1">
        <v>328</v>
      </c>
      <c r="H2557" s="1">
        <v>0</v>
      </c>
      <c r="I2557" s="1">
        <v>0</v>
      </c>
      <c r="J2557" s="1">
        <v>70.099999999999994</v>
      </c>
    </row>
    <row r="2558" spans="1:10" x14ac:dyDescent="0.25">
      <c r="A2558" s="1" t="s">
        <v>3504</v>
      </c>
      <c r="B2558" s="1">
        <v>72.7</v>
      </c>
      <c r="C2558" s="2">
        <f t="shared" si="2"/>
        <v>73.679619000000002</v>
      </c>
      <c r="D2558" s="1">
        <v>91.3</v>
      </c>
      <c r="E2558" s="1">
        <v>72.7</v>
      </c>
      <c r="F2558" s="1">
        <v>0</v>
      </c>
      <c r="G2558" s="1">
        <v>328</v>
      </c>
      <c r="H2558" s="1">
        <v>1</v>
      </c>
      <c r="I2558" s="1">
        <v>0</v>
      </c>
      <c r="J2558" s="1">
        <v>70</v>
      </c>
    </row>
    <row r="2559" spans="1:10" x14ac:dyDescent="0.25">
      <c r="A2559" s="1" t="s">
        <v>3505</v>
      </c>
      <c r="B2559" s="1">
        <v>73.3</v>
      </c>
      <c r="C2559" s="2">
        <f t="shared" si="2"/>
        <v>74.445660999999987</v>
      </c>
      <c r="D2559" s="1">
        <v>89.7</v>
      </c>
      <c r="E2559" s="1">
        <v>73.5</v>
      </c>
      <c r="F2559" s="1">
        <v>0</v>
      </c>
      <c r="G2559" s="1">
        <v>340</v>
      </c>
      <c r="H2559" s="1">
        <v>3</v>
      </c>
      <c r="I2559" s="1">
        <v>0</v>
      </c>
      <c r="J2559" s="1">
        <v>70.3</v>
      </c>
    </row>
    <row r="2560" spans="1:10" x14ac:dyDescent="0.25">
      <c r="A2560" s="1" t="s">
        <v>3507</v>
      </c>
      <c r="B2560" s="1">
        <v>74.400000000000006</v>
      </c>
      <c r="C2560" s="2">
        <f t="shared" si="2"/>
        <v>74.925277999999992</v>
      </c>
      <c r="D2560" s="1">
        <v>89.5</v>
      </c>
      <c r="E2560" s="1">
        <v>73.7</v>
      </c>
      <c r="F2560" s="1">
        <v>0</v>
      </c>
      <c r="G2560" s="1">
        <v>341</v>
      </c>
      <c r="H2560" s="1">
        <v>3</v>
      </c>
      <c r="I2560" s="1">
        <v>0</v>
      </c>
      <c r="J2560" s="1">
        <v>70.400000000000006</v>
      </c>
    </row>
    <row r="2561" spans="1:10" x14ac:dyDescent="0.25">
      <c r="A2561" s="1" t="s">
        <v>3508</v>
      </c>
      <c r="B2561" s="1">
        <v>74</v>
      </c>
      <c r="C2561" s="2">
        <f t="shared" si="2"/>
        <v>74.584939999999989</v>
      </c>
      <c r="D2561" s="1">
        <v>90.6</v>
      </c>
      <c r="E2561" s="1">
        <v>73.400000000000006</v>
      </c>
      <c r="F2561" s="1">
        <v>0</v>
      </c>
      <c r="G2561" s="1">
        <v>344</v>
      </c>
      <c r="H2561" s="1">
        <v>3</v>
      </c>
      <c r="I2561" s="1">
        <v>0</v>
      </c>
      <c r="J2561" s="1">
        <v>70.5</v>
      </c>
    </row>
    <row r="2562" spans="1:10" x14ac:dyDescent="0.25">
      <c r="A2562" s="1" t="s">
        <v>3509</v>
      </c>
      <c r="B2562" s="1">
        <v>73.900000000000006</v>
      </c>
      <c r="C2562" s="2">
        <f t="shared" si="2"/>
        <v>74.408592999999996</v>
      </c>
      <c r="D2562" s="1">
        <v>90.7</v>
      </c>
      <c r="E2562" s="1">
        <v>73.2</v>
      </c>
      <c r="F2562" s="1">
        <v>0</v>
      </c>
      <c r="G2562" s="1">
        <v>334</v>
      </c>
      <c r="H2562" s="1">
        <v>2</v>
      </c>
      <c r="I2562" s="1">
        <v>0</v>
      </c>
      <c r="J2562" s="1">
        <v>70.3</v>
      </c>
    </row>
    <row r="2563" spans="1:10" x14ac:dyDescent="0.25">
      <c r="A2563" s="1" t="s">
        <v>3510</v>
      </c>
      <c r="B2563" s="1">
        <v>72.900000000000006</v>
      </c>
      <c r="C2563" s="2">
        <f t="shared" si="2"/>
        <v>73.594252999999995</v>
      </c>
      <c r="D2563" s="1">
        <v>92.5</v>
      </c>
      <c r="E2563" s="1">
        <v>72.5</v>
      </c>
      <c r="F2563" s="1">
        <v>0</v>
      </c>
      <c r="G2563" s="1">
        <v>336</v>
      </c>
      <c r="H2563" s="1">
        <v>4</v>
      </c>
      <c r="I2563" s="1">
        <v>1</v>
      </c>
      <c r="J2563" s="1">
        <v>70.2</v>
      </c>
    </row>
    <row r="2564" spans="1:10" x14ac:dyDescent="0.25">
      <c r="A2564" s="1" t="s">
        <v>3511</v>
      </c>
      <c r="B2564" s="1">
        <v>73.400000000000006</v>
      </c>
      <c r="C2564" s="2">
        <f t="shared" si="2"/>
        <v>74.037927999999994</v>
      </c>
      <c r="D2564" s="1">
        <v>90.7</v>
      </c>
      <c r="E2564" s="1">
        <v>72.900000000000006</v>
      </c>
      <c r="F2564" s="1">
        <v>0</v>
      </c>
      <c r="G2564" s="1">
        <v>334</v>
      </c>
      <c r="H2564" s="1">
        <v>3</v>
      </c>
      <c r="I2564" s="1">
        <v>1</v>
      </c>
      <c r="J2564" s="1">
        <v>70</v>
      </c>
    </row>
    <row r="2565" spans="1:10" x14ac:dyDescent="0.25">
      <c r="A2565" s="1" t="s">
        <v>3512</v>
      </c>
      <c r="B2565" s="1">
        <v>72.3</v>
      </c>
      <c r="C2565" s="2">
        <f t="shared" si="2"/>
        <v>72.828210999999996</v>
      </c>
      <c r="D2565" s="1">
        <v>92.4</v>
      </c>
      <c r="E2565" s="1">
        <v>71.7</v>
      </c>
      <c r="F2565" s="1">
        <v>0</v>
      </c>
      <c r="G2565" s="1">
        <v>333</v>
      </c>
      <c r="H2565" s="1">
        <v>3</v>
      </c>
      <c r="I2565" s="1">
        <v>0</v>
      </c>
      <c r="J2565" s="1">
        <v>69.400000000000006</v>
      </c>
    </row>
    <row r="2566" spans="1:10" x14ac:dyDescent="0.25">
      <c r="A2566" s="1" t="s">
        <v>3513</v>
      </c>
      <c r="B2566" s="1">
        <v>71.599999999999994</v>
      </c>
      <c r="C2566" s="2">
        <f t="shared" si="2"/>
        <v>72.46990199999999</v>
      </c>
      <c r="D2566" s="1">
        <v>91.5</v>
      </c>
      <c r="E2566" s="1">
        <v>71.5</v>
      </c>
      <c r="F2566" s="1">
        <v>0</v>
      </c>
      <c r="G2566" s="1">
        <v>327</v>
      </c>
      <c r="H2566" s="1">
        <v>3</v>
      </c>
      <c r="I2566" s="1">
        <v>1</v>
      </c>
      <c r="J2566" s="1">
        <v>68.900000000000006</v>
      </c>
    </row>
    <row r="2567" spans="1:10" x14ac:dyDescent="0.25">
      <c r="A2567" s="1" t="s">
        <v>3514</v>
      </c>
      <c r="B2567" s="1">
        <v>71.099999999999994</v>
      </c>
      <c r="C2567" s="2">
        <f t="shared" si="2"/>
        <v>71.880206999999999</v>
      </c>
      <c r="D2567" s="1">
        <v>91.7</v>
      </c>
      <c r="E2567" s="1">
        <v>70.900000000000006</v>
      </c>
      <c r="F2567" s="1">
        <v>0</v>
      </c>
      <c r="G2567" s="1">
        <v>330</v>
      </c>
      <c r="H2567" s="1">
        <v>2</v>
      </c>
      <c r="I2567" s="1">
        <v>0</v>
      </c>
      <c r="J2567" s="1">
        <v>68.400000000000006</v>
      </c>
    </row>
    <row r="2568" spans="1:10" x14ac:dyDescent="0.25">
      <c r="A2568" s="1" t="s">
        <v>3515</v>
      </c>
      <c r="B2568" s="1">
        <v>70.5</v>
      </c>
      <c r="C2568" s="2">
        <f t="shared" si="2"/>
        <v>71.187174999999996</v>
      </c>
      <c r="D2568" s="1">
        <v>92.8</v>
      </c>
      <c r="E2568" s="1">
        <v>70.2</v>
      </c>
      <c r="F2568" s="1">
        <v>0</v>
      </c>
      <c r="G2568" s="1">
        <v>330</v>
      </c>
      <c r="H2568" s="1">
        <v>2</v>
      </c>
      <c r="I2568" s="1">
        <v>0</v>
      </c>
      <c r="J2568" s="1">
        <v>68</v>
      </c>
    </row>
    <row r="2569" spans="1:10" x14ac:dyDescent="0.25">
      <c r="A2569" s="1" t="s">
        <v>3516</v>
      </c>
      <c r="B2569" s="1">
        <v>70</v>
      </c>
      <c r="C2569" s="2">
        <f t="shared" si="2"/>
        <v>70.88951999999999</v>
      </c>
      <c r="D2569" s="1">
        <v>93.3</v>
      </c>
      <c r="E2569" s="1">
        <v>70</v>
      </c>
      <c r="F2569" s="1">
        <v>0</v>
      </c>
      <c r="G2569" s="1">
        <v>330</v>
      </c>
      <c r="H2569" s="1">
        <v>2</v>
      </c>
      <c r="I2569" s="1">
        <v>0</v>
      </c>
      <c r="J2569" s="1">
        <v>68</v>
      </c>
    </row>
    <row r="2570" spans="1:10" x14ac:dyDescent="0.25">
      <c r="A2570" s="1" t="s">
        <v>3517</v>
      </c>
      <c r="B2570" s="1">
        <v>70.3</v>
      </c>
      <c r="C2570" s="2">
        <f t="shared" si="2"/>
        <v>71.199530999999993</v>
      </c>
      <c r="D2570" s="1">
        <v>92.6</v>
      </c>
      <c r="E2570" s="1">
        <v>70.3</v>
      </c>
      <c r="F2570" s="1">
        <v>0</v>
      </c>
      <c r="G2570" s="1">
        <v>330</v>
      </c>
      <c r="H2570" s="1">
        <v>1</v>
      </c>
      <c r="I2570" s="1">
        <v>0</v>
      </c>
      <c r="J2570" s="1">
        <v>68.099999999999994</v>
      </c>
    </row>
    <row r="2571" spans="1:10" x14ac:dyDescent="0.25">
      <c r="A2571" s="1" t="s">
        <v>3518</v>
      </c>
      <c r="B2571" s="1">
        <v>70.3</v>
      </c>
      <c r="C2571" s="2">
        <f t="shared" si="2"/>
        <v>71.345550999999986</v>
      </c>
      <c r="D2571" s="1">
        <v>92.5</v>
      </c>
      <c r="E2571" s="1">
        <v>70.5</v>
      </c>
      <c r="F2571" s="1">
        <v>0</v>
      </c>
      <c r="G2571" s="1">
        <v>330</v>
      </c>
      <c r="H2571" s="1">
        <v>0</v>
      </c>
      <c r="I2571" s="1">
        <v>0</v>
      </c>
      <c r="J2571" s="1">
        <v>68.2</v>
      </c>
    </row>
    <row r="2572" spans="1:10" x14ac:dyDescent="0.25">
      <c r="A2572" s="1" t="s">
        <v>3519</v>
      </c>
      <c r="B2572" s="1">
        <v>69.8</v>
      </c>
      <c r="C2572" s="2">
        <f t="shared" si="2"/>
        <v>71.193915999999987</v>
      </c>
      <c r="D2572" s="1">
        <v>92.3</v>
      </c>
      <c r="E2572" s="1">
        <v>70.5</v>
      </c>
      <c r="F2572" s="1">
        <v>0</v>
      </c>
      <c r="G2572" s="1">
        <v>312</v>
      </c>
      <c r="H2572" s="1">
        <v>3</v>
      </c>
      <c r="I2572" s="1">
        <v>0</v>
      </c>
      <c r="J2572" s="1">
        <v>68.2</v>
      </c>
    </row>
    <row r="2573" spans="1:10" x14ac:dyDescent="0.25">
      <c r="A2573" s="1" t="s">
        <v>3520</v>
      </c>
      <c r="B2573" s="1">
        <v>70.3</v>
      </c>
      <c r="C2573" s="2">
        <f t="shared" si="2"/>
        <v>71.345550999999986</v>
      </c>
      <c r="D2573" s="1">
        <v>92.8</v>
      </c>
      <c r="E2573" s="1">
        <v>70.5</v>
      </c>
      <c r="F2573" s="1">
        <v>0</v>
      </c>
      <c r="G2573" s="1">
        <v>288</v>
      </c>
      <c r="H2573" s="1">
        <v>3</v>
      </c>
      <c r="I2573" s="1">
        <v>1</v>
      </c>
      <c r="J2573" s="1">
        <v>68.3</v>
      </c>
    </row>
    <row r="2574" spans="1:10" x14ac:dyDescent="0.25">
      <c r="A2574" s="1" t="s">
        <v>3521</v>
      </c>
      <c r="B2574" s="1">
        <v>70.599999999999994</v>
      </c>
      <c r="C2574" s="2">
        <f t="shared" si="2"/>
        <v>71.436531999999985</v>
      </c>
      <c r="D2574" s="1">
        <v>93.2</v>
      </c>
      <c r="E2574" s="1">
        <v>70.5</v>
      </c>
      <c r="F2574" s="1">
        <v>0</v>
      </c>
      <c r="G2574" s="1">
        <v>283</v>
      </c>
      <c r="H2574" s="1">
        <v>4</v>
      </c>
      <c r="I2574" s="1">
        <v>1</v>
      </c>
      <c r="J2574" s="1">
        <v>68.400000000000006</v>
      </c>
    </row>
    <row r="2575" spans="1:10" x14ac:dyDescent="0.25">
      <c r="A2575" s="1" t="s">
        <v>3522</v>
      </c>
      <c r="B2575" s="1">
        <v>70.8</v>
      </c>
      <c r="C2575" s="2">
        <f t="shared" si="2"/>
        <v>71.643205999999992</v>
      </c>
      <c r="D2575" s="1">
        <v>93.2</v>
      </c>
      <c r="E2575" s="1">
        <v>70.7</v>
      </c>
      <c r="F2575" s="1">
        <v>0</v>
      </c>
      <c r="G2575" s="1">
        <v>290</v>
      </c>
      <c r="H2575" s="1">
        <v>4</v>
      </c>
      <c r="I2575" s="1">
        <v>2</v>
      </c>
      <c r="J2575" s="1">
        <v>68.599999999999994</v>
      </c>
    </row>
    <row r="2576" spans="1:10" x14ac:dyDescent="0.25">
      <c r="A2576" s="1" t="s">
        <v>3523</v>
      </c>
      <c r="B2576" s="1">
        <v>71.099999999999994</v>
      </c>
      <c r="C2576" s="2">
        <f t="shared" si="2"/>
        <v>71.953216999999995</v>
      </c>
      <c r="D2576" s="1">
        <v>92.5</v>
      </c>
      <c r="E2576" s="1">
        <v>71</v>
      </c>
      <c r="F2576" s="1">
        <v>0</v>
      </c>
      <c r="G2576" s="1">
        <v>282</v>
      </c>
      <c r="H2576" s="1">
        <v>3</v>
      </c>
      <c r="I2576" s="1">
        <v>1</v>
      </c>
      <c r="J2576" s="1">
        <v>68.7</v>
      </c>
    </row>
    <row r="2577" spans="1:10" x14ac:dyDescent="0.25">
      <c r="A2577" s="1" t="s">
        <v>3524</v>
      </c>
      <c r="B2577" s="1">
        <v>71.3</v>
      </c>
      <c r="C2577" s="2">
        <f t="shared" si="2"/>
        <v>72.232900999999984</v>
      </c>
      <c r="D2577" s="1">
        <v>92.2</v>
      </c>
      <c r="E2577" s="1">
        <v>71.3</v>
      </c>
      <c r="F2577" s="1">
        <v>0</v>
      </c>
      <c r="G2577" s="1">
        <v>286</v>
      </c>
      <c r="H2577" s="1">
        <v>3</v>
      </c>
      <c r="I2577" s="1">
        <v>1</v>
      </c>
      <c r="J2577" s="1">
        <v>68.900000000000006</v>
      </c>
    </row>
    <row r="2578" spans="1:10" x14ac:dyDescent="0.25">
      <c r="A2578" s="1" t="s">
        <v>3525</v>
      </c>
      <c r="B2578" s="1">
        <v>71.5</v>
      </c>
      <c r="C2578" s="2">
        <f t="shared" si="2"/>
        <v>72.585594999999998</v>
      </c>
      <c r="D2578" s="1">
        <v>91.1</v>
      </c>
      <c r="E2578" s="1">
        <v>71.7</v>
      </c>
      <c r="F2578" s="1">
        <v>0.39</v>
      </c>
      <c r="G2578" s="1">
        <v>288</v>
      </c>
      <c r="H2578" s="1">
        <v>4</v>
      </c>
      <c r="I2578" s="1">
        <v>1</v>
      </c>
      <c r="J2578" s="1">
        <v>69</v>
      </c>
    </row>
    <row r="2579" spans="1:10" x14ac:dyDescent="0.25">
      <c r="A2579" s="1" t="s">
        <v>3527</v>
      </c>
      <c r="B2579" s="1">
        <v>72.2</v>
      </c>
      <c r="C2579" s="2">
        <f t="shared" si="2"/>
        <v>73.235943999999989</v>
      </c>
      <c r="D2579" s="1">
        <v>89.9</v>
      </c>
      <c r="E2579" s="1">
        <v>72.3</v>
      </c>
      <c r="F2579" s="1">
        <v>0.09</v>
      </c>
      <c r="G2579" s="1">
        <v>327</v>
      </c>
      <c r="H2579" s="1">
        <v>7</v>
      </c>
      <c r="I2579" s="1">
        <v>3</v>
      </c>
      <c r="J2579" s="1">
        <v>69.2</v>
      </c>
    </row>
    <row r="2580" spans="1:10" x14ac:dyDescent="0.25">
      <c r="A2580" s="1" t="s">
        <v>3528</v>
      </c>
      <c r="B2580" s="1">
        <v>73</v>
      </c>
      <c r="C2580" s="2">
        <f t="shared" si="2"/>
        <v>73.916619999999995</v>
      </c>
      <c r="D2580" s="1">
        <v>87.3</v>
      </c>
      <c r="E2580" s="1">
        <v>72.900000000000006</v>
      </c>
      <c r="F2580" s="1">
        <v>0</v>
      </c>
      <c r="G2580" s="1">
        <v>138</v>
      </c>
      <c r="H2580" s="1">
        <v>9</v>
      </c>
      <c r="I2580" s="1">
        <v>3</v>
      </c>
      <c r="J2580" s="1">
        <v>68.900000000000006</v>
      </c>
    </row>
    <row r="2581" spans="1:10" x14ac:dyDescent="0.25">
      <c r="A2581" s="1" t="s">
        <v>3529</v>
      </c>
      <c r="B2581" s="1">
        <v>72.099999999999994</v>
      </c>
      <c r="C2581" s="2">
        <f t="shared" si="2"/>
        <v>72.329496999999989</v>
      </c>
      <c r="D2581" s="1">
        <v>91.4</v>
      </c>
      <c r="E2581" s="1">
        <v>71.099999999999994</v>
      </c>
      <c r="F2581" s="1">
        <v>0.15</v>
      </c>
      <c r="G2581" s="1">
        <v>62</v>
      </c>
      <c r="H2581" s="1">
        <v>19</v>
      </c>
      <c r="I2581" s="1">
        <v>7</v>
      </c>
      <c r="J2581" s="1">
        <v>68.5</v>
      </c>
    </row>
    <row r="2582" spans="1:10" x14ac:dyDescent="0.25">
      <c r="A2582" s="1" t="s">
        <v>3531</v>
      </c>
      <c r="B2582" s="1">
        <v>69.900000000000006</v>
      </c>
      <c r="C2582" s="2">
        <f t="shared" si="2"/>
        <v>70.129092999999997</v>
      </c>
      <c r="D2582" s="1">
        <v>95.9</v>
      </c>
      <c r="E2582" s="1">
        <v>69</v>
      </c>
      <c r="F2582" s="1">
        <v>0.34</v>
      </c>
      <c r="G2582" s="1">
        <v>81</v>
      </c>
      <c r="H2582" s="1">
        <v>12</v>
      </c>
      <c r="I2582" s="1">
        <v>4</v>
      </c>
      <c r="J2582" s="1">
        <v>67.8</v>
      </c>
    </row>
    <row r="2583" spans="1:10" x14ac:dyDescent="0.25">
      <c r="A2583" s="1" t="s">
        <v>3533</v>
      </c>
      <c r="B2583" s="1">
        <v>69.3</v>
      </c>
      <c r="C2583" s="2">
        <f t="shared" si="2"/>
        <v>69.582080999999988</v>
      </c>
      <c r="D2583" s="1">
        <v>96.4</v>
      </c>
      <c r="E2583" s="1">
        <v>68.5</v>
      </c>
      <c r="F2583" s="1">
        <v>0.2</v>
      </c>
      <c r="G2583" s="1">
        <v>84</v>
      </c>
      <c r="H2583" s="1">
        <v>7</v>
      </c>
      <c r="I2583" s="1">
        <v>3</v>
      </c>
      <c r="J2583" s="1">
        <v>67.400000000000006</v>
      </c>
    </row>
    <row r="2584" spans="1:10" x14ac:dyDescent="0.25">
      <c r="A2584" s="1" t="s">
        <v>3534</v>
      </c>
      <c r="B2584" s="1">
        <v>69.3</v>
      </c>
      <c r="C2584" s="2">
        <f t="shared" si="2"/>
        <v>69.582080999999988</v>
      </c>
      <c r="D2584" s="1">
        <v>95.6</v>
      </c>
      <c r="E2584" s="1">
        <v>68.5</v>
      </c>
      <c r="F2584" s="1">
        <v>0.02</v>
      </c>
      <c r="G2584" s="1">
        <v>91</v>
      </c>
      <c r="H2584" s="1">
        <v>7</v>
      </c>
      <c r="I2584" s="1">
        <v>3</v>
      </c>
      <c r="J2584" s="1">
        <v>67.2</v>
      </c>
    </row>
    <row r="2585" spans="1:10" x14ac:dyDescent="0.25">
      <c r="A2585" s="1" t="s">
        <v>3535</v>
      </c>
      <c r="B2585" s="1">
        <v>69.400000000000006</v>
      </c>
      <c r="C2585" s="2">
        <f t="shared" si="2"/>
        <v>69.831437999999991</v>
      </c>
      <c r="D2585" s="1">
        <v>94.2</v>
      </c>
      <c r="E2585" s="1">
        <v>68.8</v>
      </c>
      <c r="F2585" s="1">
        <v>0.39</v>
      </c>
      <c r="G2585" s="1">
        <v>186</v>
      </c>
      <c r="H2585" s="1">
        <v>4</v>
      </c>
      <c r="I2585" s="1">
        <v>2</v>
      </c>
      <c r="J2585" s="1">
        <v>67.099999999999994</v>
      </c>
    </row>
    <row r="2586" spans="1:10" x14ac:dyDescent="0.25">
      <c r="A2586" s="1" t="s">
        <v>3536</v>
      </c>
      <c r="B2586" s="1">
        <v>69.400000000000006</v>
      </c>
      <c r="C2586" s="2">
        <f t="shared" si="2"/>
        <v>69.758427999999995</v>
      </c>
      <c r="D2586" s="1">
        <v>95.2</v>
      </c>
      <c r="E2586" s="1">
        <v>68.7</v>
      </c>
      <c r="F2586" s="1">
        <v>7.0000000000000007E-2</v>
      </c>
      <c r="G2586" s="1">
        <v>303</v>
      </c>
      <c r="H2586" s="1">
        <v>4</v>
      </c>
      <c r="I2586" s="1">
        <v>3</v>
      </c>
      <c r="J2586" s="1">
        <v>67.3</v>
      </c>
    </row>
    <row r="2587" spans="1:10" x14ac:dyDescent="0.25">
      <c r="A2587" s="1" t="s">
        <v>3537</v>
      </c>
      <c r="B2587" s="1">
        <v>69.400000000000006</v>
      </c>
      <c r="C2587" s="2">
        <f t="shared" si="2"/>
        <v>69.685417999999984</v>
      </c>
      <c r="D2587" s="1">
        <v>95.7</v>
      </c>
      <c r="E2587" s="1">
        <v>68.599999999999994</v>
      </c>
      <c r="F2587" s="1">
        <v>0.25</v>
      </c>
      <c r="G2587" s="1">
        <v>286</v>
      </c>
      <c r="H2587" s="1">
        <v>8</v>
      </c>
      <c r="I2587" s="1">
        <v>3</v>
      </c>
      <c r="J2587" s="1">
        <v>67.3</v>
      </c>
    </row>
    <row r="2588" spans="1:10" x14ac:dyDescent="0.25">
      <c r="A2588" s="1" t="s">
        <v>3539</v>
      </c>
      <c r="B2588" s="1">
        <v>69.2</v>
      </c>
      <c r="C2588" s="2">
        <f t="shared" si="2"/>
        <v>69.843794000000003</v>
      </c>
      <c r="D2588" s="1">
        <v>92.6</v>
      </c>
      <c r="E2588" s="1">
        <v>68.900000000000006</v>
      </c>
      <c r="F2588" s="1">
        <v>0.05</v>
      </c>
      <c r="G2588" s="1">
        <v>262</v>
      </c>
      <c r="H2588" s="1">
        <v>9</v>
      </c>
      <c r="I2588" s="1">
        <v>4</v>
      </c>
      <c r="J2588" s="1">
        <v>66.7</v>
      </c>
    </row>
    <row r="2589" spans="1:10" x14ac:dyDescent="0.25">
      <c r="A2589" s="1" t="s">
        <v>3540</v>
      </c>
      <c r="B2589" s="1">
        <v>69.2</v>
      </c>
      <c r="C2589" s="2">
        <f t="shared" si="2"/>
        <v>69.697773999999995</v>
      </c>
      <c r="D2589" s="1">
        <v>93.6</v>
      </c>
      <c r="E2589" s="1">
        <v>68.7</v>
      </c>
      <c r="F2589" s="1">
        <v>0.04</v>
      </c>
      <c r="G2589" s="1">
        <v>271</v>
      </c>
      <c r="H2589" s="1">
        <v>7</v>
      </c>
      <c r="I2589" s="1">
        <v>3</v>
      </c>
      <c r="J2589" s="1">
        <v>66.8</v>
      </c>
    </row>
    <row r="2590" spans="1:10" x14ac:dyDescent="0.25">
      <c r="A2590" s="1" t="s">
        <v>3541</v>
      </c>
      <c r="B2590" s="1">
        <v>69.2</v>
      </c>
      <c r="C2590" s="2">
        <f t="shared" si="2"/>
        <v>69.697773999999995</v>
      </c>
      <c r="D2590" s="1">
        <v>93.4</v>
      </c>
      <c r="E2590" s="1">
        <v>68.7</v>
      </c>
      <c r="F2590" s="1">
        <v>0.04</v>
      </c>
      <c r="G2590" s="1">
        <v>279</v>
      </c>
      <c r="H2590" s="1">
        <v>7</v>
      </c>
      <c r="I2590" s="1">
        <v>2</v>
      </c>
      <c r="J2590" s="1">
        <v>66.7</v>
      </c>
    </row>
    <row r="2591" spans="1:10" x14ac:dyDescent="0.25">
      <c r="A2591" s="1" t="s">
        <v>3542</v>
      </c>
      <c r="B2591" s="1">
        <v>69.099999999999994</v>
      </c>
      <c r="C2591" s="2">
        <f t="shared" si="2"/>
        <v>69.521426999999989</v>
      </c>
      <c r="D2591" s="1">
        <v>95.1</v>
      </c>
      <c r="E2591" s="1">
        <v>68.5</v>
      </c>
      <c r="F2591" s="1">
        <v>0.04</v>
      </c>
      <c r="G2591" s="1">
        <v>104</v>
      </c>
      <c r="H2591" s="1">
        <v>8</v>
      </c>
      <c r="I2591" s="1">
        <v>2</v>
      </c>
      <c r="J2591" s="1">
        <v>67</v>
      </c>
    </row>
    <row r="2592" spans="1:10" x14ac:dyDescent="0.25">
      <c r="A2592" s="1" t="s">
        <v>3543</v>
      </c>
      <c r="B2592" s="1">
        <v>68.900000000000006</v>
      </c>
      <c r="C2592" s="2">
        <f t="shared" si="2"/>
        <v>69.314752999999996</v>
      </c>
      <c r="D2592" s="1">
        <v>95.1</v>
      </c>
      <c r="E2592" s="1">
        <v>68.3</v>
      </c>
      <c r="F2592" s="1">
        <v>0.04</v>
      </c>
      <c r="G2592" s="1">
        <v>132</v>
      </c>
      <c r="H2592" s="1">
        <v>7</v>
      </c>
      <c r="I2592" s="1">
        <v>2</v>
      </c>
      <c r="J2592" s="1">
        <v>66.8</v>
      </c>
    </row>
    <row r="2593" spans="1:10" x14ac:dyDescent="0.25">
      <c r="A2593" s="1" t="s">
        <v>3544</v>
      </c>
      <c r="B2593" s="1">
        <v>68.900000000000006</v>
      </c>
      <c r="C2593" s="2">
        <f t="shared" si="2"/>
        <v>69.241743</v>
      </c>
      <c r="D2593" s="1">
        <v>95.5</v>
      </c>
      <c r="E2593" s="1">
        <v>68.2</v>
      </c>
      <c r="F2593" s="1">
        <v>0.02</v>
      </c>
      <c r="G2593" s="1">
        <v>132</v>
      </c>
      <c r="H2593" s="1">
        <v>4</v>
      </c>
      <c r="I2593" s="1">
        <v>0</v>
      </c>
      <c r="J2593" s="1">
        <v>66.900000000000006</v>
      </c>
    </row>
    <row r="2594" spans="1:10" x14ac:dyDescent="0.25">
      <c r="A2594" s="1" t="s">
        <v>3545</v>
      </c>
      <c r="B2594" s="1">
        <v>68.900000000000006</v>
      </c>
      <c r="C2594" s="2">
        <f t="shared" si="2"/>
        <v>69.241743</v>
      </c>
      <c r="D2594" s="1">
        <v>96</v>
      </c>
      <c r="E2594" s="1">
        <v>68.2</v>
      </c>
      <c r="F2594" s="1">
        <v>0.02</v>
      </c>
      <c r="G2594" s="1">
        <v>258</v>
      </c>
      <c r="H2594" s="1">
        <v>9</v>
      </c>
      <c r="I2594" s="1">
        <v>2</v>
      </c>
      <c r="J2594" s="1">
        <v>67</v>
      </c>
    </row>
    <row r="2595" spans="1:10" x14ac:dyDescent="0.25">
      <c r="A2595" s="1" t="s">
        <v>3546</v>
      </c>
      <c r="B2595" s="1">
        <v>68.8</v>
      </c>
      <c r="C2595" s="2">
        <f t="shared" si="2"/>
        <v>69.138405999999989</v>
      </c>
      <c r="D2595" s="1">
        <v>95.8</v>
      </c>
      <c r="E2595" s="1">
        <v>68.099999999999994</v>
      </c>
      <c r="F2595" s="1">
        <v>0.06</v>
      </c>
      <c r="G2595" s="1">
        <v>321</v>
      </c>
      <c r="H2595" s="1">
        <v>12</v>
      </c>
      <c r="I2595" s="1">
        <v>7</v>
      </c>
      <c r="J2595" s="1">
        <v>66.900000000000006</v>
      </c>
    </row>
    <row r="2596" spans="1:10" x14ac:dyDescent="0.25">
      <c r="A2596" s="1" t="s">
        <v>3547</v>
      </c>
      <c r="B2596" s="1">
        <v>68.900000000000006</v>
      </c>
      <c r="C2596" s="2">
        <f t="shared" ref="C2596:C2606" si="3">(E2596*0.7301)+(B2596*0.30327)-1.44638</f>
        <v>69.460772999999989</v>
      </c>
      <c r="D2596" s="1">
        <v>95.4</v>
      </c>
      <c r="E2596" s="1">
        <v>68.5</v>
      </c>
      <c r="F2596" s="1">
        <v>0.01</v>
      </c>
      <c r="G2596" s="1">
        <v>304</v>
      </c>
      <c r="H2596" s="1">
        <v>12</v>
      </c>
      <c r="I2596" s="1">
        <v>7</v>
      </c>
      <c r="J2596" s="1">
        <v>67.099999999999994</v>
      </c>
    </row>
    <row r="2597" spans="1:10" x14ac:dyDescent="0.25">
      <c r="A2597" s="1" t="s">
        <v>3548</v>
      </c>
      <c r="B2597" s="1">
        <v>68.900000000000006</v>
      </c>
      <c r="C2597" s="2">
        <f t="shared" si="3"/>
        <v>69.314752999999996</v>
      </c>
      <c r="D2597" s="1">
        <v>95.4</v>
      </c>
      <c r="E2597" s="1">
        <v>68.3</v>
      </c>
      <c r="F2597" s="1">
        <v>0.02</v>
      </c>
      <c r="G2597" s="1">
        <v>300</v>
      </c>
      <c r="H2597" s="1">
        <v>27</v>
      </c>
      <c r="I2597" s="1">
        <v>17</v>
      </c>
      <c r="J2597" s="1">
        <v>66.900000000000006</v>
      </c>
    </row>
    <row r="2598" spans="1:10" x14ac:dyDescent="0.25">
      <c r="A2598" s="1" t="s">
        <v>3550</v>
      </c>
      <c r="B2598" s="1">
        <v>69</v>
      </c>
      <c r="C2598" s="2">
        <f t="shared" si="3"/>
        <v>69.491099999999989</v>
      </c>
      <c r="D2598" s="1">
        <v>94.9</v>
      </c>
      <c r="E2598" s="1">
        <v>68.5</v>
      </c>
      <c r="F2598" s="1">
        <v>0.01</v>
      </c>
      <c r="G2598" s="1">
        <v>316</v>
      </c>
      <c r="H2598" s="1">
        <v>26</v>
      </c>
      <c r="I2598" s="1">
        <v>17</v>
      </c>
      <c r="J2598" s="1">
        <v>67</v>
      </c>
    </row>
    <row r="2599" spans="1:10" x14ac:dyDescent="0.25">
      <c r="A2599" s="1" t="s">
        <v>3551</v>
      </c>
      <c r="B2599" s="1">
        <v>69.400000000000006</v>
      </c>
      <c r="C2599" s="2">
        <f t="shared" si="3"/>
        <v>69.977457999999999</v>
      </c>
      <c r="D2599" s="1">
        <v>93.7</v>
      </c>
      <c r="E2599" s="1">
        <v>69</v>
      </c>
      <c r="F2599" s="1">
        <v>0</v>
      </c>
      <c r="G2599" s="1">
        <v>323</v>
      </c>
      <c r="H2599" s="1">
        <v>31</v>
      </c>
      <c r="I2599" s="1">
        <v>16</v>
      </c>
      <c r="J2599" s="1">
        <v>67.099999999999994</v>
      </c>
    </row>
    <row r="2600" spans="1:10" x14ac:dyDescent="0.25">
      <c r="A2600" s="1" t="s">
        <v>3552</v>
      </c>
      <c r="B2600" s="1">
        <v>69.3</v>
      </c>
      <c r="C2600" s="2">
        <f t="shared" si="3"/>
        <v>69.874121000000002</v>
      </c>
      <c r="D2600" s="1">
        <v>94.5</v>
      </c>
      <c r="E2600" s="1">
        <v>68.900000000000006</v>
      </c>
      <c r="F2600" s="1">
        <v>0.04</v>
      </c>
      <c r="G2600" s="1">
        <v>286</v>
      </c>
      <c r="H2600" s="1">
        <v>33</v>
      </c>
      <c r="I2600" s="1">
        <v>13</v>
      </c>
      <c r="J2600" s="1">
        <v>67.3</v>
      </c>
    </row>
    <row r="2601" spans="1:10" x14ac:dyDescent="0.25">
      <c r="A2601" s="1" t="s">
        <v>3553</v>
      </c>
      <c r="B2601" s="1">
        <v>69.7</v>
      </c>
      <c r="C2601" s="2">
        <f t="shared" si="3"/>
        <v>70.141448999999994</v>
      </c>
      <c r="D2601" s="1">
        <v>94.2</v>
      </c>
      <c r="E2601" s="1">
        <v>69.099999999999994</v>
      </c>
      <c r="F2601" s="1">
        <v>7.0000000000000007E-2</v>
      </c>
      <c r="G2601" s="1">
        <v>313</v>
      </c>
      <c r="H2601" s="1">
        <v>21</v>
      </c>
      <c r="I2601" s="1">
        <v>12</v>
      </c>
      <c r="J2601" s="1">
        <v>67.400000000000006</v>
      </c>
    </row>
    <row r="2602" spans="1:10" x14ac:dyDescent="0.25">
      <c r="A2602" s="1" t="s">
        <v>3554</v>
      </c>
      <c r="B2602" s="1">
        <v>69.7</v>
      </c>
      <c r="C2602" s="2">
        <f t="shared" si="3"/>
        <v>70.214458999999991</v>
      </c>
      <c r="D2602" s="1">
        <v>94.8</v>
      </c>
      <c r="E2602" s="1">
        <v>69.2</v>
      </c>
      <c r="F2602" s="1">
        <v>0.02</v>
      </c>
      <c r="G2602" s="1">
        <v>321</v>
      </c>
      <c r="H2602" s="1">
        <v>25</v>
      </c>
      <c r="I2602" s="1">
        <v>14</v>
      </c>
      <c r="J2602" s="1">
        <v>67.599999999999994</v>
      </c>
    </row>
    <row r="2603" spans="1:10" x14ac:dyDescent="0.25">
      <c r="A2603" s="1" t="s">
        <v>3555</v>
      </c>
      <c r="B2603" s="1">
        <v>69.8</v>
      </c>
      <c r="C2603" s="2">
        <f t="shared" si="3"/>
        <v>70.244785999999991</v>
      </c>
      <c r="D2603" s="1">
        <v>94.9</v>
      </c>
      <c r="E2603" s="1">
        <v>69.2</v>
      </c>
      <c r="F2603" s="1">
        <v>0.02</v>
      </c>
      <c r="G2603" s="1">
        <v>303</v>
      </c>
      <c r="H2603" s="1">
        <v>20</v>
      </c>
      <c r="I2603" s="1">
        <v>13</v>
      </c>
      <c r="J2603" s="1">
        <v>67.7</v>
      </c>
    </row>
    <row r="2604" spans="1:10" x14ac:dyDescent="0.25">
      <c r="A2604" s="1" t="s">
        <v>3556</v>
      </c>
      <c r="B2604" s="1">
        <v>70.2</v>
      </c>
      <c r="C2604" s="2">
        <f t="shared" si="3"/>
        <v>70.65813399999999</v>
      </c>
      <c r="D2604" s="1">
        <v>94.2</v>
      </c>
      <c r="E2604" s="1">
        <v>69.599999999999994</v>
      </c>
      <c r="F2604" s="1">
        <v>0</v>
      </c>
      <c r="G2604" s="1">
        <v>310</v>
      </c>
      <c r="H2604" s="1">
        <v>22</v>
      </c>
      <c r="I2604" s="1">
        <v>14</v>
      </c>
      <c r="J2604" s="1">
        <v>67.900000000000006</v>
      </c>
    </row>
    <row r="2605" spans="1:10" x14ac:dyDescent="0.25">
      <c r="A2605" s="1" t="s">
        <v>3557</v>
      </c>
      <c r="B2605" s="1">
        <v>70.2</v>
      </c>
      <c r="C2605" s="2">
        <f t="shared" si="3"/>
        <v>70.585123999999993</v>
      </c>
      <c r="D2605" s="1">
        <v>93.2</v>
      </c>
      <c r="E2605" s="1">
        <v>69.5</v>
      </c>
      <c r="F2605" s="1">
        <v>0.01</v>
      </c>
      <c r="G2605" s="1">
        <v>328</v>
      </c>
      <c r="H2605" s="1">
        <v>22</v>
      </c>
      <c r="I2605" s="1">
        <v>15</v>
      </c>
      <c r="J2605" s="1">
        <v>67.400000000000006</v>
      </c>
    </row>
    <row r="2606" spans="1:10" x14ac:dyDescent="0.25">
      <c r="A2606" s="1" t="s">
        <v>3558</v>
      </c>
      <c r="B2606" s="1">
        <v>70.2</v>
      </c>
      <c r="C2606" s="2">
        <f t="shared" si="3"/>
        <v>70.512113999999997</v>
      </c>
      <c r="D2606" s="1">
        <v>94.3</v>
      </c>
      <c r="E2606" s="1">
        <v>69.400000000000006</v>
      </c>
      <c r="F2606" s="1">
        <v>0.01</v>
      </c>
      <c r="G2606" s="1">
        <v>326</v>
      </c>
      <c r="H2606" s="1">
        <v>19</v>
      </c>
      <c r="I2606" s="1">
        <v>12</v>
      </c>
      <c r="J2606" s="1">
        <v>67.7</v>
      </c>
    </row>
    <row r="2607" spans="1:10" x14ac:dyDescent="0.25">
      <c r="A2607" s="1" t="s">
        <v>3559</v>
      </c>
      <c r="B2607" s="1"/>
      <c r="C2607" s="1" t="s">
        <v>11</v>
      </c>
      <c r="D2607" s="1">
        <v>90.6</v>
      </c>
      <c r="E2607" s="1">
        <v>71.599999999999994</v>
      </c>
      <c r="F2607" s="1">
        <v>0.03</v>
      </c>
      <c r="G2607" s="1">
        <v>331</v>
      </c>
      <c r="H2607" s="1">
        <v>19</v>
      </c>
      <c r="I2607" s="1">
        <v>11</v>
      </c>
      <c r="J2607" s="1">
        <v>68.7</v>
      </c>
    </row>
    <row r="2608" spans="1:10" x14ac:dyDescent="0.25">
      <c r="A2608" s="1" t="s">
        <v>3560</v>
      </c>
      <c r="B2608" s="1" t="s">
        <v>11</v>
      </c>
      <c r="C2608" s="1" t="s">
        <v>11</v>
      </c>
      <c r="D2608" s="1">
        <v>89.7</v>
      </c>
      <c r="E2608" s="1">
        <v>72.900000000000006</v>
      </c>
      <c r="F2608" s="1">
        <v>0</v>
      </c>
      <c r="G2608" s="1">
        <v>326</v>
      </c>
      <c r="H2608" s="1">
        <v>24</v>
      </c>
      <c r="I2608" s="1">
        <v>13</v>
      </c>
      <c r="J2608" s="1">
        <v>69.7</v>
      </c>
    </row>
    <row r="2609" spans="1:10" x14ac:dyDescent="0.25">
      <c r="A2609" s="1" t="s">
        <v>3561</v>
      </c>
      <c r="B2609" s="1" t="s">
        <v>11</v>
      </c>
      <c r="C2609" s="1" t="s">
        <v>11</v>
      </c>
      <c r="D2609" s="1">
        <v>87.6</v>
      </c>
      <c r="E2609" s="1">
        <v>74.2</v>
      </c>
      <c r="F2609" s="1">
        <v>0</v>
      </c>
      <c r="G2609" s="1">
        <v>326</v>
      </c>
      <c r="H2609" s="1">
        <v>26</v>
      </c>
      <c r="I2609" s="1">
        <v>17</v>
      </c>
      <c r="J2609" s="1">
        <v>70.3</v>
      </c>
    </row>
    <row r="2610" spans="1:10" x14ac:dyDescent="0.25">
      <c r="A2610" s="1" t="s">
        <v>3562</v>
      </c>
      <c r="B2610" s="1" t="s">
        <v>11</v>
      </c>
      <c r="C2610" s="1" t="s">
        <v>11</v>
      </c>
      <c r="D2610" s="1">
        <v>85.7</v>
      </c>
      <c r="E2610" s="1">
        <v>75.2</v>
      </c>
      <c r="F2610" s="1">
        <v>0</v>
      </c>
      <c r="G2610" s="1">
        <v>331</v>
      </c>
      <c r="H2610" s="1">
        <v>26</v>
      </c>
      <c r="I2610" s="1">
        <v>16</v>
      </c>
      <c r="J2610" s="1">
        <v>70.599999999999994</v>
      </c>
    </row>
    <row r="2611" spans="1:10" x14ac:dyDescent="0.25">
      <c r="A2611" s="1" t="s">
        <v>3563</v>
      </c>
      <c r="B2611" s="1" t="s">
        <v>11</v>
      </c>
      <c r="C2611" s="1" t="s">
        <v>11</v>
      </c>
      <c r="D2611" s="1">
        <v>84.9</v>
      </c>
      <c r="E2611" s="1">
        <v>74.900000000000006</v>
      </c>
      <c r="F2611" s="1">
        <v>0</v>
      </c>
      <c r="G2611" s="1">
        <v>333</v>
      </c>
      <c r="H2611" s="1">
        <v>24</v>
      </c>
      <c r="I2611" s="1">
        <v>15</v>
      </c>
      <c r="J2611" s="1">
        <v>70</v>
      </c>
    </row>
    <row r="2612" spans="1:10" x14ac:dyDescent="0.25">
      <c r="A2612" s="1" t="s">
        <v>3564</v>
      </c>
      <c r="B2612" s="1" t="s">
        <v>11</v>
      </c>
      <c r="C2612" s="1" t="s">
        <v>11</v>
      </c>
      <c r="D2612" s="1">
        <v>83.8</v>
      </c>
      <c r="E2612" s="1">
        <v>75</v>
      </c>
      <c r="F2612" s="1">
        <v>0</v>
      </c>
      <c r="G2612" s="1">
        <v>326</v>
      </c>
      <c r="H2612" s="1">
        <v>26</v>
      </c>
      <c r="I2612" s="1">
        <v>16</v>
      </c>
      <c r="J2612" s="1">
        <v>69.8</v>
      </c>
    </row>
    <row r="2613" spans="1:10" x14ac:dyDescent="0.25">
      <c r="A2613" s="1" t="s">
        <v>3565</v>
      </c>
      <c r="B2613" s="1" t="s">
        <v>11</v>
      </c>
      <c r="C2613" s="1" t="s">
        <v>11</v>
      </c>
      <c r="D2613" s="1">
        <v>82.4</v>
      </c>
      <c r="E2613" s="1">
        <v>76</v>
      </c>
      <c r="F2613" s="1">
        <v>0</v>
      </c>
      <c r="G2613" s="1">
        <v>317</v>
      </c>
      <c r="H2613" s="1">
        <v>23</v>
      </c>
      <c r="I2613" s="1">
        <v>14</v>
      </c>
      <c r="J2613" s="1">
        <v>70.2</v>
      </c>
    </row>
    <row r="2614" spans="1:10" x14ac:dyDescent="0.25">
      <c r="A2614" s="1" t="s">
        <v>3566</v>
      </c>
      <c r="B2614" s="1" t="s">
        <v>11</v>
      </c>
      <c r="C2614" s="1" t="s">
        <v>11</v>
      </c>
      <c r="D2614" s="1">
        <v>81</v>
      </c>
      <c r="E2614" s="1">
        <v>76.3</v>
      </c>
      <c r="F2614" s="1">
        <v>0</v>
      </c>
      <c r="G2614" s="1">
        <v>319</v>
      </c>
      <c r="H2614" s="1">
        <v>22</v>
      </c>
      <c r="I2614" s="1">
        <v>15</v>
      </c>
      <c r="J2614" s="1">
        <v>70</v>
      </c>
    </row>
    <row r="2615" spans="1:10" x14ac:dyDescent="0.25">
      <c r="A2615" s="1" t="s">
        <v>3567</v>
      </c>
      <c r="B2615" s="1" t="s">
        <v>11</v>
      </c>
      <c r="C2615" s="1" t="s">
        <v>11</v>
      </c>
      <c r="D2615" s="1">
        <v>80.400000000000006</v>
      </c>
      <c r="E2615" s="1">
        <v>77.099999999999994</v>
      </c>
      <c r="F2615" s="1">
        <v>0</v>
      </c>
      <c r="G2615" s="1">
        <v>317</v>
      </c>
      <c r="H2615" s="1">
        <v>21</v>
      </c>
      <c r="I2615" s="1">
        <v>14</v>
      </c>
      <c r="J2615" s="1">
        <v>70.599999999999994</v>
      </c>
    </row>
    <row r="2616" spans="1:10" x14ac:dyDescent="0.25">
      <c r="A2616" s="1" t="s">
        <v>3568</v>
      </c>
      <c r="B2616" s="1" t="s">
        <v>11</v>
      </c>
      <c r="C2616" s="1" t="s">
        <v>11</v>
      </c>
      <c r="D2616" s="1">
        <v>79.3</v>
      </c>
      <c r="E2616" s="1">
        <v>78.2</v>
      </c>
      <c r="F2616" s="1">
        <v>0</v>
      </c>
      <c r="G2616" s="1">
        <v>319</v>
      </c>
      <c r="H2616" s="1">
        <v>18</v>
      </c>
      <c r="I2616" s="1">
        <v>10</v>
      </c>
      <c r="J2616" s="1">
        <v>71.3</v>
      </c>
    </row>
    <row r="2617" spans="1:10" x14ac:dyDescent="0.25">
      <c r="A2617" s="1" t="s">
        <v>3569</v>
      </c>
      <c r="B2617" s="1" t="s">
        <v>11</v>
      </c>
      <c r="C2617" s="1" t="s">
        <v>11</v>
      </c>
      <c r="D2617" s="1">
        <v>77.3</v>
      </c>
      <c r="E2617" s="1">
        <v>79.3</v>
      </c>
      <c r="F2617" s="1">
        <v>0</v>
      </c>
      <c r="G2617" s="1">
        <v>321</v>
      </c>
      <c r="H2617" s="1">
        <v>19</v>
      </c>
      <c r="I2617" s="1">
        <v>11</v>
      </c>
      <c r="J2617" s="1">
        <v>71.599999999999994</v>
      </c>
    </row>
    <row r="2618" spans="1:10" x14ac:dyDescent="0.25">
      <c r="A2618" s="1" t="s">
        <v>3570</v>
      </c>
      <c r="B2618" s="1" t="s">
        <v>11</v>
      </c>
      <c r="C2618" s="1" t="s">
        <v>11</v>
      </c>
      <c r="D2618" s="1">
        <v>77.2</v>
      </c>
      <c r="E2618" s="1">
        <v>79.900000000000006</v>
      </c>
      <c r="F2618" s="1">
        <v>0</v>
      </c>
      <c r="G2618" s="1">
        <v>330</v>
      </c>
      <c r="H2618" s="1">
        <v>17</v>
      </c>
      <c r="I2618" s="1">
        <v>10</v>
      </c>
      <c r="J2618" s="1">
        <v>72.099999999999994</v>
      </c>
    </row>
    <row r="2619" spans="1:10" x14ac:dyDescent="0.25">
      <c r="A2619" s="1" t="s">
        <v>3571</v>
      </c>
      <c r="B2619" s="1" t="s">
        <v>11</v>
      </c>
      <c r="C2619" s="1" t="s">
        <v>11</v>
      </c>
      <c r="D2619" s="1">
        <v>76.8</v>
      </c>
      <c r="E2619" s="1">
        <v>80.099999999999994</v>
      </c>
      <c r="F2619" s="1">
        <v>0</v>
      </c>
      <c r="G2619" s="1">
        <v>297</v>
      </c>
      <c r="H2619" s="1">
        <v>16</v>
      </c>
      <c r="I2619" s="1">
        <v>11</v>
      </c>
      <c r="J2619" s="1">
        <v>72.2</v>
      </c>
    </row>
    <row r="2620" spans="1:10" x14ac:dyDescent="0.25">
      <c r="A2620" s="1" t="s">
        <v>3572</v>
      </c>
      <c r="B2620" s="1" t="s">
        <v>11</v>
      </c>
      <c r="C2620" s="1" t="s">
        <v>11</v>
      </c>
      <c r="D2620" s="1">
        <v>76.099999999999994</v>
      </c>
      <c r="E2620" s="1">
        <v>81.5</v>
      </c>
      <c r="F2620" s="1">
        <v>0</v>
      </c>
      <c r="G2620" s="1">
        <v>330</v>
      </c>
      <c r="H2620" s="1">
        <v>15</v>
      </c>
      <c r="I2620" s="1">
        <v>8</v>
      </c>
      <c r="J2620" s="1">
        <v>73.2</v>
      </c>
    </row>
    <row r="2621" spans="1:10" x14ac:dyDescent="0.25">
      <c r="A2621" s="1" t="s">
        <v>3573</v>
      </c>
      <c r="B2621" s="1" t="s">
        <v>11</v>
      </c>
      <c r="C2621" s="1" t="s">
        <v>11</v>
      </c>
      <c r="D2621" s="1">
        <v>73.7</v>
      </c>
      <c r="E2621" s="1">
        <v>82.4</v>
      </c>
      <c r="F2621" s="1">
        <v>0</v>
      </c>
      <c r="G2621" s="1">
        <v>317</v>
      </c>
      <c r="H2621" s="1">
        <v>16</v>
      </c>
      <c r="I2621" s="1">
        <v>10</v>
      </c>
      <c r="J2621" s="1">
        <v>73.2</v>
      </c>
    </row>
    <row r="2622" spans="1:10" x14ac:dyDescent="0.25">
      <c r="A2622" s="1" t="s">
        <v>3574</v>
      </c>
      <c r="B2622" s="1" t="s">
        <v>11</v>
      </c>
      <c r="C2622" s="1" t="s">
        <v>11</v>
      </c>
      <c r="D2622" s="1">
        <v>72.400000000000006</v>
      </c>
      <c r="E2622" s="1">
        <v>83.4</v>
      </c>
      <c r="F2622" s="1">
        <v>0</v>
      </c>
      <c r="G2622" s="1">
        <v>293</v>
      </c>
      <c r="H2622" s="1">
        <v>16</v>
      </c>
      <c r="I2622" s="1">
        <v>9</v>
      </c>
      <c r="J2622" s="1">
        <v>73.599999999999994</v>
      </c>
    </row>
    <row r="2623" spans="1:10" x14ac:dyDescent="0.25">
      <c r="A2623" s="1" t="s">
        <v>3575</v>
      </c>
      <c r="B2623" s="1" t="s">
        <v>11</v>
      </c>
      <c r="C2623" s="1" t="s">
        <v>11</v>
      </c>
      <c r="D2623" s="1">
        <v>70.900000000000006</v>
      </c>
      <c r="E2623" s="1">
        <v>83.8</v>
      </c>
      <c r="F2623" s="1">
        <v>0</v>
      </c>
      <c r="G2623" s="1">
        <v>283</v>
      </c>
      <c r="H2623" s="1">
        <v>18</v>
      </c>
      <c r="I2623" s="1">
        <v>10</v>
      </c>
      <c r="J2623" s="1">
        <v>73.3</v>
      </c>
    </row>
    <row r="2624" spans="1:10" x14ac:dyDescent="0.25">
      <c r="A2624" s="1" t="s">
        <v>3576</v>
      </c>
      <c r="B2624" s="1" t="s">
        <v>11</v>
      </c>
      <c r="C2624" s="1" t="s">
        <v>11</v>
      </c>
      <c r="D2624" s="1">
        <v>72.099999999999994</v>
      </c>
      <c r="E2624" s="1">
        <v>83.2</v>
      </c>
      <c r="F2624" s="1">
        <v>0</v>
      </c>
      <c r="G2624" s="1">
        <v>262</v>
      </c>
      <c r="H2624" s="1">
        <v>18</v>
      </c>
      <c r="I2624" s="1">
        <v>9</v>
      </c>
      <c r="J2624" s="1">
        <v>73.3</v>
      </c>
    </row>
    <row r="2625" spans="1:10" x14ac:dyDescent="0.25">
      <c r="A2625" s="1" t="s">
        <v>3577</v>
      </c>
      <c r="B2625" s="1" t="s">
        <v>11</v>
      </c>
      <c r="C2625" s="1" t="s">
        <v>11</v>
      </c>
      <c r="D2625" s="1">
        <v>73.599999999999994</v>
      </c>
      <c r="E2625" s="1">
        <v>82.1</v>
      </c>
      <c r="F2625" s="1">
        <v>0</v>
      </c>
      <c r="G2625" s="1">
        <v>117</v>
      </c>
      <c r="H2625" s="1">
        <v>12</v>
      </c>
      <c r="I2625" s="1">
        <v>7</v>
      </c>
      <c r="J2625" s="1">
        <v>72.8</v>
      </c>
    </row>
    <row r="2626" spans="1:10" x14ac:dyDescent="0.25">
      <c r="A2626" s="1" t="s">
        <v>3578</v>
      </c>
      <c r="B2626" s="1" t="s">
        <v>11</v>
      </c>
      <c r="C2626" s="1" t="s">
        <v>11</v>
      </c>
      <c r="D2626" s="1">
        <v>73.3</v>
      </c>
      <c r="E2626" s="1">
        <v>83</v>
      </c>
      <c r="F2626" s="1">
        <v>0</v>
      </c>
      <c r="G2626" s="1">
        <v>241</v>
      </c>
      <c r="H2626" s="1">
        <v>14</v>
      </c>
      <c r="I2626" s="1">
        <v>7</v>
      </c>
      <c r="J2626" s="1">
        <v>73.599999999999994</v>
      </c>
    </row>
    <row r="2627" spans="1:10" x14ac:dyDescent="0.25">
      <c r="A2627" s="1" t="s">
        <v>3579</v>
      </c>
      <c r="B2627" s="1" t="s">
        <v>11</v>
      </c>
      <c r="C2627" s="1" t="s">
        <v>11</v>
      </c>
      <c r="D2627" s="1">
        <v>74.099999999999994</v>
      </c>
      <c r="E2627" s="1">
        <v>82.3</v>
      </c>
      <c r="F2627" s="1">
        <v>0</v>
      </c>
      <c r="G2627" s="1">
        <v>283</v>
      </c>
      <c r="H2627" s="1">
        <v>14</v>
      </c>
      <c r="I2627" s="1">
        <v>8</v>
      </c>
      <c r="J2627" s="1">
        <v>73.2</v>
      </c>
    </row>
    <row r="2628" spans="1:10" x14ac:dyDescent="0.25">
      <c r="A2628" s="1" t="s">
        <v>3580</v>
      </c>
      <c r="B2628" s="1" t="s">
        <v>11</v>
      </c>
      <c r="C2628" s="1" t="s">
        <v>11</v>
      </c>
      <c r="D2628" s="1">
        <v>74.599999999999994</v>
      </c>
      <c r="E2628" s="1">
        <v>82.6</v>
      </c>
      <c r="F2628" s="1">
        <v>0</v>
      </c>
      <c r="G2628" s="1">
        <v>249</v>
      </c>
      <c r="H2628" s="1">
        <v>14</v>
      </c>
      <c r="I2628" s="1">
        <v>7</v>
      </c>
      <c r="J2628" s="1">
        <v>73.7</v>
      </c>
    </row>
    <row r="2629" spans="1:10" x14ac:dyDescent="0.25">
      <c r="A2629" s="1" t="s">
        <v>3581</v>
      </c>
      <c r="B2629" s="1" t="s">
        <v>11</v>
      </c>
      <c r="C2629" s="1" t="s">
        <v>11</v>
      </c>
      <c r="D2629" s="1">
        <v>72.900000000000006</v>
      </c>
      <c r="E2629" s="1">
        <v>84.3</v>
      </c>
      <c r="F2629" s="1">
        <v>0</v>
      </c>
      <c r="G2629" s="1">
        <v>225</v>
      </c>
      <c r="H2629" s="1">
        <v>18</v>
      </c>
      <c r="I2629" s="1">
        <v>8</v>
      </c>
      <c r="J2629" s="1">
        <v>74.7</v>
      </c>
    </row>
    <row r="2630" spans="1:10" x14ac:dyDescent="0.25">
      <c r="A2630" s="1" t="s">
        <v>3582</v>
      </c>
      <c r="B2630" s="1" t="s">
        <v>11</v>
      </c>
      <c r="C2630" s="1" t="s">
        <v>11</v>
      </c>
      <c r="D2630" s="1">
        <v>72.900000000000006</v>
      </c>
      <c r="E2630" s="1">
        <v>85</v>
      </c>
      <c r="F2630" s="1">
        <v>0</v>
      </c>
      <c r="G2630" s="1">
        <v>235</v>
      </c>
      <c r="H2630" s="1">
        <v>14</v>
      </c>
      <c r="I2630" s="1">
        <v>7</v>
      </c>
      <c r="J2630" s="1">
        <v>75.3</v>
      </c>
    </row>
    <row r="2631" spans="1:10" x14ac:dyDescent="0.25">
      <c r="A2631" s="1" t="s">
        <v>3583</v>
      </c>
      <c r="B2631" s="1" t="s">
        <v>11</v>
      </c>
      <c r="C2631" s="1" t="s">
        <v>11</v>
      </c>
      <c r="D2631" s="1">
        <v>72.400000000000006</v>
      </c>
      <c r="E2631" s="1">
        <v>84.1</v>
      </c>
      <c r="F2631" s="1">
        <v>0</v>
      </c>
      <c r="G2631" s="1">
        <v>210</v>
      </c>
      <c r="H2631" s="1">
        <v>13</v>
      </c>
      <c r="I2631" s="1">
        <v>8</v>
      </c>
      <c r="J2631" s="1">
        <v>74.3</v>
      </c>
    </row>
    <row r="2632" spans="1:10" x14ac:dyDescent="0.25">
      <c r="A2632" s="1" t="s">
        <v>3584</v>
      </c>
      <c r="B2632" s="1" t="s">
        <v>11</v>
      </c>
      <c r="C2632" s="1" t="s">
        <v>11</v>
      </c>
      <c r="D2632" s="1">
        <v>72.3</v>
      </c>
      <c r="E2632" s="1">
        <v>84.6</v>
      </c>
      <c r="F2632" s="1">
        <v>0</v>
      </c>
      <c r="G2632" s="1">
        <v>193</v>
      </c>
      <c r="H2632" s="1">
        <v>13</v>
      </c>
      <c r="I2632" s="1">
        <v>6</v>
      </c>
      <c r="J2632" s="1">
        <v>74.7</v>
      </c>
    </row>
    <row r="2633" spans="1:10" x14ac:dyDescent="0.25">
      <c r="A2633" s="1" t="s">
        <v>3585</v>
      </c>
      <c r="B2633" s="1" t="s">
        <v>11</v>
      </c>
      <c r="C2633" s="1" t="s">
        <v>11</v>
      </c>
      <c r="D2633" s="1">
        <v>72.3</v>
      </c>
      <c r="E2633" s="1">
        <v>84.5</v>
      </c>
      <c r="F2633" s="1">
        <v>0</v>
      </c>
      <c r="G2633" s="1">
        <v>206</v>
      </c>
      <c r="H2633" s="1">
        <v>13</v>
      </c>
      <c r="I2633" s="1">
        <v>7</v>
      </c>
      <c r="J2633" s="1">
        <v>74.599999999999994</v>
      </c>
    </row>
    <row r="2634" spans="1:10" x14ac:dyDescent="0.25">
      <c r="A2634" s="1" t="s">
        <v>3586</v>
      </c>
      <c r="B2634" s="1" t="s">
        <v>11</v>
      </c>
      <c r="C2634" s="1" t="s">
        <v>11</v>
      </c>
      <c r="D2634" s="1">
        <v>72.7</v>
      </c>
      <c r="E2634" s="1">
        <v>84.5</v>
      </c>
      <c r="F2634" s="1">
        <v>0</v>
      </c>
      <c r="G2634" s="1">
        <v>175</v>
      </c>
      <c r="H2634" s="1">
        <v>12</v>
      </c>
      <c r="I2634" s="1">
        <v>7</v>
      </c>
      <c r="J2634" s="1">
        <v>74.8</v>
      </c>
    </row>
    <row r="2635" spans="1:10" x14ac:dyDescent="0.25">
      <c r="A2635" s="1" t="s">
        <v>3587</v>
      </c>
      <c r="B2635" s="1" t="s">
        <v>11</v>
      </c>
      <c r="C2635" s="1" t="s">
        <v>11</v>
      </c>
      <c r="D2635" s="1">
        <v>72.900000000000006</v>
      </c>
      <c r="E2635" s="1">
        <v>84.5</v>
      </c>
      <c r="F2635" s="1">
        <v>0</v>
      </c>
      <c r="G2635" s="1">
        <v>146</v>
      </c>
      <c r="H2635" s="1">
        <v>14</v>
      </c>
      <c r="I2635" s="1">
        <v>7</v>
      </c>
      <c r="J2635" s="1">
        <v>74.8</v>
      </c>
    </row>
    <row r="2636" spans="1:10" x14ac:dyDescent="0.25">
      <c r="A2636" s="1" t="s">
        <v>3588</v>
      </c>
      <c r="B2636" s="1" t="s">
        <v>11</v>
      </c>
      <c r="C2636" s="1" t="s">
        <v>11</v>
      </c>
      <c r="D2636" s="1">
        <v>73.2</v>
      </c>
      <c r="E2636" s="1">
        <v>84.5</v>
      </c>
      <c r="F2636" s="1">
        <v>0</v>
      </c>
      <c r="G2636" s="1">
        <v>241</v>
      </c>
      <c r="H2636" s="1">
        <v>10</v>
      </c>
      <c r="I2636" s="1">
        <v>6</v>
      </c>
      <c r="J2636" s="1">
        <v>75</v>
      </c>
    </row>
    <row r="2637" spans="1:10" x14ac:dyDescent="0.25">
      <c r="A2637" s="1" t="s">
        <v>3589</v>
      </c>
      <c r="B2637" s="1" t="s">
        <v>11</v>
      </c>
      <c r="C2637" s="1" t="s">
        <v>11</v>
      </c>
      <c r="D2637" s="1">
        <v>74.400000000000006</v>
      </c>
      <c r="E2637" s="1">
        <v>84.5</v>
      </c>
      <c r="F2637" s="1">
        <v>0</v>
      </c>
      <c r="G2637" s="1">
        <v>271</v>
      </c>
      <c r="H2637" s="1">
        <v>9</v>
      </c>
      <c r="I2637" s="1">
        <v>5</v>
      </c>
      <c r="J2637" s="1">
        <v>75.5</v>
      </c>
    </row>
    <row r="2638" spans="1:10" x14ac:dyDescent="0.25">
      <c r="A2638" s="1" t="s">
        <v>3590</v>
      </c>
      <c r="B2638" s="1" t="s">
        <v>11</v>
      </c>
      <c r="C2638" s="1" t="s">
        <v>11</v>
      </c>
      <c r="D2638" s="1">
        <v>76</v>
      </c>
      <c r="E2638" s="1">
        <v>83.9</v>
      </c>
      <c r="F2638" s="1">
        <v>0</v>
      </c>
      <c r="G2638" s="1">
        <v>289</v>
      </c>
      <c r="H2638" s="1">
        <v>8</v>
      </c>
      <c r="I2638" s="1">
        <v>4</v>
      </c>
      <c r="J2638" s="1">
        <v>75.5</v>
      </c>
    </row>
    <row r="2639" spans="1:10" x14ac:dyDescent="0.25">
      <c r="A2639" s="1" t="s">
        <v>3591</v>
      </c>
      <c r="B2639" s="1" t="s">
        <v>11</v>
      </c>
      <c r="C2639" s="1" t="s">
        <v>11</v>
      </c>
      <c r="D2639" s="1">
        <v>77.3</v>
      </c>
      <c r="E2639" s="1">
        <v>83.2</v>
      </c>
      <c r="F2639" s="1">
        <v>0</v>
      </c>
      <c r="G2639" s="1">
        <v>340</v>
      </c>
      <c r="H2639" s="1">
        <v>8</v>
      </c>
      <c r="I2639" s="1">
        <v>4</v>
      </c>
      <c r="J2639" s="1">
        <v>75.3</v>
      </c>
    </row>
    <row r="2640" spans="1:10" x14ac:dyDescent="0.25">
      <c r="A2640" s="1" t="s">
        <v>3592</v>
      </c>
      <c r="B2640" s="1" t="s">
        <v>11</v>
      </c>
      <c r="C2640" s="1" t="s">
        <v>11</v>
      </c>
      <c r="D2640" s="1">
        <v>80.599999999999994</v>
      </c>
      <c r="E2640" s="1">
        <v>82.3</v>
      </c>
      <c r="F2640" s="1">
        <v>0</v>
      </c>
      <c r="G2640" s="1">
        <v>333</v>
      </c>
      <c r="H2640" s="1">
        <v>5</v>
      </c>
      <c r="I2640" s="1">
        <v>2</v>
      </c>
      <c r="J2640" s="1">
        <v>75.7</v>
      </c>
    </row>
    <row r="2641" spans="1:10" x14ac:dyDescent="0.25">
      <c r="A2641" s="1" t="s">
        <v>3593</v>
      </c>
      <c r="B2641" s="1" t="s">
        <v>11</v>
      </c>
      <c r="C2641" s="1" t="s">
        <v>11</v>
      </c>
      <c r="D2641" s="1">
        <v>83.5</v>
      </c>
      <c r="E2641" s="1">
        <v>81.3</v>
      </c>
      <c r="F2641" s="1">
        <v>0</v>
      </c>
      <c r="G2641" s="1">
        <v>328</v>
      </c>
      <c r="H2641" s="1">
        <v>4</v>
      </c>
      <c r="I2641" s="1">
        <v>1</v>
      </c>
      <c r="J2641" s="1">
        <v>75.8</v>
      </c>
    </row>
    <row r="2642" spans="1:10" x14ac:dyDescent="0.25">
      <c r="A2642" s="1" t="s">
        <v>3594</v>
      </c>
      <c r="B2642" s="1" t="s">
        <v>11</v>
      </c>
      <c r="C2642" s="1" t="s">
        <v>11</v>
      </c>
      <c r="D2642" s="1">
        <v>84.6</v>
      </c>
      <c r="E2642" s="1">
        <v>80.3</v>
      </c>
      <c r="F2642" s="1">
        <v>0</v>
      </c>
      <c r="G2642" s="1">
        <v>331</v>
      </c>
      <c r="H2642" s="1">
        <v>5</v>
      </c>
      <c r="I2642" s="1">
        <v>2</v>
      </c>
      <c r="J2642" s="1">
        <v>75.2</v>
      </c>
    </row>
    <row r="2643" spans="1:10" x14ac:dyDescent="0.25">
      <c r="A2643" s="1" t="s">
        <v>3595</v>
      </c>
      <c r="B2643" s="1" t="s">
        <v>11</v>
      </c>
      <c r="C2643" s="1" t="s">
        <v>11</v>
      </c>
      <c r="D2643" s="1">
        <v>86.5</v>
      </c>
      <c r="E2643" s="1">
        <v>79.3</v>
      </c>
      <c r="F2643" s="1">
        <v>0</v>
      </c>
      <c r="G2643" s="1">
        <v>327</v>
      </c>
      <c r="H2643" s="1">
        <v>4</v>
      </c>
      <c r="I2643" s="1">
        <v>2</v>
      </c>
      <c r="J2643" s="1">
        <v>74.900000000000006</v>
      </c>
    </row>
    <row r="2644" spans="1:10" x14ac:dyDescent="0.25">
      <c r="A2644" s="1" t="s">
        <v>3596</v>
      </c>
      <c r="B2644" s="1" t="s">
        <v>11</v>
      </c>
      <c r="C2644" s="1" t="s">
        <v>11</v>
      </c>
      <c r="D2644" s="1">
        <v>88.7</v>
      </c>
      <c r="E2644" s="1">
        <v>78.2</v>
      </c>
      <c r="F2644" s="1">
        <v>0</v>
      </c>
      <c r="G2644" s="1">
        <v>331</v>
      </c>
      <c r="H2644" s="1">
        <v>3</v>
      </c>
      <c r="I2644" s="1">
        <v>1</v>
      </c>
      <c r="J2644" s="1">
        <v>74.599999999999994</v>
      </c>
    </row>
    <row r="2645" spans="1:10" x14ac:dyDescent="0.25">
      <c r="A2645" s="1" t="s">
        <v>3597</v>
      </c>
      <c r="B2645" s="1" t="s">
        <v>11</v>
      </c>
      <c r="C2645" s="1" t="s">
        <v>11</v>
      </c>
      <c r="D2645" s="1">
        <v>89.6</v>
      </c>
      <c r="E2645" s="1">
        <v>77.8</v>
      </c>
      <c r="F2645" s="1">
        <v>0</v>
      </c>
      <c r="G2645" s="1">
        <v>331</v>
      </c>
      <c r="H2645" s="1">
        <v>3</v>
      </c>
      <c r="I2645" s="1">
        <v>1</v>
      </c>
      <c r="J2645" s="1">
        <v>74.5</v>
      </c>
    </row>
    <row r="2646" spans="1:10" x14ac:dyDescent="0.25">
      <c r="A2646" s="1" t="s">
        <v>3598</v>
      </c>
      <c r="B2646" s="1" t="s">
        <v>11</v>
      </c>
      <c r="C2646" s="1" t="s">
        <v>11</v>
      </c>
      <c r="D2646" s="1">
        <v>90.6</v>
      </c>
      <c r="E2646" s="1">
        <v>77.400000000000006</v>
      </c>
      <c r="F2646" s="1">
        <v>0</v>
      </c>
      <c r="G2646" s="1">
        <v>331</v>
      </c>
      <c r="H2646" s="1">
        <v>3</v>
      </c>
      <c r="I2646" s="1">
        <v>1</v>
      </c>
      <c r="J2646" s="1">
        <v>74.400000000000006</v>
      </c>
    </row>
    <row r="2647" spans="1:10" x14ac:dyDescent="0.25">
      <c r="A2647" s="1" t="s">
        <v>3599</v>
      </c>
      <c r="B2647" s="1" t="s">
        <v>11</v>
      </c>
      <c r="C2647" s="1" t="s">
        <v>11</v>
      </c>
      <c r="D2647" s="1">
        <v>91.2</v>
      </c>
      <c r="E2647" s="1">
        <v>77.099999999999994</v>
      </c>
      <c r="F2647" s="1">
        <v>0</v>
      </c>
      <c r="G2647" s="1">
        <v>331</v>
      </c>
      <c r="H2647" s="1">
        <v>3</v>
      </c>
      <c r="I2647" s="1">
        <v>1</v>
      </c>
      <c r="J2647" s="1">
        <v>74.3</v>
      </c>
    </row>
    <row r="2648" spans="1:10" x14ac:dyDescent="0.25">
      <c r="A2648" s="1" t="s">
        <v>3600</v>
      </c>
      <c r="B2648" s="1" t="s">
        <v>11</v>
      </c>
      <c r="C2648" s="1" t="s">
        <v>11</v>
      </c>
      <c r="D2648" s="1">
        <v>91.4</v>
      </c>
      <c r="E2648" s="1">
        <v>77.099999999999994</v>
      </c>
      <c r="F2648" s="1">
        <v>0</v>
      </c>
      <c r="G2648" s="1">
        <v>330</v>
      </c>
      <c r="H2648" s="1">
        <v>3</v>
      </c>
      <c r="I2648" s="1">
        <v>1</v>
      </c>
      <c r="J2648" s="1">
        <v>74.400000000000006</v>
      </c>
    </row>
    <row r="2649" spans="1:10" x14ac:dyDescent="0.25">
      <c r="A2649" s="1" t="s">
        <v>3601</v>
      </c>
      <c r="B2649" s="1" t="s">
        <v>11</v>
      </c>
      <c r="C2649" s="1" t="s">
        <v>11</v>
      </c>
      <c r="D2649" s="1">
        <v>91.6</v>
      </c>
      <c r="E2649" s="1">
        <v>77.2</v>
      </c>
      <c r="F2649" s="1">
        <v>0</v>
      </c>
      <c r="G2649" s="1">
        <v>324</v>
      </c>
      <c r="H2649" s="1">
        <v>3</v>
      </c>
      <c r="I2649" s="1">
        <v>1</v>
      </c>
      <c r="J2649" s="1">
        <v>74.599999999999994</v>
      </c>
    </row>
    <row r="2650" spans="1:10" x14ac:dyDescent="0.25">
      <c r="A2650" s="1" t="s">
        <v>3602</v>
      </c>
      <c r="B2650" s="1" t="s">
        <v>11</v>
      </c>
      <c r="C2650" s="1" t="s">
        <v>11</v>
      </c>
      <c r="D2650" s="1">
        <v>92.4</v>
      </c>
      <c r="E2650" s="1">
        <v>76.8</v>
      </c>
      <c r="F2650" s="1">
        <v>0</v>
      </c>
      <c r="G2650" s="1">
        <v>327</v>
      </c>
      <c r="H2650" s="1">
        <v>1</v>
      </c>
      <c r="I2650" s="1">
        <v>0</v>
      </c>
      <c r="J2650" s="1">
        <v>74.400000000000006</v>
      </c>
    </row>
    <row r="2651" spans="1:10" x14ac:dyDescent="0.25">
      <c r="A2651" s="1" t="s">
        <v>3603</v>
      </c>
      <c r="B2651" s="1" t="s">
        <v>11</v>
      </c>
      <c r="C2651" s="1" t="s">
        <v>11</v>
      </c>
      <c r="D2651" s="1">
        <v>91.9</v>
      </c>
      <c r="E2651" s="1">
        <v>77.099999999999994</v>
      </c>
      <c r="F2651" s="1">
        <v>0</v>
      </c>
      <c r="G2651" s="1">
        <v>327</v>
      </c>
      <c r="H2651" s="1">
        <v>1</v>
      </c>
      <c r="I2651" s="1">
        <v>0</v>
      </c>
      <c r="J2651" s="1">
        <v>74.599999999999994</v>
      </c>
    </row>
    <row r="2652" spans="1:10" x14ac:dyDescent="0.25">
      <c r="A2652" s="1" t="s">
        <v>3604</v>
      </c>
      <c r="B2652" s="1" t="s">
        <v>11</v>
      </c>
      <c r="C2652" s="1" t="s">
        <v>11</v>
      </c>
      <c r="D2652" s="1">
        <v>92.4</v>
      </c>
      <c r="E2652" s="1">
        <v>76.7</v>
      </c>
      <c r="F2652" s="1">
        <v>0</v>
      </c>
      <c r="G2652" s="1">
        <v>327</v>
      </c>
      <c r="H2652" s="1">
        <v>0</v>
      </c>
      <c r="I2652" s="1">
        <v>0</v>
      </c>
      <c r="J2652" s="1">
        <v>74.3</v>
      </c>
    </row>
    <row r="2653" spans="1:10" x14ac:dyDescent="0.25">
      <c r="A2653" s="1" t="s">
        <v>3605</v>
      </c>
      <c r="B2653" s="1" t="s">
        <v>11</v>
      </c>
      <c r="C2653" s="1" t="s">
        <v>11</v>
      </c>
      <c r="D2653" s="1">
        <v>93.5</v>
      </c>
      <c r="E2653" s="1">
        <v>76.400000000000006</v>
      </c>
      <c r="F2653" s="1">
        <v>0</v>
      </c>
      <c r="G2653" s="1">
        <v>327</v>
      </c>
      <c r="H2653" s="1">
        <v>0</v>
      </c>
      <c r="I2653" s="1">
        <v>0</v>
      </c>
      <c r="J2653" s="1">
        <v>74.400000000000006</v>
      </c>
    </row>
    <row r="2654" spans="1:10" x14ac:dyDescent="0.25">
      <c r="A2654" s="1" t="s">
        <v>3606</v>
      </c>
      <c r="B2654" s="1" t="s">
        <v>11</v>
      </c>
      <c r="C2654" s="1" t="s">
        <v>11</v>
      </c>
      <c r="D2654" s="1">
        <v>92.7</v>
      </c>
      <c r="E2654" s="1">
        <v>76.8</v>
      </c>
      <c r="F2654" s="1">
        <v>0</v>
      </c>
      <c r="G2654" s="1">
        <v>327</v>
      </c>
      <c r="H2654" s="1">
        <v>2</v>
      </c>
      <c r="I2654" s="1">
        <v>0</v>
      </c>
      <c r="J2654" s="1">
        <v>74.5</v>
      </c>
    </row>
    <row r="2655" spans="1:10" x14ac:dyDescent="0.25">
      <c r="A2655" s="1" t="s">
        <v>3607</v>
      </c>
      <c r="B2655" s="1" t="s">
        <v>11</v>
      </c>
      <c r="C2655" s="1" t="s">
        <v>11</v>
      </c>
      <c r="D2655" s="1">
        <v>93.8</v>
      </c>
      <c r="E2655" s="1">
        <v>76.099999999999994</v>
      </c>
      <c r="F2655" s="1">
        <v>0</v>
      </c>
      <c r="G2655" s="1">
        <v>327</v>
      </c>
      <c r="H2655" s="1">
        <v>1</v>
      </c>
      <c r="I2655" s="1">
        <v>0</v>
      </c>
      <c r="J2655" s="1">
        <v>74.2</v>
      </c>
    </row>
    <row r="2656" spans="1:10" x14ac:dyDescent="0.25">
      <c r="A2656" s="1" t="s">
        <v>3608</v>
      </c>
      <c r="B2656" s="1" t="s">
        <v>11</v>
      </c>
      <c r="C2656" s="1" t="s">
        <v>11</v>
      </c>
      <c r="D2656" s="1">
        <v>94</v>
      </c>
      <c r="E2656" s="1">
        <v>76.400000000000006</v>
      </c>
      <c r="F2656" s="1">
        <v>0</v>
      </c>
      <c r="G2656" s="1">
        <v>328</v>
      </c>
      <c r="H2656" s="1">
        <v>2</v>
      </c>
      <c r="I2656" s="1">
        <v>0</v>
      </c>
      <c r="J2656" s="1">
        <v>74.5</v>
      </c>
    </row>
    <row r="2657" spans="1:10" x14ac:dyDescent="0.25">
      <c r="A2657" s="1" t="s">
        <v>3609</v>
      </c>
      <c r="B2657" s="1" t="s">
        <v>11</v>
      </c>
      <c r="C2657" s="1" t="s">
        <v>11</v>
      </c>
      <c r="D2657" s="1">
        <v>93.8</v>
      </c>
      <c r="E2657" s="1">
        <v>76.3</v>
      </c>
      <c r="F2657" s="1">
        <v>0</v>
      </c>
      <c r="G2657" s="1">
        <v>331</v>
      </c>
      <c r="H2657" s="1">
        <v>2</v>
      </c>
      <c r="I2657" s="1">
        <v>0</v>
      </c>
      <c r="J2657" s="1">
        <v>74.400000000000006</v>
      </c>
    </row>
    <row r="2658" spans="1:10" x14ac:dyDescent="0.25">
      <c r="A2658" s="1" t="s">
        <v>3610</v>
      </c>
      <c r="B2658" s="1" t="s">
        <v>11</v>
      </c>
      <c r="C2658" s="1" t="s">
        <v>11</v>
      </c>
      <c r="D2658" s="1">
        <v>94.2</v>
      </c>
      <c r="E2658" s="1">
        <v>76.5</v>
      </c>
      <c r="F2658" s="1">
        <v>0</v>
      </c>
      <c r="G2658" s="1">
        <v>331</v>
      </c>
      <c r="H2658" s="1">
        <v>3</v>
      </c>
      <c r="I2658" s="1">
        <v>1</v>
      </c>
      <c r="J2658" s="1">
        <v>74.7</v>
      </c>
    </row>
    <row r="2659" spans="1:10" x14ac:dyDescent="0.25">
      <c r="A2659" s="1" t="s">
        <v>3611</v>
      </c>
      <c r="B2659" s="1" t="s">
        <v>11</v>
      </c>
      <c r="C2659" s="1" t="s">
        <v>11</v>
      </c>
      <c r="D2659" s="1">
        <v>93.7</v>
      </c>
      <c r="E2659" s="1">
        <v>77.099999999999994</v>
      </c>
      <c r="F2659" s="1">
        <v>0</v>
      </c>
      <c r="G2659" s="1">
        <v>334</v>
      </c>
      <c r="H2659" s="1">
        <v>3</v>
      </c>
      <c r="I2659" s="1">
        <v>1</v>
      </c>
      <c r="J2659" s="1">
        <v>75.099999999999994</v>
      </c>
    </row>
    <row r="2660" spans="1:10" x14ac:dyDescent="0.25">
      <c r="A2660" s="1" t="s">
        <v>3612</v>
      </c>
      <c r="B2660" s="1" t="s">
        <v>11</v>
      </c>
      <c r="C2660" s="1" t="s">
        <v>11</v>
      </c>
      <c r="D2660" s="1">
        <v>92.8</v>
      </c>
      <c r="E2660" s="1">
        <v>77.7</v>
      </c>
      <c r="F2660" s="1">
        <v>0</v>
      </c>
      <c r="G2660" s="1">
        <v>321</v>
      </c>
      <c r="H2660" s="1">
        <v>5</v>
      </c>
      <c r="I2660" s="1">
        <v>2</v>
      </c>
      <c r="J2660" s="1">
        <v>75.400000000000006</v>
      </c>
    </row>
    <row r="2661" spans="1:10" x14ac:dyDescent="0.25">
      <c r="A2661" s="1" t="s">
        <v>3613</v>
      </c>
      <c r="B2661" s="1" t="s">
        <v>11</v>
      </c>
      <c r="C2661" s="1" t="s">
        <v>11</v>
      </c>
      <c r="D2661" s="1">
        <v>91.9</v>
      </c>
      <c r="E2661" s="1">
        <v>78.3</v>
      </c>
      <c r="F2661" s="1">
        <v>0</v>
      </c>
      <c r="G2661" s="1">
        <v>331</v>
      </c>
      <c r="H2661" s="1">
        <v>7</v>
      </c>
      <c r="I2661" s="1">
        <v>4</v>
      </c>
      <c r="J2661" s="1">
        <v>75.7</v>
      </c>
    </row>
    <row r="2662" spans="1:10" x14ac:dyDescent="0.25">
      <c r="A2662" s="1" t="s">
        <v>3614</v>
      </c>
      <c r="B2662" s="1" t="s">
        <v>11</v>
      </c>
      <c r="C2662" s="1" t="s">
        <v>11</v>
      </c>
      <c r="D2662" s="1">
        <v>91.6</v>
      </c>
      <c r="E2662" s="1">
        <v>78.5</v>
      </c>
      <c r="F2662" s="1">
        <v>0</v>
      </c>
      <c r="G2662" s="1">
        <v>331</v>
      </c>
      <c r="H2662" s="1">
        <v>8</v>
      </c>
      <c r="I2662" s="1">
        <v>3</v>
      </c>
      <c r="J2662" s="1">
        <v>75.8</v>
      </c>
    </row>
    <row r="2663" spans="1:10" x14ac:dyDescent="0.25">
      <c r="A2663" s="1" t="s">
        <v>3615</v>
      </c>
      <c r="B2663" s="1" t="s">
        <v>11</v>
      </c>
      <c r="C2663" s="1" t="s">
        <v>11</v>
      </c>
      <c r="D2663" s="1">
        <v>91.2</v>
      </c>
      <c r="E2663" s="1">
        <v>78.8</v>
      </c>
      <c r="F2663" s="1">
        <v>0</v>
      </c>
      <c r="G2663" s="1">
        <v>319</v>
      </c>
      <c r="H2663" s="1">
        <v>5</v>
      </c>
      <c r="I2663" s="1">
        <v>2</v>
      </c>
      <c r="J2663" s="1">
        <v>76</v>
      </c>
    </row>
    <row r="2664" spans="1:10" x14ac:dyDescent="0.25">
      <c r="A2664" s="1" t="s">
        <v>3616</v>
      </c>
      <c r="B2664" s="1" t="s">
        <v>11</v>
      </c>
      <c r="C2664" s="1" t="s">
        <v>11</v>
      </c>
      <c r="D2664" s="1">
        <v>91.9</v>
      </c>
      <c r="E2664" s="1">
        <v>78.599999999999994</v>
      </c>
      <c r="F2664" s="1">
        <v>0</v>
      </c>
      <c r="G2664" s="1">
        <v>343</v>
      </c>
      <c r="H2664" s="1">
        <v>4</v>
      </c>
      <c r="I2664" s="1">
        <v>0</v>
      </c>
      <c r="J2664" s="1">
        <v>76</v>
      </c>
    </row>
    <row r="2665" spans="1:10" x14ac:dyDescent="0.25">
      <c r="A2665" s="1" t="s">
        <v>3617</v>
      </c>
      <c r="B2665" s="1" t="s">
        <v>11</v>
      </c>
      <c r="C2665" s="1" t="s">
        <v>11</v>
      </c>
      <c r="D2665" s="1">
        <v>92.2</v>
      </c>
      <c r="E2665" s="1">
        <v>78.5</v>
      </c>
      <c r="F2665" s="1">
        <v>0.01</v>
      </c>
      <c r="G2665" s="1">
        <v>323</v>
      </c>
      <c r="H2665" s="1">
        <v>3</v>
      </c>
      <c r="I2665" s="1">
        <v>1</v>
      </c>
      <c r="J2665" s="1">
        <v>76</v>
      </c>
    </row>
    <row r="2666" spans="1:10" x14ac:dyDescent="0.25">
      <c r="A2666" s="1" t="s">
        <v>3618</v>
      </c>
      <c r="B2666" s="1" t="s">
        <v>11</v>
      </c>
      <c r="C2666" s="1" t="s">
        <v>11</v>
      </c>
      <c r="D2666" s="1">
        <v>92.9</v>
      </c>
      <c r="E2666" s="1">
        <v>78.3</v>
      </c>
      <c r="F2666" s="1">
        <v>0.04</v>
      </c>
      <c r="G2666" s="1">
        <v>312</v>
      </c>
      <c r="H2666" s="1">
        <v>12</v>
      </c>
      <c r="I2666" s="1">
        <v>2</v>
      </c>
      <c r="J2666" s="1">
        <v>76.099999999999994</v>
      </c>
    </row>
    <row r="2667" spans="1:10" x14ac:dyDescent="0.25">
      <c r="A2667" s="1" t="s">
        <v>3619</v>
      </c>
      <c r="B2667" s="1" t="s">
        <v>11</v>
      </c>
      <c r="C2667" s="1" t="s">
        <v>11</v>
      </c>
      <c r="D2667" s="1">
        <v>92.2</v>
      </c>
      <c r="E2667" s="1">
        <v>73.7</v>
      </c>
      <c r="F2667" s="1">
        <v>0.21</v>
      </c>
      <c r="G2667" s="1">
        <v>73</v>
      </c>
      <c r="H2667" s="1">
        <v>24</v>
      </c>
      <c r="I2667" s="1">
        <v>10</v>
      </c>
      <c r="J2667" s="1">
        <v>71.3</v>
      </c>
    </row>
    <row r="2668" spans="1:10" x14ac:dyDescent="0.25">
      <c r="A2668" s="1" t="s">
        <v>3620</v>
      </c>
      <c r="B2668" s="1" t="s">
        <v>11</v>
      </c>
      <c r="C2668" s="1" t="s">
        <v>11</v>
      </c>
      <c r="D2668" s="1">
        <v>94.6</v>
      </c>
      <c r="E2668" s="1">
        <v>72.2</v>
      </c>
      <c r="F2668" s="1">
        <v>0.1</v>
      </c>
      <c r="G2668" s="1">
        <v>149</v>
      </c>
      <c r="H2668" s="1">
        <v>10</v>
      </c>
      <c r="I2668" s="1">
        <v>5</v>
      </c>
      <c r="J2668" s="1">
        <v>70.599999999999994</v>
      </c>
    </row>
    <row r="2669" spans="1:10" x14ac:dyDescent="0.25">
      <c r="A2669" s="1" t="s">
        <v>3621</v>
      </c>
      <c r="B2669" s="1" t="s">
        <v>11</v>
      </c>
      <c r="C2669" s="1" t="s">
        <v>11</v>
      </c>
      <c r="D2669" s="1">
        <v>89.8</v>
      </c>
      <c r="E2669" s="1">
        <v>72.900000000000006</v>
      </c>
      <c r="F2669" s="1">
        <v>0</v>
      </c>
      <c r="G2669" s="1">
        <v>156</v>
      </c>
      <c r="H2669" s="1">
        <v>7</v>
      </c>
      <c r="I2669" s="1">
        <v>3</v>
      </c>
      <c r="J2669" s="1">
        <v>69.7</v>
      </c>
    </row>
    <row r="2670" spans="1:10" x14ac:dyDescent="0.25">
      <c r="A2670" s="1" t="s">
        <v>3622</v>
      </c>
      <c r="B2670" s="1" t="s">
        <v>11</v>
      </c>
      <c r="C2670" s="1" t="s">
        <v>11</v>
      </c>
      <c r="D2670" s="1">
        <v>92</v>
      </c>
      <c r="E2670" s="1">
        <v>72</v>
      </c>
      <c r="F2670" s="1">
        <v>0.02</v>
      </c>
      <c r="G2670" s="1">
        <v>91</v>
      </c>
      <c r="H2670" s="1">
        <v>9</v>
      </c>
      <c r="I2670" s="1">
        <v>2</v>
      </c>
      <c r="J2670" s="1">
        <v>69.5</v>
      </c>
    </row>
    <row r="2671" spans="1:10" x14ac:dyDescent="0.25">
      <c r="A2671" s="1" t="s">
        <v>3623</v>
      </c>
      <c r="B2671" s="1" t="s">
        <v>11</v>
      </c>
      <c r="C2671" s="1" t="s">
        <v>11</v>
      </c>
      <c r="D2671" s="1">
        <v>92.7</v>
      </c>
      <c r="E2671" s="1">
        <v>71.8</v>
      </c>
      <c r="F2671" s="1">
        <v>0</v>
      </c>
      <c r="G2671" s="1">
        <v>237</v>
      </c>
      <c r="H2671" s="1">
        <v>3</v>
      </c>
      <c r="I2671" s="1">
        <v>0</v>
      </c>
      <c r="J2671" s="1">
        <v>69.599999999999994</v>
      </c>
    </row>
    <row r="2672" spans="1:10" x14ac:dyDescent="0.25">
      <c r="A2672" s="1" t="s">
        <v>3624</v>
      </c>
      <c r="B2672" s="1" t="s">
        <v>11</v>
      </c>
      <c r="C2672" s="1" t="s">
        <v>11</v>
      </c>
      <c r="D2672" s="1">
        <v>88.6</v>
      </c>
      <c r="E2672" s="1">
        <v>72.7</v>
      </c>
      <c r="F2672" s="1">
        <v>0.01</v>
      </c>
      <c r="G2672" s="1">
        <v>211</v>
      </c>
      <c r="H2672" s="1">
        <v>9</v>
      </c>
      <c r="I2672" s="1">
        <v>4</v>
      </c>
      <c r="J2672" s="1">
        <v>69.099999999999994</v>
      </c>
    </row>
    <row r="2673" spans="1:10" x14ac:dyDescent="0.25">
      <c r="A2673" s="1" t="s">
        <v>3625</v>
      </c>
      <c r="B2673" s="1" t="s">
        <v>11</v>
      </c>
      <c r="C2673" s="1" t="s">
        <v>11</v>
      </c>
      <c r="D2673" s="1">
        <v>91.4</v>
      </c>
      <c r="E2673" s="1">
        <v>71.599999999999994</v>
      </c>
      <c r="F2673" s="1">
        <v>0.08</v>
      </c>
      <c r="G2673" s="1">
        <v>214</v>
      </c>
      <c r="H2673" s="1">
        <v>12</v>
      </c>
      <c r="I2673" s="1">
        <v>7</v>
      </c>
      <c r="J2673" s="1">
        <v>69</v>
      </c>
    </row>
    <row r="2674" spans="1:10" x14ac:dyDescent="0.25">
      <c r="A2674" s="1" t="s">
        <v>3627</v>
      </c>
      <c r="B2674" s="1" t="s">
        <v>11</v>
      </c>
      <c r="C2674" s="1" t="s">
        <v>11</v>
      </c>
      <c r="D2674" s="1">
        <v>92.6</v>
      </c>
      <c r="E2674" s="1">
        <v>71.099999999999994</v>
      </c>
      <c r="F2674" s="1">
        <v>0.04</v>
      </c>
      <c r="G2674" s="1">
        <v>74</v>
      </c>
      <c r="H2674" s="1">
        <v>13</v>
      </c>
      <c r="I2674" s="1">
        <v>7</v>
      </c>
      <c r="J2674" s="1">
        <v>68.8</v>
      </c>
    </row>
    <row r="2675" spans="1:10" x14ac:dyDescent="0.25">
      <c r="A2675" s="1" t="s">
        <v>3628</v>
      </c>
      <c r="B2675" s="1" t="s">
        <v>11</v>
      </c>
      <c r="C2675" s="1" t="s">
        <v>11</v>
      </c>
      <c r="D2675" s="1">
        <v>90.8</v>
      </c>
      <c r="E2675" s="1">
        <v>70.5</v>
      </c>
      <c r="F2675" s="1">
        <v>0.06</v>
      </c>
      <c r="G2675" s="1">
        <v>110</v>
      </c>
      <c r="H2675" s="1">
        <v>26</v>
      </c>
      <c r="I2675" s="1">
        <v>10</v>
      </c>
      <c r="J2675" s="1">
        <v>67.7</v>
      </c>
    </row>
    <row r="2676" spans="1:10" x14ac:dyDescent="0.25">
      <c r="A2676" s="1" t="s">
        <v>3629</v>
      </c>
      <c r="B2676" s="1" t="s">
        <v>11</v>
      </c>
      <c r="C2676" s="1" t="s">
        <v>11</v>
      </c>
      <c r="D2676" s="1">
        <v>94.4</v>
      </c>
      <c r="E2676" s="1">
        <v>68.3</v>
      </c>
      <c r="F2676" s="1">
        <v>0.37</v>
      </c>
      <c r="G2676" s="1">
        <v>93</v>
      </c>
      <c r="H2676" s="1">
        <v>26</v>
      </c>
      <c r="I2676" s="1">
        <v>16</v>
      </c>
      <c r="J2676" s="1">
        <v>66.599999999999994</v>
      </c>
    </row>
    <row r="2677" spans="1:10" x14ac:dyDescent="0.25">
      <c r="A2677" s="1" t="s">
        <v>3630</v>
      </c>
      <c r="B2677" s="1" t="s">
        <v>11</v>
      </c>
      <c r="C2677" s="1" t="s">
        <v>11</v>
      </c>
      <c r="D2677" s="1">
        <v>96.5</v>
      </c>
      <c r="E2677" s="1">
        <v>67.3</v>
      </c>
      <c r="F2677" s="1">
        <v>0.18</v>
      </c>
      <c r="G2677" s="1">
        <v>323</v>
      </c>
      <c r="H2677" s="1">
        <v>8</v>
      </c>
      <c r="I2677" s="1">
        <v>6</v>
      </c>
      <c r="J2677" s="1">
        <v>66.3</v>
      </c>
    </row>
    <row r="2678" spans="1:10" x14ac:dyDescent="0.25">
      <c r="A2678" s="1" t="s">
        <v>3631</v>
      </c>
      <c r="B2678" s="1" t="s">
        <v>11</v>
      </c>
      <c r="C2678" s="1" t="s">
        <v>11</v>
      </c>
      <c r="D2678" s="1">
        <v>96.4</v>
      </c>
      <c r="E2678" s="1">
        <v>67.099999999999994</v>
      </c>
      <c r="F2678" s="1">
        <v>0.06</v>
      </c>
      <c r="G2678" s="1">
        <v>275</v>
      </c>
      <c r="H2678" s="1">
        <v>6</v>
      </c>
      <c r="I2678" s="1">
        <v>1</v>
      </c>
      <c r="J2678" s="1">
        <v>66</v>
      </c>
    </row>
    <row r="2679" spans="1:10" x14ac:dyDescent="0.25">
      <c r="A2679" s="1" t="s">
        <v>3632</v>
      </c>
      <c r="B2679" s="1" t="s">
        <v>11</v>
      </c>
      <c r="C2679" s="1" t="s">
        <v>11</v>
      </c>
      <c r="D2679" s="1">
        <v>94.2</v>
      </c>
      <c r="E2679" s="1">
        <v>67.7</v>
      </c>
      <c r="F2679" s="1">
        <v>0</v>
      </c>
      <c r="G2679" s="1">
        <v>316</v>
      </c>
      <c r="H2679" s="1">
        <v>13</v>
      </c>
      <c r="I2679" s="1">
        <v>8</v>
      </c>
      <c r="J2679" s="1">
        <v>66</v>
      </c>
    </row>
    <row r="2680" spans="1:10" x14ac:dyDescent="0.25">
      <c r="A2680" s="1" t="s">
        <v>3633</v>
      </c>
      <c r="B2680" s="1" t="s">
        <v>11</v>
      </c>
      <c r="C2680" s="1" t="s">
        <v>11</v>
      </c>
      <c r="D2680" s="1">
        <v>94.1</v>
      </c>
      <c r="E2680" s="1">
        <v>67.900000000000006</v>
      </c>
      <c r="F2680" s="1">
        <v>0</v>
      </c>
      <c r="G2680" s="1">
        <v>330</v>
      </c>
      <c r="H2680" s="1">
        <v>12</v>
      </c>
      <c r="I2680" s="1">
        <v>6</v>
      </c>
      <c r="J2680" s="1">
        <v>66.099999999999994</v>
      </c>
    </row>
    <row r="2681" spans="1:10" x14ac:dyDescent="0.25">
      <c r="A2681" s="1" t="s">
        <v>3634</v>
      </c>
      <c r="B2681" s="1" t="s">
        <v>11</v>
      </c>
      <c r="C2681" s="1" t="s">
        <v>11</v>
      </c>
      <c r="D2681" s="1">
        <v>94.8</v>
      </c>
      <c r="E2681" s="1">
        <v>67.8</v>
      </c>
      <c r="F2681" s="1">
        <v>0</v>
      </c>
      <c r="G2681" s="1">
        <v>331</v>
      </c>
      <c r="H2681" s="1">
        <v>10</v>
      </c>
      <c r="I2681" s="1">
        <v>5</v>
      </c>
      <c r="J2681" s="1">
        <v>66.3</v>
      </c>
    </row>
    <row r="2682" spans="1:10" x14ac:dyDescent="0.25">
      <c r="A2682" s="1" t="s">
        <v>3635</v>
      </c>
      <c r="B2682" s="1" t="s">
        <v>11</v>
      </c>
      <c r="C2682" s="1" t="s">
        <v>11</v>
      </c>
      <c r="D2682" s="1">
        <v>95.3</v>
      </c>
      <c r="E2682" s="1">
        <v>67.5</v>
      </c>
      <c r="F2682" s="1">
        <v>0</v>
      </c>
      <c r="G2682" s="1">
        <v>324</v>
      </c>
      <c r="H2682" s="1">
        <v>10</v>
      </c>
      <c r="I2682" s="1">
        <v>6</v>
      </c>
      <c r="J2682" s="1">
        <v>66.099999999999994</v>
      </c>
    </row>
    <row r="2683" spans="1:10" x14ac:dyDescent="0.25">
      <c r="A2683" s="1" t="s">
        <v>3636</v>
      </c>
      <c r="B2683" s="1" t="s">
        <v>11</v>
      </c>
      <c r="C2683" s="1" t="s">
        <v>11</v>
      </c>
      <c r="D2683" s="1">
        <v>95.3</v>
      </c>
      <c r="E2683" s="1">
        <v>67.400000000000006</v>
      </c>
      <c r="F2683" s="1">
        <v>0</v>
      </c>
      <c r="G2683" s="1">
        <v>326</v>
      </c>
      <c r="H2683" s="1">
        <v>10</v>
      </c>
      <c r="I2683" s="1">
        <v>5</v>
      </c>
      <c r="J2683" s="1">
        <v>66</v>
      </c>
    </row>
    <row r="2684" spans="1:10" x14ac:dyDescent="0.25">
      <c r="A2684" s="1" t="s">
        <v>3637</v>
      </c>
      <c r="B2684" s="1" t="s">
        <v>11</v>
      </c>
      <c r="C2684" s="1" t="s">
        <v>11</v>
      </c>
      <c r="D2684" s="1">
        <v>94.7</v>
      </c>
      <c r="E2684" s="1">
        <v>67.599999999999994</v>
      </c>
      <c r="F2684" s="1">
        <v>0</v>
      </c>
      <c r="G2684" s="1">
        <v>327</v>
      </c>
      <c r="H2684" s="1">
        <v>15</v>
      </c>
      <c r="I2684" s="1">
        <v>7</v>
      </c>
      <c r="J2684" s="1">
        <v>66</v>
      </c>
    </row>
    <row r="2685" spans="1:10" x14ac:dyDescent="0.25">
      <c r="A2685" s="1" t="s">
        <v>3638</v>
      </c>
      <c r="B2685" s="1" t="s">
        <v>11</v>
      </c>
      <c r="C2685" s="1" t="s">
        <v>11</v>
      </c>
      <c r="D2685" s="1">
        <v>93.5</v>
      </c>
      <c r="E2685" s="1">
        <v>68</v>
      </c>
      <c r="F2685" s="1">
        <v>0</v>
      </c>
      <c r="G2685" s="1">
        <v>319</v>
      </c>
      <c r="H2685" s="1">
        <v>12</v>
      </c>
      <c r="I2685" s="1">
        <v>6</v>
      </c>
      <c r="J2685" s="1">
        <v>66.099999999999994</v>
      </c>
    </row>
    <row r="2686" spans="1:10" x14ac:dyDescent="0.25">
      <c r="A2686" s="1" t="s">
        <v>3639</v>
      </c>
      <c r="B2686" s="1" t="s">
        <v>11</v>
      </c>
      <c r="C2686" s="1" t="s">
        <v>11</v>
      </c>
      <c r="D2686" s="1">
        <v>93.8</v>
      </c>
      <c r="E2686" s="1">
        <v>68.2</v>
      </c>
      <c r="F2686" s="1">
        <v>0</v>
      </c>
      <c r="G2686" s="1">
        <v>163</v>
      </c>
      <c r="H2686" s="1">
        <v>8</v>
      </c>
      <c r="I2686" s="1">
        <v>2</v>
      </c>
      <c r="J2686" s="1">
        <v>66.3</v>
      </c>
    </row>
    <row r="2687" spans="1:10" x14ac:dyDescent="0.25">
      <c r="A2687" s="1" t="s">
        <v>3640</v>
      </c>
      <c r="B2687" s="1" t="s">
        <v>11</v>
      </c>
      <c r="C2687" s="1" t="s">
        <v>11</v>
      </c>
      <c r="D2687" s="1">
        <v>93.7</v>
      </c>
      <c r="E2687" s="1">
        <v>68.599999999999994</v>
      </c>
      <c r="F2687" s="1">
        <v>0</v>
      </c>
      <c r="G2687" s="1">
        <v>112</v>
      </c>
      <c r="H2687" s="1">
        <v>8</v>
      </c>
      <c r="I2687" s="1">
        <v>3</v>
      </c>
      <c r="J2687" s="1">
        <v>66.7</v>
      </c>
    </row>
    <row r="2688" spans="1:10" x14ac:dyDescent="0.25">
      <c r="A2688" s="1" t="s">
        <v>3641</v>
      </c>
      <c r="B2688" s="1" t="s">
        <v>11</v>
      </c>
      <c r="C2688" s="1" t="s">
        <v>11</v>
      </c>
      <c r="D2688" s="1">
        <v>93.5</v>
      </c>
      <c r="E2688" s="1">
        <v>69.2</v>
      </c>
      <c r="F2688" s="1">
        <v>0</v>
      </c>
      <c r="G2688" s="1">
        <v>159</v>
      </c>
      <c r="H2688" s="1">
        <v>5</v>
      </c>
      <c r="I2688" s="1">
        <v>1</v>
      </c>
      <c r="J2688" s="1">
        <v>67.2</v>
      </c>
    </row>
    <row r="2689" spans="1:10" x14ac:dyDescent="0.25">
      <c r="A2689" s="1" t="s">
        <v>3642</v>
      </c>
      <c r="B2689" s="1" t="s">
        <v>11</v>
      </c>
      <c r="C2689" s="1" t="s">
        <v>11</v>
      </c>
      <c r="D2689" s="1">
        <v>89.6</v>
      </c>
      <c r="E2689" s="1">
        <v>71.400000000000006</v>
      </c>
      <c r="F2689" s="1">
        <v>0</v>
      </c>
      <c r="G2689" s="1">
        <v>163</v>
      </c>
      <c r="H2689" s="1">
        <v>3</v>
      </c>
      <c r="I2689" s="1">
        <v>0</v>
      </c>
      <c r="J2689" s="1">
        <v>68.2</v>
      </c>
    </row>
    <row r="2690" spans="1:10" x14ac:dyDescent="0.25">
      <c r="A2690" s="1" t="s">
        <v>3643</v>
      </c>
      <c r="B2690" s="1" t="s">
        <v>11</v>
      </c>
      <c r="C2690" s="1" t="s">
        <v>11</v>
      </c>
      <c r="D2690" s="1">
        <v>87.3</v>
      </c>
      <c r="E2690" s="1">
        <v>72.8</v>
      </c>
      <c r="F2690" s="1">
        <v>0</v>
      </c>
      <c r="G2690" s="1">
        <v>204</v>
      </c>
      <c r="H2690" s="1">
        <v>4</v>
      </c>
      <c r="I2690" s="1">
        <v>1</v>
      </c>
      <c r="J2690" s="1">
        <v>68.8</v>
      </c>
    </row>
    <row r="2691" spans="1:10" x14ac:dyDescent="0.25">
      <c r="A2691" s="1" t="s">
        <v>3644</v>
      </c>
      <c r="B2691" s="1" t="s">
        <v>11</v>
      </c>
      <c r="C2691" s="1" t="s">
        <v>11</v>
      </c>
      <c r="D2691" s="1">
        <v>84.6</v>
      </c>
      <c r="E2691" s="1">
        <v>74.8</v>
      </c>
      <c r="F2691" s="1">
        <v>0</v>
      </c>
      <c r="G2691" s="1">
        <v>293</v>
      </c>
      <c r="H2691" s="1">
        <v>5</v>
      </c>
      <c r="I2691" s="1">
        <v>2</v>
      </c>
      <c r="J2691" s="1">
        <v>69.8</v>
      </c>
    </row>
    <row r="2692" spans="1:10" x14ac:dyDescent="0.25">
      <c r="A2692" s="1" t="s">
        <v>3645</v>
      </c>
      <c r="B2692" s="1" t="s">
        <v>11</v>
      </c>
      <c r="C2692" s="1" t="s">
        <v>11</v>
      </c>
      <c r="D2692" s="1">
        <v>84</v>
      </c>
      <c r="E2692" s="1">
        <v>75.5</v>
      </c>
      <c r="F2692" s="1">
        <v>0</v>
      </c>
      <c r="G2692" s="1">
        <v>175</v>
      </c>
      <c r="H2692" s="1">
        <v>4</v>
      </c>
      <c r="I2692" s="1">
        <v>1</v>
      </c>
      <c r="J2692" s="1">
        <v>70.3</v>
      </c>
    </row>
    <row r="2693" spans="1:10" x14ac:dyDescent="0.25">
      <c r="A2693" s="1" t="s">
        <v>3646</v>
      </c>
      <c r="B2693" s="1" t="s">
        <v>11</v>
      </c>
      <c r="C2693" s="1" t="s">
        <v>11</v>
      </c>
      <c r="D2693" s="1">
        <v>83.7</v>
      </c>
      <c r="E2693" s="1">
        <v>76.099999999999994</v>
      </c>
      <c r="F2693" s="1">
        <v>0</v>
      </c>
      <c r="G2693" s="1">
        <v>319</v>
      </c>
      <c r="H2693" s="1">
        <v>4</v>
      </c>
      <c r="I2693" s="1">
        <v>2</v>
      </c>
      <c r="J2693" s="1">
        <v>70.8</v>
      </c>
    </row>
    <row r="2694" spans="1:10" x14ac:dyDescent="0.25">
      <c r="A2694" s="1" t="s">
        <v>3647</v>
      </c>
      <c r="B2694" s="1" t="s">
        <v>11</v>
      </c>
      <c r="C2694" s="1" t="s">
        <v>11</v>
      </c>
      <c r="D2694" s="1">
        <v>83.6</v>
      </c>
      <c r="E2694" s="1">
        <v>76.400000000000006</v>
      </c>
      <c r="F2694" s="1">
        <v>0</v>
      </c>
      <c r="G2694" s="1">
        <v>338</v>
      </c>
      <c r="H2694" s="1">
        <v>4</v>
      </c>
      <c r="I2694" s="1">
        <v>2</v>
      </c>
      <c r="J2694" s="1">
        <v>71.099999999999994</v>
      </c>
    </row>
    <row r="2695" spans="1:10" x14ac:dyDescent="0.25">
      <c r="A2695" s="1" t="s">
        <v>3648</v>
      </c>
      <c r="B2695" s="1" t="s">
        <v>11</v>
      </c>
      <c r="C2695" s="1" t="s">
        <v>11</v>
      </c>
      <c r="D2695" s="1">
        <v>83.2</v>
      </c>
      <c r="E2695" s="1">
        <v>76.5</v>
      </c>
      <c r="F2695" s="1">
        <v>0</v>
      </c>
      <c r="G2695" s="1">
        <v>334</v>
      </c>
      <c r="H2695" s="1">
        <v>4</v>
      </c>
      <c r="I2695" s="1">
        <v>2</v>
      </c>
      <c r="J2695" s="1">
        <v>71</v>
      </c>
    </row>
    <row r="2696" spans="1:10" x14ac:dyDescent="0.25">
      <c r="A2696" s="1" t="s">
        <v>3649</v>
      </c>
      <c r="B2696" s="1" t="s">
        <v>11</v>
      </c>
      <c r="C2696" s="1" t="s">
        <v>11</v>
      </c>
      <c r="D2696" s="1">
        <v>83.5</v>
      </c>
      <c r="E2696" s="1">
        <v>77.2</v>
      </c>
      <c r="F2696" s="1">
        <v>0</v>
      </c>
      <c r="G2696" s="1">
        <v>331</v>
      </c>
      <c r="H2696" s="1">
        <v>4</v>
      </c>
      <c r="I2696" s="1">
        <v>2</v>
      </c>
      <c r="J2696" s="1">
        <v>71.8</v>
      </c>
    </row>
    <row r="2697" spans="1:10" x14ac:dyDescent="0.25">
      <c r="A2697" s="1" t="s">
        <v>3650</v>
      </c>
      <c r="B2697" s="1" t="s">
        <v>11</v>
      </c>
      <c r="C2697" s="1" t="s">
        <v>11</v>
      </c>
      <c r="D2697" s="1">
        <v>80.7</v>
      </c>
      <c r="E2697" s="1">
        <v>78.599999999999994</v>
      </c>
      <c r="F2697" s="1">
        <v>0</v>
      </c>
      <c r="G2697" s="1">
        <v>336</v>
      </c>
      <c r="H2697" s="1">
        <v>5</v>
      </c>
      <c r="I2697" s="1">
        <v>3</v>
      </c>
      <c r="J2697" s="1">
        <v>72.2</v>
      </c>
    </row>
    <row r="2698" spans="1:10" x14ac:dyDescent="0.25">
      <c r="A2698" s="1" t="s">
        <v>3651</v>
      </c>
      <c r="B2698" s="1" t="s">
        <v>11</v>
      </c>
      <c r="C2698" s="1" t="s">
        <v>11</v>
      </c>
      <c r="D2698" s="1">
        <v>79.2</v>
      </c>
      <c r="E2698" s="1">
        <v>79.900000000000006</v>
      </c>
      <c r="F2698" s="1">
        <v>0</v>
      </c>
      <c r="G2698" s="1">
        <v>333</v>
      </c>
      <c r="H2698" s="1">
        <v>6</v>
      </c>
      <c r="I2698" s="1">
        <v>3</v>
      </c>
      <c r="J2698" s="1">
        <v>72.900000000000006</v>
      </c>
    </row>
    <row r="2699" spans="1:10" x14ac:dyDescent="0.25">
      <c r="A2699" s="1" t="s">
        <v>3652</v>
      </c>
      <c r="B2699" s="1" t="s">
        <v>11</v>
      </c>
      <c r="C2699" s="1" t="s">
        <v>11</v>
      </c>
      <c r="D2699" s="1">
        <v>79.900000000000006</v>
      </c>
      <c r="E2699" s="1">
        <v>80</v>
      </c>
      <c r="F2699" s="1">
        <v>0</v>
      </c>
      <c r="G2699" s="1">
        <v>326</v>
      </c>
      <c r="H2699" s="1">
        <v>11</v>
      </c>
      <c r="I2699" s="1">
        <v>5</v>
      </c>
      <c r="J2699" s="1">
        <v>73.2</v>
      </c>
    </row>
    <row r="2700" spans="1:10" x14ac:dyDescent="0.25">
      <c r="A2700" s="1" t="s">
        <v>3653</v>
      </c>
      <c r="B2700" s="1" t="s">
        <v>11</v>
      </c>
      <c r="C2700" s="1" t="s">
        <v>11</v>
      </c>
      <c r="D2700" s="1">
        <v>79.2</v>
      </c>
      <c r="E2700" s="1">
        <v>81.3</v>
      </c>
      <c r="F2700" s="1">
        <v>0</v>
      </c>
      <c r="G2700" s="1">
        <v>316</v>
      </c>
      <c r="H2700" s="1">
        <v>8</v>
      </c>
      <c r="I2700" s="1">
        <v>4</v>
      </c>
      <c r="J2700" s="1">
        <v>74.2</v>
      </c>
    </row>
    <row r="2701" spans="1:10" x14ac:dyDescent="0.25">
      <c r="A2701" s="1" t="s">
        <v>3654</v>
      </c>
      <c r="B2701" s="1" t="s">
        <v>11</v>
      </c>
      <c r="C2701" s="1" t="s">
        <v>11</v>
      </c>
      <c r="D2701" s="1">
        <v>77.900000000000006</v>
      </c>
      <c r="E2701" s="1">
        <v>82.2</v>
      </c>
      <c r="F2701" s="1">
        <v>0</v>
      </c>
      <c r="G2701" s="1">
        <v>328</v>
      </c>
      <c r="H2701" s="1">
        <v>7</v>
      </c>
      <c r="I2701" s="1">
        <v>4</v>
      </c>
      <c r="J2701" s="1">
        <v>74.599999999999994</v>
      </c>
    </row>
    <row r="2702" spans="1:10" x14ac:dyDescent="0.25">
      <c r="A2702" s="1" t="s">
        <v>3655</v>
      </c>
      <c r="B2702" s="1" t="s">
        <v>11</v>
      </c>
      <c r="C2702" s="1" t="s">
        <v>11</v>
      </c>
      <c r="D2702" s="1">
        <v>77.5</v>
      </c>
      <c r="E2702" s="1">
        <v>83.3</v>
      </c>
      <c r="F2702" s="1">
        <v>0</v>
      </c>
      <c r="G2702" s="1">
        <v>255</v>
      </c>
      <c r="H2702" s="1">
        <v>9</v>
      </c>
      <c r="I2702" s="1">
        <v>4</v>
      </c>
      <c r="J2702" s="1">
        <v>75.5</v>
      </c>
    </row>
    <row r="2703" spans="1:10" x14ac:dyDescent="0.25">
      <c r="A2703" s="1" t="s">
        <v>3656</v>
      </c>
      <c r="B2703" s="1" t="s">
        <v>11</v>
      </c>
      <c r="C2703" s="1" t="s">
        <v>11</v>
      </c>
      <c r="D2703" s="1">
        <v>77.5</v>
      </c>
      <c r="E2703" s="1">
        <v>83.7</v>
      </c>
      <c r="F2703" s="1">
        <v>0.01</v>
      </c>
      <c r="G2703" s="1">
        <v>283</v>
      </c>
      <c r="H2703" s="1">
        <v>9</v>
      </c>
      <c r="I2703" s="1">
        <v>5</v>
      </c>
      <c r="J2703" s="1">
        <v>75.900000000000006</v>
      </c>
    </row>
    <row r="2704" spans="1:10" x14ac:dyDescent="0.25">
      <c r="A2704" s="1" t="s">
        <v>3657</v>
      </c>
      <c r="B2704" s="1" t="s">
        <v>11</v>
      </c>
      <c r="C2704" s="1" t="s">
        <v>11</v>
      </c>
      <c r="D2704" s="1">
        <v>76.599999999999994</v>
      </c>
      <c r="E2704" s="1">
        <v>84.3</v>
      </c>
      <c r="F2704" s="1">
        <v>0.01</v>
      </c>
      <c r="G2704" s="1">
        <v>248</v>
      </c>
      <c r="H2704" s="1">
        <v>9</v>
      </c>
      <c r="I2704" s="1">
        <v>4</v>
      </c>
      <c r="J2704" s="1">
        <v>76.099999999999994</v>
      </c>
    </row>
    <row r="2705" spans="1:10" x14ac:dyDescent="0.25">
      <c r="A2705" s="1" t="s">
        <v>3658</v>
      </c>
      <c r="B2705" s="1"/>
      <c r="C2705" s="1"/>
      <c r="D2705" s="1">
        <v>78.400000000000006</v>
      </c>
      <c r="E2705" s="1">
        <v>84.3</v>
      </c>
      <c r="F2705" s="1">
        <v>0.04</v>
      </c>
      <c r="G2705" s="1">
        <v>127</v>
      </c>
      <c r="H2705" s="1">
        <v>9</v>
      </c>
      <c r="I2705" s="1">
        <v>4</v>
      </c>
      <c r="J2705" s="1">
        <v>76.8</v>
      </c>
    </row>
    <row r="2706" spans="1:10" x14ac:dyDescent="0.25">
      <c r="A2706" s="1" t="s">
        <v>3661</v>
      </c>
      <c r="B2706" s="1">
        <v>87.6</v>
      </c>
      <c r="C2706" s="1">
        <v>91.2</v>
      </c>
      <c r="D2706" s="1">
        <v>78.099999999999994</v>
      </c>
      <c r="E2706" s="1">
        <v>84.8</v>
      </c>
      <c r="F2706" s="1">
        <v>0</v>
      </c>
      <c r="G2706" s="1">
        <v>146</v>
      </c>
      <c r="H2706" s="1">
        <v>8</v>
      </c>
      <c r="I2706" s="1">
        <v>4</v>
      </c>
      <c r="J2706" s="1">
        <v>77.2</v>
      </c>
    </row>
    <row r="2707" spans="1:10" x14ac:dyDescent="0.25">
      <c r="A2707" s="1" t="s">
        <v>3662</v>
      </c>
      <c r="B2707" s="1">
        <v>89.8</v>
      </c>
      <c r="C2707" s="1">
        <v>93.6</v>
      </c>
      <c r="D2707" s="1">
        <v>77.5</v>
      </c>
      <c r="E2707" s="1">
        <v>85.8</v>
      </c>
      <c r="F2707" s="1">
        <v>0</v>
      </c>
      <c r="G2707" s="1">
        <v>165</v>
      </c>
      <c r="H2707" s="1">
        <v>8</v>
      </c>
      <c r="I2707" s="1">
        <v>3</v>
      </c>
      <c r="J2707" s="1">
        <v>77.900000000000006</v>
      </c>
    </row>
    <row r="2708" spans="1:10" x14ac:dyDescent="0.25">
      <c r="A2708" s="1" t="s">
        <v>3663</v>
      </c>
      <c r="B2708" s="1">
        <v>90.1</v>
      </c>
      <c r="C2708" s="1">
        <v>94.9</v>
      </c>
      <c r="D2708" s="1">
        <v>76.8</v>
      </c>
      <c r="E2708" s="1">
        <v>85.9</v>
      </c>
      <c r="F2708" s="1">
        <v>0</v>
      </c>
      <c r="G2708" s="1">
        <v>146</v>
      </c>
      <c r="H2708" s="1">
        <v>8</v>
      </c>
      <c r="I2708" s="1">
        <v>2</v>
      </c>
      <c r="J2708" s="1">
        <v>77.8</v>
      </c>
    </row>
    <row r="2709" spans="1:10" x14ac:dyDescent="0.25">
      <c r="A2709" s="1" t="s">
        <v>3664</v>
      </c>
      <c r="B2709" s="1">
        <v>87.9</v>
      </c>
      <c r="C2709" s="1">
        <v>94.8</v>
      </c>
      <c r="D2709" s="1">
        <v>75.599999999999994</v>
      </c>
      <c r="E2709" s="1">
        <v>86.2</v>
      </c>
      <c r="F2709" s="1">
        <v>0</v>
      </c>
      <c r="G2709" s="1">
        <v>127</v>
      </c>
      <c r="H2709" s="1">
        <v>7</v>
      </c>
      <c r="I2709" s="1">
        <v>3</v>
      </c>
      <c r="J2709" s="1">
        <v>77.599999999999994</v>
      </c>
    </row>
    <row r="2710" spans="1:10" x14ac:dyDescent="0.25">
      <c r="A2710" s="1" t="s">
        <v>3665</v>
      </c>
      <c r="B2710" s="1">
        <v>89.2</v>
      </c>
      <c r="C2710" s="1">
        <v>94.9</v>
      </c>
      <c r="D2710" s="1">
        <v>75.099999999999994</v>
      </c>
      <c r="E2710" s="1">
        <v>86.8</v>
      </c>
      <c r="F2710" s="1">
        <v>0</v>
      </c>
      <c r="G2710" s="1">
        <v>153</v>
      </c>
      <c r="H2710" s="1">
        <v>5</v>
      </c>
      <c r="I2710" s="1">
        <v>2</v>
      </c>
      <c r="J2710" s="1">
        <v>78</v>
      </c>
    </row>
    <row r="2711" spans="1:10" x14ac:dyDescent="0.25">
      <c r="A2711" s="1" t="s">
        <v>3666</v>
      </c>
      <c r="B2711" s="1">
        <v>90.6</v>
      </c>
      <c r="C2711" s="1">
        <v>95.9</v>
      </c>
      <c r="D2711" s="1">
        <v>73.099999999999994</v>
      </c>
      <c r="E2711" s="1">
        <v>87.8</v>
      </c>
      <c r="F2711" s="1">
        <v>0</v>
      </c>
      <c r="G2711" s="1">
        <v>136</v>
      </c>
      <c r="H2711" s="1">
        <v>7</v>
      </c>
      <c r="I2711" s="1">
        <v>3</v>
      </c>
      <c r="J2711" s="1">
        <v>78.099999999999994</v>
      </c>
    </row>
    <row r="2712" spans="1:10" x14ac:dyDescent="0.25">
      <c r="A2712" s="1" t="s">
        <v>3667</v>
      </c>
      <c r="B2712" s="1">
        <v>90.7</v>
      </c>
      <c r="C2712" s="1">
        <v>96.3</v>
      </c>
      <c r="D2712" s="1">
        <v>71.900000000000006</v>
      </c>
      <c r="E2712" s="1">
        <v>87.6</v>
      </c>
      <c r="F2712" s="1">
        <v>0</v>
      </c>
      <c r="G2712" s="1">
        <v>168</v>
      </c>
      <c r="H2712" s="1">
        <v>9</v>
      </c>
      <c r="I2712" s="1">
        <v>3</v>
      </c>
      <c r="J2712" s="1">
        <v>77.400000000000006</v>
      </c>
    </row>
    <row r="2713" spans="1:10" x14ac:dyDescent="0.25">
      <c r="A2713" s="1" t="s">
        <v>3668</v>
      </c>
      <c r="B2713" s="1">
        <v>93.3</v>
      </c>
      <c r="C2713" s="1">
        <v>97.3</v>
      </c>
      <c r="D2713" s="1">
        <v>70.7</v>
      </c>
      <c r="E2713" s="1">
        <v>88.9</v>
      </c>
      <c r="F2713" s="1">
        <v>0</v>
      </c>
      <c r="G2713" s="1">
        <v>173</v>
      </c>
      <c r="H2713" s="1">
        <v>5</v>
      </c>
      <c r="I2713" s="1">
        <v>2</v>
      </c>
      <c r="J2713" s="1">
        <v>78.099999999999994</v>
      </c>
    </row>
    <row r="2714" spans="1:10" x14ac:dyDescent="0.25">
      <c r="A2714" s="1" t="s">
        <v>3669</v>
      </c>
      <c r="B2714" s="1">
        <v>94.5</v>
      </c>
      <c r="C2714" s="1">
        <v>98.6</v>
      </c>
      <c r="D2714" s="1">
        <v>71.900000000000006</v>
      </c>
      <c r="E2714" s="1">
        <v>89.2</v>
      </c>
      <c r="F2714" s="1">
        <v>0</v>
      </c>
      <c r="G2714" s="1">
        <v>177</v>
      </c>
      <c r="H2714" s="1">
        <v>6</v>
      </c>
      <c r="I2714" s="1">
        <v>2</v>
      </c>
      <c r="J2714" s="1">
        <v>78.900000000000006</v>
      </c>
    </row>
    <row r="2715" spans="1:10" x14ac:dyDescent="0.25">
      <c r="A2715" s="1" t="s">
        <v>3670</v>
      </c>
      <c r="B2715" s="1">
        <v>93.5</v>
      </c>
      <c r="C2715" s="1">
        <v>99.5</v>
      </c>
      <c r="D2715" s="1">
        <v>70.599999999999994</v>
      </c>
      <c r="E2715" s="1">
        <v>89.8</v>
      </c>
      <c r="F2715" s="1">
        <v>0</v>
      </c>
      <c r="G2715" s="1">
        <v>149</v>
      </c>
      <c r="H2715" s="1">
        <v>5</v>
      </c>
      <c r="I2715" s="1">
        <v>2</v>
      </c>
      <c r="J2715" s="1">
        <v>79</v>
      </c>
    </row>
    <row r="2716" spans="1:10" x14ac:dyDescent="0.25">
      <c r="A2716" s="1" t="s">
        <v>3671</v>
      </c>
      <c r="B2716" s="1">
        <v>92.1</v>
      </c>
      <c r="C2716" s="1">
        <v>99.5</v>
      </c>
      <c r="D2716" s="1">
        <v>71.5</v>
      </c>
      <c r="E2716" s="1">
        <v>89.8</v>
      </c>
      <c r="F2716" s="1">
        <v>0</v>
      </c>
      <c r="G2716" s="1">
        <v>124</v>
      </c>
      <c r="H2716" s="1">
        <v>7</v>
      </c>
      <c r="I2716" s="1">
        <v>3</v>
      </c>
      <c r="J2716" s="1">
        <v>79.3</v>
      </c>
    </row>
    <row r="2717" spans="1:10" x14ac:dyDescent="0.25">
      <c r="A2717" s="1" t="s">
        <v>3672</v>
      </c>
      <c r="B2717" s="1">
        <v>91.9</v>
      </c>
      <c r="C2717" s="1">
        <v>99</v>
      </c>
      <c r="D2717" s="1">
        <v>70.8</v>
      </c>
      <c r="E2717" s="1">
        <v>90.3</v>
      </c>
      <c r="F2717" s="1">
        <v>0</v>
      </c>
      <c r="G2717" s="1">
        <v>111</v>
      </c>
      <c r="H2717" s="1">
        <v>8</v>
      </c>
      <c r="I2717" s="1">
        <v>3</v>
      </c>
      <c r="J2717" s="1">
        <v>79.5</v>
      </c>
    </row>
    <row r="2718" spans="1:10" x14ac:dyDescent="0.25">
      <c r="A2718" s="1" t="s">
        <v>3673</v>
      </c>
      <c r="B2718" s="1">
        <v>91.2</v>
      </c>
      <c r="C2718" s="1">
        <v>98.3</v>
      </c>
      <c r="D2718" s="1">
        <v>72.2</v>
      </c>
      <c r="E2718" s="1">
        <v>89.9</v>
      </c>
      <c r="F2718" s="1">
        <v>0</v>
      </c>
      <c r="G2718" s="1">
        <v>111</v>
      </c>
      <c r="H2718" s="1">
        <v>8</v>
      </c>
      <c r="I2718" s="1">
        <v>4</v>
      </c>
      <c r="J2718" s="1">
        <v>79.7</v>
      </c>
    </row>
    <row r="2719" spans="1:10" x14ac:dyDescent="0.25">
      <c r="A2719" s="1" t="s">
        <v>3674</v>
      </c>
      <c r="B2719" s="1">
        <v>90.9</v>
      </c>
      <c r="C2719" s="1">
        <v>97.4</v>
      </c>
      <c r="D2719" s="1">
        <v>73</v>
      </c>
      <c r="E2719" s="1">
        <v>90.1</v>
      </c>
      <c r="F2719" s="1">
        <v>0</v>
      </c>
      <c r="G2719" s="1">
        <v>115</v>
      </c>
      <c r="H2719" s="1">
        <v>10</v>
      </c>
      <c r="I2719" s="1">
        <v>6</v>
      </c>
      <c r="J2719" s="1">
        <v>80.3</v>
      </c>
    </row>
    <row r="2720" spans="1:10" x14ac:dyDescent="0.25">
      <c r="A2720" s="1" t="s">
        <v>3675</v>
      </c>
      <c r="B2720" s="1">
        <v>91.5</v>
      </c>
      <c r="C2720" s="1">
        <v>96.6</v>
      </c>
      <c r="D2720" s="1">
        <v>71.599999999999994</v>
      </c>
      <c r="E2720" s="1">
        <v>90.5</v>
      </c>
      <c r="F2720" s="1">
        <v>0</v>
      </c>
      <c r="G2720" s="1">
        <v>117</v>
      </c>
      <c r="H2720" s="1">
        <v>11</v>
      </c>
      <c r="I2720" s="1">
        <v>7</v>
      </c>
      <c r="J2720" s="1">
        <v>80.099999999999994</v>
      </c>
    </row>
    <row r="2721" spans="1:10" x14ac:dyDescent="0.25">
      <c r="A2721" s="1" t="s">
        <v>3676</v>
      </c>
      <c r="B2721" s="1">
        <v>91.3</v>
      </c>
      <c r="C2721" s="1">
        <v>95.8</v>
      </c>
      <c r="D2721" s="1">
        <v>71.5</v>
      </c>
      <c r="E2721" s="1">
        <v>90.6</v>
      </c>
      <c r="F2721" s="1">
        <v>0</v>
      </c>
      <c r="G2721" s="1">
        <v>124</v>
      </c>
      <c r="H2721" s="1">
        <v>11</v>
      </c>
      <c r="I2721" s="1">
        <v>7</v>
      </c>
      <c r="J2721" s="1">
        <v>80.099999999999994</v>
      </c>
    </row>
    <row r="2722" spans="1:10" x14ac:dyDescent="0.25">
      <c r="A2722" s="1" t="s">
        <v>3677</v>
      </c>
      <c r="B2722" s="1">
        <v>90.8</v>
      </c>
      <c r="C2722" s="1">
        <v>95.2</v>
      </c>
      <c r="D2722" s="1">
        <v>72.7</v>
      </c>
      <c r="E2722" s="1">
        <v>89.9</v>
      </c>
      <c r="F2722" s="1">
        <v>0</v>
      </c>
      <c r="G2722" s="1">
        <v>136</v>
      </c>
      <c r="H2722" s="1">
        <v>12</v>
      </c>
      <c r="I2722" s="1">
        <v>5</v>
      </c>
      <c r="J2722" s="1">
        <v>80</v>
      </c>
    </row>
    <row r="2723" spans="1:10" x14ac:dyDescent="0.25">
      <c r="A2723" s="1" t="s">
        <v>3678</v>
      </c>
      <c r="B2723" s="1">
        <v>90.8</v>
      </c>
      <c r="C2723" s="1">
        <v>94.5</v>
      </c>
      <c r="D2723" s="1">
        <v>72.900000000000006</v>
      </c>
      <c r="E2723" s="1">
        <v>90.3</v>
      </c>
      <c r="F2723" s="1">
        <v>0</v>
      </c>
      <c r="G2723" s="1">
        <v>129</v>
      </c>
      <c r="H2723" s="1">
        <v>8</v>
      </c>
      <c r="I2723" s="1">
        <v>4</v>
      </c>
      <c r="J2723" s="1">
        <v>80.400000000000006</v>
      </c>
    </row>
    <row r="2724" spans="1:10" x14ac:dyDescent="0.25">
      <c r="A2724" s="1" t="s">
        <v>3679</v>
      </c>
      <c r="B2724" s="1">
        <v>91.2</v>
      </c>
      <c r="C2724" s="1">
        <v>94.5</v>
      </c>
      <c r="D2724" s="1">
        <v>72</v>
      </c>
      <c r="E2724" s="1">
        <v>90.5</v>
      </c>
      <c r="F2724" s="1">
        <v>0</v>
      </c>
      <c r="G2724" s="1">
        <v>138</v>
      </c>
      <c r="H2724" s="1">
        <v>8</v>
      </c>
      <c r="I2724" s="1">
        <v>4</v>
      </c>
      <c r="J2724" s="1">
        <v>80.2</v>
      </c>
    </row>
    <row r="2725" spans="1:10" x14ac:dyDescent="0.25">
      <c r="A2725" s="1" t="s">
        <v>3680</v>
      </c>
      <c r="B2725" s="1">
        <v>90.9</v>
      </c>
      <c r="C2725" s="1">
        <v>93.9</v>
      </c>
      <c r="D2725" s="1">
        <v>72.8</v>
      </c>
      <c r="E2725" s="1">
        <v>90.5</v>
      </c>
      <c r="F2725" s="1">
        <v>0</v>
      </c>
      <c r="G2725" s="1">
        <v>134</v>
      </c>
      <c r="H2725" s="1">
        <v>7</v>
      </c>
      <c r="I2725" s="1">
        <v>3</v>
      </c>
      <c r="J2725" s="1">
        <v>80.599999999999994</v>
      </c>
    </row>
    <row r="2726" spans="1:10" x14ac:dyDescent="0.25">
      <c r="A2726" s="1" t="s">
        <v>3681</v>
      </c>
      <c r="B2726" s="1">
        <v>92.5</v>
      </c>
      <c r="C2726" s="1">
        <v>94.2</v>
      </c>
      <c r="D2726" s="1">
        <v>69.8</v>
      </c>
      <c r="E2726" s="1">
        <v>91.5</v>
      </c>
      <c r="F2726" s="1">
        <v>0</v>
      </c>
      <c r="G2726" s="1">
        <v>145</v>
      </c>
      <c r="H2726" s="1">
        <v>8</v>
      </c>
      <c r="I2726" s="1">
        <v>4</v>
      </c>
      <c r="J2726" s="1">
        <v>80.2</v>
      </c>
    </row>
    <row r="2727" spans="1:10" x14ac:dyDescent="0.25">
      <c r="A2727" s="1" t="s">
        <v>3682</v>
      </c>
      <c r="B2727" s="1">
        <v>91.4</v>
      </c>
      <c r="C2727" s="1">
        <v>93.9</v>
      </c>
      <c r="D2727" s="1">
        <v>72.3</v>
      </c>
      <c r="E2727" s="1">
        <v>90.5</v>
      </c>
      <c r="F2727" s="1">
        <v>0</v>
      </c>
      <c r="G2727" s="1">
        <v>125</v>
      </c>
      <c r="H2727" s="1">
        <v>8</v>
      </c>
      <c r="I2727" s="1">
        <v>4</v>
      </c>
      <c r="J2727" s="1">
        <v>80.400000000000006</v>
      </c>
    </row>
    <row r="2728" spans="1:10" x14ac:dyDescent="0.25">
      <c r="A2728" s="1" t="s">
        <v>3683</v>
      </c>
      <c r="B2728" s="1">
        <v>90.4</v>
      </c>
      <c r="C2728" s="1">
        <v>93.2</v>
      </c>
      <c r="D2728" s="1">
        <v>74.400000000000006</v>
      </c>
      <c r="E2728" s="1">
        <v>89.9</v>
      </c>
      <c r="F2728" s="1">
        <v>0</v>
      </c>
      <c r="G2728" s="1">
        <v>110</v>
      </c>
      <c r="H2728" s="1">
        <v>8</v>
      </c>
      <c r="I2728" s="1">
        <v>4</v>
      </c>
      <c r="J2728" s="1">
        <v>80.7</v>
      </c>
    </row>
    <row r="2729" spans="1:10" x14ac:dyDescent="0.25">
      <c r="A2729" s="1" t="s">
        <v>3684</v>
      </c>
      <c r="B2729" s="1">
        <v>90.8</v>
      </c>
      <c r="C2729" s="1">
        <v>92.7</v>
      </c>
      <c r="D2729" s="1">
        <v>72.900000000000006</v>
      </c>
      <c r="E2729" s="1">
        <v>90.2</v>
      </c>
      <c r="F2729" s="1">
        <v>0</v>
      </c>
      <c r="G2729" s="1">
        <v>115</v>
      </c>
      <c r="H2729" s="1">
        <v>11</v>
      </c>
      <c r="I2729" s="1">
        <v>5</v>
      </c>
      <c r="J2729" s="1">
        <v>80.3</v>
      </c>
    </row>
    <row r="2730" spans="1:10" x14ac:dyDescent="0.25">
      <c r="A2730" s="1" t="s">
        <v>3685</v>
      </c>
      <c r="B2730" s="1">
        <v>89.7</v>
      </c>
      <c r="C2730" s="1">
        <v>91.8</v>
      </c>
      <c r="D2730" s="1">
        <v>74</v>
      </c>
      <c r="E2730" s="1">
        <v>89.3</v>
      </c>
      <c r="F2730" s="1">
        <v>0</v>
      </c>
      <c r="G2730" s="1">
        <v>110</v>
      </c>
      <c r="H2730" s="1">
        <v>10</v>
      </c>
      <c r="I2730" s="1">
        <v>6</v>
      </c>
      <c r="J2730" s="1">
        <v>79.900000000000006</v>
      </c>
    </row>
    <row r="2731" spans="1:10" x14ac:dyDescent="0.25">
      <c r="A2731" s="1" t="s">
        <v>3686</v>
      </c>
      <c r="B2731" s="1">
        <v>89.9</v>
      </c>
      <c r="C2731" s="1">
        <v>91.3</v>
      </c>
      <c r="D2731" s="1">
        <v>74.400000000000006</v>
      </c>
      <c r="E2731" s="1">
        <v>89.4</v>
      </c>
      <c r="F2731" s="1">
        <v>0</v>
      </c>
      <c r="G2731" s="1">
        <v>108</v>
      </c>
      <c r="H2731" s="1">
        <v>11</v>
      </c>
      <c r="I2731" s="1">
        <v>5</v>
      </c>
      <c r="J2731" s="1">
        <v>80.2</v>
      </c>
    </row>
    <row r="2732" spans="1:10" x14ac:dyDescent="0.25">
      <c r="A2732" s="1" t="s">
        <v>3687</v>
      </c>
      <c r="B2732" s="1">
        <v>88.5</v>
      </c>
      <c r="C2732" s="1">
        <v>90.4</v>
      </c>
      <c r="D2732" s="1">
        <v>76.099999999999994</v>
      </c>
      <c r="E2732" s="1">
        <v>88.2</v>
      </c>
      <c r="F2732" s="1">
        <v>0</v>
      </c>
      <c r="G2732" s="1">
        <v>105</v>
      </c>
      <c r="H2732" s="1">
        <v>9</v>
      </c>
      <c r="I2732" s="1">
        <v>6</v>
      </c>
      <c r="J2732" s="1">
        <v>79.7</v>
      </c>
    </row>
    <row r="2733" spans="1:10" x14ac:dyDescent="0.25">
      <c r="A2733" s="1" t="s">
        <v>3688</v>
      </c>
      <c r="B2733" s="1">
        <v>88.4</v>
      </c>
      <c r="C2733" s="1">
        <v>89.7</v>
      </c>
      <c r="D2733" s="1">
        <v>76.3</v>
      </c>
      <c r="E2733" s="1">
        <v>88.1</v>
      </c>
      <c r="F2733" s="1">
        <v>0</v>
      </c>
      <c r="G2733" s="1">
        <v>105</v>
      </c>
      <c r="H2733" s="1">
        <v>10</v>
      </c>
      <c r="I2733" s="1">
        <v>6</v>
      </c>
      <c r="J2733" s="1">
        <v>79.7</v>
      </c>
    </row>
    <row r="2734" spans="1:10" x14ac:dyDescent="0.25">
      <c r="A2734" s="1" t="s">
        <v>3689</v>
      </c>
      <c r="B2734" s="1">
        <v>88</v>
      </c>
      <c r="C2734" s="1">
        <v>88.9</v>
      </c>
      <c r="D2734" s="1">
        <v>76.400000000000006</v>
      </c>
      <c r="E2734" s="1">
        <v>87.8</v>
      </c>
      <c r="F2734" s="1">
        <v>0</v>
      </c>
      <c r="G2734" s="1">
        <v>111</v>
      </c>
      <c r="H2734" s="1">
        <v>9</v>
      </c>
      <c r="I2734" s="1">
        <v>5</v>
      </c>
      <c r="J2734" s="1">
        <v>79.400000000000006</v>
      </c>
    </row>
    <row r="2735" spans="1:10" x14ac:dyDescent="0.25">
      <c r="A2735" s="1" t="s">
        <v>3690</v>
      </c>
      <c r="B2735" s="1">
        <v>87.4</v>
      </c>
      <c r="C2735" s="1">
        <v>88.3</v>
      </c>
      <c r="D2735" s="1">
        <v>77.7</v>
      </c>
      <c r="E2735" s="1">
        <v>87.1</v>
      </c>
      <c r="F2735" s="1">
        <v>0</v>
      </c>
      <c r="G2735" s="1">
        <v>118</v>
      </c>
      <c r="H2735" s="1">
        <v>9</v>
      </c>
      <c r="I2735" s="1">
        <v>4</v>
      </c>
      <c r="J2735" s="1">
        <v>79.3</v>
      </c>
    </row>
    <row r="2736" spans="1:10" x14ac:dyDescent="0.25">
      <c r="A2736" s="1" t="s">
        <v>3691</v>
      </c>
      <c r="B2736" s="1">
        <v>85.7</v>
      </c>
      <c r="C2736" s="1">
        <v>87.4</v>
      </c>
      <c r="D2736" s="1">
        <v>80.8</v>
      </c>
      <c r="E2736" s="1">
        <v>85.3</v>
      </c>
      <c r="F2736" s="1">
        <v>0</v>
      </c>
      <c r="G2736" s="1">
        <v>112</v>
      </c>
      <c r="H2736" s="1">
        <v>6</v>
      </c>
      <c r="I2736" s="1">
        <v>3</v>
      </c>
      <c r="J2736" s="1">
        <v>78.7</v>
      </c>
    </row>
    <row r="2737" spans="1:10" x14ac:dyDescent="0.25">
      <c r="A2737" s="1" t="s">
        <v>3692</v>
      </c>
      <c r="B2737" s="1">
        <v>84.8</v>
      </c>
      <c r="C2737" s="1">
        <v>86.5</v>
      </c>
      <c r="D2737" s="1">
        <v>82.7</v>
      </c>
      <c r="E2737" s="1">
        <v>84.4</v>
      </c>
      <c r="F2737" s="1">
        <v>0</v>
      </c>
      <c r="G2737" s="1">
        <v>105</v>
      </c>
      <c r="H2737" s="1">
        <v>6</v>
      </c>
      <c r="I2737" s="1">
        <v>3</v>
      </c>
      <c r="J2737" s="1">
        <v>78.599999999999994</v>
      </c>
    </row>
    <row r="2738" spans="1:10" x14ac:dyDescent="0.25">
      <c r="A2738" s="1" t="s">
        <v>3693</v>
      </c>
      <c r="B2738" s="1">
        <v>84.3</v>
      </c>
      <c r="C2738" s="1">
        <v>85.7</v>
      </c>
      <c r="D2738" s="1">
        <v>83.8</v>
      </c>
      <c r="E2738" s="1">
        <v>84</v>
      </c>
      <c r="F2738" s="1">
        <v>0</v>
      </c>
      <c r="G2738" s="1">
        <v>103</v>
      </c>
      <c r="H2738" s="1">
        <v>7</v>
      </c>
      <c r="I2738" s="1">
        <v>3</v>
      </c>
      <c r="J2738" s="1">
        <v>78.599999999999994</v>
      </c>
    </row>
    <row r="2739" spans="1:10" x14ac:dyDescent="0.25">
      <c r="A2739" s="1" t="s">
        <v>3694</v>
      </c>
      <c r="B2739" s="1">
        <v>84.1</v>
      </c>
      <c r="C2739" s="1">
        <v>84.9</v>
      </c>
      <c r="D2739" s="1">
        <v>83.6</v>
      </c>
      <c r="E2739" s="1">
        <v>83.9</v>
      </c>
      <c r="F2739" s="1">
        <v>0</v>
      </c>
      <c r="G2739" s="1">
        <v>107</v>
      </c>
      <c r="H2739" s="1">
        <v>9</v>
      </c>
      <c r="I2739" s="1">
        <v>4</v>
      </c>
      <c r="J2739" s="1">
        <v>78.400000000000006</v>
      </c>
    </row>
    <row r="2740" spans="1:10" x14ac:dyDescent="0.25">
      <c r="A2740" s="1" t="s">
        <v>3695</v>
      </c>
      <c r="B2740" s="1">
        <v>83.9</v>
      </c>
      <c r="C2740" s="1">
        <v>84.1</v>
      </c>
      <c r="D2740" s="1">
        <v>83.5</v>
      </c>
      <c r="E2740" s="1">
        <v>83.7</v>
      </c>
      <c r="F2740" s="1">
        <v>0</v>
      </c>
      <c r="G2740" s="1">
        <v>107</v>
      </c>
      <c r="H2740" s="1">
        <v>9</v>
      </c>
      <c r="I2740" s="1">
        <v>4</v>
      </c>
      <c r="J2740" s="1">
        <v>78.2</v>
      </c>
    </row>
    <row r="2741" spans="1:10" x14ac:dyDescent="0.25">
      <c r="A2741" s="1" t="s">
        <v>3696</v>
      </c>
      <c r="B2741" s="1">
        <v>83.8</v>
      </c>
      <c r="C2741" s="1">
        <v>83.5</v>
      </c>
      <c r="D2741" s="1">
        <v>83.6</v>
      </c>
      <c r="E2741" s="1">
        <v>83.7</v>
      </c>
      <c r="F2741" s="1">
        <v>0</v>
      </c>
      <c r="G2741" s="1">
        <v>111</v>
      </c>
      <c r="H2741" s="1">
        <v>9</v>
      </c>
      <c r="I2741" s="1">
        <v>5</v>
      </c>
      <c r="J2741" s="1">
        <v>78.2</v>
      </c>
    </row>
    <row r="2742" spans="1:10" x14ac:dyDescent="0.25">
      <c r="A2742" s="1" t="s">
        <v>3697</v>
      </c>
      <c r="B2742" s="1">
        <v>83.7</v>
      </c>
      <c r="C2742" s="1">
        <v>82.9</v>
      </c>
      <c r="D2742" s="1">
        <v>83.9</v>
      </c>
      <c r="E2742" s="1">
        <v>83.5</v>
      </c>
      <c r="F2742" s="1">
        <v>0</v>
      </c>
      <c r="G2742" s="1">
        <v>112</v>
      </c>
      <c r="H2742" s="1">
        <v>9</v>
      </c>
      <c r="I2742" s="1">
        <v>5</v>
      </c>
      <c r="J2742" s="1">
        <v>78.099999999999994</v>
      </c>
    </row>
    <row r="2743" spans="1:10" x14ac:dyDescent="0.25">
      <c r="A2743" s="1" t="s">
        <v>3698</v>
      </c>
      <c r="B2743" s="1">
        <v>83.7</v>
      </c>
      <c r="C2743" s="1">
        <v>82.4</v>
      </c>
      <c r="D2743" s="1">
        <v>83.7</v>
      </c>
      <c r="E2743" s="1">
        <v>83.6</v>
      </c>
      <c r="F2743" s="1">
        <v>0</v>
      </c>
      <c r="G2743" s="1">
        <v>108</v>
      </c>
      <c r="H2743" s="1">
        <v>10</v>
      </c>
      <c r="I2743" s="1">
        <v>6</v>
      </c>
      <c r="J2743" s="1">
        <v>78.099999999999994</v>
      </c>
    </row>
    <row r="2744" spans="1:10" x14ac:dyDescent="0.25">
      <c r="A2744" s="1" t="s">
        <v>3699</v>
      </c>
      <c r="B2744" s="1">
        <v>83.7</v>
      </c>
      <c r="C2744" s="1">
        <v>82.1</v>
      </c>
      <c r="D2744" s="1">
        <v>84</v>
      </c>
      <c r="E2744" s="1">
        <v>83.5</v>
      </c>
      <c r="F2744" s="1">
        <v>0</v>
      </c>
      <c r="G2744" s="1">
        <v>111</v>
      </c>
      <c r="H2744" s="1">
        <v>10</v>
      </c>
      <c r="I2744" s="1">
        <v>5</v>
      </c>
      <c r="J2744" s="1">
        <v>78.099999999999994</v>
      </c>
    </row>
    <row r="2745" spans="1:10" x14ac:dyDescent="0.25">
      <c r="A2745" s="1" t="s">
        <v>3700</v>
      </c>
      <c r="B2745" s="1">
        <v>83.6</v>
      </c>
      <c r="C2745" s="1">
        <v>81.8</v>
      </c>
      <c r="D2745" s="1">
        <v>84.1</v>
      </c>
      <c r="E2745" s="1">
        <v>83.4</v>
      </c>
      <c r="F2745" s="1">
        <v>0</v>
      </c>
      <c r="G2745" s="1">
        <v>112</v>
      </c>
      <c r="H2745" s="1">
        <v>11</v>
      </c>
      <c r="I2745" s="1">
        <v>5</v>
      </c>
      <c r="J2745" s="1">
        <v>78.099999999999994</v>
      </c>
    </row>
    <row r="2746" spans="1:10" x14ac:dyDescent="0.25">
      <c r="A2746" s="1" t="s">
        <v>3701</v>
      </c>
      <c r="B2746" s="1">
        <v>83.4</v>
      </c>
      <c r="C2746" s="1">
        <v>81.5</v>
      </c>
      <c r="D2746" s="1">
        <v>84.5</v>
      </c>
      <c r="E2746" s="1">
        <v>83.2</v>
      </c>
      <c r="F2746" s="1">
        <v>0</v>
      </c>
      <c r="G2746" s="1">
        <v>117</v>
      </c>
      <c r="H2746" s="1">
        <v>7</v>
      </c>
      <c r="I2746" s="1">
        <v>3</v>
      </c>
      <c r="J2746" s="1">
        <v>78</v>
      </c>
    </row>
    <row r="2747" spans="1:10" x14ac:dyDescent="0.25">
      <c r="A2747" s="1" t="s">
        <v>3702</v>
      </c>
      <c r="B2747" s="1">
        <v>82.9</v>
      </c>
      <c r="C2747" s="1">
        <v>81.400000000000006</v>
      </c>
      <c r="D2747" s="1">
        <v>85.6</v>
      </c>
      <c r="E2747" s="1">
        <v>82.6</v>
      </c>
      <c r="F2747" s="1">
        <v>0</v>
      </c>
      <c r="G2747" s="1">
        <v>115</v>
      </c>
      <c r="H2747" s="1">
        <v>7</v>
      </c>
      <c r="I2747" s="1">
        <v>3</v>
      </c>
      <c r="J2747" s="1">
        <v>77.8</v>
      </c>
    </row>
    <row r="2748" spans="1:10" x14ac:dyDescent="0.25">
      <c r="A2748" s="1" t="s">
        <v>3703</v>
      </c>
      <c r="B2748" s="1">
        <v>82.8</v>
      </c>
      <c r="C2748" s="1">
        <v>81.2</v>
      </c>
      <c r="D2748" s="1">
        <v>85.5</v>
      </c>
      <c r="E2748" s="1">
        <v>82.8</v>
      </c>
      <c r="F2748" s="1">
        <v>0</v>
      </c>
      <c r="G2748" s="1">
        <v>105</v>
      </c>
      <c r="H2748" s="1">
        <v>8</v>
      </c>
      <c r="I2748" s="1">
        <v>4</v>
      </c>
      <c r="J2748" s="1">
        <v>78</v>
      </c>
    </row>
    <row r="2749" spans="1:10" x14ac:dyDescent="0.25">
      <c r="A2749" s="1" t="s">
        <v>3704</v>
      </c>
      <c r="B2749" s="1">
        <v>83.1</v>
      </c>
      <c r="C2749" s="1">
        <v>81</v>
      </c>
      <c r="D2749" s="1">
        <v>85.4</v>
      </c>
      <c r="E2749" s="1">
        <v>82.8</v>
      </c>
      <c r="F2749" s="1">
        <v>0</v>
      </c>
      <c r="G2749" s="1">
        <v>117</v>
      </c>
      <c r="H2749" s="1">
        <v>9</v>
      </c>
      <c r="I2749" s="1">
        <v>4</v>
      </c>
      <c r="J2749" s="1">
        <v>78</v>
      </c>
    </row>
    <row r="2750" spans="1:10" x14ac:dyDescent="0.25">
      <c r="A2750" s="1" t="s">
        <v>3705</v>
      </c>
      <c r="B2750" s="1">
        <v>83.4</v>
      </c>
      <c r="C2750" s="1">
        <v>80.900000000000006</v>
      </c>
      <c r="D2750" s="1">
        <v>84.1</v>
      </c>
      <c r="E2750" s="1">
        <v>83.2</v>
      </c>
      <c r="F2750" s="1">
        <v>0</v>
      </c>
      <c r="G2750" s="1">
        <v>128</v>
      </c>
      <c r="H2750" s="1">
        <v>9</v>
      </c>
      <c r="I2750" s="1">
        <v>5</v>
      </c>
      <c r="J2750" s="1">
        <v>77.900000000000006</v>
      </c>
    </row>
    <row r="2751" spans="1:10" x14ac:dyDescent="0.25">
      <c r="A2751" s="1" t="s">
        <v>3706</v>
      </c>
      <c r="B2751" s="1">
        <v>83.1</v>
      </c>
      <c r="C2751" s="1">
        <v>80.8</v>
      </c>
      <c r="D2751" s="1">
        <v>84.6</v>
      </c>
      <c r="E2751" s="1">
        <v>82.8</v>
      </c>
      <c r="F2751" s="1">
        <v>0</v>
      </c>
      <c r="G2751" s="1">
        <v>122</v>
      </c>
      <c r="H2751" s="1">
        <v>7</v>
      </c>
      <c r="I2751" s="1">
        <v>4</v>
      </c>
      <c r="J2751" s="1">
        <v>77.7</v>
      </c>
    </row>
    <row r="2752" spans="1:10" x14ac:dyDescent="0.25">
      <c r="A2752" s="1" t="s">
        <v>3707</v>
      </c>
      <c r="B2752" s="1">
        <v>82.9</v>
      </c>
      <c r="C2752" s="1">
        <v>80.7</v>
      </c>
      <c r="D2752" s="1">
        <v>84.8</v>
      </c>
      <c r="E2752" s="1">
        <v>82.6</v>
      </c>
      <c r="F2752" s="1">
        <v>0</v>
      </c>
      <c r="G2752" s="1">
        <v>128</v>
      </c>
      <c r="H2752" s="1">
        <v>7</v>
      </c>
      <c r="I2752" s="1">
        <v>3</v>
      </c>
      <c r="J2752" s="1">
        <v>77.599999999999994</v>
      </c>
    </row>
    <row r="2753" spans="1:10" x14ac:dyDescent="0.25">
      <c r="A2753" s="1" t="s">
        <v>3708</v>
      </c>
      <c r="B2753" s="1">
        <v>82</v>
      </c>
      <c r="C2753" s="1">
        <v>80.599999999999994</v>
      </c>
      <c r="D2753" s="1">
        <v>87</v>
      </c>
      <c r="E2753" s="1">
        <v>81.7</v>
      </c>
      <c r="F2753" s="1">
        <v>0</v>
      </c>
      <c r="G2753" s="1">
        <v>122</v>
      </c>
      <c r="H2753" s="1">
        <v>4</v>
      </c>
      <c r="I2753" s="1">
        <v>1</v>
      </c>
      <c r="J2753" s="1">
        <v>77.400000000000006</v>
      </c>
    </row>
    <row r="2754" spans="1:10" x14ac:dyDescent="0.25">
      <c r="A2754" s="1" t="s">
        <v>3709</v>
      </c>
      <c r="B2754" s="1">
        <v>81.099999999999994</v>
      </c>
      <c r="C2754" s="1">
        <v>80.5</v>
      </c>
      <c r="D2754" s="1">
        <v>87.2</v>
      </c>
      <c r="E2754" s="1">
        <v>81.599999999999994</v>
      </c>
      <c r="F2754" s="1">
        <v>0</v>
      </c>
      <c r="G2754" s="1">
        <v>87</v>
      </c>
      <c r="H2754" s="1">
        <v>1</v>
      </c>
      <c r="I2754" s="1">
        <v>0</v>
      </c>
      <c r="J2754" s="1">
        <v>77.400000000000006</v>
      </c>
    </row>
    <row r="2755" spans="1:10" x14ac:dyDescent="0.25">
      <c r="A2755" s="1" t="s">
        <v>3710</v>
      </c>
      <c r="B2755" s="1">
        <v>80.7</v>
      </c>
      <c r="C2755" s="1">
        <v>80.400000000000006</v>
      </c>
      <c r="D2755" s="1">
        <v>88.9</v>
      </c>
      <c r="E2755" s="1">
        <v>81.099999999999994</v>
      </c>
      <c r="F2755" s="1">
        <v>0</v>
      </c>
      <c r="G2755" s="1">
        <v>165</v>
      </c>
      <c r="H2755" s="1">
        <v>4</v>
      </c>
      <c r="I2755" s="1">
        <v>1</v>
      </c>
      <c r="J2755" s="1">
        <v>77.5</v>
      </c>
    </row>
    <row r="2756" spans="1:10" x14ac:dyDescent="0.25">
      <c r="A2756" s="1" t="s">
        <v>3711</v>
      </c>
      <c r="B2756" s="1">
        <v>79.400000000000006</v>
      </c>
      <c r="C2756" s="1">
        <v>80.2</v>
      </c>
      <c r="D2756" s="1">
        <v>84</v>
      </c>
      <c r="E2756" s="1">
        <v>77.900000000000006</v>
      </c>
      <c r="F2756" s="1">
        <v>0</v>
      </c>
      <c r="G2756" s="1">
        <v>283</v>
      </c>
      <c r="H2756" s="1">
        <v>9</v>
      </c>
      <c r="I2756" s="1">
        <v>4</v>
      </c>
      <c r="J2756" s="1">
        <v>72.7</v>
      </c>
    </row>
    <row r="2757" spans="1:10" x14ac:dyDescent="0.25">
      <c r="A2757" s="1" t="s">
        <v>3712</v>
      </c>
      <c r="B2757" s="1">
        <v>76.900000000000006</v>
      </c>
      <c r="C2757" s="1">
        <v>79.7</v>
      </c>
      <c r="D2757" s="1">
        <v>82.9</v>
      </c>
      <c r="E2757" s="1">
        <v>75.8</v>
      </c>
      <c r="F2757" s="1">
        <v>0</v>
      </c>
      <c r="G2757" s="1">
        <v>238</v>
      </c>
      <c r="H2757" s="1">
        <v>9</v>
      </c>
      <c r="I2757" s="1">
        <v>4</v>
      </c>
      <c r="J2757" s="1">
        <v>70.2</v>
      </c>
    </row>
    <row r="2758" spans="1:10" x14ac:dyDescent="0.25">
      <c r="A2758" s="1" t="s">
        <v>3713</v>
      </c>
      <c r="B2758" s="1">
        <v>76.099999999999994</v>
      </c>
      <c r="C2758" s="1">
        <v>79.099999999999994</v>
      </c>
      <c r="D2758" s="1">
        <v>83.2</v>
      </c>
      <c r="E2758" s="1">
        <v>75.2</v>
      </c>
      <c r="F2758" s="1">
        <v>0</v>
      </c>
      <c r="G2758" s="1">
        <v>251</v>
      </c>
      <c r="H2758" s="1">
        <v>10</v>
      </c>
      <c r="I2758" s="1">
        <v>3</v>
      </c>
      <c r="J2758" s="1">
        <v>69.7</v>
      </c>
    </row>
    <row r="2759" spans="1:10" x14ac:dyDescent="0.25">
      <c r="A2759" s="1" t="s">
        <v>3714</v>
      </c>
      <c r="B2759" s="1">
        <v>75.8</v>
      </c>
      <c r="C2759" s="1">
        <v>78.5</v>
      </c>
      <c r="D2759" s="1">
        <v>83</v>
      </c>
      <c r="E2759" s="1">
        <v>75.599999999999994</v>
      </c>
      <c r="F2759" s="1">
        <v>0</v>
      </c>
      <c r="G2759" s="1">
        <v>163</v>
      </c>
      <c r="H2759" s="1">
        <v>13</v>
      </c>
      <c r="I2759" s="1">
        <v>5</v>
      </c>
      <c r="J2759" s="1">
        <v>70.099999999999994</v>
      </c>
    </row>
    <row r="2760" spans="1:10" x14ac:dyDescent="0.25">
      <c r="A2760" s="1" t="s">
        <v>3715</v>
      </c>
      <c r="B2760" s="1">
        <v>75.7</v>
      </c>
      <c r="C2760" s="1">
        <v>77.900000000000006</v>
      </c>
      <c r="D2760" s="1">
        <v>83.3</v>
      </c>
      <c r="E2760" s="1">
        <v>75.3</v>
      </c>
      <c r="F2760" s="1">
        <v>0</v>
      </c>
      <c r="G2760" s="1">
        <v>251</v>
      </c>
      <c r="H2760" s="1">
        <v>14</v>
      </c>
      <c r="I2760" s="1">
        <v>5</v>
      </c>
      <c r="J2760" s="1">
        <v>69.900000000000006</v>
      </c>
    </row>
    <row r="2761" spans="1:10" x14ac:dyDescent="0.25">
      <c r="A2761" s="1" t="s">
        <v>3716</v>
      </c>
      <c r="B2761" s="1">
        <v>75.2</v>
      </c>
      <c r="C2761" s="1">
        <v>77.400000000000006</v>
      </c>
      <c r="D2761" s="1">
        <v>83.9</v>
      </c>
      <c r="E2761" s="1">
        <v>74.8</v>
      </c>
      <c r="F2761" s="1">
        <v>0</v>
      </c>
      <c r="G2761" s="1">
        <v>225</v>
      </c>
      <c r="H2761" s="1">
        <v>7</v>
      </c>
      <c r="I2761" s="1">
        <v>3</v>
      </c>
      <c r="J2761" s="1">
        <v>69.599999999999994</v>
      </c>
    </row>
    <row r="2762" spans="1:10" x14ac:dyDescent="0.25">
      <c r="A2762" s="1" t="s">
        <v>3717</v>
      </c>
      <c r="B2762" s="1">
        <v>74.8</v>
      </c>
      <c r="C2762" s="1">
        <v>77</v>
      </c>
      <c r="D2762" s="1">
        <v>84.5</v>
      </c>
      <c r="E2762" s="1">
        <v>74.5</v>
      </c>
      <c r="F2762" s="1">
        <v>0</v>
      </c>
      <c r="G2762" s="1">
        <v>64</v>
      </c>
      <c r="H2762" s="1">
        <v>8</v>
      </c>
      <c r="I2762" s="1">
        <v>3</v>
      </c>
      <c r="J2762" s="1">
        <v>69.5</v>
      </c>
    </row>
    <row r="2763" spans="1:10" x14ac:dyDescent="0.25">
      <c r="A2763" s="1" t="s">
        <v>3718</v>
      </c>
      <c r="B2763" s="1">
        <v>74.599999999999994</v>
      </c>
      <c r="C2763" s="1">
        <v>76.7</v>
      </c>
      <c r="D2763" s="1">
        <v>85.3</v>
      </c>
      <c r="E2763" s="1">
        <v>74.2</v>
      </c>
      <c r="F2763" s="1">
        <v>0</v>
      </c>
      <c r="G2763" s="1">
        <v>38</v>
      </c>
      <c r="H2763" s="1">
        <v>6</v>
      </c>
      <c r="I2763" s="1">
        <v>3</v>
      </c>
      <c r="J2763" s="1">
        <v>69.5</v>
      </c>
    </row>
    <row r="2764" spans="1:10" x14ac:dyDescent="0.25">
      <c r="A2764" s="1" t="s">
        <v>3719</v>
      </c>
      <c r="B2764" s="1">
        <v>74.3</v>
      </c>
      <c r="C2764" s="1">
        <v>76.400000000000006</v>
      </c>
      <c r="D2764" s="1">
        <v>86.2</v>
      </c>
      <c r="E2764" s="1">
        <v>74</v>
      </c>
      <c r="F2764" s="1">
        <v>0</v>
      </c>
      <c r="G2764" s="1">
        <v>36</v>
      </c>
      <c r="H2764" s="1">
        <v>9</v>
      </c>
      <c r="I2764" s="1">
        <v>3</v>
      </c>
      <c r="J2764" s="1">
        <v>69.599999999999994</v>
      </c>
    </row>
    <row r="2765" spans="1:10" x14ac:dyDescent="0.25">
      <c r="A2765" s="1" t="s">
        <v>3720</v>
      </c>
      <c r="B2765" s="1">
        <v>74.2</v>
      </c>
      <c r="C2765" s="1">
        <v>76.2</v>
      </c>
      <c r="D2765" s="1">
        <v>86.9</v>
      </c>
      <c r="E2765" s="1">
        <v>74</v>
      </c>
      <c r="F2765" s="1">
        <v>0</v>
      </c>
      <c r="G2765" s="1">
        <v>42</v>
      </c>
      <c r="H2765" s="1">
        <v>6</v>
      </c>
      <c r="I2765" s="1">
        <v>3</v>
      </c>
      <c r="J2765" s="1">
        <v>69.8</v>
      </c>
    </row>
    <row r="2766" spans="1:10" x14ac:dyDescent="0.25">
      <c r="A2766" s="1" t="s">
        <v>3721</v>
      </c>
      <c r="B2766" s="1">
        <v>74.099999999999994</v>
      </c>
      <c r="C2766" s="1">
        <v>75.900000000000006</v>
      </c>
      <c r="D2766" s="1">
        <v>87.9</v>
      </c>
      <c r="E2766" s="1">
        <v>74</v>
      </c>
      <c r="F2766" s="1">
        <v>0</v>
      </c>
      <c r="G2766" s="1">
        <v>60</v>
      </c>
      <c r="H2766" s="1">
        <v>4</v>
      </c>
      <c r="I2766" s="1">
        <v>2</v>
      </c>
      <c r="J2766" s="1">
        <v>70.2</v>
      </c>
    </row>
    <row r="2767" spans="1:10" x14ac:dyDescent="0.25">
      <c r="A2767" s="1" t="s">
        <v>3722</v>
      </c>
      <c r="B2767" s="1">
        <v>74.900000000000006</v>
      </c>
      <c r="C2767" s="1">
        <v>75.8</v>
      </c>
      <c r="D2767" s="1">
        <v>87.7</v>
      </c>
      <c r="E2767" s="1">
        <v>74.900000000000006</v>
      </c>
      <c r="F2767" s="1">
        <v>0</v>
      </c>
      <c r="G2767" s="1">
        <v>73</v>
      </c>
      <c r="H2767" s="1">
        <v>6</v>
      </c>
      <c r="I2767" s="1">
        <v>3</v>
      </c>
      <c r="J2767" s="1">
        <v>71</v>
      </c>
    </row>
    <row r="2768" spans="1:10" x14ac:dyDescent="0.25">
      <c r="A2768" s="1" t="s">
        <v>3723</v>
      </c>
      <c r="B2768" s="1">
        <v>75.3</v>
      </c>
      <c r="C2768" s="1">
        <v>75.7</v>
      </c>
      <c r="D2768" s="1">
        <v>87.8</v>
      </c>
      <c r="E2768" s="1">
        <v>75.2</v>
      </c>
      <c r="F2768" s="1">
        <v>0</v>
      </c>
      <c r="G2768" s="1">
        <v>72</v>
      </c>
      <c r="H2768" s="1">
        <v>7</v>
      </c>
      <c r="I2768" s="1">
        <v>3</v>
      </c>
      <c r="J2768" s="1">
        <v>71.3</v>
      </c>
    </row>
    <row r="2769" spans="1:10" x14ac:dyDescent="0.25">
      <c r="A2769" s="1" t="s">
        <v>3724</v>
      </c>
      <c r="B2769" s="1">
        <v>75.8</v>
      </c>
      <c r="C2769" s="1">
        <v>75.7</v>
      </c>
      <c r="D2769" s="1">
        <v>88.2</v>
      </c>
      <c r="E2769" s="1">
        <v>75.7</v>
      </c>
      <c r="F2769" s="1">
        <v>0</v>
      </c>
      <c r="G2769" s="1">
        <v>80</v>
      </c>
      <c r="H2769" s="1">
        <v>8</v>
      </c>
      <c r="I2769" s="1">
        <v>4</v>
      </c>
      <c r="J2769" s="1">
        <v>72</v>
      </c>
    </row>
    <row r="2770" spans="1:10" x14ac:dyDescent="0.25">
      <c r="A2770" s="1" t="s">
        <v>3725</v>
      </c>
      <c r="B2770" s="1">
        <v>76</v>
      </c>
      <c r="C2770" s="1">
        <v>75.599999999999994</v>
      </c>
      <c r="D2770" s="1">
        <v>88</v>
      </c>
      <c r="E2770" s="1">
        <v>75.8</v>
      </c>
      <c r="F2770" s="1">
        <v>0</v>
      </c>
      <c r="G2770" s="1">
        <v>83</v>
      </c>
      <c r="H2770" s="1">
        <v>8</v>
      </c>
      <c r="I2770" s="1">
        <v>4</v>
      </c>
      <c r="J2770" s="1">
        <v>72</v>
      </c>
    </row>
    <row r="2771" spans="1:10" x14ac:dyDescent="0.25">
      <c r="A2771" s="1" t="s">
        <v>3726</v>
      </c>
      <c r="B2771" s="1">
        <v>75.900000000000006</v>
      </c>
      <c r="C2771" s="1">
        <v>75.599999999999994</v>
      </c>
      <c r="D2771" s="1">
        <v>89</v>
      </c>
      <c r="E2771" s="1">
        <v>75.7</v>
      </c>
      <c r="F2771" s="1">
        <v>0</v>
      </c>
      <c r="G2771" s="1">
        <v>80</v>
      </c>
      <c r="H2771" s="1">
        <v>6</v>
      </c>
      <c r="I2771" s="1">
        <v>3</v>
      </c>
      <c r="J2771" s="1">
        <v>72.2</v>
      </c>
    </row>
    <row r="2772" spans="1:10" x14ac:dyDescent="0.25">
      <c r="A2772" s="1" t="s">
        <v>3727</v>
      </c>
      <c r="B2772" s="1">
        <v>75.8</v>
      </c>
      <c r="C2772" s="1">
        <v>75.599999999999994</v>
      </c>
      <c r="D2772" s="1">
        <v>89.6</v>
      </c>
      <c r="E2772" s="1">
        <v>75.7</v>
      </c>
      <c r="F2772" s="1">
        <v>0</v>
      </c>
      <c r="G2772" s="1">
        <v>81</v>
      </c>
      <c r="H2772" s="1">
        <v>6</v>
      </c>
      <c r="I2772" s="1">
        <v>3</v>
      </c>
      <c r="J2772" s="1">
        <v>72.400000000000006</v>
      </c>
    </row>
    <row r="2773" spans="1:10" x14ac:dyDescent="0.25">
      <c r="A2773" s="1" t="s">
        <v>3728</v>
      </c>
      <c r="B2773" s="1">
        <v>76</v>
      </c>
      <c r="C2773" s="1">
        <v>75.599999999999994</v>
      </c>
      <c r="D2773" s="1">
        <v>89.7</v>
      </c>
      <c r="E2773" s="1">
        <v>75.900000000000006</v>
      </c>
      <c r="F2773" s="1">
        <v>0</v>
      </c>
      <c r="G2773" s="1">
        <v>74</v>
      </c>
      <c r="H2773" s="1">
        <v>8</v>
      </c>
      <c r="I2773" s="1">
        <v>4</v>
      </c>
      <c r="J2773" s="1">
        <v>72.7</v>
      </c>
    </row>
    <row r="2774" spans="1:10" x14ac:dyDescent="0.25">
      <c r="A2774" s="1" t="s">
        <v>3729</v>
      </c>
      <c r="B2774" s="1">
        <v>75.7</v>
      </c>
      <c r="C2774" s="1">
        <v>75.599999999999994</v>
      </c>
      <c r="D2774" s="1">
        <v>90</v>
      </c>
      <c r="E2774" s="1">
        <v>75.400000000000006</v>
      </c>
      <c r="F2774" s="1">
        <v>0</v>
      </c>
      <c r="G2774" s="1">
        <v>76</v>
      </c>
      <c r="H2774" s="1">
        <v>8</v>
      </c>
      <c r="I2774" s="1">
        <v>4</v>
      </c>
      <c r="J2774" s="1">
        <v>72.3</v>
      </c>
    </row>
    <row r="2775" spans="1:10" x14ac:dyDescent="0.25">
      <c r="A2775" s="1" t="s">
        <v>3730</v>
      </c>
      <c r="B2775" s="1">
        <v>75.2</v>
      </c>
      <c r="C2775" s="1">
        <v>75.5</v>
      </c>
      <c r="D2775" s="1">
        <v>90.9</v>
      </c>
      <c r="E2775" s="1">
        <v>74.900000000000006</v>
      </c>
      <c r="F2775" s="1">
        <v>0</v>
      </c>
      <c r="G2775" s="1">
        <v>81</v>
      </c>
      <c r="H2775" s="1">
        <v>7</v>
      </c>
      <c r="I2775" s="1">
        <v>4</v>
      </c>
      <c r="J2775" s="1">
        <v>72.099999999999994</v>
      </c>
    </row>
    <row r="2776" spans="1:10" x14ac:dyDescent="0.25">
      <c r="A2776" s="1" t="s">
        <v>3731</v>
      </c>
      <c r="B2776" s="1">
        <v>75</v>
      </c>
      <c r="C2776" s="1">
        <v>75.400000000000006</v>
      </c>
      <c r="D2776" s="1">
        <v>91.9</v>
      </c>
      <c r="E2776" s="1">
        <v>74.900000000000006</v>
      </c>
      <c r="F2776" s="1">
        <v>0</v>
      </c>
      <c r="G2776" s="1">
        <v>80</v>
      </c>
      <c r="H2776" s="1">
        <v>6</v>
      </c>
      <c r="I2776" s="1">
        <v>3</v>
      </c>
      <c r="J2776" s="1">
        <v>72.400000000000006</v>
      </c>
    </row>
    <row r="2777" spans="1:10" x14ac:dyDescent="0.25">
      <c r="A2777" s="1" t="s">
        <v>3732</v>
      </c>
      <c r="B2777" s="1">
        <v>76</v>
      </c>
      <c r="C2777" s="1">
        <v>75.400000000000006</v>
      </c>
      <c r="D2777" s="1">
        <v>92.1</v>
      </c>
      <c r="E2777" s="1">
        <v>75.900000000000006</v>
      </c>
      <c r="F2777" s="1">
        <v>0</v>
      </c>
      <c r="G2777" s="1">
        <v>90</v>
      </c>
      <c r="H2777" s="1">
        <v>8</v>
      </c>
      <c r="I2777" s="1">
        <v>4</v>
      </c>
      <c r="J2777" s="1">
        <v>73.400000000000006</v>
      </c>
    </row>
    <row r="2778" spans="1:10" x14ac:dyDescent="0.25">
      <c r="A2778" s="1" t="s">
        <v>3733</v>
      </c>
      <c r="B2778" s="1">
        <v>76.599999999999994</v>
      </c>
      <c r="C2778" s="1">
        <v>75.599999999999994</v>
      </c>
      <c r="D2778" s="1">
        <v>92.2</v>
      </c>
      <c r="E2778" s="1">
        <v>76.400000000000006</v>
      </c>
      <c r="F2778" s="1">
        <v>0</v>
      </c>
      <c r="G2778" s="1">
        <v>100</v>
      </c>
      <c r="H2778" s="1">
        <v>8</v>
      </c>
      <c r="I2778" s="1">
        <v>3</v>
      </c>
      <c r="J2778" s="1">
        <v>74</v>
      </c>
    </row>
    <row r="2779" spans="1:10" x14ac:dyDescent="0.25">
      <c r="A2779" s="1" t="s">
        <v>3734</v>
      </c>
      <c r="B2779" s="1">
        <v>77.5</v>
      </c>
      <c r="C2779" s="1">
        <v>75.8</v>
      </c>
      <c r="D2779" s="1">
        <v>91.9</v>
      </c>
      <c r="E2779" s="1">
        <v>77.099999999999994</v>
      </c>
      <c r="F2779" s="1">
        <v>0</v>
      </c>
      <c r="G2779" s="1">
        <v>98</v>
      </c>
      <c r="H2779" s="1">
        <v>9</v>
      </c>
      <c r="I2779" s="1">
        <v>4</v>
      </c>
      <c r="J2779" s="1">
        <v>74.599999999999994</v>
      </c>
    </row>
    <row r="2780" spans="1:10" x14ac:dyDescent="0.25">
      <c r="A2780" s="1" t="s">
        <v>3735</v>
      </c>
      <c r="B2780" s="1">
        <v>77.900000000000006</v>
      </c>
      <c r="C2780" s="1">
        <v>76.099999999999994</v>
      </c>
      <c r="D2780" s="1">
        <v>92.1</v>
      </c>
      <c r="E2780" s="1">
        <v>77.5</v>
      </c>
      <c r="F2780" s="1">
        <v>0</v>
      </c>
      <c r="G2780" s="1">
        <v>88</v>
      </c>
      <c r="H2780" s="1">
        <v>6</v>
      </c>
      <c r="I2780" s="1">
        <v>3</v>
      </c>
      <c r="J2780" s="1">
        <v>75</v>
      </c>
    </row>
    <row r="2781" spans="1:10" x14ac:dyDescent="0.25">
      <c r="A2781" s="1" t="s">
        <v>3736</v>
      </c>
      <c r="B2781" s="1">
        <v>78.5</v>
      </c>
      <c r="C2781" s="1">
        <v>76.5</v>
      </c>
      <c r="D2781" s="1">
        <v>91.7</v>
      </c>
      <c r="E2781" s="1">
        <v>78</v>
      </c>
      <c r="F2781" s="1">
        <v>0</v>
      </c>
      <c r="G2781" s="1">
        <v>86</v>
      </c>
      <c r="H2781" s="1">
        <v>9</v>
      </c>
      <c r="I2781" s="1">
        <v>4</v>
      </c>
      <c r="J2781" s="1">
        <v>75.400000000000006</v>
      </c>
    </row>
    <row r="2782" spans="1:10" x14ac:dyDescent="0.25">
      <c r="A2782" s="1" t="s">
        <v>3737</v>
      </c>
      <c r="B2782" s="1">
        <v>78.8</v>
      </c>
      <c r="C2782" s="1">
        <v>76.900000000000006</v>
      </c>
      <c r="D2782" s="1">
        <v>91.1</v>
      </c>
      <c r="E2782" s="1">
        <v>78.099999999999994</v>
      </c>
      <c r="F2782" s="1">
        <v>0</v>
      </c>
      <c r="G2782" s="1">
        <v>93</v>
      </c>
      <c r="H2782" s="1">
        <v>8</v>
      </c>
      <c r="I2782" s="1">
        <v>4</v>
      </c>
      <c r="J2782" s="1">
        <v>75.3</v>
      </c>
    </row>
    <row r="2783" spans="1:10" x14ac:dyDescent="0.25">
      <c r="A2783" s="1" t="s">
        <v>3738</v>
      </c>
      <c r="B2783" s="1">
        <v>79</v>
      </c>
      <c r="C2783" s="1">
        <v>77.400000000000006</v>
      </c>
      <c r="D2783" s="1">
        <v>90.7</v>
      </c>
      <c r="E2783" s="1">
        <v>78.3</v>
      </c>
      <c r="F2783" s="1">
        <v>0</v>
      </c>
      <c r="G2783" s="1">
        <v>96</v>
      </c>
      <c r="H2783" s="1">
        <v>8</v>
      </c>
      <c r="I2783" s="1">
        <v>4</v>
      </c>
      <c r="J2783" s="1">
        <v>75.400000000000006</v>
      </c>
    </row>
    <row r="2784" spans="1:10" x14ac:dyDescent="0.25">
      <c r="A2784" s="1" t="s">
        <v>3739</v>
      </c>
      <c r="B2784" s="1">
        <v>79.099999999999994</v>
      </c>
      <c r="C2784" s="1">
        <v>77.7</v>
      </c>
      <c r="D2784" s="1">
        <v>90.7</v>
      </c>
      <c r="E2784" s="1">
        <v>78.5</v>
      </c>
      <c r="F2784" s="1">
        <v>0</v>
      </c>
      <c r="G2784" s="1">
        <v>94</v>
      </c>
      <c r="H2784" s="1">
        <v>10</v>
      </c>
      <c r="I2784" s="1">
        <v>6</v>
      </c>
      <c r="J2784" s="1">
        <v>75.599999999999994</v>
      </c>
    </row>
    <row r="2785" spans="1:10" x14ac:dyDescent="0.25">
      <c r="A2785" s="1" t="s">
        <v>3740</v>
      </c>
      <c r="B2785" s="1">
        <v>80.7</v>
      </c>
      <c r="C2785" s="1">
        <v>78.3</v>
      </c>
      <c r="D2785" s="1">
        <v>89.3</v>
      </c>
      <c r="E2785" s="1">
        <v>79.599999999999994</v>
      </c>
      <c r="F2785" s="1">
        <v>0</v>
      </c>
      <c r="G2785" s="1">
        <v>96</v>
      </c>
      <c r="H2785" s="1">
        <v>10</v>
      </c>
      <c r="I2785" s="1">
        <v>6</v>
      </c>
      <c r="J2785" s="1">
        <v>76.2</v>
      </c>
    </row>
    <row r="2786" spans="1:10" x14ac:dyDescent="0.25">
      <c r="A2786" s="1" t="s">
        <v>3741</v>
      </c>
      <c r="B2786" s="1">
        <v>81.5</v>
      </c>
      <c r="C2786" s="1">
        <v>79</v>
      </c>
      <c r="D2786" s="1">
        <v>88.4</v>
      </c>
      <c r="E2786" s="1">
        <v>80.2</v>
      </c>
      <c r="F2786" s="1">
        <v>0</v>
      </c>
      <c r="G2786" s="1">
        <v>107</v>
      </c>
      <c r="H2786" s="1">
        <v>9</v>
      </c>
      <c r="I2786" s="1">
        <v>6</v>
      </c>
      <c r="J2786" s="1">
        <v>76.5</v>
      </c>
    </row>
    <row r="2787" spans="1:10" x14ac:dyDescent="0.25">
      <c r="A2787" s="1" t="s">
        <v>3742</v>
      </c>
      <c r="B2787" s="1">
        <v>82.1</v>
      </c>
      <c r="C2787" s="1">
        <v>79.7</v>
      </c>
      <c r="D2787" s="1">
        <v>87.6</v>
      </c>
      <c r="E2787" s="1">
        <v>80.8</v>
      </c>
      <c r="F2787" s="1">
        <v>0</v>
      </c>
      <c r="G2787" s="1">
        <v>114</v>
      </c>
      <c r="H2787" s="1">
        <v>11</v>
      </c>
      <c r="I2787" s="1">
        <v>7</v>
      </c>
      <c r="J2787" s="1">
        <v>76.8</v>
      </c>
    </row>
    <row r="2788" spans="1:10" x14ac:dyDescent="0.25">
      <c r="A2788" s="1" t="s">
        <v>3743</v>
      </c>
      <c r="B2788" s="1">
        <v>82.7</v>
      </c>
      <c r="C2788" s="1">
        <v>80.5</v>
      </c>
      <c r="D2788" s="1">
        <v>86.8</v>
      </c>
      <c r="E2788" s="1">
        <v>81.5</v>
      </c>
      <c r="F2788" s="1">
        <v>0</v>
      </c>
      <c r="G2788" s="1">
        <v>122</v>
      </c>
      <c r="H2788" s="1">
        <v>10</v>
      </c>
      <c r="I2788" s="1">
        <v>5</v>
      </c>
      <c r="J2788" s="1">
        <v>77.2</v>
      </c>
    </row>
    <row r="2789" spans="1:10" x14ac:dyDescent="0.25">
      <c r="A2789" s="1" t="s">
        <v>3744</v>
      </c>
      <c r="B2789" s="1">
        <v>82</v>
      </c>
      <c r="C2789" s="1">
        <v>80.900000000000006</v>
      </c>
      <c r="D2789" s="1">
        <v>87.1</v>
      </c>
      <c r="E2789" s="1">
        <v>81.2</v>
      </c>
      <c r="F2789" s="1">
        <v>0</v>
      </c>
      <c r="G2789" s="1">
        <v>114</v>
      </c>
      <c r="H2789" s="1">
        <v>10</v>
      </c>
      <c r="I2789" s="1">
        <v>6</v>
      </c>
      <c r="J2789" s="1">
        <v>77</v>
      </c>
    </row>
    <row r="2790" spans="1:10" x14ac:dyDescent="0.25">
      <c r="A2790" s="1" t="s">
        <v>3745</v>
      </c>
      <c r="B2790" s="1">
        <v>82.6</v>
      </c>
      <c r="C2790" s="1">
        <v>81.400000000000006</v>
      </c>
      <c r="D2790" s="1">
        <v>86.4</v>
      </c>
      <c r="E2790" s="1">
        <v>81.7</v>
      </c>
      <c r="F2790" s="1">
        <v>0</v>
      </c>
      <c r="G2790" s="1">
        <v>129</v>
      </c>
      <c r="H2790" s="1">
        <v>9</v>
      </c>
      <c r="I2790" s="1">
        <v>5</v>
      </c>
      <c r="J2790" s="1">
        <v>77.2</v>
      </c>
    </row>
    <row r="2791" spans="1:10" x14ac:dyDescent="0.25">
      <c r="A2791" s="1" t="s">
        <v>3746</v>
      </c>
      <c r="B2791" s="1">
        <v>83.3</v>
      </c>
      <c r="C2791" s="1">
        <v>81.8</v>
      </c>
      <c r="D2791" s="1">
        <v>85.4</v>
      </c>
      <c r="E2791" s="1">
        <v>82.4</v>
      </c>
      <c r="F2791" s="1">
        <v>0</v>
      </c>
      <c r="G2791" s="1">
        <v>136</v>
      </c>
      <c r="H2791" s="1">
        <v>10</v>
      </c>
      <c r="I2791" s="1">
        <v>6</v>
      </c>
      <c r="J2791" s="1">
        <v>77.599999999999994</v>
      </c>
    </row>
    <row r="2792" spans="1:10" x14ac:dyDescent="0.25">
      <c r="A2792" s="1" t="s">
        <v>3747</v>
      </c>
      <c r="B2792" s="1">
        <v>85.4</v>
      </c>
      <c r="C2792" s="1">
        <v>83</v>
      </c>
      <c r="D2792" s="1">
        <v>83.3</v>
      </c>
      <c r="E2792" s="1">
        <v>83.8</v>
      </c>
      <c r="F2792" s="1">
        <v>0</v>
      </c>
      <c r="G2792" s="1">
        <v>145</v>
      </c>
      <c r="H2792" s="1">
        <v>10</v>
      </c>
      <c r="I2792" s="1">
        <v>6</v>
      </c>
      <c r="J2792" s="1">
        <v>78.2</v>
      </c>
    </row>
    <row r="2793" spans="1:10" x14ac:dyDescent="0.25">
      <c r="A2793" s="1" t="s">
        <v>3748</v>
      </c>
      <c r="B2793" s="1">
        <v>85.2</v>
      </c>
      <c r="C2793" s="1">
        <v>83.9</v>
      </c>
      <c r="D2793" s="1">
        <v>82.7</v>
      </c>
      <c r="E2793" s="1">
        <v>83.9</v>
      </c>
      <c r="F2793" s="1">
        <v>0</v>
      </c>
      <c r="G2793" s="1">
        <v>148</v>
      </c>
      <c r="H2793" s="1">
        <v>9</v>
      </c>
      <c r="I2793" s="1">
        <v>6</v>
      </c>
      <c r="J2793" s="1">
        <v>78.099999999999994</v>
      </c>
    </row>
    <row r="2794" spans="1:10" x14ac:dyDescent="0.25">
      <c r="A2794" s="1" t="s">
        <v>3749</v>
      </c>
      <c r="B2794" s="1">
        <v>86.7</v>
      </c>
      <c r="C2794" s="1">
        <v>84.9</v>
      </c>
      <c r="D2794" s="1">
        <v>81.400000000000006</v>
      </c>
      <c r="E2794" s="1">
        <v>84.8</v>
      </c>
      <c r="F2794" s="1">
        <v>0</v>
      </c>
      <c r="G2794" s="1">
        <v>159</v>
      </c>
      <c r="H2794" s="1">
        <v>11</v>
      </c>
      <c r="I2794" s="1">
        <v>6</v>
      </c>
      <c r="J2794" s="1">
        <v>78.5</v>
      </c>
    </row>
    <row r="2795" spans="1:10" x14ac:dyDescent="0.25">
      <c r="A2795" s="1" t="s">
        <v>3750</v>
      </c>
      <c r="B2795" s="1">
        <v>88.1</v>
      </c>
      <c r="C2795" s="1">
        <v>86.4</v>
      </c>
      <c r="D2795" s="1">
        <v>80.8</v>
      </c>
      <c r="E2795" s="1">
        <v>85.5</v>
      </c>
      <c r="F2795" s="1">
        <v>0</v>
      </c>
      <c r="G2795" s="1">
        <v>162</v>
      </c>
      <c r="H2795" s="1">
        <v>11</v>
      </c>
      <c r="I2795" s="1">
        <v>6</v>
      </c>
      <c r="J2795" s="1">
        <v>78.900000000000006</v>
      </c>
    </row>
    <row r="2796" spans="1:10" x14ac:dyDescent="0.25">
      <c r="A2796" s="1" t="s">
        <v>3751</v>
      </c>
      <c r="B2796" s="1">
        <v>89</v>
      </c>
      <c r="C2796" s="1">
        <v>88.1</v>
      </c>
      <c r="D2796" s="1">
        <v>79.8</v>
      </c>
      <c r="E2796" s="1">
        <v>86.2</v>
      </c>
      <c r="F2796" s="1">
        <v>0</v>
      </c>
      <c r="G2796" s="1">
        <v>156</v>
      </c>
      <c r="H2796" s="1">
        <v>12</v>
      </c>
      <c r="I2796" s="1">
        <v>6</v>
      </c>
      <c r="J2796" s="1">
        <v>79.2</v>
      </c>
    </row>
    <row r="2797" spans="1:10" x14ac:dyDescent="0.25">
      <c r="A2797" s="1" t="s">
        <v>3752</v>
      </c>
      <c r="B2797" s="1">
        <v>88.3</v>
      </c>
      <c r="C2797" s="1">
        <v>89.1</v>
      </c>
      <c r="D2797" s="1">
        <v>79.7</v>
      </c>
      <c r="E2797" s="1">
        <v>86.3</v>
      </c>
      <c r="F2797" s="1">
        <v>0</v>
      </c>
      <c r="G2797" s="1">
        <v>162</v>
      </c>
      <c r="H2797" s="1">
        <v>11</v>
      </c>
      <c r="I2797" s="1">
        <v>6</v>
      </c>
      <c r="J2797" s="1">
        <v>79.3</v>
      </c>
    </row>
    <row r="2798" spans="1:10" x14ac:dyDescent="0.25">
      <c r="A2798" s="1" t="s">
        <v>3753</v>
      </c>
      <c r="B2798" s="1">
        <v>88.3</v>
      </c>
      <c r="C2798" s="1">
        <v>89.7</v>
      </c>
      <c r="D2798" s="1">
        <v>78.400000000000006</v>
      </c>
      <c r="E2798" s="1">
        <v>86.7</v>
      </c>
      <c r="F2798" s="1">
        <v>0</v>
      </c>
      <c r="G2798" s="1">
        <v>156</v>
      </c>
      <c r="H2798" s="1">
        <v>13</v>
      </c>
      <c r="I2798" s="1">
        <v>7</v>
      </c>
      <c r="J2798" s="1">
        <v>79.2</v>
      </c>
    </row>
    <row r="2799" spans="1:10" x14ac:dyDescent="0.25">
      <c r="A2799" s="1" t="s">
        <v>3754</v>
      </c>
      <c r="B2799" s="1">
        <v>89.1</v>
      </c>
      <c r="C2799" s="1">
        <v>91</v>
      </c>
      <c r="D2799" s="1">
        <v>77.900000000000006</v>
      </c>
      <c r="E2799" s="1">
        <v>86.8</v>
      </c>
      <c r="F2799" s="1">
        <v>0</v>
      </c>
      <c r="G2799" s="1">
        <v>166</v>
      </c>
      <c r="H2799" s="1">
        <v>11</v>
      </c>
      <c r="I2799" s="1">
        <v>7</v>
      </c>
      <c r="J2799" s="1">
        <v>79.099999999999994</v>
      </c>
    </row>
    <row r="2800" spans="1:10" x14ac:dyDescent="0.25">
      <c r="A2800" s="1" t="s">
        <v>3755</v>
      </c>
      <c r="B2800" s="1">
        <v>90</v>
      </c>
      <c r="C2800" s="1">
        <v>92</v>
      </c>
      <c r="D2800" s="1">
        <v>77.5</v>
      </c>
      <c r="E2800" s="1">
        <v>87.3</v>
      </c>
      <c r="F2800" s="1">
        <v>0</v>
      </c>
      <c r="G2800" s="1">
        <v>173</v>
      </c>
      <c r="H2800" s="1">
        <v>11</v>
      </c>
      <c r="I2800" s="1">
        <v>7</v>
      </c>
      <c r="J2800" s="1">
        <v>79.400000000000006</v>
      </c>
    </row>
    <row r="2801" spans="1:10" x14ac:dyDescent="0.25">
      <c r="A2801" s="1" t="s">
        <v>3756</v>
      </c>
      <c r="B2801" s="1">
        <v>88.4</v>
      </c>
      <c r="C2801" s="1">
        <v>92.3</v>
      </c>
      <c r="D2801" s="1">
        <v>79.5</v>
      </c>
      <c r="E2801" s="1">
        <v>85.8</v>
      </c>
      <c r="F2801" s="1">
        <v>0</v>
      </c>
      <c r="G2801" s="1">
        <v>186</v>
      </c>
      <c r="H2801" s="1">
        <v>12</v>
      </c>
      <c r="I2801" s="1">
        <v>5</v>
      </c>
      <c r="J2801" s="1">
        <v>78.7</v>
      </c>
    </row>
    <row r="2802" spans="1:10" x14ac:dyDescent="0.25">
      <c r="A2802" s="1" t="s">
        <v>3757</v>
      </c>
      <c r="B2802" s="1">
        <v>87.3</v>
      </c>
      <c r="C2802" s="1">
        <v>91.6</v>
      </c>
      <c r="D2802" s="1">
        <v>81.5</v>
      </c>
      <c r="E2802" s="1">
        <v>84.9</v>
      </c>
      <c r="F2802" s="1">
        <v>0</v>
      </c>
      <c r="G2802" s="1">
        <v>208</v>
      </c>
      <c r="H2802" s="1">
        <v>11</v>
      </c>
      <c r="I2802" s="1">
        <v>6</v>
      </c>
      <c r="J2802" s="1">
        <v>78.599999999999994</v>
      </c>
    </row>
    <row r="2803" spans="1:10" x14ac:dyDescent="0.25">
      <c r="A2803" s="1" t="s">
        <v>3758</v>
      </c>
      <c r="B2803" s="1">
        <v>85.2</v>
      </c>
      <c r="C2803" s="1">
        <v>90.7</v>
      </c>
      <c r="D2803" s="1">
        <v>82.3</v>
      </c>
      <c r="E2803" s="1">
        <v>83.9</v>
      </c>
      <c r="F2803" s="1">
        <v>0</v>
      </c>
      <c r="G2803" s="1">
        <v>214</v>
      </c>
      <c r="H2803" s="1">
        <v>11</v>
      </c>
      <c r="I2803" s="1">
        <v>5</v>
      </c>
      <c r="J2803" s="1">
        <v>77.900000000000006</v>
      </c>
    </row>
    <row r="2804" spans="1:10" x14ac:dyDescent="0.25">
      <c r="A2804" s="1" t="s">
        <v>3759</v>
      </c>
      <c r="B2804" s="1">
        <v>76.8</v>
      </c>
      <c r="C2804" s="1">
        <v>88</v>
      </c>
      <c r="D2804" s="1">
        <v>81.7</v>
      </c>
      <c r="E2804" s="1">
        <v>75</v>
      </c>
      <c r="F2804" s="1">
        <v>0</v>
      </c>
      <c r="G2804" s="1">
        <v>278</v>
      </c>
      <c r="H2804" s="1">
        <v>20</v>
      </c>
      <c r="I2804" s="1">
        <v>11</v>
      </c>
      <c r="J2804" s="1">
        <v>69</v>
      </c>
    </row>
    <row r="2805" spans="1:10" x14ac:dyDescent="0.25">
      <c r="A2805" s="1" t="s">
        <v>3760</v>
      </c>
      <c r="B2805" s="1">
        <v>75.599999999999994</v>
      </c>
      <c r="C2805" s="1">
        <v>84.9</v>
      </c>
      <c r="D2805" s="1">
        <v>81.099999999999994</v>
      </c>
      <c r="E2805" s="1">
        <v>74.7</v>
      </c>
      <c r="F2805" s="1">
        <v>0</v>
      </c>
      <c r="G2805" s="1">
        <v>269</v>
      </c>
      <c r="H2805" s="1">
        <v>18</v>
      </c>
      <c r="I2805" s="1">
        <v>9</v>
      </c>
      <c r="J2805" s="1">
        <v>68.5</v>
      </c>
    </row>
    <row r="2806" spans="1:10" x14ac:dyDescent="0.25">
      <c r="A2806" s="1" t="s">
        <v>3761</v>
      </c>
      <c r="B2806" s="1">
        <v>76</v>
      </c>
      <c r="C2806" s="1">
        <v>83.4</v>
      </c>
      <c r="D2806" s="1">
        <v>81.400000000000006</v>
      </c>
      <c r="E2806" s="1">
        <v>74.599999999999994</v>
      </c>
      <c r="F2806" s="1">
        <v>0</v>
      </c>
      <c r="G2806" s="1">
        <v>269</v>
      </c>
      <c r="H2806" s="1">
        <v>13</v>
      </c>
      <c r="I2806" s="1">
        <v>9</v>
      </c>
      <c r="J2806" s="1">
        <v>68.5</v>
      </c>
    </row>
    <row r="2807" spans="1:10" x14ac:dyDescent="0.25">
      <c r="A2807" s="1" t="s">
        <v>3762</v>
      </c>
      <c r="B2807" s="1">
        <v>75.3</v>
      </c>
      <c r="C2807" s="1">
        <v>82.1</v>
      </c>
      <c r="D2807" s="1">
        <v>82.7</v>
      </c>
      <c r="E2807" s="1">
        <v>73.900000000000006</v>
      </c>
      <c r="F2807" s="1">
        <v>0</v>
      </c>
      <c r="G2807" s="1">
        <v>279</v>
      </c>
      <c r="H2807" s="1">
        <v>17</v>
      </c>
      <c r="I2807" s="1">
        <v>9</v>
      </c>
      <c r="J2807" s="1">
        <v>68.3</v>
      </c>
    </row>
    <row r="2808" spans="1:10" x14ac:dyDescent="0.25">
      <c r="A2808" s="1" t="s">
        <v>3763</v>
      </c>
      <c r="B2808" s="1">
        <v>74.400000000000006</v>
      </c>
      <c r="C2808" s="1">
        <v>80.900000000000006</v>
      </c>
      <c r="D2808" s="1">
        <v>83.8</v>
      </c>
      <c r="E2808" s="1">
        <v>73</v>
      </c>
      <c r="F2808" s="1">
        <v>0</v>
      </c>
      <c r="G2808" s="1">
        <v>279</v>
      </c>
      <c r="H2808" s="1">
        <v>14</v>
      </c>
      <c r="I2808" s="1">
        <v>7</v>
      </c>
      <c r="J2808" s="1">
        <v>67.8</v>
      </c>
    </row>
    <row r="2809" spans="1:10" x14ac:dyDescent="0.25">
      <c r="A2809" s="1" t="s">
        <v>3764</v>
      </c>
      <c r="B2809" s="1">
        <v>74.3</v>
      </c>
      <c r="C2809" s="1">
        <v>80.099999999999994</v>
      </c>
      <c r="D2809" s="1">
        <v>83.9</v>
      </c>
      <c r="E2809" s="1">
        <v>73</v>
      </c>
      <c r="F2809" s="1">
        <v>0</v>
      </c>
      <c r="G2809" s="1">
        <v>273</v>
      </c>
      <c r="H2809" s="1">
        <v>7</v>
      </c>
      <c r="I2809" s="1">
        <v>3</v>
      </c>
      <c r="J2809" s="1">
        <v>67.8</v>
      </c>
    </row>
    <row r="2810" spans="1:10" x14ac:dyDescent="0.25">
      <c r="A2810" s="1" t="s">
        <v>3765</v>
      </c>
      <c r="B2810" s="1">
        <v>75.400000000000006</v>
      </c>
      <c r="C2810" s="1">
        <v>79.599999999999994</v>
      </c>
      <c r="D2810" s="1">
        <v>82.7</v>
      </c>
      <c r="E2810" s="1">
        <v>73.900000000000006</v>
      </c>
      <c r="F2810" s="1">
        <v>0</v>
      </c>
      <c r="G2810" s="1">
        <v>296</v>
      </c>
      <c r="H2810" s="1">
        <v>6</v>
      </c>
      <c r="I2810" s="1">
        <v>3</v>
      </c>
      <c r="J2810" s="1">
        <v>68.3</v>
      </c>
    </row>
    <row r="2811" spans="1:10" x14ac:dyDescent="0.25">
      <c r="A2811" s="1" t="s">
        <v>3766</v>
      </c>
      <c r="B2811" s="1">
        <v>81.8</v>
      </c>
      <c r="C2811" s="1">
        <v>80.7</v>
      </c>
      <c r="D2811" s="1">
        <v>79.400000000000006</v>
      </c>
      <c r="E2811" s="1">
        <v>76.099999999999994</v>
      </c>
      <c r="F2811" s="1">
        <v>0</v>
      </c>
      <c r="G2811" s="1">
        <v>327</v>
      </c>
      <c r="H2811" s="1">
        <v>5</v>
      </c>
      <c r="I2811" s="1">
        <v>1</v>
      </c>
      <c r="J2811" s="1">
        <v>69.3</v>
      </c>
    </row>
    <row r="2812" spans="1:10" x14ac:dyDescent="0.25">
      <c r="A2812" s="1" t="s">
        <v>3767</v>
      </c>
      <c r="B2812" s="1">
        <v>76.400000000000006</v>
      </c>
      <c r="C2812" s="1">
        <v>80.7</v>
      </c>
      <c r="D2812" s="1">
        <v>84.9</v>
      </c>
      <c r="E2812" s="1">
        <v>73.400000000000006</v>
      </c>
      <c r="F2812" s="1">
        <v>0.01</v>
      </c>
      <c r="G2812" s="1">
        <v>258</v>
      </c>
      <c r="H2812" s="1">
        <v>18</v>
      </c>
      <c r="I2812" s="1">
        <v>7</v>
      </c>
      <c r="J2812" s="1">
        <v>68.599999999999994</v>
      </c>
    </row>
    <row r="2813" spans="1:10" x14ac:dyDescent="0.25">
      <c r="A2813" s="1" t="s">
        <v>3768</v>
      </c>
      <c r="B2813" s="1">
        <v>70.599999999999994</v>
      </c>
      <c r="C2813" s="1">
        <v>78.3</v>
      </c>
      <c r="D2813" s="1">
        <v>93.9</v>
      </c>
      <c r="E2813" s="1">
        <v>68.8</v>
      </c>
      <c r="F2813" s="1">
        <v>0.23</v>
      </c>
      <c r="G2813" s="1">
        <v>269</v>
      </c>
      <c r="H2813" s="1">
        <v>30</v>
      </c>
      <c r="I2813" s="1">
        <v>15</v>
      </c>
      <c r="J2813" s="1">
        <v>67</v>
      </c>
    </row>
    <row r="2814" spans="1:10" x14ac:dyDescent="0.25">
      <c r="A2814" s="1" t="s">
        <v>3771</v>
      </c>
      <c r="B2814" s="1">
        <v>69.3</v>
      </c>
      <c r="C2814" s="1">
        <v>76.5</v>
      </c>
      <c r="D2814" s="1">
        <v>95.1</v>
      </c>
      <c r="E2814" s="1">
        <v>67.8</v>
      </c>
      <c r="F2814" s="1">
        <v>0.02</v>
      </c>
      <c r="G2814" s="1">
        <v>307</v>
      </c>
      <c r="H2814" s="1">
        <v>20</v>
      </c>
      <c r="I2814" s="1">
        <v>10</v>
      </c>
      <c r="J2814" s="1">
        <v>66.3</v>
      </c>
    </row>
    <row r="2815" spans="1:10" x14ac:dyDescent="0.25">
      <c r="A2815" s="1" t="s">
        <v>3772</v>
      </c>
      <c r="B2815" s="1">
        <v>68.900000000000006</v>
      </c>
      <c r="C2815" s="1">
        <v>75.400000000000006</v>
      </c>
      <c r="D2815" s="1">
        <v>95.1</v>
      </c>
      <c r="E2815" s="1">
        <v>67.5</v>
      </c>
      <c r="F2815" s="1">
        <v>0</v>
      </c>
      <c r="G2815" s="1">
        <v>320</v>
      </c>
      <c r="H2815" s="1">
        <v>12</v>
      </c>
      <c r="I2815" s="1">
        <v>6</v>
      </c>
      <c r="J2815" s="1">
        <v>66</v>
      </c>
    </row>
    <row r="2816" spans="1:10" x14ac:dyDescent="0.25">
      <c r="A2816" s="1" t="s">
        <v>3773</v>
      </c>
      <c r="B2816" s="1">
        <v>68.599999999999994</v>
      </c>
      <c r="C2816" s="1">
        <v>74.5</v>
      </c>
      <c r="D2816" s="1">
        <v>94.9</v>
      </c>
      <c r="E2816" s="1">
        <v>67.3</v>
      </c>
      <c r="F2816" s="1">
        <v>0</v>
      </c>
      <c r="G2816" s="1">
        <v>326</v>
      </c>
      <c r="H2816" s="1">
        <v>9</v>
      </c>
      <c r="I2816" s="1">
        <v>4</v>
      </c>
      <c r="J2816" s="1">
        <v>65.8</v>
      </c>
    </row>
    <row r="2817" spans="1:10" x14ac:dyDescent="0.25">
      <c r="A2817" s="1" t="s">
        <v>3774</v>
      </c>
      <c r="B2817" s="1">
        <v>68.900000000000006</v>
      </c>
      <c r="C2817" s="1">
        <v>74.099999999999994</v>
      </c>
      <c r="D2817" s="1">
        <v>95.4</v>
      </c>
      <c r="E2817" s="1">
        <v>67.400000000000006</v>
      </c>
      <c r="F2817" s="1">
        <v>0</v>
      </c>
      <c r="G2817" s="1">
        <v>125</v>
      </c>
      <c r="H2817" s="1">
        <v>8</v>
      </c>
      <c r="I2817" s="1">
        <v>3</v>
      </c>
      <c r="J2817" s="1">
        <v>66</v>
      </c>
    </row>
    <row r="2818" spans="1:10" x14ac:dyDescent="0.25">
      <c r="A2818" s="1" t="s">
        <v>3775</v>
      </c>
      <c r="B2818" s="1">
        <v>69</v>
      </c>
      <c r="C2818" s="1">
        <v>73.8</v>
      </c>
      <c r="D2818" s="1">
        <v>95</v>
      </c>
      <c r="E2818" s="1">
        <v>67.5</v>
      </c>
      <c r="F2818" s="1">
        <v>0</v>
      </c>
      <c r="G2818" s="1">
        <v>35</v>
      </c>
      <c r="H2818" s="1">
        <v>8</v>
      </c>
      <c r="I2818" s="1">
        <v>3</v>
      </c>
      <c r="J2818" s="1">
        <v>66</v>
      </c>
    </row>
    <row r="2819" spans="1:10" x14ac:dyDescent="0.25">
      <c r="A2819" s="1" t="s">
        <v>3776</v>
      </c>
      <c r="B2819" s="1">
        <v>69.2</v>
      </c>
      <c r="C2819" s="1">
        <v>73.599999999999994</v>
      </c>
      <c r="D2819" s="1">
        <v>94.6</v>
      </c>
      <c r="E2819" s="1">
        <v>67.5</v>
      </c>
      <c r="F2819" s="1">
        <v>0</v>
      </c>
      <c r="G2819" s="1">
        <v>33</v>
      </c>
      <c r="H2819" s="1">
        <v>9</v>
      </c>
      <c r="I2819" s="1">
        <v>3</v>
      </c>
      <c r="J2819" s="1">
        <v>65.900000000000006</v>
      </c>
    </row>
    <row r="2820" spans="1:10" x14ac:dyDescent="0.25">
      <c r="A2820" s="1" t="s">
        <v>3777</v>
      </c>
      <c r="B2820" s="1">
        <v>69.900000000000006</v>
      </c>
      <c r="C2820" s="1">
        <v>73.7</v>
      </c>
      <c r="D2820" s="1">
        <v>93.8</v>
      </c>
      <c r="E2820" s="1">
        <v>68</v>
      </c>
      <c r="F2820" s="1">
        <v>0</v>
      </c>
      <c r="G2820" s="1">
        <v>50</v>
      </c>
      <c r="H2820" s="1">
        <v>8</v>
      </c>
      <c r="I2820" s="1">
        <v>3</v>
      </c>
      <c r="J2820" s="1">
        <v>66.099999999999994</v>
      </c>
    </row>
    <row r="2821" spans="1:10" x14ac:dyDescent="0.25">
      <c r="A2821" s="1" t="s">
        <v>3778</v>
      </c>
      <c r="B2821" s="1">
        <v>70.3</v>
      </c>
      <c r="C2821" s="1">
        <v>73.8</v>
      </c>
      <c r="D2821" s="1">
        <v>93</v>
      </c>
      <c r="E2821" s="1">
        <v>68.5</v>
      </c>
      <c r="F2821" s="1">
        <v>0</v>
      </c>
      <c r="G2821" s="1">
        <v>59</v>
      </c>
      <c r="H2821" s="1">
        <v>11</v>
      </c>
      <c r="I2821" s="1">
        <v>6</v>
      </c>
      <c r="J2821" s="1">
        <v>66.400000000000006</v>
      </c>
    </row>
    <row r="2822" spans="1:10" x14ac:dyDescent="0.25">
      <c r="A2822" s="1" t="s">
        <v>3779</v>
      </c>
      <c r="B2822" s="1">
        <v>70.3</v>
      </c>
      <c r="C2822" s="1">
        <v>73.8</v>
      </c>
      <c r="D2822" s="1">
        <v>92.2</v>
      </c>
      <c r="E2822" s="1">
        <v>68.8</v>
      </c>
      <c r="F2822" s="1">
        <v>0</v>
      </c>
      <c r="G2822" s="1">
        <v>69</v>
      </c>
      <c r="H2822" s="1">
        <v>14</v>
      </c>
      <c r="I2822" s="1">
        <v>8</v>
      </c>
      <c r="J2822" s="1">
        <v>66.400000000000006</v>
      </c>
    </row>
    <row r="2823" spans="1:10" x14ac:dyDescent="0.25">
      <c r="A2823" s="1" t="s">
        <v>3780</v>
      </c>
      <c r="B2823" s="1">
        <v>70.599999999999994</v>
      </c>
      <c r="C2823" s="1">
        <v>73.8</v>
      </c>
      <c r="D2823" s="1">
        <v>91</v>
      </c>
      <c r="E2823" s="1">
        <v>69.099999999999994</v>
      </c>
      <c r="F2823" s="1">
        <v>0</v>
      </c>
      <c r="G2823" s="1">
        <v>66</v>
      </c>
      <c r="H2823" s="1">
        <v>11</v>
      </c>
      <c r="I2823" s="1">
        <v>5</v>
      </c>
      <c r="J2823" s="1">
        <v>66.400000000000006</v>
      </c>
    </row>
    <row r="2824" spans="1:10" x14ac:dyDescent="0.25">
      <c r="A2824" s="1" t="s">
        <v>3781</v>
      </c>
      <c r="B2824" s="1">
        <v>71.400000000000006</v>
      </c>
      <c r="C2824" s="1">
        <v>74</v>
      </c>
      <c r="D2824" s="1">
        <v>90</v>
      </c>
      <c r="E2824" s="1">
        <v>69.599999999999994</v>
      </c>
      <c r="F2824" s="1">
        <v>0</v>
      </c>
      <c r="G2824" s="1">
        <v>73</v>
      </c>
      <c r="H2824" s="1">
        <v>7</v>
      </c>
      <c r="I2824" s="1">
        <v>2</v>
      </c>
      <c r="J2824" s="1">
        <v>66.5</v>
      </c>
    </row>
    <row r="2825" spans="1:10" x14ac:dyDescent="0.25">
      <c r="A2825" s="1" t="s">
        <v>3782</v>
      </c>
      <c r="B2825" s="1">
        <v>72.400000000000006</v>
      </c>
      <c r="C2825" s="1">
        <v>74.400000000000006</v>
      </c>
      <c r="D2825" s="1">
        <v>89.3</v>
      </c>
      <c r="E2825" s="1">
        <v>70.099999999999994</v>
      </c>
      <c r="F2825" s="1">
        <v>0</v>
      </c>
      <c r="G2825" s="1">
        <v>201</v>
      </c>
      <c r="H2825" s="1">
        <v>6</v>
      </c>
      <c r="I2825" s="1">
        <v>0</v>
      </c>
      <c r="J2825" s="1">
        <v>66.8</v>
      </c>
    </row>
    <row r="2826" spans="1:10" x14ac:dyDescent="0.25">
      <c r="A2826" s="1" t="s">
        <v>3783</v>
      </c>
      <c r="B2826" s="1">
        <v>73.599999999999994</v>
      </c>
      <c r="C2826" s="1">
        <v>74.8</v>
      </c>
      <c r="D2826" s="1">
        <v>87.9</v>
      </c>
      <c r="E2826" s="1">
        <v>70.2</v>
      </c>
      <c r="F2826" s="1">
        <v>0</v>
      </c>
      <c r="G2826" s="1">
        <v>240</v>
      </c>
      <c r="H2826" s="1">
        <v>1</v>
      </c>
      <c r="I2826" s="1">
        <v>0</v>
      </c>
      <c r="J2826" s="1">
        <v>66.400000000000006</v>
      </c>
    </row>
    <row r="2827" spans="1:10" x14ac:dyDescent="0.25">
      <c r="A2827" s="1" t="s">
        <v>3784</v>
      </c>
      <c r="B2827" s="1">
        <v>73.2</v>
      </c>
      <c r="C2827" s="1">
        <v>75.099999999999994</v>
      </c>
      <c r="D2827" s="1">
        <v>87.8</v>
      </c>
      <c r="E2827" s="1">
        <v>70.2</v>
      </c>
      <c r="F2827" s="1">
        <v>0</v>
      </c>
      <c r="G2827" s="1">
        <v>45</v>
      </c>
      <c r="H2827" s="1">
        <v>2</v>
      </c>
      <c r="I2827" s="1">
        <v>0</v>
      </c>
      <c r="J2827" s="1">
        <v>66.400000000000006</v>
      </c>
    </row>
    <row r="2828" spans="1:10" x14ac:dyDescent="0.25">
      <c r="A2828" s="1" t="s">
        <v>3785</v>
      </c>
      <c r="B2828" s="1">
        <v>72.400000000000006</v>
      </c>
      <c r="C2828" s="1">
        <v>75.3</v>
      </c>
      <c r="D2828" s="1">
        <v>88</v>
      </c>
      <c r="E2828" s="1">
        <v>70.400000000000006</v>
      </c>
      <c r="F2828" s="1">
        <v>0</v>
      </c>
      <c r="G2828" s="1">
        <v>86</v>
      </c>
      <c r="H2828" s="1">
        <v>2</v>
      </c>
      <c r="I2828" s="1">
        <v>0</v>
      </c>
      <c r="J2828" s="1">
        <v>66.7</v>
      </c>
    </row>
    <row r="2829" spans="1:10" x14ac:dyDescent="0.25">
      <c r="A2829" s="1" t="s">
        <v>3786</v>
      </c>
      <c r="B2829" s="1">
        <v>72.7</v>
      </c>
      <c r="C2829" s="1">
        <v>75.3</v>
      </c>
      <c r="D2829" s="1">
        <v>88.5</v>
      </c>
      <c r="E2829" s="1">
        <v>70.400000000000006</v>
      </c>
      <c r="F2829" s="1">
        <v>0</v>
      </c>
      <c r="G2829" s="1">
        <v>172</v>
      </c>
      <c r="H2829" s="1">
        <v>2</v>
      </c>
      <c r="I2829" s="1">
        <v>0</v>
      </c>
      <c r="J2829" s="1">
        <v>66.8</v>
      </c>
    </row>
    <row r="2830" spans="1:10" x14ac:dyDescent="0.25">
      <c r="A2830" s="1" t="s">
        <v>3787</v>
      </c>
      <c r="B2830" s="1">
        <v>72.3</v>
      </c>
      <c r="C2830" s="1">
        <v>75.400000000000006</v>
      </c>
      <c r="D2830" s="1">
        <v>90.6</v>
      </c>
      <c r="E2830" s="1">
        <v>70.2</v>
      </c>
      <c r="F2830" s="1">
        <v>0</v>
      </c>
      <c r="G2830" s="1">
        <v>217</v>
      </c>
      <c r="H2830" s="1">
        <v>3</v>
      </c>
      <c r="I2830" s="1">
        <v>1</v>
      </c>
      <c r="J2830" s="1">
        <v>67.3</v>
      </c>
    </row>
    <row r="2831" spans="1:10" x14ac:dyDescent="0.25">
      <c r="A2831" s="1" t="s">
        <v>3788</v>
      </c>
      <c r="B2831" s="1">
        <v>71.3</v>
      </c>
      <c r="C2831" s="1">
        <v>75.2</v>
      </c>
      <c r="D2831" s="1">
        <v>91.9</v>
      </c>
      <c r="E2831" s="1">
        <v>70</v>
      </c>
      <c r="F2831" s="1">
        <v>0</v>
      </c>
      <c r="G2831" s="1">
        <v>231</v>
      </c>
      <c r="H2831" s="1">
        <v>3</v>
      </c>
      <c r="I2831" s="1">
        <v>0</v>
      </c>
      <c r="J2831" s="1">
        <v>67.5</v>
      </c>
    </row>
    <row r="2832" spans="1:10" x14ac:dyDescent="0.25">
      <c r="A2832" s="1" t="s">
        <v>3789</v>
      </c>
      <c r="B2832" s="1">
        <v>70.7</v>
      </c>
      <c r="C2832" s="1">
        <v>74.900000000000006</v>
      </c>
      <c r="D2832" s="1">
        <v>92.4</v>
      </c>
      <c r="E2832" s="1">
        <v>69.8</v>
      </c>
      <c r="F2832" s="1">
        <v>0</v>
      </c>
      <c r="G2832" s="1">
        <v>244</v>
      </c>
      <c r="H2832" s="1">
        <v>5</v>
      </c>
      <c r="I2832" s="1">
        <v>1</v>
      </c>
      <c r="J2832" s="1">
        <v>67.5</v>
      </c>
    </row>
    <row r="2833" spans="1:10" x14ac:dyDescent="0.25">
      <c r="A2833" s="1" t="s">
        <v>3790</v>
      </c>
      <c r="B2833" s="1">
        <v>70.2</v>
      </c>
      <c r="C2833" s="1">
        <v>74.3</v>
      </c>
      <c r="D2833" s="1">
        <v>92.6</v>
      </c>
      <c r="E2833" s="1">
        <v>69.3</v>
      </c>
      <c r="F2833" s="1">
        <v>0</v>
      </c>
      <c r="G2833" s="1">
        <v>256</v>
      </c>
      <c r="H2833" s="1">
        <v>6</v>
      </c>
      <c r="I2833" s="1">
        <v>2</v>
      </c>
      <c r="J2833" s="1">
        <v>67.099999999999994</v>
      </c>
    </row>
    <row r="2834" spans="1:10" x14ac:dyDescent="0.25">
      <c r="A2834" s="1" t="s">
        <v>3791</v>
      </c>
      <c r="B2834" s="1">
        <v>69.8</v>
      </c>
      <c r="C2834" s="1">
        <v>73.7</v>
      </c>
      <c r="D2834" s="1">
        <v>93.4</v>
      </c>
      <c r="E2834" s="1">
        <v>69.099999999999994</v>
      </c>
      <c r="F2834" s="1">
        <v>0</v>
      </c>
      <c r="G2834" s="1">
        <v>264</v>
      </c>
      <c r="H2834" s="1">
        <v>6</v>
      </c>
      <c r="I2834" s="1">
        <v>3</v>
      </c>
      <c r="J2834" s="1">
        <v>67.099999999999994</v>
      </c>
    </row>
    <row r="2835" spans="1:10" x14ac:dyDescent="0.25">
      <c r="A2835" s="1" t="s">
        <v>3792</v>
      </c>
      <c r="B2835" s="1">
        <v>69.400000000000006</v>
      </c>
      <c r="C2835" s="1">
        <v>73.3</v>
      </c>
      <c r="D2835" s="1">
        <v>93.9</v>
      </c>
      <c r="E2835" s="1">
        <v>68.8</v>
      </c>
      <c r="F2835" s="1">
        <v>0</v>
      </c>
      <c r="G2835" s="1">
        <v>265</v>
      </c>
      <c r="H2835" s="1">
        <v>6</v>
      </c>
      <c r="I2835" s="1">
        <v>3</v>
      </c>
      <c r="J2835" s="1">
        <v>67</v>
      </c>
    </row>
    <row r="2836" spans="1:10" x14ac:dyDescent="0.25">
      <c r="A2836" s="1" t="s">
        <v>3793</v>
      </c>
      <c r="B2836" s="1">
        <v>69</v>
      </c>
      <c r="C2836" s="1">
        <v>72.7</v>
      </c>
      <c r="D2836" s="1">
        <v>94.3</v>
      </c>
      <c r="E2836" s="1">
        <v>68.5</v>
      </c>
      <c r="F2836" s="1">
        <v>0</v>
      </c>
      <c r="G2836" s="1">
        <v>271</v>
      </c>
      <c r="H2836" s="1">
        <v>5</v>
      </c>
      <c r="I2836" s="1">
        <v>3</v>
      </c>
      <c r="J2836" s="1">
        <v>66.8</v>
      </c>
    </row>
    <row r="2837" spans="1:10" x14ac:dyDescent="0.25">
      <c r="A2837" s="1" t="s">
        <v>3794</v>
      </c>
      <c r="B2837" s="1">
        <v>68.8</v>
      </c>
      <c r="C2837" s="1">
        <v>72.3</v>
      </c>
      <c r="D2837" s="1">
        <v>95.2</v>
      </c>
      <c r="E2837" s="1">
        <v>68.2</v>
      </c>
      <c r="F2837" s="1">
        <v>0</v>
      </c>
      <c r="G2837" s="1">
        <v>268</v>
      </c>
      <c r="H2837" s="1">
        <v>4</v>
      </c>
      <c r="I2837" s="1">
        <v>2</v>
      </c>
      <c r="J2837" s="1">
        <v>66.8</v>
      </c>
    </row>
    <row r="2838" spans="1:10" x14ac:dyDescent="0.25">
      <c r="A2838" s="1" t="s">
        <v>3795</v>
      </c>
      <c r="B2838" s="1">
        <v>68.8</v>
      </c>
      <c r="C2838" s="1">
        <v>72.099999999999994</v>
      </c>
      <c r="D2838" s="1">
        <v>95.2</v>
      </c>
      <c r="E2838" s="1">
        <v>68.400000000000006</v>
      </c>
      <c r="F2838" s="1">
        <v>0</v>
      </c>
      <c r="G2838" s="1">
        <v>285</v>
      </c>
      <c r="H2838" s="1">
        <v>7</v>
      </c>
      <c r="I2838" s="1">
        <v>3</v>
      </c>
      <c r="J2838" s="1">
        <v>67</v>
      </c>
    </row>
    <row r="2839" spans="1:10" x14ac:dyDescent="0.25">
      <c r="A2839" s="1" t="s">
        <v>3796</v>
      </c>
      <c r="B2839" s="1">
        <v>69</v>
      </c>
      <c r="C2839" s="1">
        <v>71.8</v>
      </c>
      <c r="D2839" s="1">
        <v>95.1</v>
      </c>
      <c r="E2839" s="1">
        <v>68.400000000000006</v>
      </c>
      <c r="F2839" s="1">
        <v>0</v>
      </c>
      <c r="G2839" s="1">
        <v>271</v>
      </c>
      <c r="H2839" s="1">
        <v>5</v>
      </c>
      <c r="I2839" s="1">
        <v>3</v>
      </c>
      <c r="J2839" s="1">
        <v>66.900000000000006</v>
      </c>
    </row>
    <row r="2840" spans="1:10" x14ac:dyDescent="0.25">
      <c r="A2840" s="1" t="s">
        <v>3797</v>
      </c>
      <c r="B2840" s="1">
        <v>68.900000000000006</v>
      </c>
      <c r="C2840" s="1">
        <v>71.599999999999994</v>
      </c>
      <c r="D2840" s="1">
        <v>95.1</v>
      </c>
      <c r="E2840" s="1">
        <v>68.3</v>
      </c>
      <c r="F2840" s="1">
        <v>0</v>
      </c>
      <c r="G2840" s="1">
        <v>261</v>
      </c>
      <c r="H2840" s="1">
        <v>5</v>
      </c>
      <c r="I2840" s="1">
        <v>3</v>
      </c>
      <c r="J2840" s="1">
        <v>66.8</v>
      </c>
    </row>
    <row r="2841" spans="1:10" x14ac:dyDescent="0.25">
      <c r="A2841" s="1" t="s">
        <v>3798</v>
      </c>
      <c r="B2841" s="1">
        <v>68.7</v>
      </c>
      <c r="C2841" s="1">
        <v>71.3</v>
      </c>
      <c r="D2841" s="1">
        <v>94.9</v>
      </c>
      <c r="E2841" s="1">
        <v>68.099999999999994</v>
      </c>
      <c r="F2841" s="1">
        <v>0</v>
      </c>
      <c r="G2841" s="1">
        <v>269</v>
      </c>
      <c r="H2841" s="1">
        <v>6</v>
      </c>
      <c r="I2841" s="1">
        <v>2</v>
      </c>
      <c r="J2841" s="1">
        <v>66.599999999999994</v>
      </c>
    </row>
    <row r="2842" spans="1:10" x14ac:dyDescent="0.25">
      <c r="A2842" s="1" t="s">
        <v>3799</v>
      </c>
      <c r="B2842" s="1">
        <v>68.599999999999994</v>
      </c>
      <c r="C2842" s="1">
        <v>71.099999999999994</v>
      </c>
      <c r="D2842" s="1">
        <v>94.9</v>
      </c>
      <c r="E2842" s="1">
        <v>68</v>
      </c>
      <c r="F2842" s="1">
        <v>0</v>
      </c>
      <c r="G2842" s="1">
        <v>290</v>
      </c>
      <c r="H2842" s="1">
        <v>9</v>
      </c>
      <c r="I2842" s="1">
        <v>3</v>
      </c>
      <c r="J2842" s="1">
        <v>66.5</v>
      </c>
    </row>
    <row r="2843" spans="1:10" x14ac:dyDescent="0.25">
      <c r="A2843" s="1" t="s">
        <v>3800</v>
      </c>
      <c r="B2843" s="1">
        <v>68.400000000000006</v>
      </c>
      <c r="C2843" s="1">
        <v>70.900000000000006</v>
      </c>
      <c r="D2843" s="1">
        <v>94.9</v>
      </c>
      <c r="E2843" s="1">
        <v>67.7</v>
      </c>
      <c r="F2843" s="1">
        <v>0</v>
      </c>
      <c r="G2843" s="1">
        <v>276</v>
      </c>
      <c r="H2843" s="1">
        <v>6</v>
      </c>
      <c r="I2843" s="1">
        <v>3</v>
      </c>
      <c r="J2843" s="1">
        <v>66.2</v>
      </c>
    </row>
    <row r="2844" spans="1:10" x14ac:dyDescent="0.25">
      <c r="A2844" s="1" t="s">
        <v>3801</v>
      </c>
      <c r="B2844" s="1">
        <v>68.400000000000006</v>
      </c>
      <c r="C2844" s="1">
        <v>70.8</v>
      </c>
      <c r="D2844" s="1">
        <v>95</v>
      </c>
      <c r="E2844" s="1">
        <v>67.7</v>
      </c>
      <c r="F2844" s="1">
        <v>0</v>
      </c>
      <c r="G2844" s="1">
        <v>290</v>
      </c>
      <c r="H2844" s="1">
        <v>6</v>
      </c>
      <c r="I2844" s="1">
        <v>3</v>
      </c>
      <c r="J2844" s="1">
        <v>66.2</v>
      </c>
    </row>
    <row r="2845" spans="1:10" x14ac:dyDescent="0.25">
      <c r="A2845" s="1" t="s">
        <v>3802</v>
      </c>
      <c r="B2845" s="1">
        <v>68.2</v>
      </c>
      <c r="C2845" s="1">
        <v>70.599999999999994</v>
      </c>
      <c r="D2845" s="1">
        <v>94.4</v>
      </c>
      <c r="E2845" s="1">
        <v>67.5</v>
      </c>
      <c r="F2845" s="1">
        <v>0</v>
      </c>
      <c r="G2845" s="1">
        <v>295</v>
      </c>
      <c r="H2845" s="1">
        <v>9</v>
      </c>
      <c r="I2845" s="1">
        <v>4</v>
      </c>
      <c r="J2845" s="1">
        <v>65.8</v>
      </c>
    </row>
    <row r="2846" spans="1:10" x14ac:dyDescent="0.25">
      <c r="A2846" s="1" t="s">
        <v>3803</v>
      </c>
      <c r="B2846" s="1">
        <v>67.8</v>
      </c>
      <c r="C2846" s="1">
        <v>70.400000000000006</v>
      </c>
      <c r="D2846" s="1">
        <v>93.5</v>
      </c>
      <c r="E2846" s="1">
        <v>67.099999999999994</v>
      </c>
      <c r="F2846" s="1">
        <v>0</v>
      </c>
      <c r="G2846" s="1">
        <v>292</v>
      </c>
      <c r="H2846" s="1">
        <v>10</v>
      </c>
      <c r="I2846" s="1">
        <v>5</v>
      </c>
      <c r="J2846" s="1">
        <v>65.2</v>
      </c>
    </row>
    <row r="2847" spans="1:10" x14ac:dyDescent="0.25">
      <c r="A2847" s="1" t="s">
        <v>3804</v>
      </c>
      <c r="B2847" s="1">
        <v>67.2</v>
      </c>
      <c r="C2847" s="1">
        <v>70</v>
      </c>
      <c r="D2847" s="1">
        <v>94.2</v>
      </c>
      <c r="E2847" s="1">
        <v>66.599999999999994</v>
      </c>
      <c r="F2847" s="1">
        <v>0</v>
      </c>
      <c r="G2847" s="1">
        <v>288</v>
      </c>
      <c r="H2847" s="1">
        <v>9</v>
      </c>
      <c r="I2847" s="1">
        <v>5</v>
      </c>
      <c r="J2847" s="1">
        <v>64.900000000000006</v>
      </c>
    </row>
    <row r="2848" spans="1:10" x14ac:dyDescent="0.25">
      <c r="A2848" s="1" t="s">
        <v>3805</v>
      </c>
      <c r="B2848" s="1">
        <v>66.8</v>
      </c>
      <c r="C2848" s="1">
        <v>69.7</v>
      </c>
      <c r="D2848" s="1">
        <v>93.7</v>
      </c>
      <c r="E2848" s="1">
        <v>66.3</v>
      </c>
      <c r="F2848" s="1">
        <v>0</v>
      </c>
      <c r="G2848" s="1">
        <v>286</v>
      </c>
      <c r="H2848" s="1">
        <v>9</v>
      </c>
      <c r="I2848" s="1">
        <v>5</v>
      </c>
      <c r="J2848" s="1">
        <v>64.400000000000006</v>
      </c>
    </row>
    <row r="2849" spans="1:10" x14ac:dyDescent="0.25">
      <c r="A2849" s="1" t="s">
        <v>3806</v>
      </c>
      <c r="B2849" s="1">
        <v>66.599999999999994</v>
      </c>
      <c r="C2849" s="1">
        <v>69.3</v>
      </c>
      <c r="D2849" s="1">
        <v>93.7</v>
      </c>
      <c r="E2849" s="1">
        <v>66</v>
      </c>
      <c r="F2849" s="1">
        <v>0</v>
      </c>
      <c r="G2849" s="1">
        <v>288</v>
      </c>
      <c r="H2849" s="1">
        <v>9</v>
      </c>
      <c r="I2849" s="1">
        <v>5</v>
      </c>
      <c r="J2849" s="1">
        <v>64.099999999999994</v>
      </c>
    </row>
    <row r="2850" spans="1:10" x14ac:dyDescent="0.25">
      <c r="A2850" s="1" t="s">
        <v>3807</v>
      </c>
      <c r="B2850" s="1">
        <v>66.3</v>
      </c>
      <c r="C2850" s="1">
        <v>69</v>
      </c>
      <c r="D2850" s="1">
        <v>93.6</v>
      </c>
      <c r="E2850" s="1">
        <v>65.8</v>
      </c>
      <c r="F2850" s="1">
        <v>0</v>
      </c>
      <c r="G2850" s="1">
        <v>282</v>
      </c>
      <c r="H2850" s="1">
        <v>11</v>
      </c>
      <c r="I2850" s="1">
        <v>5</v>
      </c>
      <c r="J2850" s="1">
        <v>63.9</v>
      </c>
    </row>
    <row r="2851" spans="1:10" x14ac:dyDescent="0.25">
      <c r="A2851" s="1" t="s">
        <v>3808</v>
      </c>
      <c r="B2851" s="1">
        <v>66.2</v>
      </c>
      <c r="C2851" s="1">
        <v>68.8</v>
      </c>
      <c r="D2851" s="1">
        <v>94.4</v>
      </c>
      <c r="E2851" s="1">
        <v>65.599999999999994</v>
      </c>
      <c r="F2851" s="1">
        <v>0</v>
      </c>
      <c r="G2851" s="1">
        <v>286</v>
      </c>
      <c r="H2851" s="1">
        <v>9</v>
      </c>
      <c r="I2851" s="1">
        <v>4</v>
      </c>
      <c r="J2851" s="1">
        <v>63.9</v>
      </c>
    </row>
    <row r="2852" spans="1:10" x14ac:dyDescent="0.25">
      <c r="A2852" s="1" t="s">
        <v>3809</v>
      </c>
      <c r="B2852" s="1">
        <v>66</v>
      </c>
      <c r="C2852" s="1">
        <v>68.599999999999994</v>
      </c>
      <c r="D2852" s="1">
        <v>94.4</v>
      </c>
      <c r="E2852" s="1">
        <v>65.5</v>
      </c>
      <c r="F2852" s="1">
        <v>0</v>
      </c>
      <c r="G2852" s="1">
        <v>288</v>
      </c>
      <c r="H2852" s="1">
        <v>8</v>
      </c>
      <c r="I2852" s="1">
        <v>4</v>
      </c>
      <c r="J2852" s="1">
        <v>63.8</v>
      </c>
    </row>
    <row r="2853" spans="1:10" x14ac:dyDescent="0.25">
      <c r="A2853" s="1" t="s">
        <v>3810</v>
      </c>
      <c r="B2853" s="1">
        <v>65.8</v>
      </c>
      <c r="C2853" s="1">
        <v>68.5</v>
      </c>
      <c r="D2853" s="1">
        <v>94.7</v>
      </c>
      <c r="E2853" s="1">
        <v>65.2</v>
      </c>
      <c r="F2853" s="1">
        <v>0</v>
      </c>
      <c r="G2853" s="1">
        <v>289</v>
      </c>
      <c r="H2853" s="1">
        <v>8</v>
      </c>
      <c r="I2853" s="1">
        <v>3</v>
      </c>
      <c r="J2853" s="1">
        <v>63.6</v>
      </c>
    </row>
    <row r="2854" spans="1:10" x14ac:dyDescent="0.25">
      <c r="A2854" s="1" t="s">
        <v>3811</v>
      </c>
      <c r="B2854" s="1">
        <v>65.5</v>
      </c>
      <c r="C2854" s="1">
        <v>68.3</v>
      </c>
      <c r="D2854" s="1">
        <v>95</v>
      </c>
      <c r="E2854" s="1">
        <v>65</v>
      </c>
      <c r="F2854" s="1">
        <v>0</v>
      </c>
      <c r="G2854" s="1">
        <v>290</v>
      </c>
      <c r="H2854" s="1">
        <v>6</v>
      </c>
      <c r="I2854" s="1">
        <v>2</v>
      </c>
      <c r="J2854" s="1">
        <v>63.5</v>
      </c>
    </row>
    <row r="2855" spans="1:10" x14ac:dyDescent="0.25">
      <c r="A2855" s="1" t="s">
        <v>3812</v>
      </c>
      <c r="B2855" s="1">
        <v>65.3</v>
      </c>
      <c r="C2855" s="1">
        <v>68.099999999999994</v>
      </c>
      <c r="D2855" s="1">
        <v>95.1</v>
      </c>
      <c r="E2855" s="1">
        <v>64.8</v>
      </c>
      <c r="F2855" s="1">
        <v>0</v>
      </c>
      <c r="G2855" s="1">
        <v>292</v>
      </c>
      <c r="H2855" s="1">
        <v>4</v>
      </c>
      <c r="I2855" s="1">
        <v>1</v>
      </c>
      <c r="J2855" s="1">
        <v>63.4</v>
      </c>
    </row>
    <row r="2856" spans="1:10" x14ac:dyDescent="0.25">
      <c r="A2856" s="1" t="s">
        <v>3813</v>
      </c>
      <c r="B2856" s="1">
        <v>65.099999999999994</v>
      </c>
      <c r="C2856" s="1">
        <v>68.099999999999994</v>
      </c>
      <c r="D2856" s="1">
        <v>95.2</v>
      </c>
      <c r="E2856" s="1">
        <v>64.599999999999994</v>
      </c>
      <c r="F2856" s="1">
        <v>0</v>
      </c>
      <c r="G2856" s="1">
        <v>299</v>
      </c>
      <c r="H2856" s="1">
        <v>4</v>
      </c>
      <c r="I2856" s="1">
        <v>1</v>
      </c>
      <c r="J2856" s="1">
        <v>63.2</v>
      </c>
    </row>
    <row r="2857" spans="1:10" x14ac:dyDescent="0.25">
      <c r="A2857" s="1" t="s">
        <v>3814</v>
      </c>
      <c r="B2857" s="1">
        <v>64.900000000000006</v>
      </c>
      <c r="C2857" s="1">
        <v>68</v>
      </c>
      <c r="D2857" s="1">
        <v>95.6</v>
      </c>
      <c r="E2857" s="1">
        <v>64.400000000000006</v>
      </c>
      <c r="F2857" s="1">
        <v>0</v>
      </c>
      <c r="G2857" s="1">
        <v>319</v>
      </c>
      <c r="H2857" s="1">
        <v>3</v>
      </c>
      <c r="I2857" s="1">
        <v>0</v>
      </c>
      <c r="J2857" s="1">
        <v>63.1</v>
      </c>
    </row>
    <row r="2858" spans="1:10" x14ac:dyDescent="0.25">
      <c r="A2858" s="1" t="s">
        <v>3815</v>
      </c>
      <c r="B2858" s="1">
        <v>65</v>
      </c>
      <c r="C2858" s="1">
        <v>68</v>
      </c>
      <c r="D2858" s="1">
        <v>95.9</v>
      </c>
      <c r="E2858" s="1">
        <v>64.400000000000006</v>
      </c>
      <c r="F2858" s="1">
        <v>0</v>
      </c>
      <c r="G2858" s="1">
        <v>328</v>
      </c>
      <c r="H2858" s="1">
        <v>2</v>
      </c>
      <c r="I2858" s="1">
        <v>0</v>
      </c>
      <c r="J2858" s="1">
        <v>63.2</v>
      </c>
    </row>
    <row r="2859" spans="1:10" x14ac:dyDescent="0.25">
      <c r="A2859" s="1" t="s">
        <v>3816</v>
      </c>
      <c r="B2859" s="1">
        <v>65.3</v>
      </c>
      <c r="C2859" s="1">
        <v>68</v>
      </c>
      <c r="D2859" s="1">
        <v>95.6</v>
      </c>
      <c r="E2859" s="1">
        <v>64.7</v>
      </c>
      <c r="F2859" s="1">
        <v>0</v>
      </c>
      <c r="G2859" s="1">
        <v>327</v>
      </c>
      <c r="H2859" s="1">
        <v>3</v>
      </c>
      <c r="I2859" s="1">
        <v>0</v>
      </c>
      <c r="J2859" s="1">
        <v>63.4</v>
      </c>
    </row>
    <row r="2860" spans="1:10" x14ac:dyDescent="0.25">
      <c r="A2860" s="1" t="s">
        <v>3817</v>
      </c>
      <c r="B2860" s="1">
        <v>65.5</v>
      </c>
      <c r="C2860" s="1">
        <v>68.099999999999994</v>
      </c>
      <c r="D2860" s="1">
        <v>95.6</v>
      </c>
      <c r="E2860" s="1">
        <v>64.7</v>
      </c>
      <c r="F2860" s="1">
        <v>0</v>
      </c>
      <c r="G2860" s="1">
        <v>333</v>
      </c>
      <c r="H2860" s="1">
        <v>2</v>
      </c>
      <c r="I2860" s="1">
        <v>0</v>
      </c>
      <c r="J2860" s="1">
        <v>63.4</v>
      </c>
    </row>
    <row r="2861" spans="1:10" x14ac:dyDescent="0.25">
      <c r="A2861" s="1" t="s">
        <v>3818</v>
      </c>
      <c r="B2861" s="1">
        <v>65.5</v>
      </c>
      <c r="C2861" s="1">
        <v>68.099999999999994</v>
      </c>
      <c r="D2861" s="1">
        <v>95.8</v>
      </c>
      <c r="E2861" s="1">
        <v>64.900000000000006</v>
      </c>
      <c r="F2861" s="1">
        <v>0</v>
      </c>
      <c r="G2861" s="1">
        <v>333</v>
      </c>
      <c r="H2861" s="1">
        <v>2</v>
      </c>
      <c r="I2861" s="1">
        <v>0</v>
      </c>
      <c r="J2861" s="1">
        <v>63.7</v>
      </c>
    </row>
    <row r="2862" spans="1:10" x14ac:dyDescent="0.25">
      <c r="A2862" s="1" t="s">
        <v>3819</v>
      </c>
      <c r="B2862" s="1">
        <v>65.400000000000006</v>
      </c>
      <c r="C2862" s="1">
        <v>68.099999999999994</v>
      </c>
      <c r="D2862" s="1">
        <v>95.8</v>
      </c>
      <c r="E2862" s="1">
        <v>64.7</v>
      </c>
      <c r="F2862" s="1">
        <v>0</v>
      </c>
      <c r="G2862" s="1">
        <v>312</v>
      </c>
      <c r="H2862" s="1">
        <v>4</v>
      </c>
      <c r="I2862" s="1">
        <v>1</v>
      </c>
      <c r="J2862" s="1">
        <v>63.5</v>
      </c>
    </row>
    <row r="2863" spans="1:10" x14ac:dyDescent="0.25">
      <c r="A2863" s="1" t="s">
        <v>3820</v>
      </c>
      <c r="B2863" s="1">
        <v>65</v>
      </c>
      <c r="C2863" s="1">
        <v>68.099999999999994</v>
      </c>
      <c r="D2863" s="1">
        <v>96</v>
      </c>
      <c r="E2863" s="1">
        <v>64.400000000000006</v>
      </c>
      <c r="F2863" s="1">
        <v>0</v>
      </c>
      <c r="G2863" s="1">
        <v>297</v>
      </c>
      <c r="H2863" s="1">
        <v>1</v>
      </c>
      <c r="I2863" s="1">
        <v>0</v>
      </c>
      <c r="J2863" s="1">
        <v>63.2</v>
      </c>
    </row>
    <row r="2864" spans="1:10" x14ac:dyDescent="0.25">
      <c r="A2864" s="1" t="s">
        <v>3821</v>
      </c>
      <c r="B2864" s="1">
        <v>65</v>
      </c>
      <c r="C2864" s="1">
        <v>68.099999999999994</v>
      </c>
      <c r="D2864" s="1">
        <v>97.1</v>
      </c>
      <c r="E2864" s="1">
        <v>64.3</v>
      </c>
      <c r="F2864" s="1">
        <v>0</v>
      </c>
      <c r="G2864" s="1">
        <v>299</v>
      </c>
      <c r="H2864" s="1">
        <v>1</v>
      </c>
      <c r="I2864" s="1">
        <v>0</v>
      </c>
      <c r="J2864" s="1">
        <v>63.5</v>
      </c>
    </row>
    <row r="2865" spans="1:10" x14ac:dyDescent="0.25">
      <c r="A2865" s="1" t="s">
        <v>3822</v>
      </c>
      <c r="B2865" s="1">
        <v>65</v>
      </c>
      <c r="C2865" s="1">
        <v>68</v>
      </c>
      <c r="D2865" s="1">
        <v>97.5</v>
      </c>
      <c r="E2865" s="1">
        <v>64.400000000000006</v>
      </c>
      <c r="F2865" s="1">
        <v>0</v>
      </c>
      <c r="G2865" s="1">
        <v>286</v>
      </c>
      <c r="H2865" s="1">
        <v>1</v>
      </c>
      <c r="I2865" s="1">
        <v>0</v>
      </c>
      <c r="J2865" s="1">
        <v>63.7</v>
      </c>
    </row>
    <row r="2866" spans="1:10" x14ac:dyDescent="0.25">
      <c r="A2866" s="1" t="s">
        <v>3823</v>
      </c>
      <c r="B2866" s="1">
        <v>65.2</v>
      </c>
      <c r="C2866" s="1">
        <v>68</v>
      </c>
      <c r="D2866" s="1">
        <v>97.4</v>
      </c>
      <c r="E2866" s="1">
        <v>64.400000000000006</v>
      </c>
      <c r="F2866" s="1">
        <v>0</v>
      </c>
      <c r="G2866" s="1">
        <v>259</v>
      </c>
      <c r="H2866" s="1">
        <v>2</v>
      </c>
      <c r="I2866" s="1">
        <v>0</v>
      </c>
      <c r="J2866" s="1">
        <v>63.6</v>
      </c>
    </row>
    <row r="2867" spans="1:10" x14ac:dyDescent="0.25">
      <c r="A2867" s="1" t="s">
        <v>3824</v>
      </c>
      <c r="B2867" s="1">
        <v>64.7</v>
      </c>
      <c r="C2867" s="1">
        <v>67.900000000000006</v>
      </c>
      <c r="D2867" s="1">
        <v>97.2</v>
      </c>
      <c r="E2867" s="1">
        <v>64</v>
      </c>
      <c r="F2867" s="1">
        <v>0</v>
      </c>
      <c r="G2867" s="1">
        <v>262</v>
      </c>
      <c r="H2867" s="1">
        <v>3</v>
      </c>
      <c r="I2867" s="1">
        <v>0</v>
      </c>
      <c r="J2867" s="1">
        <v>63.2</v>
      </c>
    </row>
    <row r="2868" spans="1:10" x14ac:dyDescent="0.25">
      <c r="A2868" s="1" t="s">
        <v>3825</v>
      </c>
      <c r="B2868" s="1">
        <v>64.400000000000006</v>
      </c>
      <c r="C2868" s="1">
        <v>67.8</v>
      </c>
      <c r="D2868" s="1">
        <v>97.6</v>
      </c>
      <c r="E2868" s="1">
        <v>63.8</v>
      </c>
      <c r="F2868" s="1">
        <v>0</v>
      </c>
      <c r="G2868" s="1">
        <v>265</v>
      </c>
      <c r="H2868" s="1">
        <v>2</v>
      </c>
      <c r="I2868" s="1">
        <v>0</v>
      </c>
      <c r="J2868" s="1">
        <v>63.1</v>
      </c>
    </row>
    <row r="2869" spans="1:10" x14ac:dyDescent="0.25">
      <c r="A2869" s="1" t="s">
        <v>3826</v>
      </c>
      <c r="B2869" s="1">
        <v>64.599999999999994</v>
      </c>
      <c r="C2869" s="1">
        <v>67.7</v>
      </c>
      <c r="D2869" s="1">
        <v>97.7</v>
      </c>
      <c r="E2869" s="1">
        <v>64</v>
      </c>
      <c r="F2869" s="1">
        <v>0</v>
      </c>
      <c r="G2869" s="1">
        <v>259</v>
      </c>
      <c r="H2869" s="1">
        <v>2</v>
      </c>
      <c r="I2869" s="1">
        <v>0</v>
      </c>
      <c r="J2869" s="1">
        <v>63.3</v>
      </c>
    </row>
    <row r="2870" spans="1:10" x14ac:dyDescent="0.25">
      <c r="A2870" s="1" t="s">
        <v>3827</v>
      </c>
      <c r="B2870" s="1">
        <v>64.599999999999994</v>
      </c>
      <c r="C2870" s="1">
        <v>67.7</v>
      </c>
      <c r="D2870" s="1">
        <v>97.4</v>
      </c>
      <c r="E2870" s="1">
        <v>63.9</v>
      </c>
      <c r="F2870" s="1">
        <v>0</v>
      </c>
      <c r="G2870" s="1">
        <v>269</v>
      </c>
      <c r="H2870" s="1">
        <v>3</v>
      </c>
      <c r="I2870" s="1">
        <v>1</v>
      </c>
      <c r="J2870" s="1">
        <v>63.1</v>
      </c>
    </row>
    <row r="2871" spans="1:10" x14ac:dyDescent="0.25">
      <c r="A2871" s="1" t="s">
        <v>3828</v>
      </c>
      <c r="B2871" s="1">
        <v>64.400000000000006</v>
      </c>
      <c r="C2871" s="1">
        <v>67.5</v>
      </c>
      <c r="D2871" s="1">
        <v>97.6</v>
      </c>
      <c r="E2871" s="1">
        <v>63.8</v>
      </c>
      <c r="F2871" s="1">
        <v>0</v>
      </c>
      <c r="G2871" s="1">
        <v>254</v>
      </c>
      <c r="H2871" s="1">
        <v>4</v>
      </c>
      <c r="I2871" s="1">
        <v>1</v>
      </c>
      <c r="J2871" s="1">
        <v>63.1</v>
      </c>
    </row>
    <row r="2872" spans="1:10" x14ac:dyDescent="0.25">
      <c r="A2872" s="1" t="s">
        <v>3829</v>
      </c>
      <c r="B2872" s="1">
        <v>64.099999999999994</v>
      </c>
      <c r="C2872" s="1">
        <v>67.400000000000006</v>
      </c>
      <c r="D2872" s="1">
        <v>97.5</v>
      </c>
      <c r="E2872" s="1">
        <v>63.6</v>
      </c>
      <c r="F2872" s="1">
        <v>0</v>
      </c>
      <c r="G2872" s="1">
        <v>268</v>
      </c>
      <c r="H2872" s="1">
        <v>5</v>
      </c>
      <c r="I2872" s="1">
        <v>3</v>
      </c>
      <c r="J2872" s="1">
        <v>62.9</v>
      </c>
    </row>
    <row r="2873" spans="1:10" x14ac:dyDescent="0.25">
      <c r="A2873" s="1" t="s">
        <v>3830</v>
      </c>
      <c r="B2873" s="1">
        <v>64</v>
      </c>
      <c r="C2873" s="1">
        <v>67.3</v>
      </c>
      <c r="D2873" s="1">
        <v>97.1</v>
      </c>
      <c r="E2873" s="1">
        <v>63.4</v>
      </c>
      <c r="F2873" s="1">
        <v>0</v>
      </c>
      <c r="G2873" s="1">
        <v>279</v>
      </c>
      <c r="H2873" s="1">
        <v>6</v>
      </c>
      <c r="I2873" s="1">
        <v>3</v>
      </c>
      <c r="J2873" s="1">
        <v>62.6</v>
      </c>
    </row>
    <row r="2874" spans="1:10" x14ac:dyDescent="0.25">
      <c r="A2874" s="1" t="s">
        <v>3831</v>
      </c>
      <c r="B2874" s="1">
        <v>64.099999999999994</v>
      </c>
      <c r="C2874" s="1">
        <v>67.2</v>
      </c>
      <c r="D2874" s="1">
        <v>96.8</v>
      </c>
      <c r="E2874" s="1">
        <v>63.6</v>
      </c>
      <c r="F2874" s="1">
        <v>0</v>
      </c>
      <c r="G2874" s="1">
        <v>280</v>
      </c>
      <c r="H2874" s="1">
        <v>8</v>
      </c>
      <c r="I2874" s="1">
        <v>4</v>
      </c>
      <c r="J2874" s="1">
        <v>62.7</v>
      </c>
    </row>
    <row r="2875" spans="1:10" x14ac:dyDescent="0.25">
      <c r="A2875" s="1" t="s">
        <v>3832</v>
      </c>
      <c r="B2875" s="1">
        <v>64.3</v>
      </c>
      <c r="C2875" s="1">
        <v>67.099999999999994</v>
      </c>
      <c r="D2875" s="1">
        <v>96.5</v>
      </c>
      <c r="E2875" s="1">
        <v>63.6</v>
      </c>
      <c r="F2875" s="1">
        <v>0</v>
      </c>
      <c r="G2875" s="1">
        <v>280</v>
      </c>
      <c r="H2875" s="1">
        <v>9</v>
      </c>
      <c r="I2875" s="1">
        <v>4</v>
      </c>
      <c r="J2875" s="1">
        <v>62.6</v>
      </c>
    </row>
    <row r="2876" spans="1:10" x14ac:dyDescent="0.25">
      <c r="A2876" s="1" t="s">
        <v>3833</v>
      </c>
      <c r="B2876" s="1">
        <v>64.5</v>
      </c>
      <c r="C2876" s="1">
        <v>67.099999999999994</v>
      </c>
      <c r="D2876" s="1">
        <v>96.4</v>
      </c>
      <c r="E2876" s="1">
        <v>63.7</v>
      </c>
      <c r="F2876" s="1">
        <v>0</v>
      </c>
      <c r="G2876" s="1">
        <v>289</v>
      </c>
      <c r="H2876" s="1">
        <v>8</v>
      </c>
      <c r="I2876" s="1">
        <v>5</v>
      </c>
      <c r="J2876" s="1">
        <v>62.7</v>
      </c>
    </row>
    <row r="2877" spans="1:10" x14ac:dyDescent="0.25">
      <c r="A2877" s="1" t="s">
        <v>3834</v>
      </c>
      <c r="B2877" s="1">
        <v>65.900000000000006</v>
      </c>
      <c r="C2877" s="1">
        <v>67.3</v>
      </c>
      <c r="D2877" s="1">
        <v>95.9</v>
      </c>
      <c r="E2877" s="1">
        <v>64.099999999999994</v>
      </c>
      <c r="F2877" s="1">
        <v>0</v>
      </c>
      <c r="G2877" s="1">
        <v>299</v>
      </c>
      <c r="H2877" s="1">
        <v>7</v>
      </c>
      <c r="I2877" s="1">
        <v>4</v>
      </c>
      <c r="J2877" s="1">
        <v>62.9</v>
      </c>
    </row>
    <row r="2878" spans="1:10" x14ac:dyDescent="0.25">
      <c r="A2878" s="1" t="s">
        <v>3835</v>
      </c>
      <c r="B2878" s="1">
        <v>69.2</v>
      </c>
      <c r="C2878" s="1">
        <v>67.8</v>
      </c>
      <c r="D2878" s="1">
        <v>94.3</v>
      </c>
      <c r="E2878" s="1">
        <v>64.900000000000006</v>
      </c>
      <c r="F2878" s="1">
        <v>0</v>
      </c>
      <c r="G2878" s="1">
        <v>309</v>
      </c>
      <c r="H2878" s="1">
        <v>7</v>
      </c>
      <c r="I2878" s="1">
        <v>3</v>
      </c>
      <c r="J2878" s="1">
        <v>63.2</v>
      </c>
    </row>
    <row r="2879" spans="1:10" x14ac:dyDescent="0.25">
      <c r="A2879" s="1" t="s">
        <v>3836</v>
      </c>
      <c r="B2879" s="1">
        <v>71.2</v>
      </c>
      <c r="C2879" s="1">
        <v>68.599999999999994</v>
      </c>
      <c r="D2879" s="1">
        <v>92</v>
      </c>
      <c r="E2879" s="1">
        <v>65.8</v>
      </c>
      <c r="F2879" s="1">
        <v>0</v>
      </c>
      <c r="G2879" s="1">
        <v>314</v>
      </c>
      <c r="H2879" s="1">
        <v>6</v>
      </c>
      <c r="I2879" s="1">
        <v>3</v>
      </c>
      <c r="J2879" s="1">
        <v>63.4</v>
      </c>
    </row>
    <row r="2880" spans="1:10" x14ac:dyDescent="0.25">
      <c r="A2880" s="1" t="s">
        <v>3837</v>
      </c>
      <c r="B2880" s="1">
        <v>73.400000000000006</v>
      </c>
      <c r="C2880" s="1">
        <v>69.3</v>
      </c>
      <c r="D2880" s="1">
        <v>89.8</v>
      </c>
      <c r="E2880" s="1">
        <v>66.8</v>
      </c>
      <c r="F2880" s="1">
        <v>0</v>
      </c>
      <c r="G2880" s="1">
        <v>309</v>
      </c>
      <c r="H2880" s="1">
        <v>7</v>
      </c>
      <c r="I2880" s="1">
        <v>3</v>
      </c>
      <c r="J2880" s="1">
        <v>63.7</v>
      </c>
    </row>
    <row r="2881" spans="1:10" x14ac:dyDescent="0.25">
      <c r="A2881" s="1" t="s">
        <v>3838</v>
      </c>
      <c r="B2881" s="1">
        <v>73.8</v>
      </c>
      <c r="C2881" s="1">
        <v>70.099999999999994</v>
      </c>
      <c r="D2881" s="1">
        <v>89.2</v>
      </c>
      <c r="E2881" s="1">
        <v>67.400000000000006</v>
      </c>
      <c r="F2881" s="1">
        <v>0</v>
      </c>
      <c r="G2881" s="1">
        <v>300</v>
      </c>
      <c r="H2881" s="1">
        <v>7</v>
      </c>
      <c r="I2881" s="1">
        <v>4</v>
      </c>
      <c r="J2881" s="1">
        <v>64.099999999999994</v>
      </c>
    </row>
    <row r="2882" spans="1:10" x14ac:dyDescent="0.25">
      <c r="A2882" s="1" t="s">
        <v>3839</v>
      </c>
      <c r="B2882" s="1">
        <v>75.2</v>
      </c>
      <c r="C2882" s="1">
        <v>71</v>
      </c>
      <c r="D2882" s="1">
        <v>88.4</v>
      </c>
      <c r="E2882" s="1">
        <v>68.3</v>
      </c>
      <c r="F2882" s="1">
        <v>0</v>
      </c>
      <c r="G2882" s="1">
        <v>295</v>
      </c>
      <c r="H2882" s="1">
        <v>6</v>
      </c>
      <c r="I2882" s="1">
        <v>3</v>
      </c>
      <c r="J2882" s="1">
        <v>64.7</v>
      </c>
    </row>
    <row r="2883" spans="1:10" x14ac:dyDescent="0.25">
      <c r="A2883" s="1" t="s">
        <v>3840</v>
      </c>
      <c r="B2883" s="1">
        <v>76.900000000000006</v>
      </c>
      <c r="C2883" s="1">
        <v>72</v>
      </c>
      <c r="D2883" s="1">
        <v>86.6</v>
      </c>
      <c r="E2883" s="1">
        <v>69.3</v>
      </c>
      <c r="F2883" s="1">
        <v>0</v>
      </c>
      <c r="G2883" s="1">
        <v>314</v>
      </c>
      <c r="H2883" s="1">
        <v>5</v>
      </c>
      <c r="I2883" s="1">
        <v>2</v>
      </c>
      <c r="J2883" s="1">
        <v>65.099999999999994</v>
      </c>
    </row>
    <row r="2884" spans="1:10" x14ac:dyDescent="0.25">
      <c r="A2884" s="1" t="s">
        <v>3841</v>
      </c>
      <c r="B2884" s="1">
        <v>78.900000000000006</v>
      </c>
      <c r="C2884" s="1">
        <v>73.2</v>
      </c>
      <c r="D2884" s="1">
        <v>82.8</v>
      </c>
      <c r="E2884" s="1">
        <v>70.2</v>
      </c>
      <c r="F2884" s="1">
        <v>0</v>
      </c>
      <c r="G2884" s="1">
        <v>320</v>
      </c>
      <c r="H2884" s="1">
        <v>6</v>
      </c>
      <c r="I2884" s="1">
        <v>2</v>
      </c>
      <c r="J2884" s="1">
        <v>64.7</v>
      </c>
    </row>
    <row r="2885" spans="1:10" x14ac:dyDescent="0.25">
      <c r="A2885" s="1" t="s">
        <v>3842</v>
      </c>
      <c r="B2885" s="1">
        <v>75.3</v>
      </c>
      <c r="C2885" s="1">
        <v>73.8</v>
      </c>
      <c r="D2885" s="1">
        <v>82.5</v>
      </c>
      <c r="E2885" s="1">
        <v>69.8</v>
      </c>
      <c r="F2885" s="1">
        <v>0</v>
      </c>
      <c r="G2885" s="1">
        <v>306</v>
      </c>
      <c r="H2885" s="1">
        <v>6</v>
      </c>
      <c r="I2885" s="1">
        <v>3</v>
      </c>
      <c r="J2885" s="1">
        <v>64.2</v>
      </c>
    </row>
    <row r="2886" spans="1:10" x14ac:dyDescent="0.25">
      <c r="A2886" s="1" t="s">
        <v>3843</v>
      </c>
      <c r="B2886" s="1">
        <v>77.400000000000006</v>
      </c>
      <c r="C2886" s="1">
        <v>74.400000000000006</v>
      </c>
      <c r="D2886" s="1">
        <v>79.599999999999994</v>
      </c>
      <c r="E2886" s="1">
        <v>71.099999999999994</v>
      </c>
      <c r="F2886" s="1">
        <v>0</v>
      </c>
      <c r="G2886" s="1">
        <v>317</v>
      </c>
      <c r="H2886" s="1">
        <v>6</v>
      </c>
      <c r="I2886" s="1">
        <v>3</v>
      </c>
      <c r="J2886" s="1">
        <v>64.5</v>
      </c>
    </row>
    <row r="2887" spans="1:10" x14ac:dyDescent="0.25">
      <c r="A2887" s="1" t="s">
        <v>3844</v>
      </c>
      <c r="B2887" s="1">
        <v>80.8</v>
      </c>
      <c r="C2887" s="1">
        <v>75.5</v>
      </c>
      <c r="D2887" s="1">
        <v>78.400000000000006</v>
      </c>
      <c r="E2887" s="1">
        <v>71.599999999999994</v>
      </c>
      <c r="F2887" s="1">
        <v>0</v>
      </c>
      <c r="G2887" s="1">
        <v>310</v>
      </c>
      <c r="H2887" s="1">
        <v>7</v>
      </c>
      <c r="I2887" s="1">
        <v>2</v>
      </c>
      <c r="J2887" s="1">
        <v>64.5</v>
      </c>
    </row>
    <row r="2888" spans="1:10" x14ac:dyDescent="0.25">
      <c r="A2888" s="1" t="s">
        <v>3845</v>
      </c>
      <c r="B2888" s="1">
        <v>79.900000000000006</v>
      </c>
      <c r="C2888" s="1">
        <v>76.3</v>
      </c>
      <c r="D2888" s="1">
        <v>76.3</v>
      </c>
      <c r="E2888" s="1">
        <v>72.099999999999994</v>
      </c>
      <c r="F2888" s="1">
        <v>0</v>
      </c>
      <c r="G2888" s="1">
        <v>303</v>
      </c>
      <c r="H2888" s="1">
        <v>6</v>
      </c>
      <c r="I2888" s="1">
        <v>3</v>
      </c>
      <c r="J2888" s="1">
        <v>64.2</v>
      </c>
    </row>
    <row r="2889" spans="1:10" x14ac:dyDescent="0.25">
      <c r="A2889" s="1" t="s">
        <v>3846</v>
      </c>
      <c r="B2889" s="1">
        <v>80</v>
      </c>
      <c r="C2889" s="1">
        <v>77.099999999999994</v>
      </c>
      <c r="D2889" s="1">
        <v>74.7</v>
      </c>
      <c r="E2889" s="1">
        <v>72.8</v>
      </c>
      <c r="F2889" s="1">
        <v>0</v>
      </c>
      <c r="G2889" s="1">
        <v>300</v>
      </c>
      <c r="H2889" s="1">
        <v>6</v>
      </c>
      <c r="I2889" s="1">
        <v>3</v>
      </c>
      <c r="J2889" s="1">
        <v>64.3</v>
      </c>
    </row>
    <row r="2890" spans="1:10" x14ac:dyDescent="0.25">
      <c r="A2890" s="1" t="s">
        <v>3847</v>
      </c>
      <c r="B2890" s="1">
        <v>79.3</v>
      </c>
      <c r="C2890" s="1">
        <v>77.900000000000006</v>
      </c>
      <c r="D2890" s="1">
        <v>73.5</v>
      </c>
      <c r="E2890" s="1">
        <v>73.099999999999994</v>
      </c>
      <c r="F2890" s="1">
        <v>0</v>
      </c>
      <c r="G2890" s="1">
        <v>295</v>
      </c>
      <c r="H2890" s="1">
        <v>6</v>
      </c>
      <c r="I2890" s="1">
        <v>3</v>
      </c>
      <c r="J2890" s="1">
        <v>64.099999999999994</v>
      </c>
    </row>
    <row r="2891" spans="1:10" x14ac:dyDescent="0.25">
      <c r="A2891" s="1" t="s">
        <v>3848</v>
      </c>
      <c r="B2891" s="1">
        <v>79.599999999999994</v>
      </c>
      <c r="C2891" s="1">
        <v>78.5</v>
      </c>
      <c r="D2891" s="1">
        <v>72.099999999999994</v>
      </c>
      <c r="E2891" s="1">
        <v>73.599999999999994</v>
      </c>
      <c r="F2891" s="1">
        <v>0</v>
      </c>
      <c r="G2891" s="1">
        <v>302</v>
      </c>
      <c r="H2891" s="1">
        <v>7</v>
      </c>
      <c r="I2891" s="1">
        <v>4</v>
      </c>
      <c r="J2891" s="1">
        <v>64.099999999999994</v>
      </c>
    </row>
    <row r="2892" spans="1:10" x14ac:dyDescent="0.25">
      <c r="A2892" s="1" t="s">
        <v>3849</v>
      </c>
      <c r="B2892" s="1">
        <v>80.099999999999994</v>
      </c>
      <c r="C2892" s="1">
        <v>79.400000000000006</v>
      </c>
      <c r="D2892" s="1">
        <v>71.099999999999994</v>
      </c>
      <c r="E2892" s="1">
        <v>74.2</v>
      </c>
      <c r="F2892" s="1">
        <v>0</v>
      </c>
      <c r="G2892" s="1">
        <v>297</v>
      </c>
      <c r="H2892" s="1">
        <v>8</v>
      </c>
      <c r="I2892" s="1">
        <v>3</v>
      </c>
      <c r="J2892" s="1">
        <v>64.2</v>
      </c>
    </row>
    <row r="2893" spans="1:10" x14ac:dyDescent="0.25">
      <c r="A2893" s="1" t="s">
        <v>3850</v>
      </c>
      <c r="B2893" s="1">
        <v>80.400000000000006</v>
      </c>
      <c r="C2893" s="1">
        <v>80.3</v>
      </c>
      <c r="D2893" s="1">
        <v>68.400000000000006</v>
      </c>
      <c r="E2893" s="1">
        <v>74.5</v>
      </c>
      <c r="F2893" s="1">
        <v>0</v>
      </c>
      <c r="G2893" s="1">
        <v>302</v>
      </c>
      <c r="H2893" s="1">
        <v>7</v>
      </c>
      <c r="I2893" s="1">
        <v>5</v>
      </c>
      <c r="J2893" s="1">
        <v>63.4</v>
      </c>
    </row>
    <row r="2894" spans="1:10" x14ac:dyDescent="0.25">
      <c r="A2894" s="1" t="s">
        <v>3851</v>
      </c>
      <c r="B2894" s="1">
        <v>79.8</v>
      </c>
      <c r="C2894" s="1">
        <v>80.8</v>
      </c>
      <c r="D2894" s="1">
        <v>65.099999999999994</v>
      </c>
      <c r="E2894" s="1">
        <v>74.900000000000006</v>
      </c>
      <c r="F2894" s="1">
        <v>0</v>
      </c>
      <c r="G2894" s="1">
        <v>303</v>
      </c>
      <c r="H2894" s="1">
        <v>9</v>
      </c>
      <c r="I2894" s="1">
        <v>4</v>
      </c>
      <c r="J2894" s="1">
        <v>62.4</v>
      </c>
    </row>
    <row r="2895" spans="1:10" x14ac:dyDescent="0.25">
      <c r="A2895" s="1" t="s">
        <v>3852</v>
      </c>
      <c r="B2895" s="1">
        <v>80.900000000000006</v>
      </c>
      <c r="C2895" s="1">
        <v>81.8</v>
      </c>
      <c r="D2895" s="1">
        <v>62.8</v>
      </c>
      <c r="E2895" s="1">
        <v>75.400000000000006</v>
      </c>
      <c r="F2895" s="1">
        <v>0</v>
      </c>
      <c r="G2895" s="1">
        <v>304</v>
      </c>
      <c r="H2895" s="1">
        <v>10</v>
      </c>
      <c r="I2895" s="1">
        <v>5</v>
      </c>
      <c r="J2895" s="1">
        <v>61.8</v>
      </c>
    </row>
    <row r="2896" spans="1:10" x14ac:dyDescent="0.25">
      <c r="A2896" s="1" t="s">
        <v>3853</v>
      </c>
      <c r="B2896" s="1">
        <v>80</v>
      </c>
      <c r="C2896" s="1">
        <v>82.6</v>
      </c>
      <c r="D2896" s="1">
        <v>61</v>
      </c>
      <c r="E2896" s="1">
        <v>75.599999999999994</v>
      </c>
      <c r="F2896" s="1">
        <v>0</v>
      </c>
      <c r="G2896" s="1">
        <v>300</v>
      </c>
      <c r="H2896" s="1">
        <v>12</v>
      </c>
      <c r="I2896" s="1">
        <v>7</v>
      </c>
      <c r="J2896" s="1">
        <v>61.2</v>
      </c>
    </row>
    <row r="2897" spans="1:10" x14ac:dyDescent="0.25">
      <c r="A2897" s="1" t="s">
        <v>3854</v>
      </c>
      <c r="B2897" s="1">
        <v>80.8</v>
      </c>
      <c r="C2897" s="1">
        <v>83.4</v>
      </c>
      <c r="D2897" s="1">
        <v>60.8</v>
      </c>
      <c r="E2897" s="1">
        <v>76.400000000000006</v>
      </c>
      <c r="F2897" s="1">
        <v>0</v>
      </c>
      <c r="G2897" s="1">
        <v>307</v>
      </c>
      <c r="H2897" s="1">
        <v>12</v>
      </c>
      <c r="I2897" s="1">
        <v>6</v>
      </c>
      <c r="J2897" s="1">
        <v>61.9</v>
      </c>
    </row>
    <row r="2898" spans="1:10" x14ac:dyDescent="0.25">
      <c r="A2898" s="1" t="s">
        <v>3855</v>
      </c>
      <c r="B2898" s="1">
        <v>81.099999999999994</v>
      </c>
      <c r="C2898" s="1">
        <v>84.7</v>
      </c>
      <c r="D2898" s="1">
        <v>58.9</v>
      </c>
      <c r="E2898" s="1">
        <v>76.900000000000006</v>
      </c>
      <c r="F2898" s="1">
        <v>0</v>
      </c>
      <c r="G2898" s="1">
        <v>297</v>
      </c>
      <c r="H2898" s="1">
        <v>11</v>
      </c>
      <c r="I2898" s="1">
        <v>6</v>
      </c>
      <c r="J2898" s="1">
        <v>61.4</v>
      </c>
    </row>
    <row r="2899" spans="1:10" x14ac:dyDescent="0.25">
      <c r="A2899" s="1" t="s">
        <v>3856</v>
      </c>
      <c r="B2899" s="1">
        <v>82.3</v>
      </c>
      <c r="C2899" s="1">
        <v>85.8</v>
      </c>
      <c r="D2899" s="1">
        <v>57.8</v>
      </c>
      <c r="E2899" s="1">
        <v>77.5</v>
      </c>
      <c r="F2899" s="1">
        <v>0</v>
      </c>
      <c r="G2899" s="1">
        <v>313</v>
      </c>
      <c r="H2899" s="1">
        <v>10</v>
      </c>
      <c r="I2899" s="1">
        <v>5</v>
      </c>
      <c r="J2899" s="1">
        <v>61.5</v>
      </c>
    </row>
    <row r="2900" spans="1:10" x14ac:dyDescent="0.25">
      <c r="A2900" s="1" t="s">
        <v>3857</v>
      </c>
      <c r="B2900" s="1">
        <v>82.2</v>
      </c>
      <c r="C2900" s="1">
        <v>86.6</v>
      </c>
      <c r="D2900" s="1">
        <v>56.5</v>
      </c>
      <c r="E2900" s="1">
        <v>77.7</v>
      </c>
      <c r="F2900" s="1">
        <v>0</v>
      </c>
      <c r="G2900" s="1">
        <v>309</v>
      </c>
      <c r="H2900" s="1">
        <v>9</v>
      </c>
      <c r="I2900" s="1">
        <v>5</v>
      </c>
      <c r="J2900" s="1">
        <v>61</v>
      </c>
    </row>
    <row r="2901" spans="1:10" x14ac:dyDescent="0.25">
      <c r="A2901" s="1" t="s">
        <v>3858</v>
      </c>
      <c r="B2901" s="1">
        <v>82</v>
      </c>
      <c r="C2901" s="1">
        <v>87.1</v>
      </c>
      <c r="D2901" s="1">
        <v>56.3</v>
      </c>
      <c r="E2901" s="1">
        <v>77.599999999999994</v>
      </c>
      <c r="F2901" s="1">
        <v>0</v>
      </c>
      <c r="G2901" s="1">
        <v>302</v>
      </c>
      <c r="H2901" s="1">
        <v>9</v>
      </c>
      <c r="I2901" s="1">
        <v>6</v>
      </c>
      <c r="J2901" s="1">
        <v>60.8</v>
      </c>
    </row>
    <row r="2902" spans="1:10" x14ac:dyDescent="0.25">
      <c r="A2902" s="1" t="s">
        <v>3859</v>
      </c>
      <c r="B2902" s="1">
        <v>81.900000000000006</v>
      </c>
      <c r="C2902" s="1">
        <v>87.1</v>
      </c>
      <c r="D2902" s="1">
        <v>55.5</v>
      </c>
      <c r="E2902" s="1">
        <v>78.099999999999994</v>
      </c>
      <c r="F2902" s="1">
        <v>0</v>
      </c>
      <c r="G2902" s="1">
        <v>302</v>
      </c>
      <c r="H2902" s="1">
        <v>9</v>
      </c>
      <c r="I2902" s="1">
        <v>5</v>
      </c>
      <c r="J2902" s="1">
        <v>60.9</v>
      </c>
    </row>
    <row r="2903" spans="1:10" x14ac:dyDescent="0.25">
      <c r="A2903" s="1" t="s">
        <v>3860</v>
      </c>
      <c r="B2903" s="1">
        <v>81.2</v>
      </c>
      <c r="C2903" s="1">
        <v>86.9</v>
      </c>
      <c r="D2903" s="1">
        <v>56.4</v>
      </c>
      <c r="E2903" s="1">
        <v>77</v>
      </c>
      <c r="F2903" s="1">
        <v>0</v>
      </c>
      <c r="G2903" s="1">
        <v>310</v>
      </c>
      <c r="H2903" s="1">
        <v>9</v>
      </c>
      <c r="I2903" s="1">
        <v>5</v>
      </c>
      <c r="J2903" s="1">
        <v>60.3</v>
      </c>
    </row>
    <row r="2904" spans="1:10" x14ac:dyDescent="0.25">
      <c r="A2904" s="1" t="s">
        <v>3861</v>
      </c>
      <c r="B2904" s="1">
        <v>78.8</v>
      </c>
      <c r="C2904" s="1">
        <v>85.6</v>
      </c>
      <c r="D2904" s="1">
        <v>58.8</v>
      </c>
      <c r="E2904" s="1">
        <v>76.5</v>
      </c>
      <c r="F2904" s="1">
        <v>0</v>
      </c>
      <c r="G2904" s="1">
        <v>319</v>
      </c>
      <c r="H2904" s="1">
        <v>6</v>
      </c>
      <c r="I2904" s="1">
        <v>3</v>
      </c>
      <c r="J2904" s="1">
        <v>61</v>
      </c>
    </row>
    <row r="2905" spans="1:10" x14ac:dyDescent="0.25">
      <c r="A2905" s="1" t="s">
        <v>3862</v>
      </c>
      <c r="B2905" s="1">
        <v>80</v>
      </c>
      <c r="C2905" s="1">
        <v>85.2</v>
      </c>
      <c r="D2905" s="1">
        <v>60.2</v>
      </c>
      <c r="E2905" s="1">
        <v>77.099999999999994</v>
      </c>
      <c r="F2905" s="1">
        <v>0</v>
      </c>
      <c r="G2905" s="1">
        <v>313</v>
      </c>
      <c r="H2905" s="1">
        <v>7</v>
      </c>
      <c r="I2905" s="1">
        <v>4</v>
      </c>
      <c r="J2905" s="1">
        <v>62.2</v>
      </c>
    </row>
    <row r="2906" spans="1:10" x14ac:dyDescent="0.25">
      <c r="A2906" s="1" t="s">
        <v>3863</v>
      </c>
      <c r="B2906" s="1">
        <v>81.599999999999994</v>
      </c>
      <c r="C2906" s="1">
        <v>81.8</v>
      </c>
      <c r="D2906" s="1">
        <v>59.1</v>
      </c>
      <c r="E2906" s="1">
        <v>77.8</v>
      </c>
      <c r="F2906" s="1">
        <v>0</v>
      </c>
      <c r="G2906" s="1">
        <v>310</v>
      </c>
      <c r="H2906" s="1">
        <v>9</v>
      </c>
      <c r="I2906" s="1">
        <v>5</v>
      </c>
      <c r="J2906" s="1">
        <v>62.4</v>
      </c>
    </row>
    <row r="2907" spans="1:10" x14ac:dyDescent="0.25">
      <c r="A2907" s="1" t="s">
        <v>3864</v>
      </c>
      <c r="B2907" s="1">
        <v>82.6</v>
      </c>
      <c r="C2907" s="1">
        <v>85.7</v>
      </c>
      <c r="D2907" s="1">
        <v>60.3</v>
      </c>
      <c r="E2907" s="1">
        <v>78.900000000000006</v>
      </c>
      <c r="F2907" s="1">
        <v>0</v>
      </c>
      <c r="G2907" s="1">
        <v>312</v>
      </c>
      <c r="H2907" s="1">
        <v>7</v>
      </c>
      <c r="I2907" s="1">
        <v>4</v>
      </c>
      <c r="J2907" s="1">
        <v>64</v>
      </c>
    </row>
    <row r="2908" spans="1:10" x14ac:dyDescent="0.25">
      <c r="A2908" s="1" t="s">
        <v>3865</v>
      </c>
      <c r="B2908" s="1">
        <v>79</v>
      </c>
      <c r="C2908" s="1">
        <v>80.400000000000006</v>
      </c>
      <c r="D2908" s="1">
        <v>61.4</v>
      </c>
      <c r="E2908" s="1">
        <v>76.5</v>
      </c>
      <c r="F2908" s="1">
        <v>0</v>
      </c>
      <c r="G2908" s="1">
        <v>299</v>
      </c>
      <c r="H2908" s="1">
        <v>9</v>
      </c>
      <c r="I2908" s="1">
        <v>5</v>
      </c>
      <c r="J2908" s="1">
        <v>62.2</v>
      </c>
    </row>
    <row r="2909" spans="1:10" x14ac:dyDescent="0.25">
      <c r="A2909" s="1" t="s">
        <v>3866</v>
      </c>
      <c r="B2909" s="1">
        <v>78.400000000000006</v>
      </c>
      <c r="C2909" s="1">
        <v>81.2</v>
      </c>
      <c r="D2909" s="1">
        <v>61.5</v>
      </c>
      <c r="E2909" s="1">
        <v>76.900000000000006</v>
      </c>
      <c r="F2909" s="1">
        <v>0</v>
      </c>
      <c r="G2909" s="1">
        <v>302</v>
      </c>
      <c r="H2909" s="1">
        <v>8</v>
      </c>
      <c r="I2909" s="1">
        <v>4</v>
      </c>
      <c r="J2909" s="1">
        <v>62.7</v>
      </c>
    </row>
    <row r="2910" spans="1:10" x14ac:dyDescent="0.25">
      <c r="A2910" s="1" t="s">
        <v>3867</v>
      </c>
      <c r="B2910" s="1">
        <v>81.400000000000006</v>
      </c>
      <c r="C2910" s="1">
        <v>84.5</v>
      </c>
      <c r="D2910" s="1">
        <v>61.9</v>
      </c>
      <c r="E2910" s="1">
        <v>78.599999999999994</v>
      </c>
      <c r="F2910" s="1">
        <v>0</v>
      </c>
      <c r="G2910" s="1">
        <v>288</v>
      </c>
      <c r="H2910" s="1">
        <v>8</v>
      </c>
      <c r="I2910" s="1">
        <v>5</v>
      </c>
      <c r="J2910" s="1">
        <v>64.400000000000006</v>
      </c>
    </row>
    <row r="2911" spans="1:10" x14ac:dyDescent="0.25">
      <c r="A2911" s="1" t="s">
        <v>3868</v>
      </c>
      <c r="B2911" s="1">
        <v>80.400000000000006</v>
      </c>
      <c r="C2911" s="1">
        <v>83.1</v>
      </c>
      <c r="D2911" s="1">
        <v>58.8</v>
      </c>
      <c r="E2911" s="1">
        <v>78.2</v>
      </c>
      <c r="F2911" s="1">
        <v>0</v>
      </c>
      <c r="G2911" s="1">
        <v>285</v>
      </c>
      <c r="H2911" s="1">
        <v>11</v>
      </c>
      <c r="I2911" s="1">
        <v>6</v>
      </c>
      <c r="J2911" s="1">
        <v>62.6</v>
      </c>
    </row>
    <row r="2912" spans="1:10" x14ac:dyDescent="0.25">
      <c r="A2912" s="1" t="s">
        <v>3869</v>
      </c>
      <c r="B2912" s="1">
        <v>80.5</v>
      </c>
      <c r="C2912" s="1">
        <v>83.2</v>
      </c>
      <c r="D2912" s="1">
        <v>56.5</v>
      </c>
      <c r="E2912" s="1">
        <v>78.2</v>
      </c>
      <c r="F2912" s="1">
        <v>0</v>
      </c>
      <c r="G2912" s="1">
        <v>286</v>
      </c>
      <c r="H2912" s="1">
        <v>10</v>
      </c>
      <c r="I2912" s="1">
        <v>6</v>
      </c>
      <c r="J2912" s="1">
        <v>61.5</v>
      </c>
    </row>
    <row r="2913" spans="1:10" x14ac:dyDescent="0.25">
      <c r="A2913" s="1" t="s">
        <v>3870</v>
      </c>
      <c r="B2913" s="1">
        <v>81.400000000000006</v>
      </c>
      <c r="C2913" s="1">
        <v>84.3</v>
      </c>
      <c r="D2913" s="1">
        <v>59.6</v>
      </c>
      <c r="E2913" s="1">
        <v>78.7</v>
      </c>
      <c r="F2913" s="1">
        <v>0</v>
      </c>
      <c r="G2913" s="1">
        <v>297</v>
      </c>
      <c r="H2913" s="1">
        <v>9</v>
      </c>
      <c r="I2913" s="1">
        <v>5</v>
      </c>
      <c r="J2913" s="1">
        <v>63.5</v>
      </c>
    </row>
    <row r="2914" spans="1:10" x14ac:dyDescent="0.25">
      <c r="A2914" s="1" t="s">
        <v>3871</v>
      </c>
      <c r="B2914" s="1">
        <v>83</v>
      </c>
      <c r="C2914" s="1">
        <v>85.4</v>
      </c>
      <c r="D2914" s="1">
        <v>59.9</v>
      </c>
      <c r="E2914" s="1">
        <v>78.900000000000006</v>
      </c>
      <c r="F2914" s="1">
        <v>0</v>
      </c>
      <c r="G2914" s="1">
        <v>299</v>
      </c>
      <c r="H2914" s="1">
        <v>10</v>
      </c>
      <c r="I2914" s="1">
        <v>5</v>
      </c>
      <c r="J2914" s="1">
        <v>63.8</v>
      </c>
    </row>
    <row r="2915" spans="1:10" x14ac:dyDescent="0.25">
      <c r="A2915" s="1" t="s">
        <v>3872</v>
      </c>
      <c r="B2915" s="1">
        <v>83.1</v>
      </c>
      <c r="C2915" s="1">
        <v>85.4</v>
      </c>
      <c r="D2915" s="1">
        <v>58.5</v>
      </c>
      <c r="E2915" s="1">
        <v>79.400000000000006</v>
      </c>
      <c r="F2915" s="1">
        <v>0</v>
      </c>
      <c r="G2915" s="1">
        <v>288</v>
      </c>
      <c r="H2915" s="1">
        <v>8</v>
      </c>
      <c r="I2915" s="1">
        <v>4</v>
      </c>
      <c r="J2915" s="1">
        <v>63.6</v>
      </c>
    </row>
    <row r="2916" spans="1:10" x14ac:dyDescent="0.25">
      <c r="A2916" s="1" t="s">
        <v>3873</v>
      </c>
      <c r="B2916" s="1">
        <v>83.8</v>
      </c>
      <c r="C2916" s="1">
        <v>86.3</v>
      </c>
      <c r="D2916" s="1">
        <v>58.1</v>
      </c>
      <c r="E2916" s="1">
        <v>79.7</v>
      </c>
      <c r="F2916" s="1">
        <v>0</v>
      </c>
      <c r="G2916" s="1">
        <v>293</v>
      </c>
      <c r="H2916" s="1">
        <v>8</v>
      </c>
      <c r="I2916" s="1">
        <v>4</v>
      </c>
      <c r="J2916" s="1">
        <v>63.7</v>
      </c>
    </row>
    <row r="2917" spans="1:10" x14ac:dyDescent="0.25">
      <c r="A2917" s="1" t="s">
        <v>3874</v>
      </c>
      <c r="B2917" s="1">
        <v>82.6</v>
      </c>
      <c r="C2917" s="1">
        <v>84.4</v>
      </c>
      <c r="D2917" s="1">
        <v>60</v>
      </c>
      <c r="E2917" s="1">
        <v>79</v>
      </c>
      <c r="F2917" s="1">
        <v>0</v>
      </c>
      <c r="G2917" s="1">
        <v>289</v>
      </c>
      <c r="H2917" s="1">
        <v>10</v>
      </c>
      <c r="I2917" s="1">
        <v>4</v>
      </c>
      <c r="J2917" s="1">
        <v>63.9</v>
      </c>
    </row>
    <row r="2918" spans="1:10" x14ac:dyDescent="0.25">
      <c r="A2918" s="1" t="s">
        <v>3875</v>
      </c>
      <c r="B2918" s="1">
        <v>80.5</v>
      </c>
      <c r="C2918" s="1">
        <v>82.7</v>
      </c>
      <c r="D2918" s="1">
        <v>60.1</v>
      </c>
      <c r="E2918" s="1">
        <v>78.8</v>
      </c>
      <c r="F2918" s="1">
        <v>0</v>
      </c>
      <c r="G2918" s="1">
        <v>269</v>
      </c>
      <c r="H2918" s="1">
        <v>7</v>
      </c>
      <c r="I2918" s="1">
        <v>3</v>
      </c>
      <c r="J2918" s="1">
        <v>63.8</v>
      </c>
    </row>
    <row r="2919" spans="1:10" x14ac:dyDescent="0.25">
      <c r="A2919" s="1" t="s">
        <v>3876</v>
      </c>
      <c r="B2919" s="1">
        <v>78.599999999999994</v>
      </c>
      <c r="C2919" s="1">
        <v>80.5</v>
      </c>
      <c r="D2919" s="1">
        <v>61.2</v>
      </c>
      <c r="E2919" s="1">
        <v>77.7</v>
      </c>
      <c r="F2919" s="1">
        <v>0</v>
      </c>
      <c r="G2919" s="1">
        <v>272</v>
      </c>
      <c r="H2919" s="1">
        <v>6</v>
      </c>
      <c r="I2919" s="1">
        <v>3</v>
      </c>
      <c r="J2919" s="1">
        <v>63.3</v>
      </c>
    </row>
    <row r="2920" spans="1:10" x14ac:dyDescent="0.25">
      <c r="A2920" s="1" t="s">
        <v>3877</v>
      </c>
      <c r="B2920" s="1">
        <v>79.7</v>
      </c>
      <c r="C2920" s="1">
        <v>82.4</v>
      </c>
      <c r="D2920" s="1">
        <v>62.4</v>
      </c>
      <c r="E2920" s="1">
        <v>78.7</v>
      </c>
      <c r="F2920" s="1">
        <v>0</v>
      </c>
      <c r="G2920" s="1">
        <v>265</v>
      </c>
      <c r="H2920" s="1">
        <v>7</v>
      </c>
      <c r="I2920" s="1">
        <v>3</v>
      </c>
      <c r="J2920" s="1">
        <v>64.8</v>
      </c>
    </row>
    <row r="2921" spans="1:10" x14ac:dyDescent="0.25">
      <c r="A2921" s="1" t="s">
        <v>3878</v>
      </c>
      <c r="B2921" s="1">
        <v>79.099999999999994</v>
      </c>
      <c r="C2921" s="1">
        <v>80.8</v>
      </c>
      <c r="D2921" s="1">
        <v>63.5</v>
      </c>
      <c r="E2921" s="1">
        <v>77.7</v>
      </c>
      <c r="F2921" s="1">
        <v>0</v>
      </c>
      <c r="G2921" s="1">
        <v>269</v>
      </c>
      <c r="H2921" s="1">
        <v>6</v>
      </c>
      <c r="I2921" s="1">
        <v>3</v>
      </c>
      <c r="J2921" s="1">
        <v>64.3</v>
      </c>
    </row>
    <row r="2922" spans="1:10" x14ac:dyDescent="0.25">
      <c r="A2922" s="1" t="s">
        <v>3879</v>
      </c>
      <c r="B2922" s="1">
        <v>76.8</v>
      </c>
      <c r="C2922" s="1">
        <v>77.599999999999994</v>
      </c>
      <c r="D2922" s="1">
        <v>66.400000000000006</v>
      </c>
      <c r="E2922" s="1">
        <v>76.2</v>
      </c>
      <c r="F2922" s="1">
        <v>0</v>
      </c>
      <c r="G2922" s="1">
        <v>271</v>
      </c>
      <c r="H2922" s="1">
        <v>5</v>
      </c>
      <c r="I2922" s="1">
        <v>2</v>
      </c>
      <c r="J2922" s="1">
        <v>64.2</v>
      </c>
    </row>
    <row r="2923" spans="1:10" x14ac:dyDescent="0.25">
      <c r="A2923" s="1" t="s">
        <v>3880</v>
      </c>
      <c r="B2923" s="1">
        <v>76</v>
      </c>
      <c r="C2923" s="1">
        <v>76.5</v>
      </c>
      <c r="D2923" s="1">
        <v>69.5</v>
      </c>
      <c r="E2923" s="1">
        <v>75.400000000000006</v>
      </c>
      <c r="F2923" s="1">
        <v>0</v>
      </c>
      <c r="G2923" s="1">
        <v>269</v>
      </c>
      <c r="H2923" s="1">
        <v>4</v>
      </c>
      <c r="I2923" s="1">
        <v>1</v>
      </c>
      <c r="J2923" s="1">
        <v>64.7</v>
      </c>
    </row>
    <row r="2924" spans="1:10" x14ac:dyDescent="0.25">
      <c r="A2924" s="1" t="s">
        <v>3881</v>
      </c>
      <c r="B2924" s="1">
        <v>75</v>
      </c>
      <c r="C2924" s="1">
        <v>75.3</v>
      </c>
      <c r="D2924" s="1">
        <v>70.5</v>
      </c>
      <c r="E2924" s="1">
        <v>74.5</v>
      </c>
      <c r="F2924" s="1">
        <v>0</v>
      </c>
      <c r="G2924" s="1">
        <v>264</v>
      </c>
      <c r="H2924" s="1">
        <v>5</v>
      </c>
      <c r="I2924" s="1">
        <v>2</v>
      </c>
      <c r="J2924" s="1">
        <v>64.3</v>
      </c>
    </row>
    <row r="2925" spans="1:10" x14ac:dyDescent="0.25">
      <c r="A2925" s="1" t="s">
        <v>3882</v>
      </c>
      <c r="B2925" s="1">
        <v>74.099999999999994</v>
      </c>
      <c r="C2925" s="1">
        <v>74.5</v>
      </c>
      <c r="D2925" s="1">
        <v>71.7</v>
      </c>
      <c r="E2925" s="1">
        <v>73.8</v>
      </c>
      <c r="F2925" s="1">
        <v>0</v>
      </c>
      <c r="G2925" s="1">
        <v>265</v>
      </c>
      <c r="H2925" s="1">
        <v>4</v>
      </c>
      <c r="I2925" s="1">
        <v>1</v>
      </c>
      <c r="J2925" s="1">
        <v>64.099999999999994</v>
      </c>
    </row>
    <row r="2926" spans="1:10" x14ac:dyDescent="0.25">
      <c r="A2926" s="1" t="s">
        <v>3883</v>
      </c>
      <c r="B2926" s="1">
        <v>73.7</v>
      </c>
      <c r="C2926" s="1">
        <v>74</v>
      </c>
      <c r="D2926" s="1">
        <v>68.599999999999994</v>
      </c>
      <c r="E2926" s="1">
        <v>73.400000000000006</v>
      </c>
      <c r="F2926" s="1">
        <v>0</v>
      </c>
      <c r="G2926" s="1">
        <v>269</v>
      </c>
      <c r="H2926" s="1">
        <v>5</v>
      </c>
      <c r="I2926" s="1">
        <v>2</v>
      </c>
      <c r="J2926" s="1">
        <v>62.4</v>
      </c>
    </row>
    <row r="2927" spans="1:10" x14ac:dyDescent="0.25">
      <c r="A2927" s="1" t="s">
        <v>3884</v>
      </c>
      <c r="B2927" s="1">
        <v>72.900000000000006</v>
      </c>
      <c r="C2927" s="1">
        <v>73.099999999999994</v>
      </c>
      <c r="D2927" s="1">
        <v>69.599999999999994</v>
      </c>
      <c r="E2927" s="1">
        <v>72.599999999999994</v>
      </c>
      <c r="F2927" s="1">
        <v>0</v>
      </c>
      <c r="G2927" s="1">
        <v>271</v>
      </c>
      <c r="H2927" s="1">
        <v>4</v>
      </c>
      <c r="I2927" s="1">
        <v>1</v>
      </c>
      <c r="J2927" s="1">
        <v>62.1</v>
      </c>
    </row>
    <row r="2928" spans="1:10" x14ac:dyDescent="0.25">
      <c r="A2928" s="1" t="s">
        <v>3885</v>
      </c>
      <c r="B2928" s="1">
        <v>71.900000000000006</v>
      </c>
      <c r="C2928" s="1">
        <v>72.099999999999994</v>
      </c>
      <c r="D2928" s="1">
        <v>71.400000000000006</v>
      </c>
      <c r="E2928" s="1">
        <v>71.7</v>
      </c>
      <c r="F2928" s="1">
        <v>0</v>
      </c>
      <c r="G2928" s="1">
        <v>271</v>
      </c>
      <c r="H2928" s="1">
        <v>4</v>
      </c>
      <c r="I2928" s="1">
        <v>2</v>
      </c>
      <c r="J2928" s="1">
        <v>61.9</v>
      </c>
    </row>
    <row r="2929" spans="1:10" x14ac:dyDescent="0.25">
      <c r="A2929" s="1" t="s">
        <v>3886</v>
      </c>
      <c r="B2929" s="1">
        <v>71.2</v>
      </c>
      <c r="C2929" s="1">
        <v>71.3</v>
      </c>
      <c r="D2929" s="1">
        <v>73.7</v>
      </c>
      <c r="E2929" s="1">
        <v>70.900000000000006</v>
      </c>
      <c r="F2929" s="1">
        <v>0</v>
      </c>
      <c r="G2929" s="1">
        <v>264</v>
      </c>
      <c r="H2929" s="1">
        <v>3</v>
      </c>
      <c r="I2929" s="1">
        <v>1</v>
      </c>
      <c r="J2929" s="1">
        <v>62.1</v>
      </c>
    </row>
    <row r="2930" spans="1:10" x14ac:dyDescent="0.25">
      <c r="A2930" s="1" t="s">
        <v>3887</v>
      </c>
      <c r="B2930" s="1">
        <v>70</v>
      </c>
      <c r="C2930" s="1">
        <v>69.900000000000006</v>
      </c>
      <c r="D2930" s="1">
        <v>78.5</v>
      </c>
      <c r="E2930" s="1">
        <v>69.7</v>
      </c>
      <c r="F2930" s="1">
        <v>0</v>
      </c>
      <c r="G2930" s="1">
        <v>262</v>
      </c>
      <c r="H2930" s="1">
        <v>2</v>
      </c>
      <c r="I2930" s="1">
        <v>0</v>
      </c>
      <c r="J2930" s="1">
        <v>62.7</v>
      </c>
    </row>
    <row r="2931" spans="1:10" x14ac:dyDescent="0.25">
      <c r="A2931" s="1" t="s">
        <v>3888</v>
      </c>
      <c r="B2931" s="1">
        <v>69.099999999999994</v>
      </c>
      <c r="C2931" s="1">
        <v>69</v>
      </c>
      <c r="D2931" s="1">
        <v>78.900000000000006</v>
      </c>
      <c r="E2931" s="1">
        <v>69</v>
      </c>
      <c r="F2931" s="1">
        <v>0</v>
      </c>
      <c r="G2931" s="1">
        <v>265</v>
      </c>
      <c r="H2931" s="1">
        <v>2</v>
      </c>
      <c r="I2931" s="1">
        <v>1</v>
      </c>
      <c r="J2931" s="1">
        <v>62.2</v>
      </c>
    </row>
    <row r="2932" spans="1:10" x14ac:dyDescent="0.25">
      <c r="A2932" s="1" t="s">
        <v>3889</v>
      </c>
      <c r="B2932" s="1">
        <v>68</v>
      </c>
      <c r="C2932" s="1">
        <v>67.7</v>
      </c>
      <c r="D2932" s="1">
        <v>81.5</v>
      </c>
      <c r="E2932" s="1">
        <v>67.7</v>
      </c>
      <c r="F2932" s="1">
        <v>0</v>
      </c>
      <c r="G2932" s="1">
        <v>268</v>
      </c>
      <c r="H2932" s="1">
        <v>2</v>
      </c>
      <c r="I2932" s="1">
        <v>0</v>
      </c>
      <c r="J2932" s="1">
        <v>61.8</v>
      </c>
    </row>
    <row r="2933" spans="1:10" x14ac:dyDescent="0.25">
      <c r="A2933" s="1" t="s">
        <v>3890</v>
      </c>
      <c r="B2933" s="1">
        <v>66.3</v>
      </c>
      <c r="C2933" s="1">
        <v>66.099999999999994</v>
      </c>
      <c r="D2933" s="1">
        <v>87.2</v>
      </c>
      <c r="E2933" s="1">
        <v>65.900000000000006</v>
      </c>
      <c r="F2933" s="1">
        <v>0</v>
      </c>
      <c r="G2933" s="1">
        <v>268</v>
      </c>
      <c r="H2933" s="1">
        <v>1</v>
      </c>
      <c r="I2933" s="1">
        <v>0</v>
      </c>
      <c r="J2933" s="1">
        <v>62</v>
      </c>
    </row>
    <row r="2934" spans="1:10" x14ac:dyDescent="0.25">
      <c r="A2934" s="1" t="s">
        <v>3891</v>
      </c>
      <c r="B2934" s="1">
        <v>65.599999999999994</v>
      </c>
      <c r="C2934" s="1">
        <v>65.400000000000006</v>
      </c>
      <c r="D2934" s="1">
        <v>89.5</v>
      </c>
      <c r="E2934" s="1">
        <v>65.2</v>
      </c>
      <c r="F2934" s="1">
        <v>0</v>
      </c>
      <c r="G2934" s="1">
        <v>268</v>
      </c>
      <c r="H2934" s="1">
        <v>1</v>
      </c>
      <c r="I2934" s="1">
        <v>0</v>
      </c>
      <c r="J2934" s="1">
        <v>62</v>
      </c>
    </row>
    <row r="2935" spans="1:10" x14ac:dyDescent="0.25">
      <c r="A2935" s="1" t="s">
        <v>3892</v>
      </c>
      <c r="B2935" s="1">
        <v>65.7</v>
      </c>
      <c r="C2935" s="1">
        <v>65.7</v>
      </c>
      <c r="D2935" s="1">
        <v>87.6</v>
      </c>
      <c r="E2935" s="1">
        <v>65.599999999999994</v>
      </c>
      <c r="F2935" s="1">
        <v>0</v>
      </c>
      <c r="G2935" s="1">
        <v>268</v>
      </c>
      <c r="H2935" s="1">
        <v>2</v>
      </c>
      <c r="I2935" s="1">
        <v>0</v>
      </c>
      <c r="J2935" s="1">
        <v>61.8</v>
      </c>
    </row>
    <row r="2936" spans="1:10" x14ac:dyDescent="0.25">
      <c r="A2936" s="1" t="s">
        <v>3893</v>
      </c>
      <c r="B2936" s="1">
        <v>65.900000000000006</v>
      </c>
      <c r="C2936" s="1">
        <v>65.8</v>
      </c>
      <c r="D2936" s="1">
        <v>85.1</v>
      </c>
      <c r="E2936" s="1">
        <v>65.7</v>
      </c>
      <c r="F2936" s="1">
        <v>0</v>
      </c>
      <c r="G2936" s="1">
        <v>262</v>
      </c>
      <c r="H2936" s="1">
        <v>2</v>
      </c>
      <c r="I2936" s="1">
        <v>0</v>
      </c>
      <c r="J2936" s="1">
        <v>61.1</v>
      </c>
    </row>
    <row r="2937" spans="1:10" x14ac:dyDescent="0.25">
      <c r="A2937" s="1" t="s">
        <v>3894</v>
      </c>
      <c r="B2937" s="1">
        <v>65.599999999999994</v>
      </c>
      <c r="C2937" s="1">
        <v>65.599999999999994</v>
      </c>
      <c r="D2937" s="1">
        <v>88.6</v>
      </c>
      <c r="E2937" s="1">
        <v>65.2</v>
      </c>
      <c r="F2937" s="1">
        <v>0</v>
      </c>
      <c r="G2937" s="1">
        <v>258</v>
      </c>
      <c r="H2937" s="1">
        <v>1</v>
      </c>
      <c r="I2937" s="1">
        <v>0</v>
      </c>
      <c r="J2937" s="1">
        <v>61.7</v>
      </c>
    </row>
    <row r="2938" spans="1:10" x14ac:dyDescent="0.25">
      <c r="A2938" s="1" t="s">
        <v>3895</v>
      </c>
      <c r="B2938" s="1">
        <v>65.5</v>
      </c>
      <c r="C2938" s="1">
        <v>65.5</v>
      </c>
      <c r="D2938" s="1">
        <v>88.4</v>
      </c>
      <c r="E2938" s="1">
        <v>65.2</v>
      </c>
      <c r="F2938" s="1">
        <v>0</v>
      </c>
      <c r="G2938" s="1">
        <v>256</v>
      </c>
      <c r="H2938" s="1">
        <v>1</v>
      </c>
      <c r="I2938" s="1">
        <v>0</v>
      </c>
      <c r="J2938" s="1">
        <v>61.7</v>
      </c>
    </row>
    <row r="2939" spans="1:10" x14ac:dyDescent="0.25">
      <c r="A2939" s="1" t="s">
        <v>3896</v>
      </c>
      <c r="B2939" s="1">
        <v>65.3</v>
      </c>
      <c r="C2939" s="1">
        <v>65.3</v>
      </c>
      <c r="D2939" s="1">
        <v>90.3</v>
      </c>
      <c r="E2939" s="1">
        <v>64.900000000000006</v>
      </c>
      <c r="F2939" s="1">
        <v>0</v>
      </c>
      <c r="G2939" s="1">
        <v>256</v>
      </c>
      <c r="H2939" s="1">
        <v>1</v>
      </c>
      <c r="I2939" s="1">
        <v>0</v>
      </c>
      <c r="J2939" s="1">
        <v>62</v>
      </c>
    </row>
    <row r="2940" spans="1:10" x14ac:dyDescent="0.25">
      <c r="A2940" s="1" t="s">
        <v>3897</v>
      </c>
      <c r="B2940" s="1">
        <v>65.3</v>
      </c>
      <c r="C2940" s="1">
        <v>65.3</v>
      </c>
      <c r="D2940" s="1">
        <v>90.4</v>
      </c>
      <c r="E2940" s="1">
        <v>65</v>
      </c>
      <c r="F2940" s="1">
        <v>0</v>
      </c>
      <c r="G2940" s="1">
        <v>256</v>
      </c>
      <c r="H2940" s="1">
        <v>1</v>
      </c>
      <c r="I2940" s="1">
        <v>0</v>
      </c>
      <c r="J2940" s="1">
        <v>62.1</v>
      </c>
    </row>
    <row r="2941" spans="1:10" x14ac:dyDescent="0.25">
      <c r="A2941" s="1" t="s">
        <v>3898</v>
      </c>
      <c r="B2941" s="1">
        <v>65.5</v>
      </c>
      <c r="C2941" s="1">
        <v>65.5</v>
      </c>
      <c r="D2941" s="1">
        <v>91.5</v>
      </c>
      <c r="E2941" s="1">
        <v>65.099999999999994</v>
      </c>
      <c r="F2941" s="1">
        <v>0</v>
      </c>
      <c r="G2941" s="1">
        <v>256</v>
      </c>
      <c r="H2941" s="1">
        <v>1</v>
      </c>
      <c r="I2941" s="1">
        <v>0</v>
      </c>
      <c r="J2941" s="1">
        <v>62.6</v>
      </c>
    </row>
    <row r="2942" spans="1:10" x14ac:dyDescent="0.25">
      <c r="A2942" s="1" t="s">
        <v>3899</v>
      </c>
      <c r="B2942" s="1">
        <v>65.3</v>
      </c>
      <c r="C2942" s="1">
        <v>65.2</v>
      </c>
      <c r="D2942" s="1">
        <v>91.7</v>
      </c>
      <c r="E2942" s="1">
        <v>64.8</v>
      </c>
      <c r="F2942" s="1">
        <v>0</v>
      </c>
      <c r="G2942" s="1">
        <v>256</v>
      </c>
      <c r="H2942" s="1">
        <v>1</v>
      </c>
      <c r="I2942" s="1">
        <v>0</v>
      </c>
      <c r="J2942" s="1">
        <v>62.3</v>
      </c>
    </row>
    <row r="2943" spans="1:10" x14ac:dyDescent="0.25">
      <c r="A2943" s="1" t="s">
        <v>3900</v>
      </c>
      <c r="B2943" s="1">
        <v>65.3</v>
      </c>
      <c r="C2943" s="1">
        <v>65.3</v>
      </c>
      <c r="D2943" s="1">
        <v>90.9</v>
      </c>
      <c r="E2943" s="1">
        <v>64.900000000000006</v>
      </c>
      <c r="F2943" s="1">
        <v>0</v>
      </c>
      <c r="G2943" s="1">
        <v>256</v>
      </c>
      <c r="H2943" s="1">
        <v>1</v>
      </c>
      <c r="I2943" s="1">
        <v>0</v>
      </c>
      <c r="J2943" s="1">
        <v>62.2</v>
      </c>
    </row>
    <row r="2944" spans="1:10" x14ac:dyDescent="0.25">
      <c r="A2944" s="1" t="s">
        <v>3901</v>
      </c>
      <c r="B2944" s="1">
        <v>65.3</v>
      </c>
      <c r="C2944" s="1">
        <v>65.400000000000006</v>
      </c>
      <c r="D2944" s="1">
        <v>86.8</v>
      </c>
      <c r="E2944" s="1">
        <v>65.7</v>
      </c>
      <c r="F2944" s="1">
        <v>0</v>
      </c>
      <c r="G2944" s="1">
        <v>282</v>
      </c>
      <c r="H2944" s="1">
        <v>6</v>
      </c>
      <c r="I2944" s="1">
        <v>1</v>
      </c>
      <c r="J2944" s="1">
        <v>61.7</v>
      </c>
    </row>
    <row r="2945" spans="1:10" x14ac:dyDescent="0.25">
      <c r="A2945" s="1" t="s">
        <v>3902</v>
      </c>
      <c r="B2945" s="1">
        <v>65.8</v>
      </c>
      <c r="C2945" s="1">
        <v>65.900000000000006</v>
      </c>
      <c r="D2945" s="1">
        <v>81.5</v>
      </c>
      <c r="E2945" s="1">
        <v>66.5</v>
      </c>
      <c r="F2945" s="1">
        <v>0</v>
      </c>
      <c r="G2945" s="1">
        <v>292</v>
      </c>
      <c r="H2945" s="1">
        <v>4</v>
      </c>
      <c r="I2945" s="1">
        <v>2</v>
      </c>
      <c r="J2945" s="1">
        <v>60.7</v>
      </c>
    </row>
    <row r="2946" spans="1:10" x14ac:dyDescent="0.25">
      <c r="A2946" s="1" t="s">
        <v>3903</v>
      </c>
      <c r="B2946" s="1">
        <v>65.400000000000006</v>
      </c>
      <c r="C2946" s="1">
        <v>65.599999999999994</v>
      </c>
      <c r="D2946" s="1">
        <v>80.3</v>
      </c>
      <c r="E2946" s="1">
        <v>66.5</v>
      </c>
      <c r="F2946" s="1">
        <v>0</v>
      </c>
      <c r="G2946" s="1">
        <v>39</v>
      </c>
      <c r="H2946" s="1">
        <v>5</v>
      </c>
      <c r="I2946" s="1">
        <v>1</v>
      </c>
      <c r="J2946" s="1">
        <v>60.2</v>
      </c>
    </row>
    <row r="2947" spans="1:10" x14ac:dyDescent="0.25">
      <c r="A2947" s="1" t="s">
        <v>3904</v>
      </c>
      <c r="B2947" s="1">
        <v>65</v>
      </c>
      <c r="C2947" s="1">
        <v>65.099999999999994</v>
      </c>
      <c r="D2947" s="1">
        <v>81.400000000000006</v>
      </c>
      <c r="E2947" s="1">
        <v>65.900000000000006</v>
      </c>
      <c r="F2947" s="1">
        <v>0</v>
      </c>
      <c r="G2947" s="1">
        <v>42</v>
      </c>
      <c r="H2947" s="1">
        <v>4</v>
      </c>
      <c r="I2947" s="1">
        <v>1</v>
      </c>
      <c r="J2947" s="1">
        <v>60</v>
      </c>
    </row>
    <row r="2948" spans="1:10" x14ac:dyDescent="0.25">
      <c r="A2948" s="1" t="s">
        <v>3905</v>
      </c>
      <c r="B2948" s="1">
        <v>64.3</v>
      </c>
      <c r="C2948" s="1">
        <v>64.3</v>
      </c>
      <c r="D2948" s="1">
        <v>84.4</v>
      </c>
      <c r="E2948" s="1">
        <v>64.8</v>
      </c>
      <c r="F2948" s="1">
        <v>0</v>
      </c>
      <c r="G2948" s="1">
        <v>97</v>
      </c>
      <c r="H2948" s="1">
        <v>3</v>
      </c>
      <c r="I2948" s="1">
        <v>0</v>
      </c>
      <c r="J2948" s="1">
        <v>60</v>
      </c>
    </row>
    <row r="2949" spans="1:10" x14ac:dyDescent="0.25">
      <c r="A2949" s="1" t="s">
        <v>3906</v>
      </c>
      <c r="B2949" s="1">
        <v>63.6</v>
      </c>
      <c r="C2949" s="1">
        <v>63.7</v>
      </c>
      <c r="D2949" s="1">
        <v>84.6</v>
      </c>
      <c r="E2949" s="1">
        <v>64.5</v>
      </c>
      <c r="F2949" s="1">
        <v>0</v>
      </c>
      <c r="G2949" s="1">
        <v>24</v>
      </c>
      <c r="H2949" s="1">
        <v>2</v>
      </c>
      <c r="I2949" s="1">
        <v>0</v>
      </c>
      <c r="J2949" s="1">
        <v>59.8</v>
      </c>
    </row>
    <row r="2950" spans="1:10" x14ac:dyDescent="0.25">
      <c r="A2950" s="1" t="s">
        <v>3907</v>
      </c>
      <c r="B2950" s="1">
        <v>62.8</v>
      </c>
      <c r="C2950" s="1">
        <v>62.9</v>
      </c>
      <c r="D2950" s="1">
        <v>87.1</v>
      </c>
      <c r="E2950" s="1">
        <v>63.5</v>
      </c>
      <c r="F2950" s="1">
        <v>0</v>
      </c>
      <c r="G2950" s="1">
        <v>88</v>
      </c>
      <c r="H2950" s="1">
        <v>2</v>
      </c>
      <c r="I2950" s="1">
        <v>0</v>
      </c>
      <c r="J2950" s="1">
        <v>59.6</v>
      </c>
    </row>
    <row r="2951" spans="1:10" x14ac:dyDescent="0.25">
      <c r="A2951" s="1" t="s">
        <v>3908</v>
      </c>
      <c r="B2951" s="1">
        <v>62.6</v>
      </c>
      <c r="C2951" s="1">
        <v>62.9</v>
      </c>
      <c r="D2951" s="1">
        <v>88</v>
      </c>
      <c r="E2951" s="1">
        <v>63.4</v>
      </c>
      <c r="F2951" s="1">
        <v>0</v>
      </c>
      <c r="G2951" s="1">
        <v>331</v>
      </c>
      <c r="H2951" s="1">
        <v>3</v>
      </c>
      <c r="I2951" s="1">
        <v>1</v>
      </c>
      <c r="J2951" s="1">
        <v>59.8</v>
      </c>
    </row>
    <row r="2952" spans="1:10" x14ac:dyDescent="0.25">
      <c r="A2952" s="1" t="s">
        <v>3909</v>
      </c>
      <c r="B2952" s="1">
        <v>62.8</v>
      </c>
      <c r="C2952" s="1">
        <v>63.1</v>
      </c>
      <c r="D2952" s="1">
        <v>88.2</v>
      </c>
      <c r="E2952" s="1">
        <v>63.3</v>
      </c>
      <c r="F2952" s="1">
        <v>0</v>
      </c>
      <c r="G2952" s="1">
        <v>337</v>
      </c>
      <c r="H2952" s="1">
        <v>2</v>
      </c>
      <c r="I2952" s="1">
        <v>0</v>
      </c>
      <c r="J2952" s="1">
        <v>59.7</v>
      </c>
    </row>
    <row r="2953" spans="1:10" x14ac:dyDescent="0.25">
      <c r="A2953" s="1" t="s">
        <v>3910</v>
      </c>
      <c r="B2953" s="1">
        <v>62.9</v>
      </c>
      <c r="C2953" s="1">
        <v>63.1</v>
      </c>
      <c r="D2953" s="1">
        <v>88</v>
      </c>
      <c r="E2953" s="1">
        <v>63.3</v>
      </c>
      <c r="F2953" s="1">
        <v>0</v>
      </c>
      <c r="G2953" s="1">
        <v>321</v>
      </c>
      <c r="H2953" s="1">
        <v>5</v>
      </c>
      <c r="I2953" s="1">
        <v>2</v>
      </c>
      <c r="J2953" s="1">
        <v>59.7</v>
      </c>
    </row>
    <row r="2954" spans="1:10" x14ac:dyDescent="0.25">
      <c r="A2954" s="1" t="s">
        <v>3911</v>
      </c>
      <c r="B2954" s="1">
        <v>63.1</v>
      </c>
      <c r="C2954" s="1">
        <v>63.3</v>
      </c>
      <c r="D2954" s="1">
        <v>85.8</v>
      </c>
      <c r="E2954" s="1">
        <v>63.6</v>
      </c>
      <c r="F2954" s="1">
        <v>0</v>
      </c>
      <c r="G2954" s="1">
        <v>328</v>
      </c>
      <c r="H2954" s="1">
        <v>6</v>
      </c>
      <c r="I2954" s="1">
        <v>3</v>
      </c>
      <c r="J2954" s="1">
        <v>59.3</v>
      </c>
    </row>
    <row r="2955" spans="1:10" x14ac:dyDescent="0.25">
      <c r="A2955" s="1" t="s">
        <v>3912</v>
      </c>
      <c r="B2955" s="1">
        <v>62.8</v>
      </c>
      <c r="C2955" s="1">
        <v>62.8</v>
      </c>
      <c r="D2955" s="1">
        <v>86.5</v>
      </c>
      <c r="E2955" s="1">
        <v>63.1</v>
      </c>
      <c r="F2955" s="1">
        <v>0</v>
      </c>
      <c r="G2955" s="1">
        <v>321</v>
      </c>
      <c r="H2955" s="1">
        <v>6</v>
      </c>
      <c r="I2955" s="1">
        <v>2</v>
      </c>
      <c r="J2955" s="1">
        <v>59</v>
      </c>
    </row>
    <row r="2956" spans="1:10" x14ac:dyDescent="0.25">
      <c r="A2956" s="1" t="s">
        <v>3913</v>
      </c>
      <c r="B2956" s="1">
        <v>62.7</v>
      </c>
      <c r="C2956" s="1">
        <v>62.7</v>
      </c>
      <c r="D2956" s="1">
        <v>87.8</v>
      </c>
      <c r="E2956" s="1">
        <v>62.9</v>
      </c>
      <c r="F2956" s="1">
        <v>0</v>
      </c>
      <c r="G2956" s="1">
        <v>330</v>
      </c>
      <c r="H2956" s="1">
        <v>5</v>
      </c>
      <c r="I2956" s="1">
        <v>2</v>
      </c>
      <c r="J2956" s="1">
        <v>59.2</v>
      </c>
    </row>
    <row r="2957" spans="1:10" x14ac:dyDescent="0.25">
      <c r="A2957" s="1" t="s">
        <v>3914</v>
      </c>
      <c r="B2957" s="1">
        <v>62.7</v>
      </c>
      <c r="C2957" s="1">
        <v>62.8</v>
      </c>
      <c r="D2957" s="1">
        <v>88.1</v>
      </c>
      <c r="E2957" s="1">
        <v>62.8</v>
      </c>
      <c r="F2957" s="1">
        <v>0</v>
      </c>
      <c r="G2957" s="1">
        <v>334</v>
      </c>
      <c r="H2957" s="1">
        <v>4</v>
      </c>
      <c r="I2957" s="1">
        <v>2</v>
      </c>
      <c r="J2957" s="1">
        <v>59.2</v>
      </c>
    </row>
    <row r="2958" spans="1:10" x14ac:dyDescent="0.25">
      <c r="A2958" s="1" t="s">
        <v>3915</v>
      </c>
      <c r="B2958" s="1">
        <v>62.7</v>
      </c>
      <c r="C2958" s="1">
        <v>62.8</v>
      </c>
      <c r="D2958" s="1">
        <v>88.2</v>
      </c>
      <c r="E2958" s="1">
        <v>62.8</v>
      </c>
      <c r="F2958" s="1">
        <v>0</v>
      </c>
      <c r="G2958" s="1">
        <v>319</v>
      </c>
      <c r="H2958" s="1">
        <v>5</v>
      </c>
      <c r="I2958" s="1">
        <v>2</v>
      </c>
      <c r="J2958" s="1">
        <v>59.3</v>
      </c>
    </row>
    <row r="2959" spans="1:10" x14ac:dyDescent="0.25">
      <c r="A2959" s="1" t="s">
        <v>3916</v>
      </c>
      <c r="B2959" s="1">
        <v>62.7</v>
      </c>
      <c r="C2959" s="1">
        <v>62.7</v>
      </c>
      <c r="D2959" s="1">
        <v>87.7</v>
      </c>
      <c r="E2959" s="1">
        <v>62.8</v>
      </c>
      <c r="F2959" s="1">
        <v>0</v>
      </c>
      <c r="G2959" s="1">
        <v>320</v>
      </c>
      <c r="H2959" s="1">
        <v>6</v>
      </c>
      <c r="I2959" s="1">
        <v>3</v>
      </c>
      <c r="J2959" s="1">
        <v>59.1</v>
      </c>
    </row>
    <row r="2960" spans="1:10" x14ac:dyDescent="0.25">
      <c r="A2960" s="1" t="s">
        <v>3917</v>
      </c>
      <c r="B2960" s="1">
        <v>62.5</v>
      </c>
      <c r="C2960" s="1">
        <v>62.5</v>
      </c>
      <c r="D2960" s="1">
        <v>87.8</v>
      </c>
      <c r="E2960" s="1">
        <v>62.5</v>
      </c>
      <c r="F2960" s="1">
        <v>0</v>
      </c>
      <c r="G2960" s="1">
        <v>328</v>
      </c>
      <c r="H2960" s="1">
        <v>6</v>
      </c>
      <c r="I2960" s="1">
        <v>2</v>
      </c>
      <c r="J2960" s="1">
        <v>58.8</v>
      </c>
    </row>
    <row r="2961" spans="1:10" x14ac:dyDescent="0.25">
      <c r="A2961" s="1" t="s">
        <v>3918</v>
      </c>
      <c r="B2961" s="1">
        <v>62.4</v>
      </c>
      <c r="C2961" s="1">
        <v>62.4</v>
      </c>
      <c r="D2961" s="1">
        <v>88.2</v>
      </c>
      <c r="E2961" s="1">
        <v>62.4</v>
      </c>
      <c r="F2961" s="1">
        <v>0</v>
      </c>
      <c r="G2961" s="1">
        <v>320</v>
      </c>
      <c r="H2961" s="1">
        <v>8</v>
      </c>
      <c r="I2961" s="1">
        <v>3</v>
      </c>
      <c r="J2961" s="1">
        <v>58.9</v>
      </c>
    </row>
    <row r="2962" spans="1:10" x14ac:dyDescent="0.25">
      <c r="A2962" s="1" t="s">
        <v>3919</v>
      </c>
      <c r="B2962" s="1">
        <v>62.3</v>
      </c>
      <c r="C2962" s="1">
        <v>62.3</v>
      </c>
      <c r="D2962" s="1">
        <v>86.3</v>
      </c>
      <c r="E2962" s="1">
        <v>62.2</v>
      </c>
      <c r="F2962" s="1">
        <v>0</v>
      </c>
      <c r="G2962" s="1">
        <v>321</v>
      </c>
      <c r="H2962" s="1">
        <v>7</v>
      </c>
      <c r="I2962" s="1">
        <v>4</v>
      </c>
      <c r="J2962" s="1">
        <v>58.1</v>
      </c>
    </row>
    <row r="2963" spans="1:10" x14ac:dyDescent="0.25">
      <c r="A2963" s="1" t="s">
        <v>3920</v>
      </c>
      <c r="B2963" s="1">
        <v>62.1</v>
      </c>
      <c r="C2963" s="1">
        <v>62</v>
      </c>
      <c r="D2963" s="1">
        <v>85.2</v>
      </c>
      <c r="E2963" s="1">
        <v>61.9</v>
      </c>
      <c r="F2963" s="1">
        <v>0</v>
      </c>
      <c r="G2963" s="1">
        <v>324</v>
      </c>
      <c r="H2963" s="1">
        <v>7</v>
      </c>
      <c r="I2963" s="1">
        <v>3</v>
      </c>
      <c r="J2963" s="1">
        <v>57.4</v>
      </c>
    </row>
    <row r="2964" spans="1:10" x14ac:dyDescent="0.25">
      <c r="A2964" s="1" t="s">
        <v>3921</v>
      </c>
      <c r="B2964" s="1">
        <v>61.6</v>
      </c>
      <c r="C2964" s="1">
        <v>61.5</v>
      </c>
      <c r="D2964" s="1">
        <v>86</v>
      </c>
      <c r="E2964" s="1">
        <v>61.5</v>
      </c>
      <c r="F2964" s="1">
        <v>0</v>
      </c>
      <c r="G2964" s="1">
        <v>316</v>
      </c>
      <c r="H2964" s="1">
        <v>6</v>
      </c>
      <c r="I2964" s="1">
        <v>3</v>
      </c>
      <c r="J2964" s="1">
        <v>57.3</v>
      </c>
    </row>
    <row r="2965" spans="1:10" x14ac:dyDescent="0.25">
      <c r="A2965" s="1" t="s">
        <v>3922</v>
      </c>
      <c r="B2965" s="1">
        <v>61.5</v>
      </c>
      <c r="C2965" s="1">
        <v>61.6</v>
      </c>
      <c r="D2965" s="1">
        <v>87</v>
      </c>
      <c r="E2965" s="1">
        <v>61.5</v>
      </c>
      <c r="F2965" s="1">
        <v>0</v>
      </c>
      <c r="G2965" s="1">
        <v>312</v>
      </c>
      <c r="H2965" s="1">
        <v>6</v>
      </c>
      <c r="I2965" s="1">
        <v>3</v>
      </c>
      <c r="J2965" s="1">
        <v>57.6</v>
      </c>
    </row>
    <row r="2966" spans="1:10" x14ac:dyDescent="0.25">
      <c r="A2966" s="1" t="s">
        <v>3923</v>
      </c>
      <c r="B2966" s="1">
        <v>61.1</v>
      </c>
      <c r="C2966" s="1">
        <v>61</v>
      </c>
      <c r="D2966" s="1">
        <v>89</v>
      </c>
      <c r="E2966" s="1">
        <v>61.2</v>
      </c>
      <c r="F2966" s="1">
        <v>0</v>
      </c>
      <c r="G2966" s="1">
        <v>304</v>
      </c>
      <c r="H2966" s="1">
        <v>6</v>
      </c>
      <c r="I2966" s="1">
        <v>3</v>
      </c>
      <c r="J2966" s="1">
        <v>57.9</v>
      </c>
    </row>
    <row r="2967" spans="1:10" x14ac:dyDescent="0.25">
      <c r="A2967" s="1" t="s">
        <v>3924</v>
      </c>
      <c r="B2967" s="1">
        <v>61.2</v>
      </c>
      <c r="C2967" s="1">
        <v>61.3</v>
      </c>
      <c r="D2967" s="1">
        <v>90.7</v>
      </c>
      <c r="E2967" s="1">
        <v>61.1</v>
      </c>
      <c r="F2967" s="1">
        <v>0</v>
      </c>
      <c r="G2967" s="1">
        <v>288</v>
      </c>
      <c r="H2967" s="1">
        <v>6</v>
      </c>
      <c r="I2967" s="1">
        <v>2</v>
      </c>
      <c r="J2967" s="1">
        <v>58.4</v>
      </c>
    </row>
    <row r="2968" spans="1:10" x14ac:dyDescent="0.25">
      <c r="A2968" s="1" t="s">
        <v>3925</v>
      </c>
      <c r="B2968" s="1">
        <v>61.7</v>
      </c>
      <c r="C2968" s="1">
        <v>61.8</v>
      </c>
      <c r="D2968" s="1">
        <v>90.3</v>
      </c>
      <c r="E2968" s="1">
        <v>61.5</v>
      </c>
      <c r="F2968" s="1">
        <v>0</v>
      </c>
      <c r="G2968" s="1">
        <v>290</v>
      </c>
      <c r="H2968" s="1">
        <v>4</v>
      </c>
      <c r="I2968" s="1">
        <v>2</v>
      </c>
      <c r="J2968" s="1">
        <v>58.6</v>
      </c>
    </row>
    <row r="2969" spans="1:10" x14ac:dyDescent="0.25">
      <c r="A2969" s="1" t="s">
        <v>3926</v>
      </c>
      <c r="B2969" s="1">
        <v>61.7</v>
      </c>
      <c r="C2969" s="1">
        <v>61.8</v>
      </c>
      <c r="D2969" s="1">
        <v>88.2</v>
      </c>
      <c r="E2969" s="1">
        <v>61.5</v>
      </c>
      <c r="F2969" s="1">
        <v>0</v>
      </c>
      <c r="G2969" s="1">
        <v>304</v>
      </c>
      <c r="H2969" s="1">
        <v>8</v>
      </c>
      <c r="I2969" s="1">
        <v>3</v>
      </c>
      <c r="J2969" s="1">
        <v>58</v>
      </c>
    </row>
    <row r="2970" spans="1:10" x14ac:dyDescent="0.25">
      <c r="A2970" s="1" t="s">
        <v>3927</v>
      </c>
      <c r="B2970" s="1">
        <v>61.4</v>
      </c>
      <c r="C2970" s="1">
        <v>61.4</v>
      </c>
      <c r="D2970" s="1">
        <v>86.5</v>
      </c>
      <c r="E2970" s="1">
        <v>61.4</v>
      </c>
      <c r="F2970" s="1">
        <v>0</v>
      </c>
      <c r="G2970" s="1">
        <v>306</v>
      </c>
      <c r="H2970" s="1">
        <v>8</v>
      </c>
      <c r="I2970" s="1">
        <v>3</v>
      </c>
      <c r="J2970" s="1">
        <v>57.3</v>
      </c>
    </row>
    <row r="2971" spans="1:10" x14ac:dyDescent="0.25">
      <c r="A2971" s="1" t="s">
        <v>3928</v>
      </c>
      <c r="B2971" s="1">
        <v>60.7</v>
      </c>
      <c r="C2971" s="1">
        <v>60.8</v>
      </c>
      <c r="D2971" s="1">
        <v>86.9</v>
      </c>
      <c r="E2971" s="1">
        <v>60.8</v>
      </c>
      <c r="F2971" s="1">
        <v>0</v>
      </c>
      <c r="G2971" s="1">
        <v>307</v>
      </c>
      <c r="H2971" s="1">
        <v>6</v>
      </c>
      <c r="I2971" s="1">
        <v>3</v>
      </c>
      <c r="J2971" s="1">
        <v>56.9</v>
      </c>
    </row>
    <row r="2972" spans="1:10" x14ac:dyDescent="0.25">
      <c r="A2972" s="1" t="s">
        <v>3929</v>
      </c>
      <c r="B2972" s="1">
        <v>61.1</v>
      </c>
      <c r="C2972" s="1">
        <v>62.1</v>
      </c>
      <c r="D2972" s="1">
        <v>86.7</v>
      </c>
      <c r="E2972" s="1">
        <v>60.8</v>
      </c>
      <c r="F2972" s="1">
        <v>0</v>
      </c>
      <c r="G2972" s="1">
        <v>304</v>
      </c>
      <c r="H2972" s="1">
        <v>6</v>
      </c>
      <c r="I2972" s="1">
        <v>3</v>
      </c>
      <c r="J2972" s="1">
        <v>56.8</v>
      </c>
    </row>
    <row r="2973" spans="1:10" x14ac:dyDescent="0.25">
      <c r="A2973" s="1" t="s">
        <v>3930</v>
      </c>
      <c r="B2973" s="1">
        <v>63</v>
      </c>
      <c r="C2973" s="1">
        <v>65.400000000000006</v>
      </c>
      <c r="D2973" s="1">
        <v>86.3</v>
      </c>
      <c r="E2973" s="1">
        <v>61.3</v>
      </c>
      <c r="F2973" s="1">
        <v>0</v>
      </c>
      <c r="G2973" s="1">
        <v>303</v>
      </c>
      <c r="H2973" s="1">
        <v>6</v>
      </c>
      <c r="I2973" s="1">
        <v>3</v>
      </c>
      <c r="J2973" s="1">
        <v>57.2</v>
      </c>
    </row>
    <row r="2974" spans="1:10" x14ac:dyDescent="0.25">
      <c r="A2974" s="1" t="s">
        <v>3931</v>
      </c>
      <c r="B2974" s="1">
        <v>65.2</v>
      </c>
      <c r="C2974" s="1">
        <v>67.8</v>
      </c>
      <c r="D2974" s="1">
        <v>85.3</v>
      </c>
      <c r="E2974" s="1">
        <v>62.1</v>
      </c>
      <c r="F2974" s="1">
        <v>0</v>
      </c>
      <c r="G2974" s="1">
        <v>302</v>
      </c>
      <c r="H2974" s="1">
        <v>5</v>
      </c>
      <c r="I2974" s="1">
        <v>2</v>
      </c>
      <c r="J2974" s="1">
        <v>57.6</v>
      </c>
    </row>
    <row r="2975" spans="1:10" x14ac:dyDescent="0.25">
      <c r="A2975" s="1" t="s">
        <v>3932</v>
      </c>
      <c r="B2975" s="1">
        <v>66.400000000000006</v>
      </c>
      <c r="C2975" s="1">
        <v>68.8</v>
      </c>
      <c r="D2975" s="1">
        <v>83.7</v>
      </c>
      <c r="E2975" s="1">
        <v>62.8</v>
      </c>
      <c r="F2975" s="1">
        <v>0</v>
      </c>
      <c r="G2975" s="1">
        <v>299</v>
      </c>
      <c r="H2975" s="1">
        <v>9</v>
      </c>
      <c r="I2975" s="1">
        <v>4</v>
      </c>
      <c r="J2975" s="1">
        <v>57.8</v>
      </c>
    </row>
    <row r="2976" spans="1:10" x14ac:dyDescent="0.25">
      <c r="A2976" s="1" t="s">
        <v>3933</v>
      </c>
      <c r="B2976" s="1">
        <v>66.900000000000006</v>
      </c>
      <c r="C2976" s="1">
        <v>69.900000000000006</v>
      </c>
      <c r="D2976" s="1">
        <v>81.400000000000006</v>
      </c>
      <c r="E2976" s="1">
        <v>63.4</v>
      </c>
      <c r="F2976" s="1">
        <v>0</v>
      </c>
      <c r="G2976" s="1">
        <v>302</v>
      </c>
      <c r="H2976" s="1">
        <v>10</v>
      </c>
      <c r="I2976" s="1">
        <v>5</v>
      </c>
      <c r="J2976" s="1">
        <v>57.6</v>
      </c>
    </row>
    <row r="2977" spans="1:10" x14ac:dyDescent="0.25">
      <c r="A2977" s="1" t="s">
        <v>3934</v>
      </c>
      <c r="B2977" s="1">
        <v>66.3</v>
      </c>
      <c r="C2977" s="1">
        <v>68.3</v>
      </c>
      <c r="D2977" s="1">
        <v>79.5</v>
      </c>
      <c r="E2977" s="1">
        <v>63.3</v>
      </c>
      <c r="F2977" s="1">
        <v>0</v>
      </c>
      <c r="G2977" s="1">
        <v>306</v>
      </c>
      <c r="H2977" s="1">
        <v>10</v>
      </c>
      <c r="I2977" s="1">
        <v>5</v>
      </c>
      <c r="J2977" s="1">
        <v>56.8</v>
      </c>
    </row>
    <row r="2978" spans="1:10" x14ac:dyDescent="0.25">
      <c r="A2978" s="1" t="s">
        <v>3935</v>
      </c>
      <c r="B2978" s="1">
        <v>68.099999999999994</v>
      </c>
      <c r="C2978" s="1">
        <v>71.400000000000006</v>
      </c>
      <c r="D2978" s="1">
        <v>76.5</v>
      </c>
      <c r="E2978" s="1">
        <v>64.3</v>
      </c>
      <c r="F2978" s="1">
        <v>0</v>
      </c>
      <c r="G2978" s="1">
        <v>300</v>
      </c>
      <c r="H2978" s="1">
        <v>8</v>
      </c>
      <c r="I2978" s="1">
        <v>4</v>
      </c>
      <c r="J2978" s="1">
        <v>56.8</v>
      </c>
    </row>
    <row r="2979" spans="1:10" x14ac:dyDescent="0.25">
      <c r="A2979" s="1" t="s">
        <v>3936</v>
      </c>
      <c r="B2979" s="1">
        <v>69</v>
      </c>
      <c r="C2979" s="1">
        <v>72.8</v>
      </c>
      <c r="D2979" s="1">
        <v>70.400000000000006</v>
      </c>
      <c r="E2979" s="1">
        <v>65</v>
      </c>
      <c r="F2979" s="1">
        <v>0</v>
      </c>
      <c r="G2979" s="1">
        <v>309</v>
      </c>
      <c r="H2979" s="1">
        <v>11</v>
      </c>
      <c r="I2979" s="1">
        <v>6</v>
      </c>
      <c r="J2979" s="1">
        <v>55.1</v>
      </c>
    </row>
    <row r="2980" spans="1:10" x14ac:dyDescent="0.25">
      <c r="A2980" s="1" t="s">
        <v>3937</v>
      </c>
      <c r="B2980" s="1"/>
      <c r="C2980" s="1">
        <v>69.8</v>
      </c>
      <c r="D2980" s="1">
        <v>68</v>
      </c>
      <c r="E2980" s="1">
        <v>65.3</v>
      </c>
      <c r="F2980" s="1">
        <v>0</v>
      </c>
      <c r="G2980" s="1">
        <v>309</v>
      </c>
      <c r="H2980" s="1">
        <v>10</v>
      </c>
      <c r="I2980" s="1">
        <v>6</v>
      </c>
      <c r="J2980" s="1">
        <v>54.5</v>
      </c>
    </row>
    <row r="2981" spans="1:10" x14ac:dyDescent="0.25">
      <c r="A2981" s="1" t="s">
        <v>3938</v>
      </c>
      <c r="B2981" s="1" t="s">
        <v>11</v>
      </c>
      <c r="C2981" s="1">
        <v>65.5</v>
      </c>
      <c r="D2981" s="1">
        <v>68.900000000000006</v>
      </c>
      <c r="E2981" s="1">
        <v>65.7</v>
      </c>
      <c r="F2981" s="1">
        <v>0</v>
      </c>
      <c r="G2981" s="1">
        <v>307</v>
      </c>
      <c r="H2981" s="1">
        <v>11</v>
      </c>
      <c r="I2981" s="1">
        <v>6</v>
      </c>
      <c r="J2981" s="1">
        <v>55.2</v>
      </c>
    </row>
    <row r="2982" spans="1:10" x14ac:dyDescent="0.25">
      <c r="A2982" s="1" t="s">
        <v>3939</v>
      </c>
      <c r="B2982" s="1" t="s">
        <v>11</v>
      </c>
      <c r="C2982" s="1">
        <v>66</v>
      </c>
      <c r="D2982" s="1">
        <v>67.599999999999994</v>
      </c>
      <c r="E2982" s="1">
        <v>65.900000000000006</v>
      </c>
      <c r="F2982" s="1">
        <v>0</v>
      </c>
      <c r="G2982" s="1">
        <v>304</v>
      </c>
      <c r="H2982" s="1">
        <v>12</v>
      </c>
      <c r="I2982" s="1">
        <v>7</v>
      </c>
      <c r="J2982" s="1">
        <v>54.9</v>
      </c>
    </row>
    <row r="2983" spans="1:10" x14ac:dyDescent="0.25">
      <c r="A2983" s="1" t="s">
        <v>3940</v>
      </c>
      <c r="B2983" s="1" t="s">
        <v>11</v>
      </c>
      <c r="C2983" s="1">
        <v>67.099999999999994</v>
      </c>
      <c r="D2983" s="1">
        <v>65.400000000000006</v>
      </c>
      <c r="E2983" s="1">
        <v>66.599999999999994</v>
      </c>
      <c r="F2983" s="1">
        <v>0</v>
      </c>
      <c r="G2983" s="1">
        <v>309</v>
      </c>
      <c r="H2983" s="1">
        <v>13</v>
      </c>
      <c r="I2983" s="1">
        <v>6</v>
      </c>
      <c r="J2983" s="1">
        <v>54.6</v>
      </c>
    </row>
    <row r="2984" spans="1:10" x14ac:dyDescent="0.25">
      <c r="A2984" s="1" t="s">
        <v>3941</v>
      </c>
      <c r="B2984" s="1" t="s">
        <v>11</v>
      </c>
      <c r="C2984" s="1">
        <v>68.400000000000006</v>
      </c>
      <c r="D2984" s="1">
        <v>64.5</v>
      </c>
      <c r="E2984" s="1">
        <v>67</v>
      </c>
      <c r="F2984" s="1">
        <v>0</v>
      </c>
      <c r="G2984" s="1">
        <v>316</v>
      </c>
      <c r="H2984" s="1">
        <v>12</v>
      </c>
      <c r="I2984" s="1">
        <v>6</v>
      </c>
      <c r="J2984" s="1">
        <v>54.6</v>
      </c>
    </row>
    <row r="2985" spans="1:10" x14ac:dyDescent="0.25">
      <c r="A2985" s="1" t="s">
        <v>3942</v>
      </c>
      <c r="B2985" s="1" t="s">
        <v>11</v>
      </c>
      <c r="C2985" s="1">
        <v>69.8</v>
      </c>
      <c r="D2985" s="1">
        <v>63.9</v>
      </c>
      <c r="E2985" s="1">
        <v>67.7</v>
      </c>
      <c r="F2985" s="1">
        <v>0</v>
      </c>
      <c r="G2985" s="1">
        <v>317</v>
      </c>
      <c r="H2985" s="1">
        <v>12</v>
      </c>
      <c r="I2985" s="1">
        <v>6</v>
      </c>
      <c r="J2985" s="1">
        <v>55</v>
      </c>
    </row>
    <row r="2986" spans="1:10" x14ac:dyDescent="0.25">
      <c r="A2986" s="1" t="s">
        <v>3943</v>
      </c>
      <c r="B2986" s="1" t="s">
        <v>11</v>
      </c>
      <c r="C2986" s="1">
        <v>70.3</v>
      </c>
      <c r="D2986" s="1">
        <v>63.7</v>
      </c>
      <c r="E2986" s="1">
        <v>68</v>
      </c>
      <c r="F2986" s="1">
        <v>0</v>
      </c>
      <c r="G2986" s="1">
        <v>307</v>
      </c>
      <c r="H2986" s="1">
        <v>11</v>
      </c>
      <c r="I2986" s="1">
        <v>6</v>
      </c>
      <c r="J2986" s="1">
        <v>55.2</v>
      </c>
    </row>
    <row r="2987" spans="1:10" x14ac:dyDescent="0.25">
      <c r="A2987" s="1" t="s">
        <v>3944</v>
      </c>
      <c r="B2987" s="1" t="s">
        <v>11</v>
      </c>
      <c r="C2987" s="1">
        <v>70.3</v>
      </c>
      <c r="D2987" s="1">
        <v>62</v>
      </c>
      <c r="E2987" s="1">
        <v>68.3</v>
      </c>
      <c r="F2987" s="1">
        <v>0</v>
      </c>
      <c r="G2987" s="1">
        <v>299</v>
      </c>
      <c r="H2987" s="1">
        <v>14</v>
      </c>
      <c r="I2987" s="1">
        <v>7</v>
      </c>
      <c r="J2987" s="1">
        <v>54.8</v>
      </c>
    </row>
    <row r="2988" spans="1:10" x14ac:dyDescent="0.25">
      <c r="A2988" s="1" t="s">
        <v>3945</v>
      </c>
      <c r="B2988" s="1" t="s">
        <v>11</v>
      </c>
      <c r="C2988" s="1">
        <v>72.900000000000006</v>
      </c>
      <c r="D2988" s="1">
        <v>63.7</v>
      </c>
      <c r="E2988" s="1">
        <v>69.099999999999994</v>
      </c>
      <c r="F2988" s="1">
        <v>0</v>
      </c>
      <c r="G2988" s="1">
        <v>304</v>
      </c>
      <c r="H2988" s="1">
        <v>10</v>
      </c>
      <c r="I2988" s="1">
        <v>5</v>
      </c>
      <c r="J2988" s="1">
        <v>56.3</v>
      </c>
    </row>
    <row r="2989" spans="1:10" x14ac:dyDescent="0.25">
      <c r="A2989" s="1" t="s">
        <v>3946</v>
      </c>
      <c r="B2989" s="1" t="s">
        <v>11</v>
      </c>
      <c r="C2989" s="1">
        <v>78</v>
      </c>
      <c r="D2989" s="1">
        <v>63.4</v>
      </c>
      <c r="E2989" s="1">
        <v>69.400000000000006</v>
      </c>
      <c r="F2989" s="1">
        <v>0</v>
      </c>
      <c r="G2989" s="1">
        <v>292</v>
      </c>
      <c r="H2989" s="1">
        <v>10</v>
      </c>
      <c r="I2989" s="1">
        <v>6</v>
      </c>
      <c r="J2989" s="1">
        <v>56.4</v>
      </c>
    </row>
    <row r="2990" spans="1:10" x14ac:dyDescent="0.25">
      <c r="A2990" s="1" t="s">
        <v>3947</v>
      </c>
      <c r="B2990" s="1" t="s">
        <v>11</v>
      </c>
      <c r="C2990" s="1">
        <v>82.3</v>
      </c>
      <c r="D2990" s="1">
        <v>62.2</v>
      </c>
      <c r="E2990" s="1">
        <v>69.8</v>
      </c>
      <c r="F2990" s="1">
        <v>0</v>
      </c>
      <c r="G2990" s="1">
        <v>286</v>
      </c>
      <c r="H2990" s="1">
        <v>11</v>
      </c>
      <c r="I2990" s="1">
        <v>6</v>
      </c>
      <c r="J2990" s="1">
        <v>56.3</v>
      </c>
    </row>
    <row r="2991" spans="1:10" x14ac:dyDescent="0.25">
      <c r="A2991" s="1" t="s">
        <v>3948</v>
      </c>
      <c r="B2991" s="1" t="s">
        <v>11</v>
      </c>
      <c r="C2991" s="1">
        <v>83.3</v>
      </c>
      <c r="D2991" s="1">
        <v>60.2</v>
      </c>
      <c r="E2991" s="1">
        <v>70</v>
      </c>
      <c r="F2991" s="1">
        <v>0</v>
      </c>
      <c r="G2991" s="1">
        <v>286</v>
      </c>
      <c r="H2991" s="1">
        <v>11</v>
      </c>
      <c r="I2991" s="1">
        <v>6</v>
      </c>
      <c r="J2991" s="1">
        <v>55.6</v>
      </c>
    </row>
    <row r="2992" spans="1:10" x14ac:dyDescent="0.25">
      <c r="A2992" s="1" t="s">
        <v>3949</v>
      </c>
      <c r="B2992" s="1" t="s">
        <v>11</v>
      </c>
      <c r="C2992" s="1">
        <v>83.9</v>
      </c>
      <c r="D2992" s="1">
        <v>59.4</v>
      </c>
      <c r="E2992" s="1">
        <v>70.3</v>
      </c>
      <c r="F2992" s="1">
        <v>0</v>
      </c>
      <c r="G2992" s="1">
        <v>290</v>
      </c>
      <c r="H2992" s="1">
        <v>12</v>
      </c>
      <c r="I2992" s="1">
        <v>7</v>
      </c>
      <c r="J2992" s="1">
        <v>55.5</v>
      </c>
    </row>
    <row r="2993" spans="1:10" x14ac:dyDescent="0.25">
      <c r="A2993" s="1" t="s">
        <v>3950</v>
      </c>
      <c r="B2993" s="1" t="s">
        <v>11</v>
      </c>
      <c r="C2993" s="1">
        <v>80.400000000000006</v>
      </c>
      <c r="D2993" s="1">
        <v>57.8</v>
      </c>
      <c r="E2993" s="1">
        <v>70.8</v>
      </c>
      <c r="F2993" s="1">
        <v>0</v>
      </c>
      <c r="G2993" s="1">
        <v>278</v>
      </c>
      <c r="H2993" s="1">
        <v>14</v>
      </c>
      <c r="I2993" s="1">
        <v>6</v>
      </c>
      <c r="J2993" s="1">
        <v>55.2</v>
      </c>
    </row>
    <row r="2994" spans="1:10" x14ac:dyDescent="0.25">
      <c r="A2994" s="1" t="s">
        <v>3951</v>
      </c>
      <c r="B2994" s="1" t="s">
        <v>11</v>
      </c>
      <c r="C2994" s="1">
        <v>84.5</v>
      </c>
      <c r="D2994" s="1">
        <v>57.1</v>
      </c>
      <c r="E2994" s="1">
        <v>71.7</v>
      </c>
      <c r="F2994" s="1">
        <v>0</v>
      </c>
      <c r="G2994" s="1">
        <v>295</v>
      </c>
      <c r="H2994" s="1">
        <v>15</v>
      </c>
      <c r="I2994" s="1">
        <v>8</v>
      </c>
      <c r="J2994" s="1">
        <v>55.7</v>
      </c>
    </row>
    <row r="2995" spans="1:10" x14ac:dyDescent="0.25">
      <c r="A2995" s="1" t="s">
        <v>3952</v>
      </c>
      <c r="B2995" s="1" t="s">
        <v>11</v>
      </c>
      <c r="C2995" s="1">
        <v>81.3</v>
      </c>
      <c r="D2995" s="1">
        <v>56.9</v>
      </c>
      <c r="E2995" s="1">
        <v>70.7</v>
      </c>
      <c r="F2995" s="1">
        <v>0</v>
      </c>
      <c r="G2995" s="1">
        <v>265</v>
      </c>
      <c r="H2995" s="1">
        <v>12</v>
      </c>
      <c r="I2995" s="1">
        <v>7</v>
      </c>
      <c r="J2995" s="1">
        <v>54.7</v>
      </c>
    </row>
    <row r="2996" spans="1:10" x14ac:dyDescent="0.25">
      <c r="A2996" s="1" t="s">
        <v>3953</v>
      </c>
      <c r="B2996" s="1" t="s">
        <v>11</v>
      </c>
      <c r="C2996" s="1">
        <v>82.6</v>
      </c>
      <c r="D2996" s="1">
        <v>54.7</v>
      </c>
      <c r="E2996" s="1">
        <v>72.7</v>
      </c>
      <c r="F2996" s="1">
        <v>7.0000000000000007E-2</v>
      </c>
      <c r="G2996" s="1">
        <v>300</v>
      </c>
      <c r="H2996" s="1">
        <v>14</v>
      </c>
      <c r="I2996" s="1">
        <v>5</v>
      </c>
      <c r="J2996" s="1">
        <v>55.4</v>
      </c>
    </row>
    <row r="2997" spans="1:10" x14ac:dyDescent="0.25">
      <c r="A2997" s="1" t="s">
        <v>3954</v>
      </c>
      <c r="B2997" s="1" t="s">
        <v>11</v>
      </c>
      <c r="C2997" s="1">
        <v>85.2</v>
      </c>
      <c r="D2997" s="1">
        <v>50.9</v>
      </c>
      <c r="E2997" s="1">
        <v>75.599999999999994</v>
      </c>
      <c r="F2997" s="1">
        <v>0</v>
      </c>
      <c r="G2997" s="1">
        <v>330</v>
      </c>
      <c r="H2997" s="1">
        <v>9</v>
      </c>
      <c r="I2997" s="1">
        <v>2</v>
      </c>
      <c r="J2997" s="1">
        <v>56.1</v>
      </c>
    </row>
    <row r="2998" spans="1:10" x14ac:dyDescent="0.25">
      <c r="A2998" s="1" t="s">
        <v>3955</v>
      </c>
      <c r="B2998" s="1" t="s">
        <v>11</v>
      </c>
      <c r="C2998" s="1">
        <v>81</v>
      </c>
      <c r="D2998" s="1">
        <v>48.8</v>
      </c>
      <c r="E2998" s="1">
        <v>76.3</v>
      </c>
      <c r="F2998" s="1">
        <v>0.12</v>
      </c>
      <c r="G2998" s="1">
        <v>180</v>
      </c>
      <c r="H2998" s="1">
        <v>17</v>
      </c>
      <c r="I2998" s="1">
        <v>2</v>
      </c>
      <c r="J2998" s="1">
        <v>55.6</v>
      </c>
    </row>
    <row r="2999" spans="1:10" x14ac:dyDescent="0.25">
      <c r="A2999" s="1" t="s">
        <v>3956</v>
      </c>
      <c r="B2999" s="1" t="s">
        <v>11</v>
      </c>
      <c r="C2999" s="1">
        <v>74.8</v>
      </c>
      <c r="D2999" s="1">
        <v>50.4</v>
      </c>
      <c r="E2999" s="1">
        <v>76.5</v>
      </c>
      <c r="F2999" s="1">
        <v>0</v>
      </c>
      <c r="G2999" s="1">
        <v>90</v>
      </c>
      <c r="H2999" s="1">
        <v>1</v>
      </c>
      <c r="I2999" s="1">
        <v>0</v>
      </c>
      <c r="J2999" s="1">
        <v>56.7</v>
      </c>
    </row>
    <row r="3000" spans="1:10" x14ac:dyDescent="0.25">
      <c r="A3000" s="1" t="s">
        <v>3957</v>
      </c>
      <c r="B3000" s="1" t="s">
        <v>11</v>
      </c>
      <c r="C3000" s="1">
        <v>74.5</v>
      </c>
      <c r="D3000" s="1">
        <v>50.5</v>
      </c>
      <c r="E3000" s="1">
        <v>76.099999999999994</v>
      </c>
      <c r="F3000" s="1">
        <v>0</v>
      </c>
      <c r="G3000" s="1">
        <v>90</v>
      </c>
      <c r="H3000" s="1">
        <v>0</v>
      </c>
      <c r="I3000" s="1">
        <v>0</v>
      </c>
      <c r="J3000" s="1">
        <v>56.4</v>
      </c>
    </row>
    <row r="3001" spans="1:10" x14ac:dyDescent="0.25">
      <c r="A3001" s="1" t="s">
        <v>3958</v>
      </c>
      <c r="B3001" s="1" t="s">
        <v>11</v>
      </c>
      <c r="C3001" s="1">
        <v>74.8</v>
      </c>
      <c r="D3001" s="1">
        <v>50.3</v>
      </c>
      <c r="E3001" s="1">
        <v>76.7</v>
      </c>
      <c r="F3001" s="1">
        <v>0</v>
      </c>
      <c r="G3001" s="1">
        <v>88</v>
      </c>
      <c r="H3001" s="1">
        <v>5</v>
      </c>
      <c r="I3001" s="1">
        <v>0</v>
      </c>
      <c r="J3001" s="1">
        <v>56.8</v>
      </c>
    </row>
    <row r="3002" spans="1:10" x14ac:dyDescent="0.25">
      <c r="A3002" s="1" t="s">
        <v>3959</v>
      </c>
      <c r="B3002" s="1" t="s">
        <v>11</v>
      </c>
      <c r="C3002" s="1">
        <v>74.900000000000006</v>
      </c>
      <c r="D3002" s="1">
        <v>49.2</v>
      </c>
      <c r="E3002" s="1">
        <v>77.099999999999994</v>
      </c>
      <c r="F3002" s="1">
        <v>0</v>
      </c>
      <c r="G3002" s="1">
        <v>90</v>
      </c>
      <c r="H3002" s="1">
        <v>0</v>
      </c>
      <c r="I3002" s="1">
        <v>0</v>
      </c>
      <c r="J3002" s="1">
        <v>56.6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11410-81C0-4D9B-961D-C71B4BFF1B9A}">
  <dimension ref="A1:P3479"/>
  <sheetViews>
    <sheetView workbookViewId="0">
      <selection activeCell="E29" sqref="E29"/>
    </sheetView>
  </sheetViews>
  <sheetFormatPr defaultRowHeight="15" x14ac:dyDescent="0.25"/>
  <cols>
    <col min="2" max="4" width="12.7109375" customWidth="1"/>
    <col min="5" max="7" width="10.7109375" customWidth="1"/>
    <col min="8" max="8" width="10.85546875" style="3" customWidth="1"/>
    <col min="9" max="10" width="9.140625" style="3"/>
    <col min="11" max="11" width="10.42578125" customWidth="1"/>
    <col min="12" max="12" width="10.5703125" customWidth="1"/>
    <col min="13" max="13" width="10.85546875" customWidth="1"/>
    <col min="14" max="14" width="12.7109375" customWidth="1"/>
    <col min="15" max="15" width="11.140625" customWidth="1"/>
    <col min="16" max="16" width="11" customWidth="1"/>
  </cols>
  <sheetData>
    <row r="1" spans="1:16" x14ac:dyDescent="0.25">
      <c r="A1" s="9" t="s">
        <v>3961</v>
      </c>
      <c r="B1" s="8" t="s">
        <v>3973</v>
      </c>
      <c r="C1" s="8" t="s">
        <v>3973</v>
      </c>
      <c r="D1" s="8" t="s">
        <v>3973</v>
      </c>
      <c r="E1" s="8" t="s">
        <v>3972</v>
      </c>
      <c r="F1" s="8" t="s">
        <v>3972</v>
      </c>
      <c r="G1" s="8" t="s">
        <v>3972</v>
      </c>
      <c r="H1" s="8" t="s">
        <v>3968</v>
      </c>
      <c r="I1" s="8" t="s">
        <v>3968</v>
      </c>
      <c r="J1" s="8" t="s">
        <v>3968</v>
      </c>
      <c r="K1" s="9" t="s">
        <v>3967</v>
      </c>
      <c r="L1" s="9" t="s">
        <v>3967</v>
      </c>
      <c r="M1" s="9" t="s">
        <v>3967</v>
      </c>
      <c r="N1" s="8" t="s">
        <v>3962</v>
      </c>
    </row>
    <row r="2" spans="1:16" x14ac:dyDescent="0.25">
      <c r="A2" s="4"/>
      <c r="B2" s="4" t="s">
        <v>3964</v>
      </c>
      <c r="C2" s="4" t="s">
        <v>3965</v>
      </c>
      <c r="D2" s="4" t="s">
        <v>3966</v>
      </c>
      <c r="E2" s="4" t="s">
        <v>3964</v>
      </c>
      <c r="F2" s="4" t="s">
        <v>3965</v>
      </c>
      <c r="G2" s="4" t="s">
        <v>3966</v>
      </c>
      <c r="H2" s="6" t="s">
        <v>3969</v>
      </c>
      <c r="I2" s="6" t="s">
        <v>3970</v>
      </c>
      <c r="J2" s="6" t="s">
        <v>3971</v>
      </c>
      <c r="K2" s="4" t="s">
        <v>3964</v>
      </c>
      <c r="L2" s="4" t="s">
        <v>3965</v>
      </c>
      <c r="M2" s="4" t="s">
        <v>3966</v>
      </c>
      <c r="N2" s="6" t="s">
        <v>3963</v>
      </c>
      <c r="O2" s="5"/>
      <c r="P2" s="5"/>
    </row>
    <row r="3" spans="1:16" x14ac:dyDescent="0.25">
      <c r="A3" s="11">
        <v>43637</v>
      </c>
      <c r="B3" s="17">
        <f>AVERAGE(Data!B5:B65)</f>
        <v>73.596721311475378</v>
      </c>
      <c r="C3" s="10">
        <f>MAX(Data!B5:B65)</f>
        <v>86</v>
      </c>
      <c r="D3" s="10">
        <f>MIN(Data!B5:B65)</f>
        <v>57.4</v>
      </c>
      <c r="E3" s="10">
        <f>AVERAGE(Data!C5:C65)</f>
        <v>72.070491803278685</v>
      </c>
      <c r="F3" s="10">
        <f>MAX(Data!C5:C65)</f>
        <v>84.2</v>
      </c>
      <c r="G3" s="10">
        <f>MIN(Data!C5:C65)</f>
        <v>57.4</v>
      </c>
      <c r="H3" s="10">
        <f>AVERAGE(Data!D5:D65)</f>
        <v>52.839344262295079</v>
      </c>
      <c r="I3" s="10">
        <f>MAX(Data!D5:D65)</f>
        <v>64.599999999999994</v>
      </c>
      <c r="J3" s="10">
        <f>MIN(Data!D5:D65)</f>
        <v>45.9</v>
      </c>
      <c r="K3" s="10">
        <f>AVERAGE((Data!E5:E65))</f>
        <v>67.629508196721304</v>
      </c>
      <c r="L3" s="10">
        <f>MAX((Data!E5:E65))</f>
        <v>74.099999999999994</v>
      </c>
      <c r="M3" s="10">
        <f>MIN(Data!E5:E65)</f>
        <v>58.8</v>
      </c>
      <c r="N3" s="19">
        <f>SUM((Data!F5:F65))</f>
        <v>0</v>
      </c>
      <c r="O3" s="5"/>
      <c r="P3" s="5"/>
    </row>
    <row r="4" spans="1:16" x14ac:dyDescent="0.25">
      <c r="A4" s="11">
        <v>43638</v>
      </c>
      <c r="B4" s="17">
        <f>AVERAGE(Data!B66:B161)</f>
        <v>72.035416666666677</v>
      </c>
      <c r="C4" s="10">
        <f>MAX(Data!B66:B161)</f>
        <v>91.8</v>
      </c>
      <c r="D4" s="10">
        <f>MIN(Data!B66:B161)</f>
        <v>51.9</v>
      </c>
      <c r="E4" s="10">
        <f>AVERAGE(Data!C66:C161)</f>
        <v>69.27291666666666</v>
      </c>
      <c r="F4" s="10">
        <f>MAX(Data!C66:C161)</f>
        <v>85</v>
      </c>
      <c r="G4" s="10">
        <f>MIN(Data!C66:C161)</f>
        <v>52.3</v>
      </c>
      <c r="H4" s="10">
        <f>AVERAGE(Data!D66:D161)</f>
        <v>62.622916666666669</v>
      </c>
      <c r="I4" s="10">
        <f>MAX(Data!D66:D161)</f>
        <v>75</v>
      </c>
      <c r="J4" s="10">
        <f>MIN(Data!D66:D161)</f>
        <v>50.5</v>
      </c>
      <c r="K4" s="10">
        <f>AVERAGE(Data!E66:E161)</f>
        <v>65.958333333333343</v>
      </c>
      <c r="L4" s="10">
        <f>MAX(Data!E66:E161)</f>
        <v>76.5</v>
      </c>
      <c r="M4" s="10">
        <f>MIN(Data!E66:E161)</f>
        <v>53.1</v>
      </c>
      <c r="N4" s="19">
        <f>SUM(Data!F66:F161)</f>
        <v>0</v>
      </c>
      <c r="O4" s="5"/>
      <c r="P4" s="5"/>
    </row>
    <row r="5" spans="1:16" x14ac:dyDescent="0.25">
      <c r="A5" s="12">
        <v>43639</v>
      </c>
      <c r="B5" s="18">
        <f>AVERAGE(Data!B162:B257)</f>
        <v>71.597916666666677</v>
      </c>
      <c r="C5" s="13">
        <f>MAX(Data!B162:B257)</f>
        <v>92.1</v>
      </c>
      <c r="D5" s="13">
        <f>MIN(Data!B162:B257)</f>
        <v>61.5</v>
      </c>
      <c r="E5" s="13">
        <f>AVERAGE(Data!C162:C257)</f>
        <v>70.361458333333331</v>
      </c>
      <c r="F5" s="13">
        <f>MAX(Data!C162:C257)</f>
        <v>83.7</v>
      </c>
      <c r="G5" s="13">
        <f>MIN(Data!C162:C257)</f>
        <v>61.7</v>
      </c>
      <c r="H5" s="13">
        <f>AVERAGE(Data!D162:D257)</f>
        <v>79.671875</v>
      </c>
      <c r="I5" s="7">
        <f>MAX(Data!D162:D257)</f>
        <v>96.1</v>
      </c>
      <c r="J5" s="7">
        <f>MIN(Data!D162:D257)</f>
        <v>64.599999999999994</v>
      </c>
      <c r="K5" s="2">
        <f>AVERAGE(Data!E162:E257)</f>
        <v>68.634374999999991</v>
      </c>
      <c r="L5" s="2">
        <f>MAX(Data!E162:E257)</f>
        <v>79.099999999999994</v>
      </c>
      <c r="M5" s="2">
        <f>MIN(Data!E162:E257)</f>
        <v>61.5</v>
      </c>
      <c r="N5" s="20">
        <f>SUM(Data!F162:F257)</f>
        <v>0.43000000000000005</v>
      </c>
      <c r="O5" s="5"/>
      <c r="P5" s="5"/>
    </row>
    <row r="6" spans="1:16" x14ac:dyDescent="0.25">
      <c r="A6" s="12">
        <v>43640</v>
      </c>
      <c r="B6" s="18"/>
      <c r="C6" s="13"/>
      <c r="D6" s="13"/>
      <c r="E6" s="13"/>
      <c r="F6" s="13"/>
      <c r="G6" s="13"/>
      <c r="H6" s="13">
        <f>AVERAGE(Data!D258:D353)</f>
        <v>91.705208333333303</v>
      </c>
      <c r="I6" s="7">
        <f>MAX(Data!D258:D353)</f>
        <v>98.6</v>
      </c>
      <c r="J6" s="7">
        <f>MIN(Data!D258:D353)</f>
        <v>78.5</v>
      </c>
      <c r="K6" s="2">
        <f>AVERAGE(Data!E258:E353)</f>
        <v>65.214583333333351</v>
      </c>
      <c r="L6" s="2">
        <f>MAX(Data!E258:E353)</f>
        <v>73.599999999999994</v>
      </c>
      <c r="M6" s="2">
        <f>MIN(Data!E258:E353)</f>
        <v>58.6</v>
      </c>
      <c r="N6" s="20">
        <f>SUM(Data!F258:F353)</f>
        <v>1.42</v>
      </c>
      <c r="O6" s="5"/>
      <c r="P6" s="5"/>
    </row>
    <row r="7" spans="1:16" x14ac:dyDescent="0.25">
      <c r="A7" s="12">
        <v>43641</v>
      </c>
      <c r="B7" s="18"/>
      <c r="C7" s="13"/>
      <c r="D7" s="13"/>
      <c r="E7" s="13"/>
      <c r="F7" s="13"/>
      <c r="G7" s="13"/>
      <c r="H7" s="13">
        <f>AVERAGE(Data!D354:D449)</f>
        <v>79.687500000000014</v>
      </c>
      <c r="I7" s="13">
        <f>MAX(Data!D354:D449)</f>
        <v>96.5</v>
      </c>
      <c r="J7" s="13">
        <f>MIN(Data!D354:D449)</f>
        <v>58.8</v>
      </c>
      <c r="K7" s="14">
        <f>AVERAGE(Data!E354:E449)</f>
        <v>67.517708333333303</v>
      </c>
      <c r="L7" s="14">
        <f>MAX(Data!E354:E449)</f>
        <v>78.400000000000006</v>
      </c>
      <c r="M7" s="14">
        <f>MIN(Data!E354:E449)</f>
        <v>56.2</v>
      </c>
      <c r="N7" s="21">
        <f>SUM(Data!F354:F449)</f>
        <v>0.02</v>
      </c>
      <c r="O7" s="5"/>
      <c r="P7" s="5"/>
    </row>
    <row r="8" spans="1:16" x14ac:dyDescent="0.25">
      <c r="A8" s="11">
        <v>43642</v>
      </c>
      <c r="B8" s="17">
        <f>AVERAGE(Data!B450:B545)</f>
        <v>73.951041666666669</v>
      </c>
      <c r="C8" s="10">
        <f>MAX(Data!B450:B545)</f>
        <v>90.4</v>
      </c>
      <c r="D8" s="10">
        <f>MIN(Data!B450:B545)</f>
        <v>58.2</v>
      </c>
      <c r="E8" s="10">
        <f>AVERAGE(Data!C450:C545)</f>
        <v>72.917708333333323</v>
      </c>
      <c r="F8" s="10">
        <f>MAX(Data!C450:C545)</f>
        <v>87.1</v>
      </c>
      <c r="G8" s="10">
        <f>MIN(Data!C450:C545)</f>
        <v>58.8</v>
      </c>
      <c r="H8" s="10">
        <f>AVERAGE(Data!D450:D545)</f>
        <v>66.864583333333357</v>
      </c>
      <c r="I8" s="10">
        <f>MAX(Data!D450:D545)</f>
        <v>94.5</v>
      </c>
      <c r="J8" s="10">
        <f>MIN(Data!D450:D545)</f>
        <v>41</v>
      </c>
      <c r="K8" s="10">
        <f>AVERAGE(Data!E450:E545)</f>
        <v>71.769791666666649</v>
      </c>
      <c r="L8" s="10">
        <f>MAX(Data!E450:E545)</f>
        <v>84.4</v>
      </c>
      <c r="M8" s="10">
        <f>MIN(Data!E450:E545)</f>
        <v>59.2</v>
      </c>
      <c r="N8" s="19">
        <f>SUM(Data!F450:F545)</f>
        <v>0.05</v>
      </c>
      <c r="O8" s="5"/>
      <c r="P8" s="5"/>
    </row>
    <row r="9" spans="1:16" x14ac:dyDescent="0.25">
      <c r="A9" s="11">
        <v>43643</v>
      </c>
      <c r="B9" s="17">
        <f>AVERAGE(Data!B546:B641)</f>
        <v>74.520833333333343</v>
      </c>
      <c r="C9" s="10">
        <f>MAX((Data!B546:B641))</f>
        <v>96.8</v>
      </c>
      <c r="D9" s="10">
        <f>MIN((Data!B546:B641))</f>
        <v>61.1</v>
      </c>
      <c r="E9" s="10">
        <f>AVERAGE(Data!C546:C641)</f>
        <v>72.414583333333354</v>
      </c>
      <c r="F9" s="10">
        <f>MAX(Data!C546:C641)</f>
        <v>90.8</v>
      </c>
      <c r="G9" s="10">
        <f>MIN(Data!C546:C641)</f>
        <v>58.6</v>
      </c>
      <c r="H9" s="10">
        <f>AVERAGE(Data!D546:D641)</f>
        <v>81.841666666666654</v>
      </c>
      <c r="I9" s="10">
        <f>MAX(Data!D546:D641)</f>
        <v>97.2</v>
      </c>
      <c r="J9" s="10">
        <f>MIN(Data!D546:D641)</f>
        <v>54.3</v>
      </c>
      <c r="K9" s="10">
        <f>AVERAGE(Data!E546:E641)</f>
        <v>70.218749999999972</v>
      </c>
      <c r="L9" s="10">
        <f>MAX(Data!E546:E641)</f>
        <v>86.9</v>
      </c>
      <c r="M9" s="10">
        <f>MIN(Data!E546:E641)</f>
        <v>59</v>
      </c>
      <c r="N9" s="19">
        <f>SUM(Data!F546:F641)</f>
        <v>0.28000000000000003</v>
      </c>
      <c r="O9" s="5"/>
      <c r="P9" s="5"/>
    </row>
    <row r="10" spans="1:16" x14ac:dyDescent="0.25">
      <c r="A10" s="12">
        <v>43644</v>
      </c>
      <c r="B10" s="18">
        <f>AVERAGE(Data!B642:B737)</f>
        <v>73.436458333333334</v>
      </c>
      <c r="C10" s="13">
        <f>MAX(Data!B642:B737)</f>
        <v>90.5</v>
      </c>
      <c r="D10" s="13">
        <f>MIN(Data!B642:B737)</f>
        <v>64</v>
      </c>
      <c r="E10" s="13">
        <f>AVERAGE(Data!C642:C737)</f>
        <v>71.858333333333363</v>
      </c>
      <c r="F10" s="13">
        <f>MAX(Data!C642:C737)</f>
        <v>82.1</v>
      </c>
      <c r="G10" s="13">
        <f>MIN(Data!C642:C737)</f>
        <v>63.2</v>
      </c>
      <c r="H10" s="13">
        <f>AVERAGE(Data!D642:D737)</f>
        <v>84.870833333333351</v>
      </c>
      <c r="I10" s="13">
        <f>MAX(Data!D642:D737)</f>
        <v>97.2</v>
      </c>
      <c r="J10" s="13">
        <f>MIN(Data!D642:D737)</f>
        <v>66.400000000000006</v>
      </c>
      <c r="K10" s="14">
        <f>AVERAGE(Data!E642:E737)</f>
        <v>70.892708333333317</v>
      </c>
      <c r="L10" s="14">
        <f>MAX(Data!E642:E737)</f>
        <v>79.900000000000006</v>
      </c>
      <c r="M10" s="14">
        <f>MIN(Data!E642:E737)</f>
        <v>62.8</v>
      </c>
      <c r="N10" s="21">
        <f>SUM(Data!F642:F737)</f>
        <v>1.2200000000000002</v>
      </c>
      <c r="O10" s="5"/>
      <c r="P10" s="5"/>
    </row>
    <row r="11" spans="1:16" x14ac:dyDescent="0.25">
      <c r="A11" s="12">
        <v>43645</v>
      </c>
      <c r="B11" s="18"/>
      <c r="C11" s="13"/>
      <c r="D11" s="13"/>
      <c r="E11" s="13"/>
      <c r="F11" s="13"/>
      <c r="G11" s="13"/>
      <c r="H11" s="13">
        <f>AVERAGE(Data!D738:D833)</f>
        <v>79.69583333333334</v>
      </c>
      <c r="I11" s="13">
        <f>MAX(Data!D738:D833)</f>
        <v>99</v>
      </c>
      <c r="J11" s="13">
        <f>MIN(Data!D738:D833)</f>
        <v>54.1</v>
      </c>
      <c r="K11" s="14">
        <f>AVERAGE(Data!E738:E833)</f>
        <v>77.125000000000014</v>
      </c>
      <c r="L11" s="14">
        <f>MAX(Data!E738:E833)</f>
        <v>89.5</v>
      </c>
      <c r="M11" s="14">
        <f>MIN(Data!E738:E833)</f>
        <v>65.5</v>
      </c>
      <c r="N11" s="21">
        <f>SUM(Data!F738:F833)</f>
        <v>0</v>
      </c>
      <c r="O11" s="5"/>
      <c r="P11" s="5"/>
    </row>
    <row r="12" spans="1:16" x14ac:dyDescent="0.25">
      <c r="A12" s="12">
        <v>43646</v>
      </c>
      <c r="B12" s="18"/>
      <c r="C12" s="13"/>
      <c r="D12" s="13"/>
      <c r="E12" s="13"/>
      <c r="F12" s="13"/>
      <c r="G12" s="13"/>
      <c r="H12" s="13">
        <f>AVERAGE(Data!D834:D929)</f>
        <v>92.369791666666686</v>
      </c>
      <c r="I12" s="13">
        <f>MAX(Data!D834:D929)</f>
        <v>99.2</v>
      </c>
      <c r="J12" s="13">
        <f>MIN(Data!D834:D929)</f>
        <v>77.400000000000006</v>
      </c>
      <c r="K12" s="14">
        <f>AVERAGE(Data!E834:E929)</f>
        <v>70.573958333333337</v>
      </c>
      <c r="L12" s="14">
        <f>MAX(Data!E834:E929)</f>
        <v>80.099999999999994</v>
      </c>
      <c r="M12" s="14">
        <f>MIN(Data!E834:E929)</f>
        <v>64.7</v>
      </c>
      <c r="N12" s="21">
        <f>SUM(Data!F834:F929)</f>
        <v>1.7400000000000002</v>
      </c>
      <c r="O12" s="5"/>
      <c r="P12" s="5"/>
    </row>
    <row r="13" spans="1:16" x14ac:dyDescent="0.25">
      <c r="A13" s="12">
        <v>43647</v>
      </c>
      <c r="B13" s="18"/>
      <c r="C13" s="13"/>
      <c r="D13" s="13"/>
      <c r="E13" s="13"/>
      <c r="F13" s="13"/>
      <c r="G13" s="13"/>
      <c r="H13" s="13">
        <f>AVERAGE(Data!D930:D1025)</f>
        <v>84.889583333333306</v>
      </c>
      <c r="I13" s="13">
        <f>MAX(Data!D930:D1025)</f>
        <v>99.6</v>
      </c>
      <c r="J13" s="13">
        <f>MIN(Data!D930:D1025)</f>
        <v>61.4</v>
      </c>
      <c r="K13" s="14">
        <f>AVERAGE(Data!E930:E1025)</f>
        <v>74.026041666666671</v>
      </c>
      <c r="L13" s="14">
        <f>MAX(Data!E930:E1025)</f>
        <v>85.3</v>
      </c>
      <c r="M13" s="14">
        <f>MIN(Data!E930:E1025)</f>
        <v>63</v>
      </c>
      <c r="N13" s="21">
        <f>SUM(Data!F930:F1025)</f>
        <v>0</v>
      </c>
      <c r="O13" s="5"/>
      <c r="P13" s="5"/>
    </row>
    <row r="14" spans="1:16" x14ac:dyDescent="0.25">
      <c r="A14" s="12">
        <v>43648</v>
      </c>
      <c r="B14" s="18"/>
      <c r="C14" s="13"/>
      <c r="D14" s="13"/>
      <c r="E14" s="13"/>
      <c r="F14" s="13"/>
      <c r="G14" s="13"/>
      <c r="H14" s="13">
        <f>AVERAGE(Data!D1026:D1121)</f>
        <v>85.760416666666643</v>
      </c>
      <c r="I14" s="13">
        <f>MAX(Data!D1026:D1121)</f>
        <v>99.1</v>
      </c>
      <c r="J14" s="13">
        <f>MIN(Data!D1026:D1121)</f>
        <v>56.7</v>
      </c>
      <c r="K14" s="13">
        <f>AVERAGE(Data!E1026:E1121)</f>
        <v>76.372916666666654</v>
      </c>
      <c r="L14" s="15">
        <f>MAX(Data!E1026:E1121)</f>
        <v>87.7</v>
      </c>
      <c r="M14" s="15">
        <f>MIN(Data!E1026:E1121)</f>
        <v>69.599999999999994</v>
      </c>
      <c r="N14" s="22">
        <f>SUM(Data!F1026:F1121)</f>
        <v>1.71</v>
      </c>
      <c r="O14" s="5"/>
      <c r="P14" s="5"/>
    </row>
    <row r="15" spans="1:16" x14ac:dyDescent="0.25">
      <c r="A15" s="12">
        <v>43649</v>
      </c>
      <c r="B15" s="18"/>
      <c r="C15" s="13"/>
      <c r="D15" s="13"/>
      <c r="E15" s="13"/>
      <c r="F15" s="13"/>
      <c r="G15" s="13"/>
      <c r="H15" s="13">
        <f>AVERAGE(Data!D1122:D1217)</f>
        <v>85.716666666666683</v>
      </c>
      <c r="I15" s="13">
        <f>MAX(Data!D1122:D1217)</f>
        <v>99.3</v>
      </c>
      <c r="J15" s="13">
        <f>MIN(Data!D1122:D1217)</f>
        <v>70.3</v>
      </c>
      <c r="K15" s="13">
        <f>AVERAGE(Data!E1122:E1217)</f>
        <v>74.650000000000006</v>
      </c>
      <c r="L15" s="14">
        <f>MAX(Data!E1122:E1217)</f>
        <v>83.9</v>
      </c>
      <c r="M15" s="14">
        <f>MIN(Data!E1122:E1217)</f>
        <v>67.5</v>
      </c>
      <c r="N15" s="22">
        <f>SUM(Data!F1122:F1217)</f>
        <v>0.24000000000000005</v>
      </c>
      <c r="O15" s="5"/>
      <c r="P15" s="5"/>
    </row>
    <row r="16" spans="1:16" x14ac:dyDescent="0.25">
      <c r="A16" s="12">
        <v>43650</v>
      </c>
      <c r="B16" s="18"/>
      <c r="C16" s="13"/>
      <c r="D16" s="13"/>
      <c r="E16" s="13"/>
      <c r="F16" s="13"/>
      <c r="G16" s="13"/>
      <c r="H16" s="13">
        <f>AVERAGE(Data!D1218:D1313)</f>
        <v>85.372916666666697</v>
      </c>
      <c r="I16" s="13">
        <f>MAX(Data!D1218:D1313)</f>
        <v>97.7</v>
      </c>
      <c r="J16" s="13">
        <f>MIN(Data!D1218:D1313)</f>
        <v>68.2</v>
      </c>
      <c r="K16" s="13">
        <f>AVERAGE(Data!E1218:E1313)</f>
        <v>75.789583333333326</v>
      </c>
      <c r="L16" s="14">
        <f>MAX(Data!E1218:E1313)</f>
        <v>85.9</v>
      </c>
      <c r="M16" s="14">
        <f>MIN(Data!E1218:E1313)</f>
        <v>66.599999999999994</v>
      </c>
      <c r="N16" s="22">
        <f>SUM(Data!F1218:F1313)</f>
        <v>0.11000000000000001</v>
      </c>
      <c r="O16" s="5"/>
      <c r="P16" s="5"/>
    </row>
    <row r="17" spans="1:16" x14ac:dyDescent="0.25">
      <c r="A17" s="12">
        <v>43651</v>
      </c>
      <c r="B17" s="18"/>
      <c r="C17" s="13"/>
      <c r="D17" s="13"/>
      <c r="E17" s="13"/>
      <c r="F17" s="13"/>
      <c r="G17" s="13"/>
      <c r="H17" s="13">
        <f>AVERAGE(Data!D1314:D1409)</f>
        <v>84.286458333333329</v>
      </c>
      <c r="I17" s="13">
        <f>MAX(Data!D1314:D1409)</f>
        <v>97.1</v>
      </c>
      <c r="J17" s="13">
        <f>MIN(Data!D1314:D1409)</f>
        <v>68.3</v>
      </c>
      <c r="K17" s="13">
        <f>AVERAGE(Data!E1314:E1409)</f>
        <v>76.61770833333334</v>
      </c>
      <c r="L17" s="14">
        <f>MAX(Data!E1314:E1409)</f>
        <v>83.4</v>
      </c>
      <c r="M17" s="14">
        <f>MIN(Data!E1314:E1409)</f>
        <v>67.2</v>
      </c>
      <c r="N17" s="22">
        <f>SUM(Data!F1314:F1409)</f>
        <v>0</v>
      </c>
      <c r="O17" s="5"/>
      <c r="P17" s="5"/>
    </row>
    <row r="18" spans="1:16" x14ac:dyDescent="0.25">
      <c r="A18" s="12">
        <v>43652</v>
      </c>
      <c r="B18" s="18"/>
      <c r="C18" s="13"/>
      <c r="D18" s="13"/>
      <c r="E18" s="13"/>
      <c r="F18" s="13"/>
      <c r="G18" s="13"/>
      <c r="H18" s="13">
        <f>AVERAGE(Data!D1410:D1505)</f>
        <v>83.961458333333312</v>
      </c>
      <c r="I18" s="13">
        <f>MAX(Data!D1410:D1505)</f>
        <v>97.6</v>
      </c>
      <c r="J18" s="13">
        <f>MIN(Data!D1410:D1505)</f>
        <v>63.9</v>
      </c>
      <c r="K18" s="13">
        <f>AVERAGE(Data!E1410:E1505)</f>
        <v>69.708333333333329</v>
      </c>
      <c r="L18" s="14">
        <f>MAX(Data!E1410:E1505)</f>
        <v>75.5</v>
      </c>
      <c r="M18" s="14">
        <f>MIN(Data!E1410:E1505)</f>
        <v>62.5</v>
      </c>
      <c r="N18" s="22">
        <f>SUM(Data!F1410:F1505)</f>
        <v>0.26000000000000006</v>
      </c>
      <c r="O18" s="5"/>
      <c r="P18" s="5"/>
    </row>
    <row r="19" spans="1:16" x14ac:dyDescent="0.25">
      <c r="A19" s="12">
        <v>43653</v>
      </c>
      <c r="B19" s="18"/>
      <c r="C19" s="13"/>
      <c r="D19" s="13"/>
      <c r="E19" s="13"/>
      <c r="F19" s="13"/>
      <c r="G19" s="13"/>
      <c r="H19" s="13">
        <f>AVERAGE(Data!D1506:D1601)</f>
        <v>70.892708333333331</v>
      </c>
      <c r="I19" s="13">
        <f>MAX(Data!D1506:D1601)</f>
        <v>93.3</v>
      </c>
      <c r="J19" s="13">
        <f>MIN(Data!D1506:D1601)</f>
        <v>50.7</v>
      </c>
      <c r="K19" s="13">
        <f>AVERAGE(Data!E1506:E1601)</f>
        <v>68.374999999999972</v>
      </c>
      <c r="L19" s="14">
        <f>MAX(Data!E1506:E1601)</f>
        <v>79.3</v>
      </c>
      <c r="M19" s="14">
        <f>MIN(Data!E1506:E1601)</f>
        <v>57</v>
      </c>
      <c r="N19" s="22">
        <f>SUM(Data!F1506:F1601)</f>
        <v>0</v>
      </c>
      <c r="O19" s="5"/>
      <c r="P19" s="5"/>
    </row>
    <row r="20" spans="1:16" x14ac:dyDescent="0.25">
      <c r="A20" s="12">
        <v>43654</v>
      </c>
      <c r="B20" s="18"/>
      <c r="C20" s="13"/>
      <c r="D20" s="13"/>
      <c r="E20" s="13"/>
      <c r="F20" s="13"/>
      <c r="G20" s="13"/>
      <c r="H20" s="13">
        <f>AVERAGE(Data!D1602:D1697)</f>
        <v>70.104166666666686</v>
      </c>
      <c r="I20" s="13">
        <f>MAX(Data!D1602:D1697)</f>
        <v>96.9</v>
      </c>
      <c r="J20" s="13">
        <f>MIN(Data!D1602:D1697)</f>
        <v>45.8</v>
      </c>
      <c r="K20" s="13">
        <f>AVERAGE(Data!E1602:E1697)</f>
        <v>70.183333333333323</v>
      </c>
      <c r="L20" s="15">
        <f>MAX(Data!E1602:E1697)</f>
        <v>83.5</v>
      </c>
      <c r="M20" s="15">
        <f>MIN(Data!E1602:E1697)</f>
        <v>56</v>
      </c>
      <c r="N20" s="22">
        <f>SUM(Data!F1602:F1697)</f>
        <v>0</v>
      </c>
      <c r="O20" s="5"/>
      <c r="P20" s="5"/>
    </row>
    <row r="21" spans="1:16" x14ac:dyDescent="0.25">
      <c r="A21" s="11">
        <v>43655</v>
      </c>
      <c r="B21" s="17">
        <f>AVERAGE(Data!B1698:B1793)</f>
        <v>73.660416666666691</v>
      </c>
      <c r="C21" s="10">
        <f>MAX(Data!B1698:B1793)</f>
        <v>89.1</v>
      </c>
      <c r="D21" s="10">
        <f>MIN(Data!B1698:B1793)</f>
        <v>55.8</v>
      </c>
      <c r="E21" s="10">
        <f>AVERAGE(Data!C1698:C1793)</f>
        <v>73.210416666666674</v>
      </c>
      <c r="F21" s="10">
        <f>MAX(Data!C1698:C1793)</f>
        <v>88.7</v>
      </c>
      <c r="G21" s="10">
        <f>MIN(Data!C1698:C1793)</f>
        <v>56.1</v>
      </c>
      <c r="H21" s="10">
        <f>AVERAGE(Data!D1698:D1793)</f>
        <v>76.255208333333343</v>
      </c>
      <c r="I21" s="10">
        <f>MAX(Data!D1698:D1793)</f>
        <v>94.1</v>
      </c>
      <c r="J21" s="10">
        <f>MIN(Data!D1698:D1793)</f>
        <v>56.3</v>
      </c>
      <c r="K21" s="10">
        <f>AVERAGE(Data!E1698:E1793)</f>
        <v>71.577083333333377</v>
      </c>
      <c r="L21" s="16">
        <f>MAX(Data!E1698:E1793)</f>
        <v>84.6</v>
      </c>
      <c r="M21" s="16">
        <f>MIN(Data!E1698:E1793)</f>
        <v>56.5</v>
      </c>
      <c r="N21" s="19">
        <f>SUM(Data!F1698:F1793)</f>
        <v>0.1</v>
      </c>
      <c r="O21" s="5"/>
      <c r="P21" s="5"/>
    </row>
    <row r="22" spans="1:16" x14ac:dyDescent="0.25">
      <c r="A22" s="11">
        <v>43656</v>
      </c>
      <c r="B22" s="17">
        <f>AVERAGE(Data!B1794:B1889)</f>
        <v>84.593749999999986</v>
      </c>
      <c r="C22" s="10">
        <f>MAX(Data!B1794:B1889)</f>
        <v>103.3</v>
      </c>
      <c r="D22" s="10">
        <f>MIN(Data!B1794:B1889)</f>
        <v>71</v>
      </c>
      <c r="E22" s="10">
        <f>AVERAGE(Data!C1794:C1889)</f>
        <v>78.464583333333351</v>
      </c>
      <c r="F22" s="10">
        <f>MAX(Data!C1794:C1889)</f>
        <v>92.5</v>
      </c>
      <c r="G22" s="10">
        <f>MIN(Data!C1794:C1889)</f>
        <v>66.099999999999994</v>
      </c>
      <c r="H22" s="10">
        <f>AVERAGE(Data!D1794:D1889)</f>
        <v>73.762499999999974</v>
      </c>
      <c r="I22" s="10">
        <f>MAX(Data!D1794:D1889)</f>
        <v>96.5</v>
      </c>
      <c r="J22" s="10">
        <f>MIN(Data!D1794:D1889)</f>
        <v>42.8</v>
      </c>
      <c r="K22" s="10">
        <f>AVERAGE(Data!E1794:E1889)</f>
        <v>76.69479166666666</v>
      </c>
      <c r="L22" s="16">
        <f>MAX(Data!E1794:E1889)</f>
        <v>86.9</v>
      </c>
      <c r="M22" s="16">
        <f>MIN(Data!E1794:E1889)</f>
        <v>65.599999999999994</v>
      </c>
      <c r="N22" s="19">
        <f>SUM(Data!F1794:F1889)</f>
        <v>0</v>
      </c>
      <c r="O22" s="5"/>
      <c r="P22" s="5"/>
    </row>
    <row r="23" spans="1:16" x14ac:dyDescent="0.25">
      <c r="A23" s="12">
        <v>43657</v>
      </c>
      <c r="B23" s="18">
        <f>AVERAGE(Data!B1890:B1985)</f>
        <v>73.652631578947364</v>
      </c>
      <c r="C23" s="13">
        <f>MAX(Data!B1890:B1985)</f>
        <v>85.2</v>
      </c>
      <c r="D23" s="13">
        <f>MIN(Data!B1890:B1985)</f>
        <v>66</v>
      </c>
      <c r="E23" s="13">
        <f>AVERAGE(Data!C1890:C1985)</f>
        <v>83.579166666666666</v>
      </c>
      <c r="F23" s="13">
        <f>MAX(Data!C1890:C1985)</f>
        <v>119.3</v>
      </c>
      <c r="G23" s="13">
        <f>MIN(Data!C1890:C1985)</f>
        <v>63.5</v>
      </c>
      <c r="H23" s="13">
        <f>AVERAGE(Data!D1890:D1985)</f>
        <v>70.642708333333331</v>
      </c>
      <c r="I23" s="13">
        <f>MAX(Data!D1890:D1985)</f>
        <v>94.6</v>
      </c>
      <c r="J23" s="13">
        <f>MIN(Data!D1890:D1985)</f>
        <v>40.700000000000003</v>
      </c>
      <c r="K23" s="13">
        <f>AVERAGE(Data!E1890:E1985)</f>
        <v>71.179166666666646</v>
      </c>
      <c r="L23" s="15">
        <f>MAX(Data!E1890:E1985)</f>
        <v>80.8</v>
      </c>
      <c r="M23" s="15">
        <f>MIN(Data!E1890:E1985)</f>
        <v>59.8</v>
      </c>
      <c r="N23" s="22">
        <f>SUM(Data!F1890:F1985)</f>
        <v>0.19</v>
      </c>
      <c r="O23" s="5"/>
      <c r="P23" s="5"/>
    </row>
    <row r="24" spans="1:16" x14ac:dyDescent="0.25">
      <c r="A24" s="24">
        <v>43658</v>
      </c>
      <c r="B24" s="25">
        <f>AVERAGE(Data!B1986:B2081)</f>
        <v>84.782258064516142</v>
      </c>
      <c r="C24" s="26">
        <f>MAX(Data!B1986:B2081)</f>
        <v>96.4</v>
      </c>
      <c r="D24" s="26">
        <f>MIN(Data!B1986:B2081)</f>
        <v>70.7</v>
      </c>
      <c r="E24" s="26">
        <f>AVERAGE(Data!C1986:C2081)</f>
        <v>80.215625000000003</v>
      </c>
      <c r="F24" s="26">
        <f>MAX(Data!C1986:C2081)</f>
        <v>101.1</v>
      </c>
      <c r="G24" s="26">
        <f>MIN(Data!C1986:C2081)</f>
        <v>59.9</v>
      </c>
      <c r="H24" s="26">
        <f>AVERAGE(Data!D1986:D2081)</f>
        <v>71.454166666666723</v>
      </c>
      <c r="I24" s="26">
        <f>MAX(Data!D1986:D2081)</f>
        <v>96.7</v>
      </c>
      <c r="J24" s="26">
        <f>MIN(Data!D1986:D2081)</f>
        <v>48</v>
      </c>
      <c r="K24" s="26">
        <f>AVERAGE(Data!E1986:E2081)</f>
        <v>71.918750000000017</v>
      </c>
      <c r="L24" s="27">
        <f>MAX(Data!E1986:E2081)</f>
        <v>84.3</v>
      </c>
      <c r="M24" s="27">
        <f>MIN(Data!E1986:E2081)</f>
        <v>55.1</v>
      </c>
      <c r="N24" s="28">
        <f>SUM(Data!F1986:F2081)</f>
        <v>0</v>
      </c>
      <c r="O24" s="5"/>
      <c r="P24" s="5"/>
    </row>
    <row r="25" spans="1:16" x14ac:dyDescent="0.25">
      <c r="A25" s="24">
        <v>43659</v>
      </c>
      <c r="B25" s="25">
        <f>AVERAGE(Data!B2082:B2177)</f>
        <v>80.379166666666677</v>
      </c>
      <c r="C25" s="26">
        <f>MAX(Data!B2082:B2177)</f>
        <v>99.4</v>
      </c>
      <c r="D25" s="26">
        <f>MIN(Data!B2082:B2177)</f>
        <v>66.2</v>
      </c>
      <c r="E25" s="26">
        <f>AVERAGE(Data!C2082:C2177)</f>
        <v>84.652083333333351</v>
      </c>
      <c r="F25" s="26">
        <f>MAX(Data!C2082:C2177)</f>
        <v>106.8</v>
      </c>
      <c r="G25" s="26">
        <f>MIN(Data!C2082:C2177)</f>
        <v>67.400000000000006</v>
      </c>
      <c r="H25" s="26">
        <f>AVERAGE(Data!D2082:D2177)</f>
        <v>71.508333333333312</v>
      </c>
      <c r="I25" s="26">
        <f>MAX(Data!D2082:D2177)</f>
        <v>88.7</v>
      </c>
      <c r="J25" s="26">
        <f>MIN(Data!D2082:D2177)</f>
        <v>43.4</v>
      </c>
      <c r="K25" s="26">
        <f>AVERAGE(Data!E2082:E2177)</f>
        <v>76.342708333333348</v>
      </c>
      <c r="L25" s="27">
        <f>MAX(Data!E2082:E2177)</f>
        <v>87.1</v>
      </c>
      <c r="M25" s="27">
        <f>MIN(Data!E2082:E2177)</f>
        <v>66.900000000000006</v>
      </c>
      <c r="N25" s="28">
        <f>SUM(Data!F2082:F2177)</f>
        <v>0</v>
      </c>
      <c r="O25" s="5"/>
      <c r="P25" s="5"/>
    </row>
    <row r="26" spans="1:16" x14ac:dyDescent="0.25">
      <c r="A26" s="12">
        <v>43660</v>
      </c>
      <c r="B26" s="18">
        <f>AVERAGE(Data!B2178:B2273)</f>
        <v>77.573958333333323</v>
      </c>
      <c r="C26" s="13">
        <f>MAX(Data!B2178:B2273)</f>
        <v>90.4</v>
      </c>
      <c r="D26" s="13">
        <f>MIN(Data!B2178:B2273)</f>
        <v>62</v>
      </c>
      <c r="E26" s="13">
        <f>AVERAGE(Data!C2178:C2273)</f>
        <v>80.977083333333326</v>
      </c>
      <c r="F26" s="13">
        <f>MAX(Data!C2178:C2273)</f>
        <v>100.5</v>
      </c>
      <c r="G26" s="13">
        <f>MIN(Data!C2178:C2273)</f>
        <v>65.2</v>
      </c>
      <c r="H26" s="13">
        <f>AVERAGE(Data!D2178:D2273)</f>
        <v>69.151041666666643</v>
      </c>
      <c r="I26" s="13">
        <f>MAX(Data!D2178:D2273)</f>
        <v>89.6</v>
      </c>
      <c r="J26" s="13">
        <f>MIN(Data!D2178:D2273)</f>
        <v>50.9</v>
      </c>
      <c r="K26" s="13">
        <f>AVERAGE(Data!E2178:E2273)</f>
        <v>76.11666666666666</v>
      </c>
      <c r="L26" s="15">
        <f>MAX(Data!E2178:E2273)</f>
        <v>88.9</v>
      </c>
      <c r="M26" s="15">
        <f>MIN(Data!E2178:E2273)</f>
        <v>61.9</v>
      </c>
      <c r="N26" s="22">
        <f>SUM(Data!F2178:F2273)</f>
        <v>0</v>
      </c>
      <c r="O26" s="5"/>
      <c r="P26" s="5"/>
    </row>
    <row r="27" spans="1:16" x14ac:dyDescent="0.25">
      <c r="A27" s="12">
        <v>43661</v>
      </c>
      <c r="B27" s="18"/>
      <c r="C27" s="13"/>
      <c r="D27" s="13"/>
      <c r="E27" s="13"/>
      <c r="F27" s="13"/>
      <c r="G27" s="13"/>
      <c r="H27" s="13">
        <f>AVERAGE(Data!D2274:D2369)</f>
        <v>74.93645833333332</v>
      </c>
      <c r="I27" s="13">
        <f>MAX(Data!D2274:D2369)</f>
        <v>93.4</v>
      </c>
      <c r="J27" s="13">
        <f>MIN(Data!D2274:D2369)</f>
        <v>55.6</v>
      </c>
      <c r="K27" s="13">
        <f>AVERAGE(Data!E2274:E2369)</f>
        <v>77.71770833333332</v>
      </c>
      <c r="L27" s="15">
        <f>MAX(Data!E2274:E2369)</f>
        <v>87.3</v>
      </c>
      <c r="M27" s="15">
        <f>MIN(Data!E2274:E2369)</f>
        <v>68.5</v>
      </c>
      <c r="N27" s="22">
        <f>SUM(Data!F2274:F2369)</f>
        <v>0</v>
      </c>
      <c r="O27" s="5"/>
      <c r="P27" s="5"/>
    </row>
    <row r="28" spans="1:16" x14ac:dyDescent="0.25">
      <c r="A28" s="11">
        <v>43662</v>
      </c>
      <c r="B28" s="17">
        <f>AVERAGE(Data!B2370:B2465)</f>
        <v>79.40625</v>
      </c>
      <c r="C28" s="10">
        <f>MAX(Data!B2370:B2465)</f>
        <v>93.2</v>
      </c>
      <c r="D28" s="10">
        <f>MIN(Data!B2370:B2465)</f>
        <v>67.5</v>
      </c>
      <c r="E28" s="10">
        <f>AVERAGE(Data!C2370:C2465)</f>
        <v>79.373641906249986</v>
      </c>
      <c r="F28" s="10">
        <f>MAX(Data!C2370:C2465)</f>
        <v>91.773697999999996</v>
      </c>
      <c r="G28" s="10">
        <f>MIN(Data!C2370:C2465)</f>
        <v>67.099999999999994</v>
      </c>
      <c r="H28" s="10">
        <f>AVERAGE(Data!D2370:D2465)</f>
        <v>73.254166666666691</v>
      </c>
      <c r="I28" s="10">
        <f>MAX(Data!D2370:D2465)</f>
        <v>91.5</v>
      </c>
      <c r="J28" s="10">
        <f>MIN(Data!D2370:D2465)</f>
        <v>53.3</v>
      </c>
      <c r="K28" s="10">
        <f>AVERAGE(Data!E2370:E2465)</f>
        <v>77.707291666666663</v>
      </c>
      <c r="L28" s="16">
        <f>MAX(Data!E2370:E2465)</f>
        <v>89.3</v>
      </c>
      <c r="M28" s="16">
        <f>MIN(Data!E2370:E2465)</f>
        <v>67.2</v>
      </c>
      <c r="N28" s="19">
        <f>SUM(Data!F2370:F2465)</f>
        <v>0.2</v>
      </c>
      <c r="O28" s="5"/>
      <c r="P28" s="5"/>
    </row>
    <row r="29" spans="1:16" x14ac:dyDescent="0.25">
      <c r="A29" s="11">
        <v>43663</v>
      </c>
      <c r="B29" s="17">
        <f>AVERAGE(Data!B2466:B2561)</f>
        <v>79.004166666666649</v>
      </c>
      <c r="C29" s="10">
        <f>MAX(Data!B2466:B2561)</f>
        <v>98.9</v>
      </c>
      <c r="D29" s="10">
        <f>MIN(Data!B2466:B2561)</f>
        <v>67.7</v>
      </c>
      <c r="E29" s="10"/>
      <c r="F29" s="10"/>
      <c r="G29" s="10"/>
      <c r="H29" s="10">
        <f>AVERAGE(Data!D2466:D2561)</f>
        <v>80.47604166666666</v>
      </c>
      <c r="I29" s="10">
        <f>MAX(Data!D2466:D2561)</f>
        <v>93.9</v>
      </c>
      <c r="J29" s="10">
        <f>MIN(Data!D2466:D2561)</f>
        <v>59.4</v>
      </c>
      <c r="K29" s="10">
        <f>AVERAGE(Data!E2466:E2561)</f>
        <v>76.823958333333323</v>
      </c>
      <c r="L29" s="16">
        <f>MAX(Data!E2466:E2561)</f>
        <v>88</v>
      </c>
      <c r="M29" s="16">
        <f>MIN(Data!E2466:E2561)</f>
        <v>67.099999999999994</v>
      </c>
      <c r="N29" s="19">
        <f>SUM(Data!F2466:F2561)</f>
        <v>0.04</v>
      </c>
      <c r="O29" s="5"/>
      <c r="P29" s="5"/>
    </row>
    <row r="30" spans="1:16" x14ac:dyDescent="0.25">
      <c r="A30" s="12">
        <v>43664</v>
      </c>
      <c r="B30" s="18">
        <f>AVERAGE(Data!B2562:B2657)</f>
        <v>70.293333333333337</v>
      </c>
      <c r="C30" s="13">
        <f>MAX(Data!B2562:B2657)</f>
        <v>73.900000000000006</v>
      </c>
      <c r="D30" s="13">
        <f>MIN(Data!B2562:B2657)</f>
        <v>68.8</v>
      </c>
      <c r="E30" s="13"/>
      <c r="F30" s="13"/>
      <c r="G30" s="13"/>
      <c r="H30" s="13">
        <f>AVERAGE(Data!D2562:D2657)</f>
        <v>87.247916666666654</v>
      </c>
      <c r="I30" s="13">
        <f>MAX(Data!D2562:D2657)</f>
        <v>96.4</v>
      </c>
      <c r="J30" s="13">
        <f>MIN(Data!D2562:D2657)</f>
        <v>70.900000000000006</v>
      </c>
      <c r="K30" s="13">
        <f>AVERAGE(Data!E2562:E2657)</f>
        <v>75.086458333333354</v>
      </c>
      <c r="L30" s="15">
        <f>MAX(Data!E2562:E2657)</f>
        <v>85</v>
      </c>
      <c r="M30" s="15">
        <f>MIN(Data!E2562:E2657)</f>
        <v>68.099999999999994</v>
      </c>
      <c r="N30" s="22">
        <f>SUM(Data!F2562:F2657)</f>
        <v>2.4499999999999993</v>
      </c>
      <c r="O30" s="5"/>
      <c r="P30" s="5"/>
    </row>
    <row r="31" spans="1:16" x14ac:dyDescent="0.25">
      <c r="A31" s="24">
        <v>43665</v>
      </c>
      <c r="B31" s="25">
        <f>AVERAGE(Data!B2658:B2753)</f>
        <v>87.952083333333348</v>
      </c>
      <c r="C31" s="26">
        <f>MAX(Data!B2658:B2753)</f>
        <v>94.5</v>
      </c>
      <c r="D31" s="26">
        <f>MIN(Data!B2658:B2753)</f>
        <v>82</v>
      </c>
      <c r="E31" s="26">
        <f>AVERAGE(Data!C2658:C2753)</f>
        <v>90.114583333333357</v>
      </c>
      <c r="F31" s="26">
        <f>MAX(Data!C2658:C2753)</f>
        <v>99.5</v>
      </c>
      <c r="G31" s="26">
        <f>MIN(Data!C2658:C2753)</f>
        <v>80.599999999999994</v>
      </c>
      <c r="H31" s="26">
        <f>AVERAGE(Data!D2658:D2753)</f>
        <v>83.286458333333357</v>
      </c>
      <c r="I31" s="26">
        <f>MAX(Data!D2658:D2753)</f>
        <v>96.5</v>
      </c>
      <c r="J31" s="26">
        <f>MIN(Data!D2658:D2753)</f>
        <v>69.8</v>
      </c>
      <c r="K31" s="26">
        <f>AVERAGE(Data!E2658:E2753)</f>
        <v>80.620833333333351</v>
      </c>
      <c r="L31" s="27">
        <f>MAX(Data!E2658:E2753)</f>
        <v>91.5</v>
      </c>
      <c r="M31" s="27">
        <f>MIN(Data!E2658:E2753)</f>
        <v>67.099999999999994</v>
      </c>
      <c r="N31" s="28">
        <f>SUM(Data!F2658:F2753)</f>
        <v>1.2400000000000002</v>
      </c>
      <c r="O31" s="5"/>
      <c r="P31" s="5"/>
    </row>
    <row r="32" spans="1:16" x14ac:dyDescent="0.25">
      <c r="A32" s="24">
        <v>43666</v>
      </c>
      <c r="B32" s="25">
        <f>AVERAGE(Data!B2754:B2849)</f>
        <v>75.666666666666643</v>
      </c>
      <c r="C32" s="26">
        <f>MAX(Data!B2754:B2849)</f>
        <v>90</v>
      </c>
      <c r="D32" s="26">
        <f>MIN(Data!B2754:B2849)</f>
        <v>66.599999999999994</v>
      </c>
      <c r="E32" s="26">
        <f>AVERAGE(Data!C2754:C2849)</f>
        <v>77.705208333333346</v>
      </c>
      <c r="F32" s="26">
        <f>MAX(Data!C2754:C2849)</f>
        <v>92.3</v>
      </c>
      <c r="G32" s="26">
        <f>MIN(Data!C2754:C2849)</f>
        <v>69.3</v>
      </c>
      <c r="H32" s="26">
        <f>AVERAGE(Data!D2754:D2849)</f>
        <v>88.482291666666654</v>
      </c>
      <c r="I32" s="26">
        <f>MAX(Data!D2754:D2849)</f>
        <v>95.4</v>
      </c>
      <c r="J32" s="26">
        <f>MIN(Data!D2754:D2849)</f>
        <v>77.5</v>
      </c>
      <c r="K32" s="26">
        <f>AVERAGE(Data!E2754:E2849)</f>
        <v>74.54062500000002</v>
      </c>
      <c r="L32" s="27">
        <f>MAX(Data!E2754:E2849)</f>
        <v>87.3</v>
      </c>
      <c r="M32" s="27">
        <f>MIN(Data!E2754:E2849)</f>
        <v>66</v>
      </c>
      <c r="N32" s="28">
        <f>SUM(Data!F2754:F2849)</f>
        <v>0.26</v>
      </c>
      <c r="O32" s="5"/>
      <c r="P32" s="5"/>
    </row>
    <row r="33" spans="1:16" x14ac:dyDescent="0.25">
      <c r="A33" s="12">
        <v>43667</v>
      </c>
      <c r="B33" s="18">
        <f>AVERAGE(Data!B2850:B2945)</f>
        <v>72.612500000000026</v>
      </c>
      <c r="C33" s="13">
        <f>MAX(Data!B2850:B2945)</f>
        <v>83.8</v>
      </c>
      <c r="D33" s="13">
        <f>MIN(Data!B2850:B2945)</f>
        <v>64</v>
      </c>
      <c r="E33" s="13">
        <f>AVERAGE(Data!C2850:C2945)</f>
        <v>73.85208333333334</v>
      </c>
      <c r="F33" s="13">
        <f>MAX(Data!C2850:C2945)</f>
        <v>87.1</v>
      </c>
      <c r="G33" s="13">
        <f>MIN(Data!C2850:C2945)</f>
        <v>65.2</v>
      </c>
      <c r="H33" s="13">
        <f>AVERAGE(Data!D2850:D2945)</f>
        <v>79.320833333333326</v>
      </c>
      <c r="I33" s="13">
        <f>MAX(Data!D2850:D2945)</f>
        <v>97.7</v>
      </c>
      <c r="J33" s="13">
        <f>MIN(Data!D2850:D2945)</f>
        <v>55.5</v>
      </c>
      <c r="K33" s="13">
        <f>AVERAGE(Data!E2850:E2945)</f>
        <v>70.289583333333283</v>
      </c>
      <c r="L33" s="15">
        <f>MAX(Data!E2850:E2945)</f>
        <v>79.7</v>
      </c>
      <c r="M33" s="15">
        <f>MIN(Data!E2850:E2945)</f>
        <v>63.4</v>
      </c>
      <c r="N33" s="22">
        <f>SUM(Data!F2850:F2945)</f>
        <v>0</v>
      </c>
      <c r="O33" s="5"/>
      <c r="P33" s="5"/>
    </row>
    <row r="34" spans="1:16" x14ac:dyDescent="0.25">
      <c r="A34" s="12">
        <v>43668</v>
      </c>
      <c r="B34" s="18"/>
      <c r="C34" s="13"/>
      <c r="D34" s="13"/>
      <c r="E34" s="13"/>
      <c r="F34" s="13"/>
      <c r="G34" s="13"/>
      <c r="H34" s="13">
        <f>AVERAGE(Data!D2946:D3002)</f>
        <v>74.868421052631575</v>
      </c>
      <c r="I34" s="7">
        <f>MAX(Data!D2946:D3002)</f>
        <v>90.7</v>
      </c>
      <c r="J34" s="7">
        <f>MIN(Data!D2946:D3002)</f>
        <v>48.8</v>
      </c>
      <c r="K34" s="7">
        <f>AVERAGE(Data!E2946:E3002)</f>
        <v>66.017543859649109</v>
      </c>
      <c r="L34">
        <f>MAX(Data!E2946:E3002)</f>
        <v>77.099999999999994</v>
      </c>
      <c r="M34">
        <f>MIN(Data!E2946:E3002)</f>
        <v>60.8</v>
      </c>
      <c r="N34" s="23">
        <f>SUM(Data!F2946:F3002)</f>
        <v>0.19</v>
      </c>
      <c r="O34" s="5"/>
      <c r="P34" s="5"/>
    </row>
    <row r="35" spans="1:16" x14ac:dyDescent="0.25">
      <c r="H35" s="5"/>
      <c r="I35" s="5"/>
      <c r="J35" s="5"/>
    </row>
    <row r="36" spans="1:16" x14ac:dyDescent="0.25">
      <c r="H36" s="5"/>
      <c r="I36" s="5"/>
      <c r="J36" s="5"/>
    </row>
    <row r="37" spans="1:16" x14ac:dyDescent="0.25">
      <c r="H37"/>
      <c r="I37"/>
      <c r="J37"/>
    </row>
    <row r="38" spans="1:16" x14ac:dyDescent="0.25">
      <c r="H38"/>
      <c r="I38"/>
      <c r="J38"/>
    </row>
    <row r="39" spans="1:16" x14ac:dyDescent="0.25">
      <c r="H39"/>
      <c r="I39"/>
      <c r="J39"/>
    </row>
    <row r="40" spans="1:16" x14ac:dyDescent="0.25">
      <c r="H40"/>
      <c r="I40"/>
      <c r="J40"/>
    </row>
    <row r="41" spans="1:16" x14ac:dyDescent="0.25">
      <c r="H41"/>
      <c r="I41"/>
      <c r="J41"/>
    </row>
    <row r="42" spans="1:16" x14ac:dyDescent="0.25">
      <c r="H42"/>
      <c r="I42"/>
      <c r="J42"/>
    </row>
    <row r="43" spans="1:16" x14ac:dyDescent="0.25">
      <c r="H43"/>
      <c r="I43"/>
      <c r="J43"/>
    </row>
    <row r="44" spans="1:16" x14ac:dyDescent="0.25">
      <c r="H44"/>
      <c r="I44"/>
      <c r="J44"/>
    </row>
    <row r="45" spans="1:16" x14ac:dyDescent="0.25">
      <c r="H45"/>
      <c r="I45"/>
      <c r="J45"/>
    </row>
    <row r="46" spans="1:16" x14ac:dyDescent="0.25">
      <c r="H46"/>
      <c r="I46"/>
      <c r="J46"/>
    </row>
    <row r="47" spans="1:16" x14ac:dyDescent="0.25">
      <c r="H47"/>
      <c r="I47"/>
      <c r="J47"/>
    </row>
    <row r="48" spans="1:16" x14ac:dyDescent="0.25">
      <c r="H48"/>
      <c r="I48"/>
      <c r="J48"/>
    </row>
    <row r="49" spans="8:10" x14ac:dyDescent="0.25">
      <c r="H49"/>
      <c r="I49"/>
      <c r="J49"/>
    </row>
    <row r="50" spans="8:10" x14ac:dyDescent="0.25">
      <c r="H50"/>
      <c r="I50"/>
      <c r="J50"/>
    </row>
    <row r="51" spans="8:10" x14ac:dyDescent="0.25">
      <c r="H51"/>
      <c r="I51"/>
      <c r="J51"/>
    </row>
    <row r="52" spans="8:10" x14ac:dyDescent="0.25">
      <c r="H52"/>
      <c r="I52"/>
      <c r="J52"/>
    </row>
    <row r="53" spans="8:10" x14ac:dyDescent="0.25">
      <c r="H53"/>
      <c r="I53"/>
      <c r="J53"/>
    </row>
    <row r="54" spans="8:10" x14ac:dyDescent="0.25">
      <c r="H54"/>
      <c r="I54"/>
      <c r="J54"/>
    </row>
    <row r="55" spans="8:10" x14ac:dyDescent="0.25">
      <c r="H55"/>
      <c r="I55"/>
      <c r="J55"/>
    </row>
    <row r="56" spans="8:10" x14ac:dyDescent="0.25">
      <c r="H56"/>
      <c r="I56"/>
      <c r="J56"/>
    </row>
    <row r="57" spans="8:10" x14ac:dyDescent="0.25">
      <c r="H57"/>
      <c r="I57"/>
      <c r="J57"/>
    </row>
    <row r="58" spans="8:10" x14ac:dyDescent="0.25">
      <c r="H58"/>
      <c r="I58"/>
      <c r="J58"/>
    </row>
    <row r="59" spans="8:10" x14ac:dyDescent="0.25">
      <c r="H59"/>
      <c r="I59"/>
      <c r="J59"/>
    </row>
    <row r="60" spans="8:10" x14ac:dyDescent="0.25">
      <c r="H60"/>
      <c r="I60"/>
      <c r="J60"/>
    </row>
    <row r="61" spans="8:10" x14ac:dyDescent="0.25">
      <c r="H61"/>
      <c r="I61"/>
      <c r="J61"/>
    </row>
    <row r="62" spans="8:10" x14ac:dyDescent="0.25">
      <c r="H62"/>
      <c r="I62"/>
      <c r="J62"/>
    </row>
    <row r="63" spans="8:10" x14ac:dyDescent="0.25">
      <c r="H63"/>
      <c r="I63"/>
      <c r="J63"/>
    </row>
    <row r="64" spans="8:10" x14ac:dyDescent="0.25">
      <c r="H64"/>
      <c r="I64"/>
      <c r="J64"/>
    </row>
    <row r="65" spans="8:10" x14ac:dyDescent="0.25">
      <c r="H65"/>
      <c r="I65"/>
      <c r="J65"/>
    </row>
    <row r="66" spans="8:10" x14ac:dyDescent="0.25">
      <c r="H66"/>
      <c r="I66"/>
      <c r="J66"/>
    </row>
    <row r="67" spans="8:10" x14ac:dyDescent="0.25">
      <c r="H67"/>
      <c r="I67"/>
      <c r="J67"/>
    </row>
    <row r="68" spans="8:10" x14ac:dyDescent="0.25">
      <c r="H68"/>
      <c r="I68"/>
      <c r="J68"/>
    </row>
    <row r="69" spans="8:10" x14ac:dyDescent="0.25">
      <c r="H69"/>
      <c r="I69"/>
      <c r="J69"/>
    </row>
    <row r="70" spans="8:10" x14ac:dyDescent="0.25">
      <c r="H70"/>
      <c r="I70"/>
      <c r="J70"/>
    </row>
    <row r="71" spans="8:10" x14ac:dyDescent="0.25">
      <c r="H71"/>
      <c r="I71"/>
      <c r="J71"/>
    </row>
    <row r="72" spans="8:10" x14ac:dyDescent="0.25">
      <c r="H72"/>
      <c r="I72"/>
      <c r="J72"/>
    </row>
    <row r="73" spans="8:10" x14ac:dyDescent="0.25">
      <c r="H73"/>
      <c r="I73"/>
      <c r="J73"/>
    </row>
    <row r="74" spans="8:10" x14ac:dyDescent="0.25">
      <c r="H74"/>
      <c r="I74"/>
      <c r="J74"/>
    </row>
    <row r="75" spans="8:10" x14ac:dyDescent="0.25">
      <c r="H75"/>
      <c r="I75"/>
      <c r="J75"/>
    </row>
    <row r="76" spans="8:10" x14ac:dyDescent="0.25">
      <c r="H76"/>
      <c r="I76"/>
      <c r="J76"/>
    </row>
    <row r="77" spans="8:10" x14ac:dyDescent="0.25">
      <c r="H77"/>
      <c r="I77"/>
      <c r="J77"/>
    </row>
    <row r="78" spans="8:10" x14ac:dyDescent="0.25">
      <c r="H78"/>
      <c r="I78"/>
      <c r="J78"/>
    </row>
    <row r="79" spans="8:10" x14ac:dyDescent="0.25">
      <c r="H79"/>
      <c r="I79"/>
      <c r="J79"/>
    </row>
    <row r="80" spans="8:10" x14ac:dyDescent="0.25">
      <c r="H80"/>
      <c r="I80"/>
      <c r="J80"/>
    </row>
    <row r="81" spans="8:10" x14ac:dyDescent="0.25">
      <c r="H81"/>
      <c r="I81"/>
      <c r="J81"/>
    </row>
    <row r="82" spans="8:10" x14ac:dyDescent="0.25">
      <c r="H82"/>
      <c r="I82"/>
      <c r="J82"/>
    </row>
    <row r="83" spans="8:10" x14ac:dyDescent="0.25">
      <c r="H83"/>
      <c r="I83"/>
      <c r="J83"/>
    </row>
    <row r="84" spans="8:10" x14ac:dyDescent="0.25">
      <c r="H84"/>
      <c r="I84"/>
      <c r="J84"/>
    </row>
    <row r="85" spans="8:10" x14ac:dyDescent="0.25">
      <c r="H85"/>
      <c r="I85"/>
      <c r="J85"/>
    </row>
    <row r="86" spans="8:10" x14ac:dyDescent="0.25">
      <c r="H86"/>
      <c r="I86"/>
      <c r="J86"/>
    </row>
    <row r="87" spans="8:10" x14ac:dyDescent="0.25">
      <c r="H87"/>
      <c r="I87"/>
      <c r="J87"/>
    </row>
    <row r="88" spans="8:10" x14ac:dyDescent="0.25">
      <c r="H88"/>
      <c r="I88"/>
      <c r="J88"/>
    </row>
    <row r="89" spans="8:10" x14ac:dyDescent="0.25">
      <c r="H89"/>
      <c r="I89"/>
      <c r="J89"/>
    </row>
    <row r="90" spans="8:10" x14ac:dyDescent="0.25">
      <c r="H90"/>
      <c r="I90"/>
      <c r="J90"/>
    </row>
    <row r="91" spans="8:10" x14ac:dyDescent="0.25">
      <c r="H91"/>
      <c r="I91"/>
      <c r="J91"/>
    </row>
    <row r="92" spans="8:10" x14ac:dyDescent="0.25">
      <c r="H92"/>
      <c r="I92"/>
      <c r="J92"/>
    </row>
    <row r="93" spans="8:10" x14ac:dyDescent="0.25">
      <c r="H93"/>
      <c r="I93"/>
      <c r="J93"/>
    </row>
    <row r="94" spans="8:10" x14ac:dyDescent="0.25">
      <c r="H94"/>
      <c r="I94"/>
      <c r="J94"/>
    </row>
    <row r="95" spans="8:10" x14ac:dyDescent="0.25">
      <c r="H95"/>
      <c r="I95"/>
      <c r="J95"/>
    </row>
    <row r="96" spans="8:10" x14ac:dyDescent="0.25">
      <c r="H96"/>
      <c r="I96"/>
      <c r="J96"/>
    </row>
    <row r="97" spans="8:10" x14ac:dyDescent="0.25">
      <c r="H97"/>
      <c r="I97"/>
      <c r="J97"/>
    </row>
    <row r="98" spans="8:10" x14ac:dyDescent="0.25">
      <c r="H98"/>
      <c r="I98"/>
      <c r="J98"/>
    </row>
    <row r="99" spans="8:10" x14ac:dyDescent="0.25">
      <c r="H99"/>
      <c r="I99"/>
      <c r="J99"/>
    </row>
    <row r="100" spans="8:10" x14ac:dyDescent="0.25">
      <c r="H100"/>
      <c r="I100"/>
      <c r="J100"/>
    </row>
    <row r="101" spans="8:10" x14ac:dyDescent="0.25">
      <c r="H101"/>
      <c r="I101"/>
      <c r="J101"/>
    </row>
    <row r="102" spans="8:10" x14ac:dyDescent="0.25">
      <c r="H102"/>
      <c r="I102"/>
      <c r="J102"/>
    </row>
    <row r="103" spans="8:10" x14ac:dyDescent="0.25">
      <c r="H103"/>
      <c r="I103"/>
      <c r="J103"/>
    </row>
    <row r="104" spans="8:10" x14ac:dyDescent="0.25">
      <c r="H104"/>
      <c r="I104"/>
      <c r="J104"/>
    </row>
    <row r="105" spans="8:10" x14ac:dyDescent="0.25">
      <c r="H105"/>
      <c r="I105"/>
      <c r="J105"/>
    </row>
    <row r="106" spans="8:10" x14ac:dyDescent="0.25">
      <c r="H106"/>
      <c r="I106"/>
      <c r="J106"/>
    </row>
    <row r="107" spans="8:10" x14ac:dyDescent="0.25">
      <c r="H107"/>
      <c r="I107"/>
      <c r="J107"/>
    </row>
    <row r="108" spans="8:10" x14ac:dyDescent="0.25">
      <c r="H108"/>
      <c r="I108"/>
      <c r="J108"/>
    </row>
    <row r="109" spans="8:10" x14ac:dyDescent="0.25">
      <c r="H109"/>
      <c r="I109"/>
      <c r="J109"/>
    </row>
    <row r="110" spans="8:10" x14ac:dyDescent="0.25">
      <c r="H110"/>
      <c r="I110"/>
      <c r="J110"/>
    </row>
    <row r="111" spans="8:10" x14ac:dyDescent="0.25">
      <c r="H111"/>
      <c r="I111"/>
      <c r="J111"/>
    </row>
    <row r="112" spans="8:10" x14ac:dyDescent="0.25">
      <c r="H112"/>
      <c r="I112"/>
      <c r="J112"/>
    </row>
    <row r="113" spans="8:10" x14ac:dyDescent="0.25">
      <c r="H113"/>
      <c r="I113"/>
      <c r="J113"/>
    </row>
    <row r="114" spans="8:10" x14ac:dyDescent="0.25">
      <c r="H114"/>
      <c r="I114"/>
      <c r="J114"/>
    </row>
    <row r="115" spans="8:10" x14ac:dyDescent="0.25">
      <c r="H115"/>
      <c r="I115"/>
      <c r="J115"/>
    </row>
    <row r="116" spans="8:10" x14ac:dyDescent="0.25">
      <c r="H116"/>
      <c r="I116"/>
      <c r="J116"/>
    </row>
    <row r="117" spans="8:10" x14ac:dyDescent="0.25">
      <c r="H117"/>
      <c r="I117"/>
      <c r="J117"/>
    </row>
    <row r="118" spans="8:10" x14ac:dyDescent="0.25">
      <c r="H118"/>
      <c r="I118"/>
      <c r="J118"/>
    </row>
    <row r="119" spans="8:10" x14ac:dyDescent="0.25">
      <c r="H119"/>
      <c r="I119"/>
      <c r="J119"/>
    </row>
    <row r="120" spans="8:10" x14ac:dyDescent="0.25">
      <c r="H120"/>
      <c r="I120"/>
      <c r="J120"/>
    </row>
    <row r="121" spans="8:10" x14ac:dyDescent="0.25">
      <c r="H121"/>
      <c r="I121"/>
      <c r="J121"/>
    </row>
    <row r="122" spans="8:10" x14ac:dyDescent="0.25">
      <c r="H122"/>
      <c r="I122"/>
      <c r="J122"/>
    </row>
    <row r="123" spans="8:10" x14ac:dyDescent="0.25">
      <c r="H123"/>
      <c r="I123"/>
      <c r="J123"/>
    </row>
    <row r="124" spans="8:10" x14ac:dyDescent="0.25">
      <c r="H124"/>
      <c r="I124"/>
      <c r="J124"/>
    </row>
    <row r="125" spans="8:10" x14ac:dyDescent="0.25">
      <c r="H125"/>
      <c r="I125"/>
      <c r="J125"/>
    </row>
    <row r="126" spans="8:10" x14ac:dyDescent="0.25">
      <c r="H126"/>
      <c r="I126"/>
      <c r="J126"/>
    </row>
    <row r="127" spans="8:10" x14ac:dyDescent="0.25">
      <c r="H127"/>
      <c r="I127"/>
      <c r="J127"/>
    </row>
    <row r="128" spans="8:10" x14ac:dyDescent="0.25">
      <c r="H128"/>
      <c r="I128"/>
      <c r="J128"/>
    </row>
    <row r="129" spans="8:10" x14ac:dyDescent="0.25">
      <c r="H129"/>
      <c r="I129"/>
      <c r="J129"/>
    </row>
    <row r="130" spans="8:10" x14ac:dyDescent="0.25">
      <c r="H130"/>
      <c r="I130"/>
      <c r="J130"/>
    </row>
    <row r="131" spans="8:10" x14ac:dyDescent="0.25">
      <c r="H131"/>
      <c r="I131"/>
      <c r="J131"/>
    </row>
    <row r="132" spans="8:10" x14ac:dyDescent="0.25">
      <c r="H132"/>
      <c r="I132"/>
      <c r="J132"/>
    </row>
    <row r="133" spans="8:10" x14ac:dyDescent="0.25">
      <c r="H133"/>
      <c r="I133"/>
      <c r="J133"/>
    </row>
    <row r="134" spans="8:10" x14ac:dyDescent="0.25">
      <c r="H134"/>
      <c r="I134"/>
      <c r="J134"/>
    </row>
    <row r="135" spans="8:10" x14ac:dyDescent="0.25">
      <c r="H135"/>
      <c r="I135"/>
      <c r="J135"/>
    </row>
    <row r="136" spans="8:10" x14ac:dyDescent="0.25">
      <c r="H136"/>
      <c r="I136"/>
      <c r="J136"/>
    </row>
    <row r="137" spans="8:10" x14ac:dyDescent="0.25">
      <c r="H137"/>
      <c r="I137"/>
      <c r="J137"/>
    </row>
    <row r="138" spans="8:10" x14ac:dyDescent="0.25">
      <c r="H138"/>
      <c r="I138"/>
      <c r="J138"/>
    </row>
    <row r="139" spans="8:10" x14ac:dyDescent="0.25">
      <c r="H139"/>
      <c r="I139"/>
      <c r="J139"/>
    </row>
    <row r="140" spans="8:10" x14ac:dyDescent="0.25">
      <c r="H140"/>
      <c r="I140"/>
      <c r="J140"/>
    </row>
    <row r="141" spans="8:10" x14ac:dyDescent="0.25">
      <c r="H141"/>
      <c r="I141"/>
      <c r="J141"/>
    </row>
    <row r="142" spans="8:10" x14ac:dyDescent="0.25">
      <c r="H142"/>
      <c r="I142"/>
      <c r="J142"/>
    </row>
    <row r="143" spans="8:10" x14ac:dyDescent="0.25">
      <c r="H143"/>
      <c r="I143"/>
      <c r="J143"/>
    </row>
    <row r="144" spans="8:10" x14ac:dyDescent="0.25">
      <c r="H144"/>
      <c r="I144"/>
      <c r="J144"/>
    </row>
    <row r="145" spans="8:10" x14ac:dyDescent="0.25">
      <c r="H145"/>
      <c r="I145"/>
      <c r="J145"/>
    </row>
    <row r="146" spans="8:10" x14ac:dyDescent="0.25">
      <c r="H146"/>
      <c r="I146"/>
      <c r="J146"/>
    </row>
    <row r="147" spans="8:10" x14ac:dyDescent="0.25">
      <c r="H147"/>
      <c r="I147"/>
      <c r="J147"/>
    </row>
    <row r="148" spans="8:10" x14ac:dyDescent="0.25">
      <c r="H148"/>
      <c r="I148"/>
      <c r="J148"/>
    </row>
    <row r="149" spans="8:10" x14ac:dyDescent="0.25">
      <c r="H149"/>
      <c r="I149"/>
      <c r="J149"/>
    </row>
    <row r="150" spans="8:10" x14ac:dyDescent="0.25">
      <c r="H150"/>
      <c r="I150"/>
      <c r="J150"/>
    </row>
    <row r="151" spans="8:10" x14ac:dyDescent="0.25">
      <c r="H151"/>
      <c r="I151"/>
      <c r="J151"/>
    </row>
    <row r="152" spans="8:10" x14ac:dyDescent="0.25">
      <c r="H152"/>
      <c r="I152"/>
      <c r="J152"/>
    </row>
    <row r="153" spans="8:10" x14ac:dyDescent="0.25">
      <c r="H153"/>
      <c r="I153"/>
      <c r="J153"/>
    </row>
    <row r="154" spans="8:10" x14ac:dyDescent="0.25">
      <c r="H154"/>
      <c r="I154"/>
      <c r="J154"/>
    </row>
    <row r="155" spans="8:10" x14ac:dyDescent="0.25">
      <c r="H155"/>
      <c r="I155"/>
      <c r="J155"/>
    </row>
    <row r="156" spans="8:10" x14ac:dyDescent="0.25">
      <c r="H156"/>
      <c r="I156"/>
      <c r="J156"/>
    </row>
    <row r="157" spans="8:10" x14ac:dyDescent="0.25">
      <c r="H157"/>
      <c r="I157"/>
      <c r="J157"/>
    </row>
    <row r="158" spans="8:10" x14ac:dyDescent="0.25">
      <c r="H158"/>
      <c r="I158"/>
      <c r="J158"/>
    </row>
    <row r="159" spans="8:10" x14ac:dyDescent="0.25">
      <c r="H159"/>
      <c r="I159"/>
      <c r="J159"/>
    </row>
    <row r="160" spans="8:10" x14ac:dyDescent="0.25">
      <c r="H160"/>
      <c r="I160"/>
      <c r="J160"/>
    </row>
    <row r="161" spans="8:10" x14ac:dyDescent="0.25">
      <c r="H161"/>
      <c r="I161"/>
      <c r="J161"/>
    </row>
    <row r="162" spans="8:10" x14ac:dyDescent="0.25">
      <c r="H162"/>
      <c r="I162"/>
      <c r="J162"/>
    </row>
    <row r="163" spans="8:10" x14ac:dyDescent="0.25">
      <c r="H163"/>
      <c r="I163"/>
      <c r="J163"/>
    </row>
    <row r="164" spans="8:10" x14ac:dyDescent="0.25">
      <c r="H164"/>
      <c r="I164"/>
      <c r="J164"/>
    </row>
    <row r="165" spans="8:10" x14ac:dyDescent="0.25">
      <c r="H165"/>
      <c r="I165"/>
      <c r="J165"/>
    </row>
    <row r="166" spans="8:10" x14ac:dyDescent="0.25">
      <c r="H166"/>
      <c r="I166"/>
      <c r="J166"/>
    </row>
    <row r="167" spans="8:10" x14ac:dyDescent="0.25">
      <c r="H167"/>
      <c r="I167"/>
      <c r="J167"/>
    </row>
    <row r="168" spans="8:10" x14ac:dyDescent="0.25">
      <c r="H168"/>
      <c r="I168"/>
      <c r="J168"/>
    </row>
    <row r="169" spans="8:10" x14ac:dyDescent="0.25">
      <c r="H169"/>
      <c r="I169"/>
      <c r="J169"/>
    </row>
    <row r="170" spans="8:10" x14ac:dyDescent="0.25">
      <c r="H170"/>
      <c r="I170"/>
      <c r="J170"/>
    </row>
    <row r="171" spans="8:10" x14ac:dyDescent="0.25">
      <c r="H171"/>
      <c r="I171"/>
      <c r="J171"/>
    </row>
    <row r="172" spans="8:10" x14ac:dyDescent="0.25">
      <c r="H172"/>
      <c r="I172"/>
      <c r="J172"/>
    </row>
    <row r="173" spans="8:10" x14ac:dyDescent="0.25">
      <c r="H173"/>
      <c r="I173"/>
      <c r="J173"/>
    </row>
    <row r="174" spans="8:10" x14ac:dyDescent="0.25">
      <c r="H174"/>
      <c r="I174"/>
      <c r="J174"/>
    </row>
    <row r="175" spans="8:10" x14ac:dyDescent="0.25">
      <c r="H175"/>
      <c r="I175"/>
      <c r="J175"/>
    </row>
    <row r="176" spans="8:10" x14ac:dyDescent="0.25">
      <c r="H176"/>
      <c r="I176"/>
      <c r="J176"/>
    </row>
    <row r="177" spans="8:10" x14ac:dyDescent="0.25">
      <c r="H177"/>
      <c r="I177"/>
      <c r="J177"/>
    </row>
    <row r="178" spans="8:10" x14ac:dyDescent="0.25">
      <c r="H178"/>
      <c r="I178"/>
      <c r="J178"/>
    </row>
    <row r="179" spans="8:10" x14ac:dyDescent="0.25">
      <c r="H179"/>
      <c r="I179"/>
      <c r="J179"/>
    </row>
    <row r="180" spans="8:10" x14ac:dyDescent="0.25">
      <c r="H180"/>
      <c r="I180"/>
      <c r="J180"/>
    </row>
    <row r="181" spans="8:10" x14ac:dyDescent="0.25">
      <c r="H181"/>
      <c r="I181"/>
      <c r="J181"/>
    </row>
    <row r="182" spans="8:10" x14ac:dyDescent="0.25">
      <c r="H182"/>
      <c r="I182"/>
      <c r="J182"/>
    </row>
    <row r="183" spans="8:10" x14ac:dyDescent="0.25">
      <c r="H183"/>
      <c r="I183"/>
      <c r="J183"/>
    </row>
    <row r="184" spans="8:10" x14ac:dyDescent="0.25">
      <c r="H184"/>
      <c r="I184"/>
      <c r="J184"/>
    </row>
    <row r="185" spans="8:10" x14ac:dyDescent="0.25">
      <c r="H185"/>
      <c r="I185"/>
      <c r="J185"/>
    </row>
    <row r="186" spans="8:10" x14ac:dyDescent="0.25">
      <c r="H186"/>
      <c r="I186"/>
      <c r="J186"/>
    </row>
    <row r="187" spans="8:10" x14ac:dyDescent="0.25">
      <c r="H187"/>
      <c r="I187"/>
      <c r="J187"/>
    </row>
    <row r="188" spans="8:10" x14ac:dyDescent="0.25">
      <c r="H188"/>
      <c r="I188"/>
      <c r="J188"/>
    </row>
    <row r="189" spans="8:10" x14ac:dyDescent="0.25">
      <c r="H189"/>
      <c r="I189"/>
      <c r="J189"/>
    </row>
    <row r="190" spans="8:10" x14ac:dyDescent="0.25">
      <c r="H190"/>
      <c r="I190"/>
      <c r="J190"/>
    </row>
    <row r="191" spans="8:10" x14ac:dyDescent="0.25">
      <c r="H191"/>
      <c r="I191"/>
      <c r="J191"/>
    </row>
    <row r="192" spans="8:10" x14ac:dyDescent="0.25">
      <c r="H192"/>
      <c r="I192"/>
      <c r="J192"/>
    </row>
    <row r="193" spans="8:10" x14ac:dyDescent="0.25">
      <c r="H193"/>
      <c r="I193"/>
      <c r="J193"/>
    </row>
    <row r="194" spans="8:10" x14ac:dyDescent="0.25">
      <c r="H194"/>
      <c r="I194"/>
      <c r="J194"/>
    </row>
    <row r="195" spans="8:10" x14ac:dyDescent="0.25">
      <c r="H195"/>
      <c r="I195"/>
      <c r="J195"/>
    </row>
    <row r="196" spans="8:10" x14ac:dyDescent="0.25">
      <c r="H196"/>
      <c r="I196"/>
      <c r="J196"/>
    </row>
    <row r="197" spans="8:10" x14ac:dyDescent="0.25">
      <c r="H197"/>
      <c r="I197"/>
      <c r="J197"/>
    </row>
    <row r="198" spans="8:10" x14ac:dyDescent="0.25">
      <c r="H198"/>
      <c r="I198"/>
      <c r="J198"/>
    </row>
    <row r="199" spans="8:10" x14ac:dyDescent="0.25">
      <c r="H199"/>
      <c r="I199"/>
      <c r="J199"/>
    </row>
    <row r="200" spans="8:10" x14ac:dyDescent="0.25">
      <c r="H200"/>
      <c r="I200"/>
      <c r="J200"/>
    </row>
    <row r="201" spans="8:10" x14ac:dyDescent="0.25">
      <c r="H201"/>
      <c r="I201"/>
      <c r="J201"/>
    </row>
    <row r="202" spans="8:10" x14ac:dyDescent="0.25">
      <c r="H202"/>
      <c r="I202"/>
      <c r="J202"/>
    </row>
    <row r="203" spans="8:10" x14ac:dyDescent="0.25">
      <c r="H203"/>
      <c r="I203"/>
      <c r="J203"/>
    </row>
    <row r="204" spans="8:10" x14ac:dyDescent="0.25">
      <c r="H204"/>
      <c r="I204"/>
      <c r="J204"/>
    </row>
    <row r="205" spans="8:10" x14ac:dyDescent="0.25">
      <c r="H205"/>
      <c r="I205"/>
      <c r="J205"/>
    </row>
    <row r="206" spans="8:10" x14ac:dyDescent="0.25">
      <c r="H206"/>
      <c r="I206"/>
      <c r="J206"/>
    </row>
    <row r="207" spans="8:10" x14ac:dyDescent="0.25">
      <c r="H207"/>
      <c r="I207"/>
      <c r="J207"/>
    </row>
    <row r="208" spans="8:10" x14ac:dyDescent="0.25">
      <c r="H208"/>
      <c r="I208"/>
      <c r="J208"/>
    </row>
    <row r="209" spans="8:10" x14ac:dyDescent="0.25">
      <c r="H209"/>
      <c r="I209"/>
      <c r="J209"/>
    </row>
    <row r="210" spans="8:10" x14ac:dyDescent="0.25">
      <c r="H210"/>
      <c r="I210"/>
      <c r="J210"/>
    </row>
    <row r="211" spans="8:10" x14ac:dyDescent="0.25">
      <c r="H211"/>
      <c r="I211"/>
      <c r="J211"/>
    </row>
    <row r="212" spans="8:10" x14ac:dyDescent="0.25">
      <c r="H212"/>
      <c r="I212"/>
      <c r="J212"/>
    </row>
    <row r="213" spans="8:10" x14ac:dyDescent="0.25">
      <c r="H213"/>
      <c r="I213"/>
      <c r="J213"/>
    </row>
    <row r="214" spans="8:10" x14ac:dyDescent="0.25">
      <c r="H214"/>
      <c r="I214"/>
      <c r="J214"/>
    </row>
    <row r="215" spans="8:10" x14ac:dyDescent="0.25">
      <c r="H215"/>
      <c r="I215"/>
      <c r="J215"/>
    </row>
    <row r="216" spans="8:10" x14ac:dyDescent="0.25">
      <c r="H216"/>
      <c r="I216"/>
      <c r="J216"/>
    </row>
    <row r="217" spans="8:10" x14ac:dyDescent="0.25">
      <c r="H217"/>
      <c r="I217"/>
      <c r="J217"/>
    </row>
    <row r="218" spans="8:10" x14ac:dyDescent="0.25">
      <c r="H218"/>
      <c r="I218"/>
      <c r="J218"/>
    </row>
    <row r="219" spans="8:10" x14ac:dyDescent="0.25">
      <c r="H219"/>
      <c r="I219"/>
      <c r="J219"/>
    </row>
    <row r="220" spans="8:10" x14ac:dyDescent="0.25">
      <c r="H220"/>
      <c r="I220"/>
      <c r="J220"/>
    </row>
    <row r="221" spans="8:10" x14ac:dyDescent="0.25">
      <c r="H221"/>
      <c r="I221"/>
      <c r="J221"/>
    </row>
    <row r="222" spans="8:10" x14ac:dyDescent="0.25">
      <c r="H222"/>
      <c r="I222"/>
      <c r="J222"/>
    </row>
    <row r="223" spans="8:10" x14ac:dyDescent="0.25">
      <c r="H223"/>
      <c r="I223"/>
      <c r="J223"/>
    </row>
    <row r="224" spans="8:10" x14ac:dyDescent="0.25">
      <c r="H224"/>
      <c r="I224"/>
      <c r="J224"/>
    </row>
    <row r="225" spans="8:10" x14ac:dyDescent="0.25">
      <c r="H225"/>
      <c r="I225"/>
      <c r="J225"/>
    </row>
    <row r="226" spans="8:10" x14ac:dyDescent="0.25">
      <c r="H226"/>
      <c r="I226"/>
      <c r="J226"/>
    </row>
    <row r="227" spans="8:10" x14ac:dyDescent="0.25">
      <c r="H227"/>
      <c r="I227"/>
      <c r="J227"/>
    </row>
    <row r="228" spans="8:10" x14ac:dyDescent="0.25">
      <c r="H228"/>
      <c r="I228"/>
      <c r="J228"/>
    </row>
    <row r="229" spans="8:10" x14ac:dyDescent="0.25">
      <c r="H229"/>
      <c r="I229"/>
      <c r="J229"/>
    </row>
    <row r="230" spans="8:10" x14ac:dyDescent="0.25">
      <c r="H230"/>
      <c r="I230"/>
      <c r="J230"/>
    </row>
    <row r="231" spans="8:10" x14ac:dyDescent="0.25">
      <c r="H231"/>
      <c r="I231"/>
      <c r="J231"/>
    </row>
    <row r="232" spans="8:10" x14ac:dyDescent="0.25">
      <c r="H232"/>
      <c r="I232"/>
      <c r="J232"/>
    </row>
    <row r="233" spans="8:10" x14ac:dyDescent="0.25">
      <c r="H233"/>
      <c r="I233"/>
      <c r="J233"/>
    </row>
    <row r="234" spans="8:10" x14ac:dyDescent="0.25">
      <c r="H234"/>
      <c r="I234"/>
      <c r="J234"/>
    </row>
    <row r="235" spans="8:10" x14ac:dyDescent="0.25">
      <c r="H235"/>
      <c r="I235"/>
      <c r="J235"/>
    </row>
    <row r="236" spans="8:10" x14ac:dyDescent="0.25">
      <c r="H236"/>
      <c r="I236"/>
      <c r="J236"/>
    </row>
    <row r="237" spans="8:10" x14ac:dyDescent="0.25">
      <c r="H237"/>
      <c r="I237"/>
      <c r="J237"/>
    </row>
    <row r="238" spans="8:10" x14ac:dyDescent="0.25">
      <c r="H238"/>
      <c r="I238"/>
      <c r="J238"/>
    </row>
    <row r="239" spans="8:10" x14ac:dyDescent="0.25">
      <c r="H239"/>
      <c r="I239"/>
      <c r="J239"/>
    </row>
    <row r="240" spans="8:10" x14ac:dyDescent="0.25">
      <c r="H240"/>
      <c r="I240"/>
      <c r="J240"/>
    </row>
    <row r="241" spans="8:10" x14ac:dyDescent="0.25">
      <c r="H241"/>
      <c r="I241"/>
      <c r="J241"/>
    </row>
    <row r="242" spans="8:10" x14ac:dyDescent="0.25">
      <c r="H242"/>
      <c r="I242"/>
      <c r="J242"/>
    </row>
    <row r="243" spans="8:10" x14ac:dyDescent="0.25">
      <c r="H243"/>
      <c r="I243"/>
      <c r="J243"/>
    </row>
    <row r="244" spans="8:10" x14ac:dyDescent="0.25">
      <c r="H244"/>
      <c r="I244"/>
      <c r="J244"/>
    </row>
    <row r="245" spans="8:10" x14ac:dyDescent="0.25">
      <c r="H245"/>
      <c r="I245"/>
      <c r="J245"/>
    </row>
    <row r="246" spans="8:10" x14ac:dyDescent="0.25">
      <c r="H246"/>
      <c r="I246"/>
      <c r="J246"/>
    </row>
    <row r="247" spans="8:10" x14ac:dyDescent="0.25">
      <c r="H247"/>
      <c r="I247"/>
      <c r="J247"/>
    </row>
    <row r="248" spans="8:10" x14ac:dyDescent="0.25">
      <c r="H248"/>
      <c r="I248"/>
      <c r="J248"/>
    </row>
    <row r="249" spans="8:10" x14ac:dyDescent="0.25">
      <c r="H249"/>
      <c r="I249"/>
      <c r="J249"/>
    </row>
    <row r="250" spans="8:10" x14ac:dyDescent="0.25">
      <c r="H250"/>
      <c r="I250"/>
      <c r="J250"/>
    </row>
    <row r="251" spans="8:10" x14ac:dyDescent="0.25">
      <c r="H251"/>
      <c r="I251"/>
      <c r="J251"/>
    </row>
    <row r="252" spans="8:10" x14ac:dyDescent="0.25">
      <c r="H252"/>
      <c r="I252"/>
      <c r="J252"/>
    </row>
    <row r="253" spans="8:10" x14ac:dyDescent="0.25">
      <c r="H253"/>
      <c r="I253"/>
      <c r="J253"/>
    </row>
    <row r="254" spans="8:10" x14ac:dyDescent="0.25">
      <c r="H254"/>
      <c r="I254"/>
      <c r="J254"/>
    </row>
    <row r="255" spans="8:10" x14ac:dyDescent="0.25">
      <c r="H255"/>
      <c r="I255"/>
      <c r="J255"/>
    </row>
    <row r="256" spans="8:10" x14ac:dyDescent="0.25">
      <c r="H256"/>
      <c r="I256"/>
      <c r="J256"/>
    </row>
    <row r="257" spans="8:10" x14ac:dyDescent="0.25">
      <c r="H257"/>
      <c r="I257"/>
      <c r="J257"/>
    </row>
    <row r="258" spans="8:10" x14ac:dyDescent="0.25">
      <c r="H258"/>
      <c r="I258"/>
      <c r="J258"/>
    </row>
    <row r="259" spans="8:10" x14ac:dyDescent="0.25">
      <c r="H259"/>
      <c r="I259"/>
      <c r="J259"/>
    </row>
    <row r="260" spans="8:10" x14ac:dyDescent="0.25">
      <c r="H260"/>
      <c r="I260"/>
      <c r="J260"/>
    </row>
    <row r="261" spans="8:10" x14ac:dyDescent="0.25">
      <c r="H261"/>
      <c r="I261"/>
      <c r="J261"/>
    </row>
    <row r="262" spans="8:10" x14ac:dyDescent="0.25">
      <c r="H262"/>
      <c r="I262"/>
      <c r="J262"/>
    </row>
    <row r="263" spans="8:10" x14ac:dyDescent="0.25">
      <c r="H263"/>
      <c r="I263"/>
      <c r="J263"/>
    </row>
    <row r="264" spans="8:10" x14ac:dyDescent="0.25">
      <c r="H264"/>
      <c r="I264"/>
      <c r="J264"/>
    </row>
    <row r="265" spans="8:10" x14ac:dyDescent="0.25">
      <c r="H265"/>
      <c r="I265"/>
      <c r="J265"/>
    </row>
    <row r="266" spans="8:10" x14ac:dyDescent="0.25">
      <c r="H266"/>
      <c r="I266"/>
      <c r="J266"/>
    </row>
    <row r="267" spans="8:10" x14ac:dyDescent="0.25">
      <c r="H267"/>
      <c r="I267"/>
      <c r="J267"/>
    </row>
    <row r="268" spans="8:10" x14ac:dyDescent="0.25">
      <c r="H268"/>
      <c r="I268"/>
      <c r="J268"/>
    </row>
    <row r="269" spans="8:10" x14ac:dyDescent="0.25">
      <c r="H269"/>
      <c r="I269"/>
      <c r="J269"/>
    </row>
    <row r="270" spans="8:10" x14ac:dyDescent="0.25">
      <c r="H270"/>
      <c r="I270"/>
      <c r="J270"/>
    </row>
    <row r="271" spans="8:10" x14ac:dyDescent="0.25">
      <c r="H271"/>
      <c r="I271"/>
      <c r="J271"/>
    </row>
    <row r="272" spans="8:10" x14ac:dyDescent="0.25">
      <c r="H272"/>
      <c r="I272"/>
      <c r="J272"/>
    </row>
    <row r="273" spans="8:10" x14ac:dyDescent="0.25">
      <c r="H273"/>
      <c r="I273"/>
      <c r="J273"/>
    </row>
    <row r="274" spans="8:10" x14ac:dyDescent="0.25">
      <c r="H274"/>
      <c r="I274"/>
      <c r="J274"/>
    </row>
    <row r="275" spans="8:10" x14ac:dyDescent="0.25">
      <c r="H275"/>
      <c r="I275"/>
      <c r="J275"/>
    </row>
    <row r="276" spans="8:10" x14ac:dyDescent="0.25">
      <c r="H276"/>
      <c r="I276"/>
      <c r="J276"/>
    </row>
    <row r="277" spans="8:10" x14ac:dyDescent="0.25">
      <c r="H277"/>
      <c r="I277"/>
      <c r="J277"/>
    </row>
    <row r="278" spans="8:10" x14ac:dyDescent="0.25">
      <c r="H278"/>
      <c r="I278"/>
      <c r="J278"/>
    </row>
    <row r="279" spans="8:10" x14ac:dyDescent="0.25">
      <c r="H279"/>
      <c r="I279"/>
      <c r="J279"/>
    </row>
    <row r="280" spans="8:10" x14ac:dyDescent="0.25">
      <c r="H280"/>
      <c r="I280"/>
      <c r="J280"/>
    </row>
    <row r="281" spans="8:10" x14ac:dyDescent="0.25">
      <c r="H281"/>
      <c r="I281"/>
      <c r="J281"/>
    </row>
    <row r="282" spans="8:10" x14ac:dyDescent="0.25">
      <c r="H282"/>
      <c r="I282"/>
      <c r="J282"/>
    </row>
    <row r="283" spans="8:10" x14ac:dyDescent="0.25">
      <c r="H283"/>
      <c r="I283"/>
      <c r="J283"/>
    </row>
    <row r="284" spans="8:10" x14ac:dyDescent="0.25">
      <c r="H284"/>
      <c r="I284"/>
      <c r="J284"/>
    </row>
    <row r="285" spans="8:10" x14ac:dyDescent="0.25">
      <c r="H285"/>
      <c r="I285"/>
      <c r="J285"/>
    </row>
    <row r="286" spans="8:10" x14ac:dyDescent="0.25">
      <c r="H286"/>
      <c r="I286"/>
      <c r="J286"/>
    </row>
    <row r="287" spans="8:10" x14ac:dyDescent="0.25">
      <c r="H287"/>
      <c r="I287"/>
      <c r="J287"/>
    </row>
    <row r="288" spans="8:10" x14ac:dyDescent="0.25">
      <c r="H288"/>
      <c r="I288"/>
      <c r="J288"/>
    </row>
    <row r="289" spans="8:10" x14ac:dyDescent="0.25">
      <c r="H289"/>
      <c r="I289"/>
      <c r="J289"/>
    </row>
    <row r="290" spans="8:10" x14ac:dyDescent="0.25">
      <c r="H290"/>
      <c r="I290"/>
      <c r="J290"/>
    </row>
    <row r="291" spans="8:10" x14ac:dyDescent="0.25">
      <c r="H291"/>
      <c r="I291"/>
      <c r="J291"/>
    </row>
    <row r="292" spans="8:10" x14ac:dyDescent="0.25">
      <c r="H292"/>
      <c r="I292"/>
      <c r="J292"/>
    </row>
    <row r="293" spans="8:10" x14ac:dyDescent="0.25">
      <c r="H293"/>
      <c r="I293"/>
      <c r="J293"/>
    </row>
    <row r="294" spans="8:10" x14ac:dyDescent="0.25">
      <c r="H294"/>
      <c r="I294"/>
      <c r="J294"/>
    </row>
    <row r="295" spans="8:10" x14ac:dyDescent="0.25">
      <c r="H295"/>
      <c r="I295"/>
      <c r="J295"/>
    </row>
    <row r="296" spans="8:10" x14ac:dyDescent="0.25">
      <c r="H296"/>
      <c r="I296"/>
      <c r="J296"/>
    </row>
    <row r="297" spans="8:10" x14ac:dyDescent="0.25">
      <c r="H297"/>
      <c r="I297"/>
      <c r="J297"/>
    </row>
    <row r="298" spans="8:10" x14ac:dyDescent="0.25">
      <c r="H298"/>
      <c r="I298"/>
      <c r="J298"/>
    </row>
    <row r="299" spans="8:10" x14ac:dyDescent="0.25">
      <c r="H299"/>
      <c r="I299"/>
      <c r="J299"/>
    </row>
    <row r="300" spans="8:10" x14ac:dyDescent="0.25">
      <c r="H300"/>
      <c r="I300"/>
      <c r="J300"/>
    </row>
    <row r="301" spans="8:10" x14ac:dyDescent="0.25">
      <c r="H301"/>
      <c r="I301"/>
      <c r="J301"/>
    </row>
    <row r="302" spans="8:10" x14ac:dyDescent="0.25">
      <c r="H302"/>
      <c r="I302"/>
      <c r="J302"/>
    </row>
    <row r="303" spans="8:10" x14ac:dyDescent="0.25">
      <c r="H303"/>
      <c r="I303"/>
      <c r="J303"/>
    </row>
    <row r="304" spans="8:10" x14ac:dyDescent="0.25">
      <c r="H304"/>
      <c r="I304"/>
      <c r="J304"/>
    </row>
    <row r="305" spans="8:10" x14ac:dyDescent="0.25">
      <c r="H305"/>
      <c r="I305"/>
      <c r="J305"/>
    </row>
    <row r="306" spans="8:10" x14ac:dyDescent="0.25">
      <c r="H306"/>
      <c r="I306"/>
      <c r="J306"/>
    </row>
    <row r="307" spans="8:10" x14ac:dyDescent="0.25">
      <c r="H307"/>
      <c r="I307"/>
      <c r="J307"/>
    </row>
    <row r="308" spans="8:10" x14ac:dyDescent="0.25">
      <c r="H308"/>
      <c r="I308"/>
      <c r="J308"/>
    </row>
    <row r="309" spans="8:10" x14ac:dyDescent="0.25">
      <c r="H309"/>
      <c r="I309"/>
      <c r="J309"/>
    </row>
    <row r="310" spans="8:10" x14ac:dyDescent="0.25">
      <c r="H310"/>
      <c r="I310"/>
      <c r="J310"/>
    </row>
    <row r="311" spans="8:10" x14ac:dyDescent="0.25">
      <c r="H311"/>
      <c r="I311"/>
      <c r="J311"/>
    </row>
    <row r="312" spans="8:10" x14ac:dyDescent="0.25">
      <c r="H312"/>
      <c r="I312"/>
      <c r="J312"/>
    </row>
    <row r="313" spans="8:10" x14ac:dyDescent="0.25">
      <c r="H313"/>
      <c r="I313"/>
      <c r="J313"/>
    </row>
    <row r="314" spans="8:10" x14ac:dyDescent="0.25">
      <c r="H314"/>
      <c r="I314"/>
      <c r="J314"/>
    </row>
    <row r="315" spans="8:10" x14ac:dyDescent="0.25">
      <c r="H315"/>
      <c r="I315"/>
      <c r="J315"/>
    </row>
    <row r="316" spans="8:10" x14ac:dyDescent="0.25">
      <c r="H316"/>
      <c r="I316"/>
      <c r="J316"/>
    </row>
    <row r="317" spans="8:10" x14ac:dyDescent="0.25">
      <c r="H317"/>
      <c r="I317"/>
      <c r="J317"/>
    </row>
    <row r="318" spans="8:10" x14ac:dyDescent="0.25">
      <c r="H318"/>
      <c r="I318"/>
      <c r="J318"/>
    </row>
    <row r="319" spans="8:10" x14ac:dyDescent="0.25">
      <c r="H319"/>
      <c r="I319"/>
      <c r="J319"/>
    </row>
    <row r="320" spans="8:10" x14ac:dyDescent="0.25">
      <c r="H320"/>
      <c r="I320"/>
      <c r="J320"/>
    </row>
    <row r="321" spans="8:10" x14ac:dyDescent="0.25">
      <c r="H321"/>
      <c r="I321"/>
      <c r="J321"/>
    </row>
    <row r="322" spans="8:10" x14ac:dyDescent="0.25">
      <c r="H322"/>
      <c r="I322"/>
      <c r="J322"/>
    </row>
    <row r="323" spans="8:10" x14ac:dyDescent="0.25">
      <c r="H323"/>
      <c r="I323"/>
      <c r="J323"/>
    </row>
    <row r="324" spans="8:10" x14ac:dyDescent="0.25">
      <c r="H324"/>
      <c r="I324"/>
      <c r="J324"/>
    </row>
    <row r="325" spans="8:10" x14ac:dyDescent="0.25">
      <c r="H325"/>
      <c r="I325"/>
      <c r="J325"/>
    </row>
    <row r="326" spans="8:10" x14ac:dyDescent="0.25">
      <c r="H326"/>
      <c r="I326"/>
      <c r="J326"/>
    </row>
    <row r="327" spans="8:10" x14ac:dyDescent="0.25">
      <c r="H327"/>
      <c r="I327"/>
      <c r="J327"/>
    </row>
    <row r="328" spans="8:10" x14ac:dyDescent="0.25">
      <c r="H328"/>
      <c r="I328"/>
      <c r="J328"/>
    </row>
    <row r="329" spans="8:10" x14ac:dyDescent="0.25">
      <c r="H329"/>
      <c r="I329"/>
      <c r="J329"/>
    </row>
    <row r="330" spans="8:10" x14ac:dyDescent="0.25">
      <c r="H330"/>
      <c r="I330"/>
      <c r="J330"/>
    </row>
    <row r="331" spans="8:10" x14ac:dyDescent="0.25">
      <c r="H331"/>
      <c r="I331"/>
      <c r="J331"/>
    </row>
    <row r="332" spans="8:10" x14ac:dyDescent="0.25">
      <c r="H332"/>
      <c r="I332"/>
      <c r="J332"/>
    </row>
    <row r="333" spans="8:10" x14ac:dyDescent="0.25">
      <c r="H333"/>
      <c r="I333"/>
      <c r="J333"/>
    </row>
    <row r="334" spans="8:10" x14ac:dyDescent="0.25">
      <c r="H334"/>
      <c r="I334"/>
      <c r="J334"/>
    </row>
    <row r="335" spans="8:10" x14ac:dyDescent="0.25">
      <c r="H335"/>
      <c r="I335"/>
      <c r="J335"/>
    </row>
    <row r="336" spans="8:10" x14ac:dyDescent="0.25">
      <c r="H336"/>
      <c r="I336"/>
      <c r="J336"/>
    </row>
    <row r="337" spans="8:10" x14ac:dyDescent="0.25">
      <c r="H337"/>
      <c r="I337"/>
      <c r="J337"/>
    </row>
    <row r="338" spans="8:10" x14ac:dyDescent="0.25">
      <c r="H338"/>
      <c r="I338"/>
      <c r="J338"/>
    </row>
    <row r="339" spans="8:10" x14ac:dyDescent="0.25">
      <c r="H339"/>
      <c r="I339"/>
      <c r="J339"/>
    </row>
    <row r="340" spans="8:10" x14ac:dyDescent="0.25">
      <c r="H340"/>
      <c r="I340"/>
      <c r="J340"/>
    </row>
    <row r="341" spans="8:10" x14ac:dyDescent="0.25">
      <c r="H341"/>
      <c r="I341"/>
      <c r="J341"/>
    </row>
    <row r="342" spans="8:10" x14ac:dyDescent="0.25">
      <c r="H342"/>
      <c r="I342"/>
      <c r="J342"/>
    </row>
    <row r="343" spans="8:10" x14ac:dyDescent="0.25">
      <c r="H343"/>
      <c r="I343"/>
      <c r="J343"/>
    </row>
    <row r="344" spans="8:10" x14ac:dyDescent="0.25">
      <c r="H344"/>
      <c r="I344"/>
      <c r="J344"/>
    </row>
    <row r="345" spans="8:10" x14ac:dyDescent="0.25">
      <c r="H345"/>
      <c r="I345"/>
      <c r="J345"/>
    </row>
    <row r="346" spans="8:10" x14ac:dyDescent="0.25">
      <c r="H346"/>
      <c r="I346"/>
      <c r="J346"/>
    </row>
    <row r="347" spans="8:10" x14ac:dyDescent="0.25">
      <c r="H347"/>
      <c r="I347"/>
      <c r="J347"/>
    </row>
    <row r="348" spans="8:10" x14ac:dyDescent="0.25">
      <c r="H348"/>
      <c r="I348"/>
      <c r="J348"/>
    </row>
    <row r="349" spans="8:10" x14ac:dyDescent="0.25">
      <c r="H349"/>
      <c r="I349"/>
      <c r="J349"/>
    </row>
    <row r="350" spans="8:10" x14ac:dyDescent="0.25">
      <c r="H350"/>
      <c r="I350"/>
      <c r="J350"/>
    </row>
    <row r="351" spans="8:10" x14ac:dyDescent="0.25">
      <c r="H351"/>
      <c r="I351"/>
      <c r="J351"/>
    </row>
    <row r="352" spans="8:10" x14ac:dyDescent="0.25">
      <c r="H352"/>
      <c r="I352"/>
      <c r="J352"/>
    </row>
    <row r="353" spans="8:10" x14ac:dyDescent="0.25">
      <c r="H353"/>
      <c r="I353"/>
      <c r="J353"/>
    </row>
    <row r="354" spans="8:10" x14ac:dyDescent="0.25">
      <c r="H354"/>
      <c r="I354"/>
      <c r="J354"/>
    </row>
    <row r="355" spans="8:10" x14ac:dyDescent="0.25">
      <c r="H355"/>
      <c r="I355"/>
      <c r="J355"/>
    </row>
    <row r="356" spans="8:10" x14ac:dyDescent="0.25">
      <c r="H356"/>
      <c r="I356"/>
      <c r="J356"/>
    </row>
    <row r="357" spans="8:10" x14ac:dyDescent="0.25">
      <c r="H357"/>
      <c r="I357"/>
      <c r="J357"/>
    </row>
    <row r="358" spans="8:10" x14ac:dyDescent="0.25">
      <c r="H358"/>
      <c r="I358"/>
      <c r="J358"/>
    </row>
    <row r="359" spans="8:10" x14ac:dyDescent="0.25">
      <c r="H359"/>
      <c r="I359"/>
      <c r="J359"/>
    </row>
    <row r="360" spans="8:10" x14ac:dyDescent="0.25">
      <c r="H360"/>
      <c r="I360"/>
      <c r="J360"/>
    </row>
    <row r="361" spans="8:10" x14ac:dyDescent="0.25">
      <c r="H361"/>
      <c r="I361"/>
      <c r="J361"/>
    </row>
    <row r="362" spans="8:10" x14ac:dyDescent="0.25">
      <c r="H362"/>
      <c r="I362"/>
      <c r="J362"/>
    </row>
    <row r="363" spans="8:10" x14ac:dyDescent="0.25">
      <c r="H363"/>
      <c r="I363"/>
      <c r="J363"/>
    </row>
    <row r="364" spans="8:10" x14ac:dyDescent="0.25">
      <c r="H364"/>
      <c r="I364"/>
      <c r="J364"/>
    </row>
    <row r="365" spans="8:10" x14ac:dyDescent="0.25">
      <c r="H365"/>
      <c r="I365"/>
      <c r="J365"/>
    </row>
    <row r="366" spans="8:10" x14ac:dyDescent="0.25">
      <c r="H366"/>
      <c r="I366"/>
      <c r="J366"/>
    </row>
    <row r="367" spans="8:10" x14ac:dyDescent="0.25">
      <c r="H367"/>
      <c r="I367"/>
      <c r="J367"/>
    </row>
    <row r="368" spans="8:10" x14ac:dyDescent="0.25">
      <c r="H368"/>
      <c r="I368"/>
      <c r="J368"/>
    </row>
    <row r="369" spans="8:10" x14ac:dyDescent="0.25">
      <c r="H369"/>
      <c r="I369"/>
      <c r="J369"/>
    </row>
    <row r="370" spans="8:10" x14ac:dyDescent="0.25">
      <c r="H370"/>
      <c r="I370"/>
      <c r="J370"/>
    </row>
    <row r="371" spans="8:10" x14ac:dyDescent="0.25">
      <c r="H371"/>
      <c r="I371"/>
      <c r="J371"/>
    </row>
    <row r="372" spans="8:10" x14ac:dyDescent="0.25">
      <c r="H372"/>
      <c r="I372"/>
      <c r="J372"/>
    </row>
    <row r="373" spans="8:10" x14ac:dyDescent="0.25">
      <c r="H373"/>
      <c r="I373"/>
      <c r="J373"/>
    </row>
    <row r="374" spans="8:10" x14ac:dyDescent="0.25">
      <c r="H374"/>
      <c r="I374"/>
      <c r="J374"/>
    </row>
    <row r="375" spans="8:10" x14ac:dyDescent="0.25">
      <c r="H375"/>
      <c r="I375"/>
      <c r="J375"/>
    </row>
    <row r="376" spans="8:10" x14ac:dyDescent="0.25">
      <c r="H376"/>
      <c r="I376"/>
      <c r="J376"/>
    </row>
    <row r="377" spans="8:10" x14ac:dyDescent="0.25">
      <c r="H377"/>
      <c r="I377"/>
      <c r="J377"/>
    </row>
    <row r="378" spans="8:10" x14ac:dyDescent="0.25">
      <c r="H378"/>
      <c r="I378"/>
      <c r="J378"/>
    </row>
    <row r="379" spans="8:10" x14ac:dyDescent="0.25">
      <c r="H379"/>
      <c r="I379"/>
      <c r="J379"/>
    </row>
    <row r="380" spans="8:10" x14ac:dyDescent="0.25">
      <c r="H380"/>
      <c r="I380"/>
      <c r="J380"/>
    </row>
    <row r="381" spans="8:10" x14ac:dyDescent="0.25">
      <c r="H381"/>
      <c r="I381"/>
      <c r="J381"/>
    </row>
    <row r="382" spans="8:10" x14ac:dyDescent="0.25">
      <c r="H382"/>
      <c r="I382"/>
      <c r="J382"/>
    </row>
    <row r="383" spans="8:10" x14ac:dyDescent="0.25">
      <c r="H383"/>
      <c r="I383"/>
      <c r="J383"/>
    </row>
    <row r="384" spans="8:10" x14ac:dyDescent="0.25">
      <c r="H384"/>
      <c r="I384"/>
      <c r="J384"/>
    </row>
    <row r="385" spans="8:10" x14ac:dyDescent="0.25">
      <c r="H385"/>
      <c r="I385"/>
      <c r="J385"/>
    </row>
    <row r="386" spans="8:10" x14ac:dyDescent="0.25">
      <c r="H386"/>
      <c r="I386"/>
      <c r="J386"/>
    </row>
    <row r="387" spans="8:10" x14ac:dyDescent="0.25">
      <c r="H387"/>
      <c r="I387"/>
      <c r="J387"/>
    </row>
    <row r="388" spans="8:10" x14ac:dyDescent="0.25">
      <c r="H388"/>
      <c r="I388"/>
      <c r="J388"/>
    </row>
    <row r="389" spans="8:10" x14ac:dyDescent="0.25">
      <c r="H389"/>
      <c r="I389"/>
      <c r="J389"/>
    </row>
    <row r="390" spans="8:10" x14ac:dyDescent="0.25">
      <c r="H390"/>
      <c r="I390"/>
      <c r="J390"/>
    </row>
    <row r="391" spans="8:10" x14ac:dyDescent="0.25">
      <c r="H391"/>
      <c r="I391"/>
      <c r="J391"/>
    </row>
    <row r="392" spans="8:10" x14ac:dyDescent="0.25">
      <c r="H392"/>
      <c r="I392"/>
      <c r="J392"/>
    </row>
    <row r="393" spans="8:10" x14ac:dyDescent="0.25">
      <c r="H393"/>
      <c r="I393"/>
      <c r="J393"/>
    </row>
    <row r="394" spans="8:10" x14ac:dyDescent="0.25">
      <c r="H394"/>
      <c r="I394"/>
      <c r="J394"/>
    </row>
    <row r="395" spans="8:10" x14ac:dyDescent="0.25">
      <c r="H395"/>
      <c r="I395"/>
      <c r="J395"/>
    </row>
    <row r="396" spans="8:10" x14ac:dyDescent="0.25">
      <c r="H396"/>
      <c r="I396"/>
      <c r="J396"/>
    </row>
    <row r="397" spans="8:10" x14ac:dyDescent="0.25">
      <c r="H397"/>
      <c r="I397"/>
      <c r="J397"/>
    </row>
    <row r="398" spans="8:10" x14ac:dyDescent="0.25">
      <c r="H398"/>
      <c r="I398"/>
      <c r="J398"/>
    </row>
    <row r="399" spans="8:10" x14ac:dyDescent="0.25">
      <c r="H399"/>
      <c r="I399"/>
      <c r="J399"/>
    </row>
    <row r="400" spans="8:10" x14ac:dyDescent="0.25">
      <c r="H400"/>
      <c r="I400"/>
      <c r="J400"/>
    </row>
    <row r="401" spans="8:10" x14ac:dyDescent="0.25">
      <c r="H401"/>
      <c r="I401"/>
      <c r="J401"/>
    </row>
    <row r="402" spans="8:10" x14ac:dyDescent="0.25">
      <c r="H402"/>
      <c r="I402"/>
      <c r="J402"/>
    </row>
    <row r="403" spans="8:10" x14ac:dyDescent="0.25">
      <c r="H403"/>
      <c r="I403"/>
      <c r="J403"/>
    </row>
    <row r="404" spans="8:10" x14ac:dyDescent="0.25">
      <c r="H404"/>
      <c r="I404"/>
      <c r="J404"/>
    </row>
    <row r="405" spans="8:10" x14ac:dyDescent="0.25">
      <c r="H405"/>
      <c r="I405"/>
      <c r="J405"/>
    </row>
    <row r="406" spans="8:10" x14ac:dyDescent="0.25">
      <c r="H406"/>
      <c r="I406"/>
      <c r="J406"/>
    </row>
    <row r="407" spans="8:10" x14ac:dyDescent="0.25">
      <c r="H407"/>
      <c r="I407"/>
      <c r="J407"/>
    </row>
    <row r="408" spans="8:10" x14ac:dyDescent="0.25">
      <c r="H408"/>
      <c r="I408"/>
      <c r="J408"/>
    </row>
    <row r="409" spans="8:10" x14ac:dyDescent="0.25">
      <c r="H409"/>
      <c r="I409"/>
      <c r="J409"/>
    </row>
    <row r="410" spans="8:10" x14ac:dyDescent="0.25">
      <c r="H410"/>
      <c r="I410"/>
      <c r="J410"/>
    </row>
    <row r="411" spans="8:10" x14ac:dyDescent="0.25">
      <c r="H411"/>
      <c r="I411"/>
      <c r="J411"/>
    </row>
    <row r="412" spans="8:10" x14ac:dyDescent="0.25">
      <c r="H412"/>
      <c r="I412"/>
      <c r="J412"/>
    </row>
    <row r="413" spans="8:10" x14ac:dyDescent="0.25">
      <c r="H413"/>
      <c r="I413"/>
      <c r="J413"/>
    </row>
    <row r="414" spans="8:10" x14ac:dyDescent="0.25">
      <c r="H414"/>
      <c r="I414"/>
      <c r="J414"/>
    </row>
    <row r="415" spans="8:10" x14ac:dyDescent="0.25">
      <c r="H415"/>
      <c r="I415"/>
      <c r="J415"/>
    </row>
    <row r="416" spans="8:10" x14ac:dyDescent="0.25">
      <c r="H416"/>
      <c r="I416"/>
      <c r="J416"/>
    </row>
    <row r="417" spans="8:10" x14ac:dyDescent="0.25">
      <c r="H417"/>
      <c r="I417"/>
      <c r="J417"/>
    </row>
    <row r="418" spans="8:10" x14ac:dyDescent="0.25">
      <c r="H418"/>
      <c r="I418"/>
      <c r="J418"/>
    </row>
    <row r="419" spans="8:10" x14ac:dyDescent="0.25">
      <c r="H419"/>
      <c r="I419"/>
      <c r="J419"/>
    </row>
    <row r="420" spans="8:10" x14ac:dyDescent="0.25">
      <c r="H420"/>
      <c r="I420"/>
      <c r="J420"/>
    </row>
    <row r="421" spans="8:10" x14ac:dyDescent="0.25">
      <c r="H421"/>
      <c r="I421"/>
      <c r="J421"/>
    </row>
    <row r="422" spans="8:10" x14ac:dyDescent="0.25">
      <c r="H422"/>
      <c r="I422"/>
      <c r="J422"/>
    </row>
    <row r="423" spans="8:10" x14ac:dyDescent="0.25">
      <c r="H423"/>
      <c r="I423"/>
      <c r="J423"/>
    </row>
    <row r="424" spans="8:10" x14ac:dyDescent="0.25">
      <c r="H424"/>
      <c r="I424"/>
      <c r="J424"/>
    </row>
    <row r="425" spans="8:10" x14ac:dyDescent="0.25">
      <c r="H425"/>
      <c r="I425"/>
      <c r="J425"/>
    </row>
    <row r="426" spans="8:10" x14ac:dyDescent="0.25">
      <c r="H426"/>
      <c r="I426"/>
      <c r="J426"/>
    </row>
    <row r="427" spans="8:10" x14ac:dyDescent="0.25">
      <c r="H427"/>
      <c r="I427"/>
      <c r="J427"/>
    </row>
    <row r="428" spans="8:10" x14ac:dyDescent="0.25">
      <c r="H428"/>
      <c r="I428"/>
      <c r="J428"/>
    </row>
    <row r="429" spans="8:10" x14ac:dyDescent="0.25">
      <c r="H429"/>
      <c r="I429"/>
      <c r="J429"/>
    </row>
    <row r="430" spans="8:10" x14ac:dyDescent="0.25">
      <c r="H430"/>
      <c r="I430"/>
      <c r="J430"/>
    </row>
    <row r="431" spans="8:10" x14ac:dyDescent="0.25">
      <c r="H431"/>
      <c r="I431"/>
      <c r="J431"/>
    </row>
    <row r="432" spans="8:10" x14ac:dyDescent="0.25">
      <c r="H432"/>
      <c r="I432"/>
      <c r="J432"/>
    </row>
    <row r="433" spans="8:10" x14ac:dyDescent="0.25">
      <c r="H433"/>
      <c r="I433"/>
      <c r="J433"/>
    </row>
    <row r="434" spans="8:10" x14ac:dyDescent="0.25">
      <c r="H434"/>
      <c r="I434"/>
      <c r="J434"/>
    </row>
    <row r="435" spans="8:10" x14ac:dyDescent="0.25">
      <c r="H435"/>
      <c r="I435"/>
      <c r="J435"/>
    </row>
    <row r="436" spans="8:10" x14ac:dyDescent="0.25">
      <c r="H436"/>
      <c r="I436"/>
      <c r="J436"/>
    </row>
    <row r="437" spans="8:10" x14ac:dyDescent="0.25">
      <c r="H437"/>
      <c r="I437"/>
      <c r="J437"/>
    </row>
    <row r="438" spans="8:10" x14ac:dyDescent="0.25">
      <c r="H438"/>
      <c r="I438"/>
      <c r="J438"/>
    </row>
    <row r="439" spans="8:10" x14ac:dyDescent="0.25">
      <c r="H439"/>
      <c r="I439"/>
      <c r="J439"/>
    </row>
    <row r="440" spans="8:10" x14ac:dyDescent="0.25">
      <c r="H440"/>
      <c r="I440"/>
      <c r="J440"/>
    </row>
    <row r="441" spans="8:10" x14ac:dyDescent="0.25">
      <c r="H441"/>
      <c r="I441"/>
      <c r="J441"/>
    </row>
    <row r="442" spans="8:10" x14ac:dyDescent="0.25">
      <c r="H442"/>
      <c r="I442"/>
      <c r="J442"/>
    </row>
    <row r="443" spans="8:10" x14ac:dyDescent="0.25">
      <c r="H443"/>
      <c r="I443"/>
      <c r="J443"/>
    </row>
    <row r="444" spans="8:10" x14ac:dyDescent="0.25">
      <c r="H444"/>
      <c r="I444"/>
      <c r="J444"/>
    </row>
    <row r="445" spans="8:10" x14ac:dyDescent="0.25">
      <c r="H445"/>
      <c r="I445"/>
      <c r="J445"/>
    </row>
    <row r="446" spans="8:10" x14ac:dyDescent="0.25">
      <c r="H446"/>
      <c r="I446"/>
      <c r="J446"/>
    </row>
    <row r="447" spans="8:10" x14ac:dyDescent="0.25">
      <c r="H447"/>
      <c r="I447"/>
      <c r="J447"/>
    </row>
    <row r="448" spans="8:10" x14ac:dyDescent="0.25">
      <c r="H448"/>
      <c r="I448"/>
      <c r="J448"/>
    </row>
    <row r="449" spans="8:10" x14ac:dyDescent="0.25">
      <c r="H449"/>
      <c r="I449"/>
      <c r="J449"/>
    </row>
    <row r="450" spans="8:10" x14ac:dyDescent="0.25">
      <c r="H450"/>
      <c r="I450"/>
      <c r="J450"/>
    </row>
    <row r="451" spans="8:10" x14ac:dyDescent="0.25">
      <c r="H451"/>
      <c r="I451"/>
      <c r="J451"/>
    </row>
    <row r="452" spans="8:10" x14ac:dyDescent="0.25">
      <c r="H452"/>
      <c r="I452"/>
      <c r="J452"/>
    </row>
    <row r="453" spans="8:10" x14ac:dyDescent="0.25">
      <c r="H453"/>
      <c r="I453"/>
      <c r="J453"/>
    </row>
    <row r="454" spans="8:10" x14ac:dyDescent="0.25">
      <c r="H454"/>
      <c r="I454"/>
      <c r="J454"/>
    </row>
    <row r="455" spans="8:10" x14ac:dyDescent="0.25">
      <c r="H455"/>
      <c r="I455"/>
      <c r="J455"/>
    </row>
    <row r="456" spans="8:10" x14ac:dyDescent="0.25">
      <c r="H456"/>
      <c r="I456"/>
      <c r="J456"/>
    </row>
    <row r="457" spans="8:10" x14ac:dyDescent="0.25">
      <c r="H457"/>
      <c r="I457"/>
      <c r="J457"/>
    </row>
    <row r="458" spans="8:10" x14ac:dyDescent="0.25">
      <c r="H458"/>
      <c r="I458"/>
      <c r="J458"/>
    </row>
    <row r="459" spans="8:10" x14ac:dyDescent="0.25">
      <c r="H459"/>
      <c r="I459"/>
      <c r="J459"/>
    </row>
    <row r="460" spans="8:10" x14ac:dyDescent="0.25">
      <c r="H460"/>
      <c r="I460"/>
      <c r="J460"/>
    </row>
    <row r="461" spans="8:10" x14ac:dyDescent="0.25">
      <c r="H461"/>
      <c r="I461"/>
      <c r="J461"/>
    </row>
    <row r="462" spans="8:10" x14ac:dyDescent="0.25">
      <c r="H462"/>
      <c r="I462"/>
      <c r="J462"/>
    </row>
    <row r="463" spans="8:10" x14ac:dyDescent="0.25">
      <c r="H463"/>
      <c r="I463"/>
      <c r="J463"/>
    </row>
    <row r="464" spans="8:10" x14ac:dyDescent="0.25">
      <c r="H464"/>
      <c r="I464"/>
      <c r="J464"/>
    </row>
    <row r="465" spans="8:10" x14ac:dyDescent="0.25">
      <c r="H465"/>
      <c r="I465"/>
      <c r="J465"/>
    </row>
    <row r="466" spans="8:10" x14ac:dyDescent="0.25">
      <c r="H466"/>
      <c r="I466"/>
      <c r="J466"/>
    </row>
    <row r="467" spans="8:10" x14ac:dyDescent="0.25">
      <c r="H467"/>
      <c r="I467"/>
      <c r="J467"/>
    </row>
    <row r="468" spans="8:10" x14ac:dyDescent="0.25">
      <c r="H468"/>
      <c r="I468"/>
      <c r="J468"/>
    </row>
    <row r="469" spans="8:10" x14ac:dyDescent="0.25">
      <c r="H469"/>
      <c r="I469"/>
      <c r="J469"/>
    </row>
    <row r="470" spans="8:10" x14ac:dyDescent="0.25">
      <c r="H470"/>
      <c r="I470"/>
      <c r="J470"/>
    </row>
    <row r="471" spans="8:10" x14ac:dyDescent="0.25">
      <c r="H471"/>
      <c r="I471"/>
      <c r="J471"/>
    </row>
    <row r="472" spans="8:10" x14ac:dyDescent="0.25">
      <c r="H472"/>
      <c r="I472"/>
      <c r="J472"/>
    </row>
    <row r="473" spans="8:10" x14ac:dyDescent="0.25">
      <c r="H473"/>
      <c r="I473"/>
      <c r="J473"/>
    </row>
    <row r="474" spans="8:10" x14ac:dyDescent="0.25">
      <c r="H474"/>
      <c r="I474"/>
      <c r="J474"/>
    </row>
    <row r="475" spans="8:10" x14ac:dyDescent="0.25">
      <c r="H475"/>
      <c r="I475"/>
      <c r="J475"/>
    </row>
    <row r="476" spans="8:10" x14ac:dyDescent="0.25">
      <c r="H476"/>
      <c r="I476"/>
      <c r="J476"/>
    </row>
    <row r="477" spans="8:10" x14ac:dyDescent="0.25">
      <c r="H477"/>
      <c r="I477"/>
      <c r="J477"/>
    </row>
    <row r="478" spans="8:10" x14ac:dyDescent="0.25">
      <c r="H478"/>
      <c r="I478"/>
      <c r="J478"/>
    </row>
    <row r="479" spans="8:10" x14ac:dyDescent="0.25">
      <c r="H479"/>
      <c r="I479"/>
      <c r="J479"/>
    </row>
    <row r="480" spans="8:10" x14ac:dyDescent="0.25">
      <c r="H480"/>
      <c r="I480"/>
      <c r="J480"/>
    </row>
    <row r="481" spans="8:10" x14ac:dyDescent="0.25">
      <c r="H481"/>
      <c r="I481"/>
      <c r="J481"/>
    </row>
    <row r="482" spans="8:10" x14ac:dyDescent="0.25">
      <c r="H482"/>
      <c r="I482"/>
      <c r="J482"/>
    </row>
    <row r="483" spans="8:10" x14ac:dyDescent="0.25">
      <c r="H483"/>
      <c r="I483"/>
      <c r="J483"/>
    </row>
    <row r="484" spans="8:10" x14ac:dyDescent="0.25">
      <c r="H484"/>
      <c r="I484"/>
      <c r="J484"/>
    </row>
    <row r="485" spans="8:10" x14ac:dyDescent="0.25">
      <c r="H485"/>
      <c r="I485"/>
      <c r="J485"/>
    </row>
    <row r="486" spans="8:10" x14ac:dyDescent="0.25">
      <c r="H486"/>
      <c r="I486"/>
      <c r="J486"/>
    </row>
    <row r="487" spans="8:10" x14ac:dyDescent="0.25">
      <c r="H487"/>
      <c r="I487"/>
      <c r="J487"/>
    </row>
    <row r="488" spans="8:10" x14ac:dyDescent="0.25">
      <c r="H488"/>
      <c r="I488"/>
      <c r="J488"/>
    </row>
    <row r="489" spans="8:10" x14ac:dyDescent="0.25">
      <c r="H489"/>
      <c r="I489"/>
      <c r="J489"/>
    </row>
    <row r="490" spans="8:10" x14ac:dyDescent="0.25">
      <c r="H490"/>
      <c r="I490"/>
      <c r="J490"/>
    </row>
    <row r="491" spans="8:10" x14ac:dyDescent="0.25">
      <c r="H491"/>
      <c r="I491"/>
      <c r="J491"/>
    </row>
    <row r="492" spans="8:10" x14ac:dyDescent="0.25">
      <c r="H492"/>
      <c r="I492"/>
      <c r="J492"/>
    </row>
    <row r="493" spans="8:10" x14ac:dyDescent="0.25">
      <c r="H493"/>
      <c r="I493"/>
      <c r="J493"/>
    </row>
    <row r="494" spans="8:10" x14ac:dyDescent="0.25">
      <c r="H494"/>
      <c r="I494"/>
      <c r="J494"/>
    </row>
    <row r="495" spans="8:10" x14ac:dyDescent="0.25">
      <c r="H495"/>
      <c r="I495"/>
      <c r="J495"/>
    </row>
    <row r="496" spans="8:10" x14ac:dyDescent="0.25">
      <c r="H496"/>
      <c r="I496"/>
      <c r="J496"/>
    </row>
    <row r="497" spans="8:10" x14ac:dyDescent="0.25">
      <c r="H497"/>
      <c r="I497"/>
      <c r="J497"/>
    </row>
    <row r="498" spans="8:10" x14ac:dyDescent="0.25">
      <c r="H498"/>
      <c r="I498"/>
      <c r="J498"/>
    </row>
    <row r="499" spans="8:10" x14ac:dyDescent="0.25">
      <c r="H499"/>
      <c r="I499"/>
      <c r="J499"/>
    </row>
    <row r="500" spans="8:10" x14ac:dyDescent="0.25">
      <c r="H500"/>
      <c r="I500"/>
      <c r="J500"/>
    </row>
    <row r="501" spans="8:10" x14ac:dyDescent="0.25">
      <c r="H501"/>
      <c r="I501"/>
      <c r="J501"/>
    </row>
    <row r="502" spans="8:10" x14ac:dyDescent="0.25">
      <c r="H502"/>
      <c r="I502"/>
      <c r="J502"/>
    </row>
    <row r="503" spans="8:10" x14ac:dyDescent="0.25">
      <c r="H503"/>
      <c r="I503"/>
      <c r="J503"/>
    </row>
    <row r="504" spans="8:10" x14ac:dyDescent="0.25">
      <c r="H504"/>
      <c r="I504"/>
      <c r="J504"/>
    </row>
    <row r="505" spans="8:10" x14ac:dyDescent="0.25">
      <c r="H505"/>
      <c r="I505"/>
      <c r="J505"/>
    </row>
    <row r="506" spans="8:10" x14ac:dyDescent="0.25">
      <c r="H506"/>
      <c r="I506"/>
      <c r="J506"/>
    </row>
    <row r="507" spans="8:10" x14ac:dyDescent="0.25">
      <c r="H507"/>
      <c r="I507"/>
      <c r="J507"/>
    </row>
    <row r="508" spans="8:10" x14ac:dyDescent="0.25">
      <c r="H508"/>
      <c r="I508"/>
      <c r="J508"/>
    </row>
    <row r="509" spans="8:10" x14ac:dyDescent="0.25">
      <c r="H509"/>
      <c r="I509"/>
      <c r="J509"/>
    </row>
    <row r="510" spans="8:10" x14ac:dyDescent="0.25">
      <c r="H510"/>
      <c r="I510"/>
      <c r="J510"/>
    </row>
    <row r="511" spans="8:10" x14ac:dyDescent="0.25">
      <c r="H511"/>
      <c r="I511"/>
      <c r="J511"/>
    </row>
    <row r="512" spans="8:10" x14ac:dyDescent="0.25">
      <c r="H512"/>
      <c r="I512"/>
      <c r="J512"/>
    </row>
    <row r="513" spans="8:10" x14ac:dyDescent="0.25">
      <c r="H513"/>
      <c r="I513"/>
      <c r="J513"/>
    </row>
    <row r="514" spans="8:10" x14ac:dyDescent="0.25">
      <c r="H514"/>
      <c r="I514"/>
      <c r="J514"/>
    </row>
    <row r="515" spans="8:10" x14ac:dyDescent="0.25">
      <c r="H515"/>
      <c r="I515"/>
      <c r="J515"/>
    </row>
    <row r="516" spans="8:10" x14ac:dyDescent="0.25">
      <c r="H516"/>
      <c r="I516"/>
      <c r="J516"/>
    </row>
    <row r="517" spans="8:10" x14ac:dyDescent="0.25">
      <c r="H517"/>
      <c r="I517"/>
      <c r="J517"/>
    </row>
    <row r="518" spans="8:10" x14ac:dyDescent="0.25">
      <c r="H518"/>
      <c r="I518"/>
      <c r="J518"/>
    </row>
    <row r="519" spans="8:10" x14ac:dyDescent="0.25">
      <c r="H519"/>
      <c r="I519"/>
      <c r="J519"/>
    </row>
    <row r="520" spans="8:10" x14ac:dyDescent="0.25">
      <c r="H520"/>
      <c r="I520"/>
      <c r="J520"/>
    </row>
    <row r="521" spans="8:10" x14ac:dyDescent="0.25">
      <c r="H521"/>
      <c r="I521"/>
      <c r="J521"/>
    </row>
    <row r="522" spans="8:10" x14ac:dyDescent="0.25">
      <c r="H522"/>
      <c r="I522"/>
      <c r="J522"/>
    </row>
    <row r="523" spans="8:10" x14ac:dyDescent="0.25">
      <c r="H523"/>
      <c r="I523"/>
      <c r="J523"/>
    </row>
    <row r="524" spans="8:10" x14ac:dyDescent="0.25">
      <c r="H524"/>
      <c r="I524"/>
      <c r="J524"/>
    </row>
    <row r="525" spans="8:10" x14ac:dyDescent="0.25">
      <c r="H525"/>
      <c r="I525"/>
      <c r="J525"/>
    </row>
    <row r="526" spans="8:10" x14ac:dyDescent="0.25">
      <c r="H526"/>
      <c r="I526"/>
      <c r="J526"/>
    </row>
    <row r="527" spans="8:10" x14ac:dyDescent="0.25">
      <c r="H527"/>
      <c r="I527"/>
      <c r="J527"/>
    </row>
    <row r="528" spans="8:10" x14ac:dyDescent="0.25">
      <c r="H528"/>
      <c r="I528"/>
      <c r="J528"/>
    </row>
    <row r="529" spans="8:10" x14ac:dyDescent="0.25">
      <c r="H529"/>
      <c r="I529"/>
      <c r="J529"/>
    </row>
    <row r="530" spans="8:10" x14ac:dyDescent="0.25">
      <c r="H530"/>
      <c r="I530"/>
      <c r="J530"/>
    </row>
    <row r="531" spans="8:10" x14ac:dyDescent="0.25">
      <c r="H531"/>
      <c r="I531"/>
      <c r="J531"/>
    </row>
    <row r="532" spans="8:10" x14ac:dyDescent="0.25">
      <c r="H532"/>
      <c r="I532"/>
      <c r="J532"/>
    </row>
    <row r="533" spans="8:10" x14ac:dyDescent="0.25">
      <c r="H533"/>
      <c r="I533"/>
      <c r="J533"/>
    </row>
    <row r="534" spans="8:10" x14ac:dyDescent="0.25">
      <c r="H534"/>
      <c r="I534"/>
      <c r="J534"/>
    </row>
    <row r="535" spans="8:10" x14ac:dyDescent="0.25">
      <c r="H535"/>
      <c r="I535"/>
      <c r="J535"/>
    </row>
    <row r="536" spans="8:10" x14ac:dyDescent="0.25">
      <c r="H536"/>
      <c r="I536"/>
      <c r="J536"/>
    </row>
    <row r="537" spans="8:10" x14ac:dyDescent="0.25">
      <c r="H537"/>
      <c r="I537"/>
      <c r="J537"/>
    </row>
    <row r="538" spans="8:10" x14ac:dyDescent="0.25">
      <c r="H538"/>
      <c r="I538"/>
      <c r="J538"/>
    </row>
    <row r="539" spans="8:10" x14ac:dyDescent="0.25">
      <c r="H539"/>
      <c r="I539"/>
      <c r="J539"/>
    </row>
    <row r="540" spans="8:10" x14ac:dyDescent="0.25">
      <c r="H540"/>
      <c r="I540"/>
      <c r="J540"/>
    </row>
    <row r="541" spans="8:10" x14ac:dyDescent="0.25">
      <c r="H541"/>
      <c r="I541"/>
      <c r="J541"/>
    </row>
    <row r="542" spans="8:10" x14ac:dyDescent="0.25">
      <c r="H542"/>
      <c r="I542"/>
      <c r="J542"/>
    </row>
    <row r="543" spans="8:10" x14ac:dyDescent="0.25">
      <c r="H543"/>
      <c r="I543"/>
      <c r="J543"/>
    </row>
    <row r="544" spans="8:10" x14ac:dyDescent="0.25">
      <c r="H544"/>
      <c r="I544"/>
      <c r="J544"/>
    </row>
    <row r="545" spans="8:10" x14ac:dyDescent="0.25">
      <c r="H545"/>
      <c r="I545"/>
      <c r="J545"/>
    </row>
    <row r="546" spans="8:10" x14ac:dyDescent="0.25">
      <c r="H546"/>
      <c r="I546"/>
      <c r="J546"/>
    </row>
    <row r="547" spans="8:10" x14ac:dyDescent="0.25">
      <c r="H547"/>
      <c r="I547"/>
      <c r="J547"/>
    </row>
    <row r="548" spans="8:10" x14ac:dyDescent="0.25">
      <c r="H548"/>
      <c r="I548"/>
      <c r="J548"/>
    </row>
    <row r="549" spans="8:10" x14ac:dyDescent="0.25">
      <c r="H549"/>
      <c r="I549"/>
      <c r="J549"/>
    </row>
    <row r="550" spans="8:10" x14ac:dyDescent="0.25">
      <c r="H550"/>
      <c r="I550"/>
      <c r="J550"/>
    </row>
    <row r="551" spans="8:10" x14ac:dyDescent="0.25">
      <c r="H551"/>
      <c r="I551"/>
      <c r="J551"/>
    </row>
    <row r="552" spans="8:10" x14ac:dyDescent="0.25">
      <c r="H552"/>
      <c r="I552"/>
      <c r="J552"/>
    </row>
    <row r="553" spans="8:10" x14ac:dyDescent="0.25">
      <c r="H553"/>
      <c r="I553"/>
      <c r="J553"/>
    </row>
    <row r="554" spans="8:10" x14ac:dyDescent="0.25">
      <c r="H554"/>
      <c r="I554"/>
      <c r="J554"/>
    </row>
    <row r="555" spans="8:10" x14ac:dyDescent="0.25">
      <c r="H555"/>
      <c r="I555"/>
      <c r="J555"/>
    </row>
    <row r="556" spans="8:10" x14ac:dyDescent="0.25">
      <c r="H556"/>
      <c r="I556"/>
      <c r="J556"/>
    </row>
    <row r="557" spans="8:10" x14ac:dyDescent="0.25">
      <c r="H557"/>
      <c r="I557"/>
      <c r="J557"/>
    </row>
    <row r="558" spans="8:10" x14ac:dyDescent="0.25">
      <c r="H558"/>
      <c r="I558"/>
      <c r="J558"/>
    </row>
    <row r="559" spans="8:10" x14ac:dyDescent="0.25">
      <c r="H559"/>
      <c r="I559"/>
      <c r="J559"/>
    </row>
    <row r="560" spans="8:10" x14ac:dyDescent="0.25">
      <c r="H560"/>
      <c r="I560"/>
      <c r="J560"/>
    </row>
    <row r="561" spans="8:10" x14ac:dyDescent="0.25">
      <c r="H561"/>
      <c r="I561"/>
      <c r="J561"/>
    </row>
    <row r="562" spans="8:10" x14ac:dyDescent="0.25">
      <c r="H562"/>
      <c r="I562"/>
      <c r="J562"/>
    </row>
    <row r="563" spans="8:10" x14ac:dyDescent="0.25">
      <c r="H563"/>
      <c r="I563"/>
      <c r="J563"/>
    </row>
    <row r="564" spans="8:10" x14ac:dyDescent="0.25">
      <c r="H564"/>
      <c r="I564"/>
      <c r="J564"/>
    </row>
    <row r="565" spans="8:10" x14ac:dyDescent="0.25">
      <c r="H565"/>
      <c r="I565"/>
      <c r="J565"/>
    </row>
    <row r="566" spans="8:10" x14ac:dyDescent="0.25">
      <c r="H566"/>
      <c r="I566"/>
      <c r="J566"/>
    </row>
    <row r="567" spans="8:10" x14ac:dyDescent="0.25">
      <c r="H567"/>
      <c r="I567"/>
      <c r="J567"/>
    </row>
    <row r="568" spans="8:10" x14ac:dyDescent="0.25">
      <c r="H568"/>
      <c r="I568"/>
      <c r="J568"/>
    </row>
    <row r="569" spans="8:10" x14ac:dyDescent="0.25">
      <c r="H569"/>
      <c r="I569"/>
      <c r="J569"/>
    </row>
    <row r="570" spans="8:10" x14ac:dyDescent="0.25">
      <c r="H570"/>
      <c r="I570"/>
      <c r="J570"/>
    </row>
    <row r="571" spans="8:10" x14ac:dyDescent="0.25">
      <c r="H571"/>
      <c r="I571"/>
      <c r="J571"/>
    </row>
    <row r="572" spans="8:10" x14ac:dyDescent="0.25">
      <c r="H572"/>
      <c r="I572"/>
      <c r="J572"/>
    </row>
    <row r="573" spans="8:10" x14ac:dyDescent="0.25">
      <c r="H573"/>
      <c r="I573"/>
      <c r="J573"/>
    </row>
    <row r="574" spans="8:10" x14ac:dyDescent="0.25">
      <c r="H574"/>
      <c r="I574"/>
      <c r="J574"/>
    </row>
    <row r="575" spans="8:10" x14ac:dyDescent="0.25">
      <c r="H575"/>
      <c r="I575"/>
      <c r="J575"/>
    </row>
    <row r="576" spans="8:10" x14ac:dyDescent="0.25">
      <c r="H576"/>
      <c r="I576"/>
      <c r="J576"/>
    </row>
    <row r="577" spans="8:10" x14ac:dyDescent="0.25">
      <c r="H577"/>
      <c r="I577"/>
      <c r="J577"/>
    </row>
    <row r="578" spans="8:10" x14ac:dyDescent="0.25">
      <c r="H578"/>
      <c r="I578"/>
      <c r="J578"/>
    </row>
    <row r="579" spans="8:10" x14ac:dyDescent="0.25">
      <c r="H579"/>
      <c r="I579"/>
      <c r="J579"/>
    </row>
    <row r="580" spans="8:10" x14ac:dyDescent="0.25">
      <c r="H580"/>
      <c r="I580"/>
      <c r="J580"/>
    </row>
    <row r="581" spans="8:10" x14ac:dyDescent="0.25">
      <c r="H581"/>
      <c r="I581"/>
      <c r="J581"/>
    </row>
    <row r="582" spans="8:10" x14ac:dyDescent="0.25">
      <c r="H582"/>
      <c r="I582"/>
      <c r="J582"/>
    </row>
    <row r="583" spans="8:10" x14ac:dyDescent="0.25">
      <c r="H583"/>
      <c r="I583"/>
      <c r="J583"/>
    </row>
    <row r="584" spans="8:10" x14ac:dyDescent="0.25">
      <c r="H584"/>
      <c r="I584"/>
      <c r="J584"/>
    </row>
    <row r="585" spans="8:10" x14ac:dyDescent="0.25">
      <c r="H585"/>
      <c r="I585"/>
      <c r="J585"/>
    </row>
    <row r="586" spans="8:10" x14ac:dyDescent="0.25">
      <c r="H586"/>
      <c r="I586"/>
      <c r="J586"/>
    </row>
    <row r="587" spans="8:10" x14ac:dyDescent="0.25">
      <c r="H587"/>
      <c r="I587"/>
      <c r="J587"/>
    </row>
    <row r="588" spans="8:10" x14ac:dyDescent="0.25">
      <c r="H588"/>
      <c r="I588"/>
      <c r="J588"/>
    </row>
    <row r="589" spans="8:10" x14ac:dyDescent="0.25">
      <c r="H589"/>
      <c r="I589"/>
      <c r="J589"/>
    </row>
    <row r="590" spans="8:10" x14ac:dyDescent="0.25">
      <c r="H590"/>
      <c r="I590"/>
      <c r="J590"/>
    </row>
    <row r="591" spans="8:10" x14ac:dyDescent="0.25">
      <c r="H591"/>
      <c r="I591"/>
      <c r="J591"/>
    </row>
    <row r="592" spans="8:10" x14ac:dyDescent="0.25">
      <c r="H592"/>
      <c r="I592"/>
      <c r="J592"/>
    </row>
    <row r="593" spans="8:10" x14ac:dyDescent="0.25">
      <c r="H593"/>
      <c r="I593"/>
      <c r="J593"/>
    </row>
    <row r="594" spans="8:10" x14ac:dyDescent="0.25">
      <c r="H594"/>
      <c r="I594"/>
      <c r="J594"/>
    </row>
    <row r="595" spans="8:10" x14ac:dyDescent="0.25">
      <c r="H595"/>
      <c r="I595"/>
      <c r="J595"/>
    </row>
    <row r="596" spans="8:10" x14ac:dyDescent="0.25">
      <c r="H596"/>
      <c r="I596"/>
      <c r="J596"/>
    </row>
    <row r="597" spans="8:10" x14ac:dyDescent="0.25">
      <c r="H597"/>
      <c r="I597"/>
      <c r="J597"/>
    </row>
    <row r="598" spans="8:10" x14ac:dyDescent="0.25">
      <c r="H598"/>
      <c r="I598"/>
      <c r="J598"/>
    </row>
    <row r="599" spans="8:10" x14ac:dyDescent="0.25">
      <c r="H599"/>
      <c r="I599"/>
      <c r="J599"/>
    </row>
    <row r="600" spans="8:10" x14ac:dyDescent="0.25">
      <c r="H600"/>
      <c r="I600"/>
      <c r="J600"/>
    </row>
    <row r="601" spans="8:10" x14ac:dyDescent="0.25">
      <c r="H601"/>
      <c r="I601"/>
      <c r="J601"/>
    </row>
    <row r="602" spans="8:10" x14ac:dyDescent="0.25">
      <c r="H602"/>
      <c r="I602"/>
      <c r="J602"/>
    </row>
    <row r="603" spans="8:10" x14ac:dyDescent="0.25">
      <c r="H603"/>
      <c r="I603"/>
      <c r="J603"/>
    </row>
    <row r="604" spans="8:10" x14ac:dyDescent="0.25">
      <c r="H604"/>
      <c r="I604"/>
      <c r="J604"/>
    </row>
    <row r="605" spans="8:10" x14ac:dyDescent="0.25">
      <c r="H605"/>
      <c r="I605"/>
      <c r="J605"/>
    </row>
    <row r="606" spans="8:10" x14ac:dyDescent="0.25">
      <c r="H606"/>
      <c r="I606"/>
      <c r="J606"/>
    </row>
    <row r="607" spans="8:10" x14ac:dyDescent="0.25">
      <c r="H607"/>
      <c r="I607"/>
      <c r="J607"/>
    </row>
    <row r="608" spans="8:10" x14ac:dyDescent="0.25">
      <c r="H608"/>
      <c r="I608"/>
      <c r="J608"/>
    </row>
    <row r="609" spans="8:10" x14ac:dyDescent="0.25">
      <c r="H609"/>
      <c r="I609"/>
      <c r="J609"/>
    </row>
    <row r="610" spans="8:10" x14ac:dyDescent="0.25">
      <c r="H610"/>
      <c r="I610"/>
      <c r="J610"/>
    </row>
    <row r="611" spans="8:10" x14ac:dyDescent="0.25">
      <c r="H611"/>
      <c r="I611"/>
      <c r="J611"/>
    </row>
    <row r="612" spans="8:10" x14ac:dyDescent="0.25">
      <c r="H612"/>
      <c r="I612"/>
      <c r="J612"/>
    </row>
    <row r="613" spans="8:10" x14ac:dyDescent="0.25">
      <c r="H613"/>
      <c r="I613"/>
      <c r="J613"/>
    </row>
    <row r="614" spans="8:10" x14ac:dyDescent="0.25">
      <c r="H614"/>
      <c r="I614"/>
      <c r="J614"/>
    </row>
    <row r="615" spans="8:10" x14ac:dyDescent="0.25">
      <c r="H615"/>
      <c r="I615"/>
      <c r="J615"/>
    </row>
    <row r="616" spans="8:10" x14ac:dyDescent="0.25">
      <c r="H616"/>
      <c r="I616"/>
      <c r="J616"/>
    </row>
    <row r="617" spans="8:10" x14ac:dyDescent="0.25">
      <c r="H617"/>
      <c r="I617"/>
      <c r="J617"/>
    </row>
    <row r="618" spans="8:10" x14ac:dyDescent="0.25">
      <c r="H618"/>
      <c r="I618"/>
      <c r="J618"/>
    </row>
    <row r="619" spans="8:10" x14ac:dyDescent="0.25">
      <c r="H619"/>
      <c r="I619"/>
      <c r="J619"/>
    </row>
    <row r="620" spans="8:10" x14ac:dyDescent="0.25">
      <c r="H620"/>
      <c r="I620"/>
      <c r="J620"/>
    </row>
    <row r="621" spans="8:10" x14ac:dyDescent="0.25">
      <c r="H621"/>
      <c r="I621"/>
      <c r="J621"/>
    </row>
    <row r="622" spans="8:10" x14ac:dyDescent="0.25">
      <c r="H622"/>
      <c r="I622"/>
      <c r="J622"/>
    </row>
    <row r="623" spans="8:10" x14ac:dyDescent="0.25">
      <c r="H623"/>
      <c r="I623"/>
      <c r="J623"/>
    </row>
    <row r="624" spans="8:10" x14ac:dyDescent="0.25">
      <c r="H624"/>
      <c r="I624"/>
      <c r="J624"/>
    </row>
    <row r="625" spans="8:10" x14ac:dyDescent="0.25">
      <c r="H625"/>
      <c r="I625"/>
      <c r="J625"/>
    </row>
    <row r="626" spans="8:10" x14ac:dyDescent="0.25">
      <c r="H626"/>
      <c r="I626"/>
      <c r="J626"/>
    </row>
    <row r="627" spans="8:10" x14ac:dyDescent="0.25">
      <c r="H627"/>
      <c r="I627"/>
      <c r="J627"/>
    </row>
    <row r="628" spans="8:10" x14ac:dyDescent="0.25">
      <c r="H628"/>
      <c r="I628"/>
      <c r="J628"/>
    </row>
    <row r="629" spans="8:10" x14ac:dyDescent="0.25">
      <c r="H629"/>
      <c r="I629"/>
      <c r="J629"/>
    </row>
    <row r="630" spans="8:10" x14ac:dyDescent="0.25">
      <c r="H630"/>
      <c r="I630"/>
      <c r="J630"/>
    </row>
    <row r="631" spans="8:10" x14ac:dyDescent="0.25">
      <c r="H631"/>
      <c r="I631"/>
      <c r="J631"/>
    </row>
    <row r="632" spans="8:10" x14ac:dyDescent="0.25">
      <c r="H632"/>
      <c r="I632"/>
      <c r="J632"/>
    </row>
    <row r="633" spans="8:10" x14ac:dyDescent="0.25">
      <c r="H633"/>
      <c r="I633"/>
      <c r="J633"/>
    </row>
    <row r="634" spans="8:10" x14ac:dyDescent="0.25">
      <c r="H634"/>
      <c r="I634"/>
      <c r="J634"/>
    </row>
    <row r="635" spans="8:10" x14ac:dyDescent="0.25">
      <c r="H635"/>
      <c r="I635"/>
      <c r="J635"/>
    </row>
    <row r="636" spans="8:10" x14ac:dyDescent="0.25">
      <c r="H636"/>
      <c r="I636"/>
      <c r="J636"/>
    </row>
    <row r="637" spans="8:10" x14ac:dyDescent="0.25">
      <c r="H637"/>
      <c r="I637"/>
      <c r="J637"/>
    </row>
    <row r="638" spans="8:10" x14ac:dyDescent="0.25">
      <c r="H638"/>
      <c r="I638"/>
      <c r="J638"/>
    </row>
    <row r="639" spans="8:10" x14ac:dyDescent="0.25">
      <c r="H639"/>
      <c r="I639"/>
      <c r="J639"/>
    </row>
    <row r="640" spans="8:10" x14ac:dyDescent="0.25">
      <c r="H640"/>
      <c r="I640"/>
      <c r="J640"/>
    </row>
    <row r="641" spans="8:10" x14ac:dyDescent="0.25">
      <c r="H641"/>
      <c r="I641"/>
      <c r="J641"/>
    </row>
    <row r="642" spans="8:10" x14ac:dyDescent="0.25">
      <c r="H642"/>
      <c r="I642"/>
      <c r="J642"/>
    </row>
    <row r="643" spans="8:10" x14ac:dyDescent="0.25">
      <c r="H643"/>
      <c r="I643"/>
      <c r="J643"/>
    </row>
    <row r="644" spans="8:10" x14ac:dyDescent="0.25">
      <c r="H644"/>
      <c r="I644"/>
      <c r="J644"/>
    </row>
    <row r="645" spans="8:10" x14ac:dyDescent="0.25">
      <c r="H645"/>
      <c r="I645"/>
      <c r="J645"/>
    </row>
    <row r="646" spans="8:10" x14ac:dyDescent="0.25">
      <c r="H646"/>
      <c r="I646"/>
      <c r="J646"/>
    </row>
    <row r="647" spans="8:10" x14ac:dyDescent="0.25">
      <c r="H647"/>
      <c r="I647"/>
      <c r="J647"/>
    </row>
    <row r="648" spans="8:10" x14ac:dyDescent="0.25">
      <c r="H648"/>
      <c r="I648"/>
      <c r="J648"/>
    </row>
    <row r="649" spans="8:10" x14ac:dyDescent="0.25">
      <c r="H649"/>
      <c r="I649"/>
      <c r="J649"/>
    </row>
    <row r="650" spans="8:10" x14ac:dyDescent="0.25">
      <c r="H650"/>
      <c r="I650"/>
      <c r="J650"/>
    </row>
    <row r="651" spans="8:10" x14ac:dyDescent="0.25">
      <c r="H651"/>
      <c r="I651"/>
      <c r="J651"/>
    </row>
    <row r="652" spans="8:10" x14ac:dyDescent="0.25">
      <c r="H652"/>
      <c r="I652"/>
      <c r="J652"/>
    </row>
    <row r="653" spans="8:10" x14ac:dyDescent="0.25">
      <c r="H653"/>
      <c r="I653"/>
      <c r="J653"/>
    </row>
    <row r="654" spans="8:10" x14ac:dyDescent="0.25">
      <c r="H654"/>
      <c r="I654"/>
      <c r="J654"/>
    </row>
    <row r="655" spans="8:10" x14ac:dyDescent="0.25">
      <c r="H655"/>
      <c r="I655"/>
      <c r="J655"/>
    </row>
    <row r="656" spans="8:10" x14ac:dyDescent="0.25">
      <c r="H656"/>
      <c r="I656"/>
      <c r="J656"/>
    </row>
    <row r="657" spans="8:10" x14ac:dyDescent="0.25">
      <c r="H657"/>
      <c r="I657"/>
      <c r="J657"/>
    </row>
    <row r="658" spans="8:10" x14ac:dyDescent="0.25">
      <c r="H658"/>
      <c r="I658"/>
      <c r="J658"/>
    </row>
    <row r="659" spans="8:10" x14ac:dyDescent="0.25">
      <c r="H659"/>
      <c r="I659"/>
      <c r="J659"/>
    </row>
    <row r="660" spans="8:10" x14ac:dyDescent="0.25">
      <c r="H660"/>
      <c r="I660"/>
      <c r="J660"/>
    </row>
    <row r="661" spans="8:10" x14ac:dyDescent="0.25">
      <c r="H661"/>
      <c r="I661"/>
      <c r="J661"/>
    </row>
    <row r="662" spans="8:10" x14ac:dyDescent="0.25">
      <c r="H662"/>
      <c r="I662"/>
      <c r="J662"/>
    </row>
    <row r="663" spans="8:10" x14ac:dyDescent="0.25">
      <c r="H663"/>
      <c r="I663"/>
      <c r="J663"/>
    </row>
    <row r="664" spans="8:10" x14ac:dyDescent="0.25">
      <c r="H664"/>
      <c r="I664"/>
      <c r="J664"/>
    </row>
    <row r="665" spans="8:10" x14ac:dyDescent="0.25">
      <c r="H665"/>
      <c r="I665"/>
      <c r="J665"/>
    </row>
    <row r="666" spans="8:10" x14ac:dyDescent="0.25">
      <c r="H666"/>
      <c r="I666"/>
      <c r="J666"/>
    </row>
    <row r="667" spans="8:10" x14ac:dyDescent="0.25">
      <c r="H667"/>
      <c r="I667"/>
      <c r="J667"/>
    </row>
    <row r="668" spans="8:10" x14ac:dyDescent="0.25">
      <c r="H668"/>
      <c r="I668"/>
      <c r="J668"/>
    </row>
    <row r="669" spans="8:10" x14ac:dyDescent="0.25">
      <c r="H669"/>
      <c r="I669"/>
      <c r="J669"/>
    </row>
    <row r="670" spans="8:10" x14ac:dyDescent="0.25">
      <c r="H670"/>
      <c r="I670"/>
      <c r="J670"/>
    </row>
    <row r="671" spans="8:10" x14ac:dyDescent="0.25">
      <c r="H671"/>
      <c r="I671"/>
      <c r="J671"/>
    </row>
    <row r="672" spans="8:10" x14ac:dyDescent="0.25">
      <c r="H672"/>
      <c r="I672"/>
      <c r="J672"/>
    </row>
    <row r="673" spans="8:10" x14ac:dyDescent="0.25">
      <c r="H673"/>
      <c r="I673"/>
      <c r="J673"/>
    </row>
    <row r="674" spans="8:10" x14ac:dyDescent="0.25">
      <c r="H674"/>
      <c r="I674"/>
      <c r="J674"/>
    </row>
    <row r="675" spans="8:10" x14ac:dyDescent="0.25">
      <c r="H675"/>
      <c r="I675"/>
      <c r="J675"/>
    </row>
    <row r="676" spans="8:10" x14ac:dyDescent="0.25">
      <c r="H676"/>
      <c r="I676"/>
      <c r="J676"/>
    </row>
    <row r="677" spans="8:10" x14ac:dyDescent="0.25">
      <c r="H677"/>
      <c r="I677"/>
      <c r="J677"/>
    </row>
    <row r="678" spans="8:10" x14ac:dyDescent="0.25">
      <c r="H678"/>
      <c r="I678"/>
      <c r="J678"/>
    </row>
    <row r="679" spans="8:10" x14ac:dyDescent="0.25">
      <c r="H679"/>
      <c r="I679"/>
      <c r="J679"/>
    </row>
    <row r="680" spans="8:10" x14ac:dyDescent="0.25">
      <c r="H680"/>
      <c r="I680"/>
      <c r="J680"/>
    </row>
    <row r="681" spans="8:10" x14ac:dyDescent="0.25">
      <c r="H681"/>
      <c r="I681"/>
      <c r="J681"/>
    </row>
    <row r="682" spans="8:10" x14ac:dyDescent="0.25">
      <c r="H682"/>
      <c r="I682"/>
      <c r="J682"/>
    </row>
    <row r="683" spans="8:10" x14ac:dyDescent="0.25">
      <c r="H683"/>
      <c r="I683"/>
      <c r="J683"/>
    </row>
    <row r="684" spans="8:10" x14ac:dyDescent="0.25">
      <c r="H684"/>
      <c r="I684"/>
      <c r="J684"/>
    </row>
    <row r="685" spans="8:10" x14ac:dyDescent="0.25">
      <c r="H685"/>
      <c r="I685"/>
      <c r="J685"/>
    </row>
    <row r="686" spans="8:10" x14ac:dyDescent="0.25">
      <c r="H686"/>
      <c r="I686"/>
      <c r="J686"/>
    </row>
    <row r="687" spans="8:10" x14ac:dyDescent="0.25">
      <c r="H687"/>
      <c r="I687"/>
      <c r="J687"/>
    </row>
    <row r="688" spans="8:10" x14ac:dyDescent="0.25">
      <c r="H688"/>
      <c r="I688"/>
      <c r="J688"/>
    </row>
    <row r="689" spans="8:10" x14ac:dyDescent="0.25">
      <c r="H689"/>
      <c r="I689"/>
      <c r="J689"/>
    </row>
    <row r="690" spans="8:10" x14ac:dyDescent="0.25">
      <c r="H690"/>
      <c r="I690"/>
      <c r="J690"/>
    </row>
    <row r="691" spans="8:10" x14ac:dyDescent="0.25">
      <c r="H691"/>
      <c r="I691"/>
      <c r="J691"/>
    </row>
    <row r="692" spans="8:10" x14ac:dyDescent="0.25">
      <c r="H692"/>
      <c r="I692"/>
      <c r="J692"/>
    </row>
    <row r="693" spans="8:10" x14ac:dyDescent="0.25">
      <c r="H693"/>
      <c r="I693"/>
      <c r="J693"/>
    </row>
    <row r="694" spans="8:10" x14ac:dyDescent="0.25">
      <c r="H694"/>
      <c r="I694"/>
      <c r="J694"/>
    </row>
    <row r="695" spans="8:10" x14ac:dyDescent="0.25">
      <c r="H695"/>
      <c r="I695"/>
      <c r="J695"/>
    </row>
    <row r="696" spans="8:10" x14ac:dyDescent="0.25">
      <c r="H696"/>
      <c r="I696"/>
      <c r="J696"/>
    </row>
    <row r="697" spans="8:10" x14ac:dyDescent="0.25">
      <c r="H697"/>
      <c r="I697"/>
      <c r="J697"/>
    </row>
    <row r="698" spans="8:10" x14ac:dyDescent="0.25">
      <c r="H698"/>
      <c r="I698"/>
      <c r="J698"/>
    </row>
    <row r="699" spans="8:10" x14ac:dyDescent="0.25">
      <c r="H699"/>
      <c r="I699"/>
      <c r="J699"/>
    </row>
    <row r="700" spans="8:10" x14ac:dyDescent="0.25">
      <c r="H700"/>
      <c r="I700"/>
      <c r="J700"/>
    </row>
    <row r="701" spans="8:10" x14ac:dyDescent="0.25">
      <c r="H701"/>
      <c r="I701"/>
      <c r="J701"/>
    </row>
    <row r="702" spans="8:10" x14ac:dyDescent="0.25">
      <c r="H702"/>
      <c r="I702"/>
      <c r="J702"/>
    </row>
    <row r="703" spans="8:10" x14ac:dyDescent="0.25">
      <c r="H703"/>
      <c r="I703"/>
      <c r="J703"/>
    </row>
    <row r="704" spans="8:10" x14ac:dyDescent="0.25">
      <c r="H704"/>
      <c r="I704"/>
      <c r="J704"/>
    </row>
    <row r="705" spans="8:10" x14ac:dyDescent="0.25">
      <c r="H705"/>
      <c r="I705"/>
      <c r="J705"/>
    </row>
    <row r="706" spans="8:10" x14ac:dyDescent="0.25">
      <c r="H706"/>
      <c r="I706"/>
      <c r="J706"/>
    </row>
    <row r="707" spans="8:10" x14ac:dyDescent="0.25">
      <c r="H707"/>
      <c r="I707"/>
      <c r="J707"/>
    </row>
    <row r="708" spans="8:10" x14ac:dyDescent="0.25">
      <c r="H708"/>
      <c r="I708"/>
      <c r="J708"/>
    </row>
    <row r="709" spans="8:10" x14ac:dyDescent="0.25">
      <c r="H709"/>
      <c r="I709"/>
      <c r="J709"/>
    </row>
    <row r="710" spans="8:10" x14ac:dyDescent="0.25">
      <c r="H710"/>
      <c r="I710"/>
      <c r="J710"/>
    </row>
    <row r="711" spans="8:10" x14ac:dyDescent="0.25">
      <c r="H711"/>
      <c r="I711"/>
      <c r="J711"/>
    </row>
    <row r="712" spans="8:10" x14ac:dyDescent="0.25">
      <c r="H712"/>
      <c r="I712"/>
      <c r="J712"/>
    </row>
    <row r="713" spans="8:10" x14ac:dyDescent="0.25">
      <c r="H713"/>
      <c r="I713"/>
      <c r="J713"/>
    </row>
    <row r="714" spans="8:10" x14ac:dyDescent="0.25">
      <c r="H714"/>
      <c r="I714"/>
      <c r="J714"/>
    </row>
    <row r="715" spans="8:10" x14ac:dyDescent="0.25">
      <c r="H715"/>
      <c r="I715"/>
      <c r="J715"/>
    </row>
    <row r="716" spans="8:10" x14ac:dyDescent="0.25">
      <c r="H716"/>
      <c r="I716"/>
      <c r="J716"/>
    </row>
    <row r="717" spans="8:10" x14ac:dyDescent="0.25">
      <c r="H717"/>
      <c r="I717"/>
      <c r="J717"/>
    </row>
    <row r="718" spans="8:10" x14ac:dyDescent="0.25">
      <c r="H718"/>
      <c r="I718"/>
      <c r="J718"/>
    </row>
    <row r="719" spans="8:10" x14ac:dyDescent="0.25">
      <c r="H719"/>
      <c r="I719"/>
      <c r="J719"/>
    </row>
    <row r="720" spans="8:10" x14ac:dyDescent="0.25">
      <c r="H720"/>
      <c r="I720"/>
      <c r="J720"/>
    </row>
    <row r="721" spans="8:10" x14ac:dyDescent="0.25">
      <c r="H721"/>
      <c r="I721"/>
      <c r="J721"/>
    </row>
    <row r="722" spans="8:10" x14ac:dyDescent="0.25">
      <c r="H722"/>
      <c r="I722"/>
      <c r="J722"/>
    </row>
    <row r="723" spans="8:10" x14ac:dyDescent="0.25">
      <c r="H723"/>
      <c r="I723"/>
      <c r="J723"/>
    </row>
    <row r="724" spans="8:10" x14ac:dyDescent="0.25">
      <c r="H724"/>
      <c r="I724"/>
      <c r="J724"/>
    </row>
    <row r="725" spans="8:10" x14ac:dyDescent="0.25">
      <c r="H725"/>
      <c r="I725"/>
      <c r="J725"/>
    </row>
    <row r="726" spans="8:10" x14ac:dyDescent="0.25">
      <c r="H726"/>
      <c r="I726"/>
      <c r="J726"/>
    </row>
    <row r="727" spans="8:10" x14ac:dyDescent="0.25">
      <c r="H727"/>
      <c r="I727"/>
      <c r="J727"/>
    </row>
    <row r="728" spans="8:10" x14ac:dyDescent="0.25">
      <c r="H728"/>
      <c r="I728"/>
      <c r="J728"/>
    </row>
    <row r="729" spans="8:10" x14ac:dyDescent="0.25">
      <c r="H729"/>
      <c r="I729"/>
      <c r="J729"/>
    </row>
    <row r="730" spans="8:10" x14ac:dyDescent="0.25">
      <c r="H730"/>
      <c r="I730"/>
      <c r="J730"/>
    </row>
    <row r="731" spans="8:10" x14ac:dyDescent="0.25">
      <c r="H731"/>
      <c r="I731"/>
      <c r="J731"/>
    </row>
    <row r="732" spans="8:10" x14ac:dyDescent="0.25">
      <c r="H732"/>
      <c r="I732"/>
      <c r="J732"/>
    </row>
    <row r="733" spans="8:10" x14ac:dyDescent="0.25">
      <c r="H733"/>
      <c r="I733"/>
      <c r="J733"/>
    </row>
    <row r="734" spans="8:10" x14ac:dyDescent="0.25">
      <c r="H734"/>
      <c r="I734"/>
      <c r="J734"/>
    </row>
    <row r="735" spans="8:10" x14ac:dyDescent="0.25">
      <c r="H735"/>
      <c r="I735"/>
      <c r="J735"/>
    </row>
    <row r="736" spans="8:10" x14ac:dyDescent="0.25">
      <c r="H736"/>
      <c r="I736"/>
      <c r="J736"/>
    </row>
    <row r="737" spans="8:10" x14ac:dyDescent="0.25">
      <c r="H737"/>
      <c r="I737"/>
      <c r="J737"/>
    </row>
    <row r="738" spans="8:10" x14ac:dyDescent="0.25">
      <c r="H738"/>
      <c r="I738"/>
      <c r="J738"/>
    </row>
    <row r="739" spans="8:10" x14ac:dyDescent="0.25">
      <c r="H739"/>
      <c r="I739"/>
      <c r="J739"/>
    </row>
    <row r="740" spans="8:10" x14ac:dyDescent="0.25">
      <c r="H740"/>
      <c r="I740"/>
      <c r="J740"/>
    </row>
    <row r="741" spans="8:10" x14ac:dyDescent="0.25">
      <c r="H741"/>
      <c r="I741"/>
      <c r="J741"/>
    </row>
    <row r="742" spans="8:10" x14ac:dyDescent="0.25">
      <c r="H742"/>
      <c r="I742"/>
      <c r="J742"/>
    </row>
    <row r="743" spans="8:10" x14ac:dyDescent="0.25">
      <c r="H743"/>
      <c r="I743"/>
      <c r="J743"/>
    </row>
    <row r="744" spans="8:10" x14ac:dyDescent="0.25">
      <c r="H744"/>
      <c r="I744"/>
      <c r="J744"/>
    </row>
    <row r="745" spans="8:10" x14ac:dyDescent="0.25">
      <c r="H745"/>
      <c r="I745"/>
      <c r="J745"/>
    </row>
    <row r="746" spans="8:10" x14ac:dyDescent="0.25">
      <c r="H746"/>
      <c r="I746"/>
      <c r="J746"/>
    </row>
    <row r="747" spans="8:10" x14ac:dyDescent="0.25">
      <c r="H747"/>
      <c r="I747"/>
      <c r="J747"/>
    </row>
    <row r="748" spans="8:10" x14ac:dyDescent="0.25">
      <c r="H748"/>
      <c r="I748"/>
      <c r="J748"/>
    </row>
    <row r="749" spans="8:10" x14ac:dyDescent="0.25">
      <c r="H749"/>
      <c r="I749"/>
      <c r="J749"/>
    </row>
    <row r="750" spans="8:10" x14ac:dyDescent="0.25">
      <c r="H750"/>
      <c r="I750"/>
      <c r="J750"/>
    </row>
    <row r="751" spans="8:10" x14ac:dyDescent="0.25">
      <c r="H751"/>
      <c r="I751"/>
      <c r="J751"/>
    </row>
    <row r="752" spans="8:10" x14ac:dyDescent="0.25">
      <c r="H752"/>
      <c r="I752"/>
      <c r="J752"/>
    </row>
    <row r="753" spans="8:10" x14ac:dyDescent="0.25">
      <c r="H753"/>
      <c r="I753"/>
      <c r="J753"/>
    </row>
    <row r="754" spans="8:10" x14ac:dyDescent="0.25">
      <c r="H754"/>
      <c r="I754"/>
      <c r="J754"/>
    </row>
    <row r="755" spans="8:10" x14ac:dyDescent="0.25">
      <c r="H755"/>
      <c r="I755"/>
      <c r="J755"/>
    </row>
    <row r="756" spans="8:10" x14ac:dyDescent="0.25">
      <c r="H756"/>
      <c r="I756"/>
      <c r="J756"/>
    </row>
    <row r="757" spans="8:10" x14ac:dyDescent="0.25">
      <c r="H757"/>
      <c r="I757"/>
      <c r="J757"/>
    </row>
    <row r="758" spans="8:10" x14ac:dyDescent="0.25">
      <c r="H758"/>
      <c r="I758"/>
      <c r="J758"/>
    </row>
    <row r="759" spans="8:10" x14ac:dyDescent="0.25">
      <c r="H759"/>
      <c r="I759"/>
      <c r="J759"/>
    </row>
    <row r="760" spans="8:10" x14ac:dyDescent="0.25">
      <c r="H760"/>
      <c r="I760"/>
      <c r="J760"/>
    </row>
    <row r="761" spans="8:10" x14ac:dyDescent="0.25">
      <c r="H761"/>
      <c r="I761"/>
      <c r="J761"/>
    </row>
    <row r="762" spans="8:10" x14ac:dyDescent="0.25">
      <c r="H762"/>
      <c r="I762"/>
      <c r="J762"/>
    </row>
    <row r="763" spans="8:10" x14ac:dyDescent="0.25">
      <c r="H763"/>
      <c r="I763"/>
      <c r="J763"/>
    </row>
    <row r="764" spans="8:10" x14ac:dyDescent="0.25">
      <c r="H764"/>
      <c r="I764"/>
      <c r="J764"/>
    </row>
    <row r="765" spans="8:10" x14ac:dyDescent="0.25">
      <c r="H765"/>
      <c r="I765"/>
      <c r="J765"/>
    </row>
    <row r="766" spans="8:10" x14ac:dyDescent="0.25">
      <c r="H766"/>
      <c r="I766"/>
      <c r="J766"/>
    </row>
    <row r="767" spans="8:10" x14ac:dyDescent="0.25">
      <c r="H767"/>
      <c r="I767"/>
      <c r="J767"/>
    </row>
    <row r="768" spans="8:10" x14ac:dyDescent="0.25">
      <c r="H768"/>
      <c r="I768"/>
      <c r="J768"/>
    </row>
    <row r="769" spans="8:10" x14ac:dyDescent="0.25">
      <c r="H769"/>
      <c r="I769"/>
      <c r="J769"/>
    </row>
    <row r="770" spans="8:10" x14ac:dyDescent="0.25">
      <c r="H770"/>
      <c r="I770"/>
      <c r="J770"/>
    </row>
    <row r="771" spans="8:10" x14ac:dyDescent="0.25">
      <c r="H771"/>
      <c r="I771"/>
      <c r="J771"/>
    </row>
    <row r="772" spans="8:10" x14ac:dyDescent="0.25">
      <c r="H772"/>
      <c r="I772"/>
      <c r="J772"/>
    </row>
    <row r="773" spans="8:10" x14ac:dyDescent="0.25">
      <c r="H773"/>
      <c r="I773"/>
      <c r="J773"/>
    </row>
    <row r="774" spans="8:10" x14ac:dyDescent="0.25">
      <c r="H774"/>
      <c r="I774"/>
      <c r="J774"/>
    </row>
    <row r="775" spans="8:10" x14ac:dyDescent="0.25">
      <c r="H775"/>
      <c r="I775"/>
      <c r="J775"/>
    </row>
    <row r="776" spans="8:10" x14ac:dyDescent="0.25">
      <c r="H776"/>
      <c r="I776"/>
      <c r="J776"/>
    </row>
    <row r="777" spans="8:10" x14ac:dyDescent="0.25">
      <c r="H777"/>
      <c r="I777"/>
      <c r="J777"/>
    </row>
    <row r="778" spans="8:10" x14ac:dyDescent="0.25">
      <c r="H778"/>
      <c r="I778"/>
      <c r="J778"/>
    </row>
    <row r="779" spans="8:10" x14ac:dyDescent="0.25">
      <c r="H779"/>
      <c r="I779"/>
      <c r="J779"/>
    </row>
    <row r="780" spans="8:10" x14ac:dyDescent="0.25">
      <c r="H780"/>
      <c r="I780"/>
      <c r="J780"/>
    </row>
    <row r="781" spans="8:10" x14ac:dyDescent="0.25">
      <c r="H781"/>
      <c r="I781"/>
      <c r="J781"/>
    </row>
    <row r="782" spans="8:10" x14ac:dyDescent="0.25">
      <c r="H782"/>
      <c r="I782"/>
      <c r="J782"/>
    </row>
    <row r="783" spans="8:10" x14ac:dyDescent="0.25">
      <c r="H783"/>
      <c r="I783"/>
      <c r="J783"/>
    </row>
    <row r="784" spans="8:10" x14ac:dyDescent="0.25">
      <c r="H784"/>
      <c r="I784"/>
      <c r="J784"/>
    </row>
    <row r="785" spans="8:10" x14ac:dyDescent="0.25">
      <c r="H785"/>
      <c r="I785"/>
      <c r="J785"/>
    </row>
    <row r="786" spans="8:10" x14ac:dyDescent="0.25">
      <c r="H786"/>
      <c r="I786"/>
      <c r="J786"/>
    </row>
    <row r="787" spans="8:10" x14ac:dyDescent="0.25">
      <c r="H787"/>
      <c r="I787"/>
      <c r="J787"/>
    </row>
    <row r="788" spans="8:10" x14ac:dyDescent="0.25">
      <c r="H788"/>
      <c r="I788"/>
      <c r="J788"/>
    </row>
    <row r="789" spans="8:10" x14ac:dyDescent="0.25">
      <c r="H789"/>
      <c r="I789"/>
      <c r="J789"/>
    </row>
    <row r="790" spans="8:10" x14ac:dyDescent="0.25">
      <c r="H790"/>
      <c r="I790"/>
      <c r="J790"/>
    </row>
    <row r="791" spans="8:10" x14ac:dyDescent="0.25">
      <c r="H791"/>
      <c r="I791"/>
      <c r="J791"/>
    </row>
    <row r="792" spans="8:10" x14ac:dyDescent="0.25">
      <c r="H792"/>
      <c r="I792"/>
      <c r="J792"/>
    </row>
    <row r="793" spans="8:10" x14ac:dyDescent="0.25">
      <c r="H793"/>
      <c r="I793"/>
      <c r="J793"/>
    </row>
    <row r="794" spans="8:10" x14ac:dyDescent="0.25">
      <c r="H794"/>
      <c r="I794"/>
      <c r="J794"/>
    </row>
    <row r="795" spans="8:10" x14ac:dyDescent="0.25">
      <c r="H795"/>
      <c r="I795"/>
      <c r="J795"/>
    </row>
    <row r="796" spans="8:10" x14ac:dyDescent="0.25">
      <c r="H796"/>
      <c r="I796"/>
      <c r="J796"/>
    </row>
    <row r="797" spans="8:10" x14ac:dyDescent="0.25">
      <c r="H797"/>
      <c r="I797"/>
      <c r="J797"/>
    </row>
    <row r="798" spans="8:10" x14ac:dyDescent="0.25">
      <c r="H798"/>
      <c r="I798"/>
      <c r="J798"/>
    </row>
    <row r="799" spans="8:10" x14ac:dyDescent="0.25">
      <c r="H799"/>
      <c r="I799"/>
      <c r="J799"/>
    </row>
    <row r="800" spans="8:10" x14ac:dyDescent="0.25">
      <c r="H800"/>
      <c r="I800"/>
      <c r="J800"/>
    </row>
    <row r="801" spans="8:10" x14ac:dyDescent="0.25">
      <c r="H801"/>
      <c r="I801"/>
      <c r="J801"/>
    </row>
    <row r="802" spans="8:10" x14ac:dyDescent="0.25">
      <c r="H802"/>
      <c r="I802"/>
      <c r="J802"/>
    </row>
    <row r="803" spans="8:10" x14ac:dyDescent="0.25">
      <c r="H803"/>
      <c r="I803"/>
      <c r="J803"/>
    </row>
    <row r="804" spans="8:10" x14ac:dyDescent="0.25">
      <c r="H804"/>
      <c r="I804"/>
      <c r="J804"/>
    </row>
    <row r="805" spans="8:10" x14ac:dyDescent="0.25">
      <c r="H805"/>
      <c r="I805"/>
      <c r="J805"/>
    </row>
    <row r="806" spans="8:10" x14ac:dyDescent="0.25">
      <c r="H806"/>
      <c r="I806"/>
      <c r="J806"/>
    </row>
    <row r="807" spans="8:10" x14ac:dyDescent="0.25">
      <c r="H807"/>
      <c r="I807"/>
      <c r="J807"/>
    </row>
    <row r="808" spans="8:10" x14ac:dyDescent="0.25">
      <c r="H808"/>
      <c r="I808"/>
      <c r="J808"/>
    </row>
    <row r="809" spans="8:10" x14ac:dyDescent="0.25">
      <c r="H809"/>
      <c r="I809"/>
      <c r="J809"/>
    </row>
    <row r="810" spans="8:10" x14ac:dyDescent="0.25">
      <c r="H810"/>
      <c r="I810"/>
      <c r="J810"/>
    </row>
    <row r="811" spans="8:10" x14ac:dyDescent="0.25">
      <c r="H811"/>
      <c r="I811"/>
      <c r="J811"/>
    </row>
    <row r="812" spans="8:10" x14ac:dyDescent="0.25">
      <c r="H812"/>
      <c r="I812"/>
      <c r="J812"/>
    </row>
    <row r="813" spans="8:10" x14ac:dyDescent="0.25">
      <c r="H813"/>
      <c r="I813"/>
      <c r="J813"/>
    </row>
    <row r="814" spans="8:10" x14ac:dyDescent="0.25">
      <c r="H814"/>
      <c r="I814"/>
      <c r="J814"/>
    </row>
    <row r="815" spans="8:10" x14ac:dyDescent="0.25">
      <c r="H815"/>
      <c r="I815"/>
      <c r="J815"/>
    </row>
    <row r="816" spans="8:10" x14ac:dyDescent="0.25">
      <c r="H816"/>
      <c r="I816"/>
      <c r="J816"/>
    </row>
    <row r="817" spans="8:10" x14ac:dyDescent="0.25">
      <c r="H817"/>
      <c r="I817"/>
      <c r="J817"/>
    </row>
    <row r="818" spans="8:10" x14ac:dyDescent="0.25">
      <c r="H818"/>
      <c r="I818"/>
      <c r="J818"/>
    </row>
    <row r="819" spans="8:10" x14ac:dyDescent="0.25">
      <c r="H819"/>
      <c r="I819"/>
      <c r="J819"/>
    </row>
    <row r="820" spans="8:10" x14ac:dyDescent="0.25">
      <c r="H820"/>
      <c r="I820"/>
      <c r="J820"/>
    </row>
    <row r="821" spans="8:10" x14ac:dyDescent="0.25">
      <c r="H821"/>
      <c r="I821"/>
      <c r="J821"/>
    </row>
    <row r="822" spans="8:10" x14ac:dyDescent="0.25">
      <c r="H822"/>
      <c r="I822"/>
      <c r="J822"/>
    </row>
    <row r="823" spans="8:10" x14ac:dyDescent="0.25">
      <c r="H823"/>
      <c r="I823"/>
      <c r="J823"/>
    </row>
    <row r="824" spans="8:10" x14ac:dyDescent="0.25">
      <c r="H824"/>
      <c r="I824"/>
      <c r="J824"/>
    </row>
    <row r="825" spans="8:10" x14ac:dyDescent="0.25">
      <c r="H825"/>
      <c r="I825"/>
      <c r="J825"/>
    </row>
    <row r="826" spans="8:10" x14ac:dyDescent="0.25">
      <c r="H826"/>
      <c r="I826"/>
      <c r="J826"/>
    </row>
    <row r="827" spans="8:10" x14ac:dyDescent="0.25">
      <c r="H827"/>
      <c r="I827"/>
      <c r="J827"/>
    </row>
    <row r="828" spans="8:10" x14ac:dyDescent="0.25">
      <c r="H828"/>
      <c r="I828"/>
      <c r="J828"/>
    </row>
    <row r="829" spans="8:10" x14ac:dyDescent="0.25">
      <c r="H829"/>
      <c r="I829"/>
      <c r="J829"/>
    </row>
    <row r="830" spans="8:10" x14ac:dyDescent="0.25">
      <c r="H830"/>
      <c r="I830"/>
      <c r="J830"/>
    </row>
    <row r="831" spans="8:10" x14ac:dyDescent="0.25">
      <c r="H831"/>
      <c r="I831"/>
      <c r="J831"/>
    </row>
    <row r="832" spans="8:10" x14ac:dyDescent="0.25">
      <c r="H832"/>
      <c r="I832"/>
      <c r="J832"/>
    </row>
    <row r="833" spans="8:10" x14ac:dyDescent="0.25">
      <c r="H833"/>
      <c r="I833"/>
      <c r="J833"/>
    </row>
    <row r="834" spans="8:10" x14ac:dyDescent="0.25">
      <c r="H834"/>
      <c r="I834"/>
      <c r="J834"/>
    </row>
    <row r="835" spans="8:10" x14ac:dyDescent="0.25">
      <c r="H835"/>
      <c r="I835"/>
      <c r="J835"/>
    </row>
    <row r="836" spans="8:10" x14ac:dyDescent="0.25">
      <c r="H836"/>
      <c r="I836"/>
      <c r="J836"/>
    </row>
    <row r="837" spans="8:10" x14ac:dyDescent="0.25">
      <c r="H837"/>
      <c r="I837"/>
      <c r="J837"/>
    </row>
    <row r="838" spans="8:10" x14ac:dyDescent="0.25">
      <c r="H838"/>
      <c r="I838"/>
      <c r="J838"/>
    </row>
    <row r="839" spans="8:10" x14ac:dyDescent="0.25">
      <c r="H839"/>
      <c r="I839"/>
      <c r="J839"/>
    </row>
    <row r="840" spans="8:10" x14ac:dyDescent="0.25">
      <c r="H840"/>
      <c r="I840"/>
      <c r="J840"/>
    </row>
    <row r="841" spans="8:10" x14ac:dyDescent="0.25">
      <c r="H841"/>
      <c r="I841"/>
      <c r="J841"/>
    </row>
    <row r="842" spans="8:10" x14ac:dyDescent="0.25">
      <c r="H842"/>
      <c r="I842"/>
      <c r="J842"/>
    </row>
    <row r="843" spans="8:10" x14ac:dyDescent="0.25">
      <c r="H843"/>
      <c r="I843"/>
      <c r="J843"/>
    </row>
    <row r="844" spans="8:10" x14ac:dyDescent="0.25">
      <c r="H844"/>
      <c r="I844"/>
      <c r="J844"/>
    </row>
    <row r="845" spans="8:10" x14ac:dyDescent="0.25">
      <c r="H845"/>
      <c r="I845"/>
      <c r="J845"/>
    </row>
    <row r="846" spans="8:10" x14ac:dyDescent="0.25">
      <c r="H846"/>
      <c r="I846"/>
      <c r="J846"/>
    </row>
    <row r="847" spans="8:10" x14ac:dyDescent="0.25">
      <c r="H847"/>
      <c r="I847"/>
      <c r="J847"/>
    </row>
    <row r="848" spans="8:10" x14ac:dyDescent="0.25">
      <c r="H848"/>
      <c r="I848"/>
      <c r="J848"/>
    </row>
    <row r="849" spans="8:10" x14ac:dyDescent="0.25">
      <c r="H849"/>
      <c r="I849"/>
      <c r="J849"/>
    </row>
    <row r="850" spans="8:10" x14ac:dyDescent="0.25">
      <c r="H850"/>
      <c r="I850"/>
      <c r="J850"/>
    </row>
    <row r="851" spans="8:10" x14ac:dyDescent="0.25">
      <c r="H851"/>
      <c r="I851"/>
      <c r="J851"/>
    </row>
    <row r="852" spans="8:10" x14ac:dyDescent="0.25">
      <c r="H852"/>
      <c r="I852"/>
      <c r="J852"/>
    </row>
    <row r="853" spans="8:10" x14ac:dyDescent="0.25">
      <c r="H853"/>
      <c r="I853"/>
      <c r="J853"/>
    </row>
    <row r="854" spans="8:10" x14ac:dyDescent="0.25">
      <c r="H854"/>
      <c r="I854"/>
      <c r="J854"/>
    </row>
    <row r="855" spans="8:10" x14ac:dyDescent="0.25">
      <c r="H855"/>
      <c r="I855"/>
      <c r="J855"/>
    </row>
    <row r="856" spans="8:10" x14ac:dyDescent="0.25">
      <c r="H856"/>
      <c r="I856"/>
      <c r="J856"/>
    </row>
    <row r="857" spans="8:10" x14ac:dyDescent="0.25">
      <c r="H857"/>
      <c r="I857"/>
      <c r="J857"/>
    </row>
    <row r="858" spans="8:10" x14ac:dyDescent="0.25">
      <c r="H858"/>
      <c r="I858"/>
      <c r="J858"/>
    </row>
    <row r="859" spans="8:10" x14ac:dyDescent="0.25">
      <c r="H859"/>
      <c r="I859"/>
      <c r="J859"/>
    </row>
    <row r="860" spans="8:10" x14ac:dyDescent="0.25">
      <c r="H860"/>
      <c r="I860"/>
      <c r="J860"/>
    </row>
    <row r="861" spans="8:10" x14ac:dyDescent="0.25">
      <c r="H861"/>
      <c r="I861"/>
      <c r="J861"/>
    </row>
    <row r="862" spans="8:10" x14ac:dyDescent="0.25">
      <c r="H862"/>
      <c r="I862"/>
      <c r="J862"/>
    </row>
    <row r="863" spans="8:10" x14ac:dyDescent="0.25">
      <c r="H863"/>
      <c r="I863"/>
      <c r="J863"/>
    </row>
    <row r="864" spans="8:10" x14ac:dyDescent="0.25">
      <c r="H864"/>
      <c r="I864"/>
      <c r="J864"/>
    </row>
    <row r="865" spans="8:10" x14ac:dyDescent="0.25">
      <c r="H865"/>
      <c r="I865"/>
      <c r="J865"/>
    </row>
    <row r="866" spans="8:10" x14ac:dyDescent="0.25">
      <c r="H866"/>
      <c r="I866"/>
      <c r="J866"/>
    </row>
    <row r="867" spans="8:10" x14ac:dyDescent="0.25">
      <c r="H867"/>
      <c r="I867"/>
      <c r="J867"/>
    </row>
    <row r="868" spans="8:10" x14ac:dyDescent="0.25">
      <c r="H868"/>
      <c r="I868"/>
      <c r="J868"/>
    </row>
    <row r="869" spans="8:10" x14ac:dyDescent="0.25">
      <c r="H869"/>
      <c r="I869"/>
      <c r="J869"/>
    </row>
    <row r="870" spans="8:10" x14ac:dyDescent="0.25">
      <c r="H870"/>
      <c r="I870"/>
      <c r="J870"/>
    </row>
    <row r="871" spans="8:10" x14ac:dyDescent="0.25">
      <c r="H871"/>
      <c r="I871"/>
      <c r="J871"/>
    </row>
    <row r="872" spans="8:10" x14ac:dyDescent="0.25">
      <c r="H872"/>
      <c r="I872"/>
      <c r="J872"/>
    </row>
    <row r="873" spans="8:10" x14ac:dyDescent="0.25">
      <c r="H873"/>
      <c r="I873"/>
      <c r="J873"/>
    </row>
    <row r="874" spans="8:10" x14ac:dyDescent="0.25">
      <c r="H874"/>
      <c r="I874"/>
      <c r="J874"/>
    </row>
    <row r="875" spans="8:10" x14ac:dyDescent="0.25">
      <c r="H875"/>
      <c r="I875"/>
      <c r="J875"/>
    </row>
    <row r="876" spans="8:10" x14ac:dyDescent="0.25">
      <c r="H876"/>
      <c r="I876"/>
      <c r="J876"/>
    </row>
    <row r="877" spans="8:10" x14ac:dyDescent="0.25">
      <c r="H877"/>
      <c r="I877"/>
      <c r="J877"/>
    </row>
    <row r="878" spans="8:10" x14ac:dyDescent="0.25">
      <c r="H878"/>
      <c r="I878"/>
      <c r="J878"/>
    </row>
    <row r="879" spans="8:10" x14ac:dyDescent="0.25">
      <c r="H879"/>
      <c r="I879"/>
      <c r="J879"/>
    </row>
    <row r="880" spans="8:10" x14ac:dyDescent="0.25">
      <c r="H880"/>
      <c r="I880"/>
      <c r="J880"/>
    </row>
    <row r="881" spans="8:10" x14ac:dyDescent="0.25">
      <c r="H881"/>
      <c r="I881"/>
      <c r="J881"/>
    </row>
    <row r="882" spans="8:10" x14ac:dyDescent="0.25">
      <c r="H882"/>
      <c r="I882"/>
      <c r="J882"/>
    </row>
    <row r="883" spans="8:10" x14ac:dyDescent="0.25">
      <c r="H883"/>
      <c r="I883"/>
      <c r="J883"/>
    </row>
    <row r="884" spans="8:10" x14ac:dyDescent="0.25">
      <c r="H884"/>
      <c r="I884"/>
      <c r="J884"/>
    </row>
    <row r="885" spans="8:10" x14ac:dyDescent="0.25">
      <c r="H885"/>
      <c r="I885"/>
      <c r="J885"/>
    </row>
    <row r="886" spans="8:10" x14ac:dyDescent="0.25">
      <c r="H886"/>
      <c r="I886"/>
      <c r="J886"/>
    </row>
    <row r="887" spans="8:10" x14ac:dyDescent="0.25">
      <c r="H887"/>
      <c r="I887"/>
      <c r="J887"/>
    </row>
    <row r="888" spans="8:10" x14ac:dyDescent="0.25">
      <c r="H888"/>
      <c r="I888"/>
      <c r="J888"/>
    </row>
    <row r="889" spans="8:10" x14ac:dyDescent="0.25">
      <c r="H889"/>
      <c r="I889"/>
      <c r="J889"/>
    </row>
    <row r="890" spans="8:10" x14ac:dyDescent="0.25">
      <c r="H890"/>
      <c r="I890"/>
      <c r="J890"/>
    </row>
    <row r="891" spans="8:10" x14ac:dyDescent="0.25">
      <c r="H891"/>
      <c r="I891"/>
      <c r="J891"/>
    </row>
    <row r="892" spans="8:10" x14ac:dyDescent="0.25">
      <c r="H892"/>
      <c r="I892"/>
      <c r="J892"/>
    </row>
    <row r="893" spans="8:10" x14ac:dyDescent="0.25">
      <c r="H893"/>
      <c r="I893"/>
      <c r="J893"/>
    </row>
    <row r="894" spans="8:10" x14ac:dyDescent="0.25">
      <c r="H894"/>
      <c r="I894"/>
      <c r="J894"/>
    </row>
    <row r="895" spans="8:10" x14ac:dyDescent="0.25">
      <c r="H895"/>
      <c r="I895"/>
      <c r="J895"/>
    </row>
    <row r="896" spans="8:10" x14ac:dyDescent="0.25">
      <c r="H896"/>
      <c r="I896"/>
      <c r="J896"/>
    </row>
    <row r="897" spans="8:10" x14ac:dyDescent="0.25">
      <c r="H897"/>
      <c r="I897"/>
      <c r="J897"/>
    </row>
    <row r="898" spans="8:10" x14ac:dyDescent="0.25">
      <c r="H898"/>
      <c r="I898"/>
      <c r="J898"/>
    </row>
    <row r="899" spans="8:10" x14ac:dyDescent="0.25">
      <c r="H899"/>
      <c r="I899"/>
      <c r="J899"/>
    </row>
    <row r="900" spans="8:10" x14ac:dyDescent="0.25">
      <c r="H900"/>
      <c r="I900"/>
      <c r="J900"/>
    </row>
    <row r="901" spans="8:10" x14ac:dyDescent="0.25">
      <c r="H901"/>
      <c r="I901"/>
      <c r="J901"/>
    </row>
    <row r="902" spans="8:10" x14ac:dyDescent="0.25">
      <c r="H902"/>
      <c r="I902"/>
      <c r="J902"/>
    </row>
    <row r="903" spans="8:10" x14ac:dyDescent="0.25">
      <c r="H903"/>
      <c r="I903"/>
      <c r="J903"/>
    </row>
    <row r="904" spans="8:10" x14ac:dyDescent="0.25">
      <c r="H904"/>
      <c r="I904"/>
      <c r="J904"/>
    </row>
    <row r="905" spans="8:10" x14ac:dyDescent="0.25">
      <c r="H905"/>
      <c r="I905"/>
      <c r="J905"/>
    </row>
    <row r="906" spans="8:10" x14ac:dyDescent="0.25">
      <c r="H906"/>
      <c r="I906"/>
      <c r="J906"/>
    </row>
    <row r="907" spans="8:10" x14ac:dyDescent="0.25">
      <c r="H907"/>
      <c r="I907"/>
      <c r="J907"/>
    </row>
    <row r="908" spans="8:10" x14ac:dyDescent="0.25">
      <c r="H908"/>
      <c r="I908"/>
      <c r="J908"/>
    </row>
    <row r="909" spans="8:10" x14ac:dyDescent="0.25">
      <c r="H909"/>
      <c r="I909"/>
      <c r="J909"/>
    </row>
    <row r="910" spans="8:10" x14ac:dyDescent="0.25">
      <c r="H910"/>
      <c r="I910"/>
      <c r="J910"/>
    </row>
    <row r="911" spans="8:10" x14ac:dyDescent="0.25">
      <c r="H911"/>
      <c r="I911"/>
      <c r="J911"/>
    </row>
    <row r="912" spans="8:10" x14ac:dyDescent="0.25">
      <c r="H912"/>
      <c r="I912"/>
      <c r="J912"/>
    </row>
    <row r="913" spans="8:10" x14ac:dyDescent="0.25">
      <c r="H913"/>
      <c r="I913"/>
      <c r="J913"/>
    </row>
    <row r="914" spans="8:10" x14ac:dyDescent="0.25">
      <c r="H914"/>
      <c r="I914"/>
      <c r="J914"/>
    </row>
    <row r="915" spans="8:10" x14ac:dyDescent="0.25">
      <c r="H915"/>
      <c r="I915"/>
      <c r="J915"/>
    </row>
    <row r="916" spans="8:10" x14ac:dyDescent="0.25">
      <c r="H916"/>
      <c r="I916"/>
      <c r="J916"/>
    </row>
    <row r="917" spans="8:10" x14ac:dyDescent="0.25">
      <c r="H917"/>
      <c r="I917"/>
      <c r="J917"/>
    </row>
    <row r="918" spans="8:10" x14ac:dyDescent="0.25">
      <c r="H918"/>
      <c r="I918"/>
      <c r="J918"/>
    </row>
    <row r="919" spans="8:10" x14ac:dyDescent="0.25">
      <c r="H919"/>
      <c r="I919"/>
      <c r="J919"/>
    </row>
    <row r="920" spans="8:10" x14ac:dyDescent="0.25">
      <c r="H920"/>
      <c r="I920"/>
      <c r="J920"/>
    </row>
    <row r="921" spans="8:10" x14ac:dyDescent="0.25">
      <c r="H921"/>
      <c r="I921"/>
      <c r="J921"/>
    </row>
    <row r="922" spans="8:10" x14ac:dyDescent="0.25">
      <c r="H922"/>
      <c r="I922"/>
      <c r="J922"/>
    </row>
    <row r="923" spans="8:10" x14ac:dyDescent="0.25">
      <c r="H923"/>
      <c r="I923"/>
      <c r="J923"/>
    </row>
    <row r="924" spans="8:10" x14ac:dyDescent="0.25">
      <c r="H924"/>
      <c r="I924"/>
      <c r="J924"/>
    </row>
    <row r="925" spans="8:10" x14ac:dyDescent="0.25">
      <c r="H925"/>
      <c r="I925"/>
      <c r="J925"/>
    </row>
    <row r="926" spans="8:10" x14ac:dyDescent="0.25">
      <c r="H926"/>
      <c r="I926"/>
      <c r="J926"/>
    </row>
    <row r="927" spans="8:10" x14ac:dyDescent="0.25">
      <c r="H927"/>
      <c r="I927"/>
      <c r="J927"/>
    </row>
    <row r="928" spans="8:10" x14ac:dyDescent="0.25">
      <c r="H928"/>
      <c r="I928"/>
      <c r="J928"/>
    </row>
    <row r="929" spans="8:10" x14ac:dyDescent="0.25">
      <c r="H929"/>
      <c r="I929"/>
      <c r="J929"/>
    </row>
    <row r="930" spans="8:10" x14ac:dyDescent="0.25">
      <c r="H930"/>
      <c r="I930"/>
      <c r="J930"/>
    </row>
    <row r="931" spans="8:10" x14ac:dyDescent="0.25">
      <c r="H931"/>
      <c r="I931"/>
      <c r="J931"/>
    </row>
    <row r="932" spans="8:10" x14ac:dyDescent="0.25">
      <c r="H932"/>
      <c r="I932"/>
      <c r="J932"/>
    </row>
    <row r="933" spans="8:10" x14ac:dyDescent="0.25">
      <c r="H933"/>
      <c r="I933"/>
      <c r="J933"/>
    </row>
    <row r="934" spans="8:10" x14ac:dyDescent="0.25">
      <c r="H934"/>
      <c r="I934"/>
      <c r="J934"/>
    </row>
    <row r="935" spans="8:10" x14ac:dyDescent="0.25">
      <c r="H935"/>
      <c r="I935"/>
      <c r="J935"/>
    </row>
    <row r="936" spans="8:10" x14ac:dyDescent="0.25">
      <c r="H936"/>
      <c r="I936"/>
      <c r="J936"/>
    </row>
    <row r="937" spans="8:10" x14ac:dyDescent="0.25">
      <c r="H937"/>
      <c r="I937"/>
      <c r="J937"/>
    </row>
    <row r="938" spans="8:10" x14ac:dyDescent="0.25">
      <c r="H938"/>
      <c r="I938"/>
      <c r="J938"/>
    </row>
    <row r="939" spans="8:10" x14ac:dyDescent="0.25">
      <c r="H939"/>
      <c r="I939"/>
      <c r="J939"/>
    </row>
    <row r="940" spans="8:10" x14ac:dyDescent="0.25">
      <c r="H940"/>
      <c r="I940"/>
      <c r="J940"/>
    </row>
    <row r="941" spans="8:10" x14ac:dyDescent="0.25">
      <c r="H941"/>
      <c r="I941"/>
      <c r="J941"/>
    </row>
    <row r="942" spans="8:10" x14ac:dyDescent="0.25">
      <c r="H942"/>
      <c r="I942"/>
      <c r="J942"/>
    </row>
    <row r="943" spans="8:10" x14ac:dyDescent="0.25">
      <c r="H943"/>
      <c r="I943"/>
      <c r="J943"/>
    </row>
    <row r="944" spans="8:10" x14ac:dyDescent="0.25">
      <c r="H944"/>
      <c r="I944"/>
      <c r="J944"/>
    </row>
    <row r="945" spans="8:10" x14ac:dyDescent="0.25">
      <c r="H945"/>
      <c r="I945"/>
      <c r="J945"/>
    </row>
    <row r="946" spans="8:10" x14ac:dyDescent="0.25">
      <c r="H946"/>
      <c r="I946"/>
      <c r="J946"/>
    </row>
    <row r="947" spans="8:10" x14ac:dyDescent="0.25">
      <c r="H947"/>
      <c r="I947"/>
      <c r="J947"/>
    </row>
    <row r="948" spans="8:10" x14ac:dyDescent="0.25">
      <c r="H948"/>
      <c r="I948"/>
      <c r="J948"/>
    </row>
    <row r="949" spans="8:10" x14ac:dyDescent="0.25">
      <c r="H949"/>
      <c r="I949"/>
      <c r="J949"/>
    </row>
    <row r="950" spans="8:10" x14ac:dyDescent="0.25">
      <c r="H950"/>
      <c r="I950"/>
      <c r="J950"/>
    </row>
    <row r="951" spans="8:10" x14ac:dyDescent="0.25">
      <c r="H951"/>
      <c r="I951"/>
      <c r="J951"/>
    </row>
    <row r="952" spans="8:10" x14ac:dyDescent="0.25">
      <c r="H952"/>
      <c r="I952"/>
      <c r="J952"/>
    </row>
    <row r="953" spans="8:10" x14ac:dyDescent="0.25">
      <c r="H953"/>
      <c r="I953"/>
      <c r="J953"/>
    </row>
    <row r="954" spans="8:10" x14ac:dyDescent="0.25">
      <c r="H954"/>
      <c r="I954"/>
      <c r="J954"/>
    </row>
    <row r="955" spans="8:10" x14ac:dyDescent="0.25">
      <c r="H955"/>
      <c r="I955"/>
      <c r="J955"/>
    </row>
    <row r="956" spans="8:10" x14ac:dyDescent="0.25">
      <c r="H956"/>
      <c r="I956"/>
      <c r="J956"/>
    </row>
    <row r="957" spans="8:10" x14ac:dyDescent="0.25">
      <c r="H957"/>
      <c r="I957"/>
      <c r="J957"/>
    </row>
    <row r="958" spans="8:10" x14ac:dyDescent="0.25">
      <c r="H958"/>
      <c r="I958"/>
      <c r="J958"/>
    </row>
    <row r="959" spans="8:10" x14ac:dyDescent="0.25">
      <c r="H959"/>
      <c r="I959"/>
      <c r="J959"/>
    </row>
    <row r="960" spans="8:10" x14ac:dyDescent="0.25">
      <c r="H960"/>
      <c r="I960"/>
      <c r="J960"/>
    </row>
    <row r="961" spans="8:10" x14ac:dyDescent="0.25">
      <c r="H961"/>
      <c r="I961"/>
      <c r="J961"/>
    </row>
    <row r="962" spans="8:10" x14ac:dyDescent="0.25">
      <c r="H962"/>
      <c r="I962"/>
      <c r="J962"/>
    </row>
    <row r="963" spans="8:10" x14ac:dyDescent="0.25">
      <c r="H963"/>
      <c r="I963"/>
      <c r="J963"/>
    </row>
    <row r="964" spans="8:10" x14ac:dyDescent="0.25">
      <c r="H964"/>
      <c r="I964"/>
      <c r="J964"/>
    </row>
    <row r="965" spans="8:10" x14ac:dyDescent="0.25">
      <c r="H965"/>
      <c r="I965"/>
      <c r="J965"/>
    </row>
    <row r="966" spans="8:10" x14ac:dyDescent="0.25">
      <c r="H966"/>
      <c r="I966"/>
      <c r="J966"/>
    </row>
    <row r="967" spans="8:10" x14ac:dyDescent="0.25">
      <c r="H967"/>
      <c r="I967"/>
      <c r="J967"/>
    </row>
    <row r="968" spans="8:10" x14ac:dyDescent="0.25">
      <c r="H968"/>
      <c r="I968"/>
      <c r="J968"/>
    </row>
    <row r="969" spans="8:10" x14ac:dyDescent="0.25">
      <c r="H969"/>
      <c r="I969"/>
      <c r="J969"/>
    </row>
    <row r="970" spans="8:10" x14ac:dyDescent="0.25">
      <c r="H970"/>
      <c r="I970"/>
      <c r="J970"/>
    </row>
    <row r="971" spans="8:10" x14ac:dyDescent="0.25">
      <c r="H971"/>
      <c r="I971"/>
      <c r="J971"/>
    </row>
    <row r="972" spans="8:10" x14ac:dyDescent="0.25">
      <c r="H972"/>
      <c r="I972"/>
      <c r="J972"/>
    </row>
    <row r="973" spans="8:10" x14ac:dyDescent="0.25">
      <c r="H973"/>
      <c r="I973"/>
      <c r="J973"/>
    </row>
    <row r="974" spans="8:10" x14ac:dyDescent="0.25">
      <c r="H974"/>
      <c r="I974"/>
      <c r="J974"/>
    </row>
    <row r="975" spans="8:10" x14ac:dyDescent="0.25">
      <c r="H975"/>
      <c r="I975"/>
      <c r="J975"/>
    </row>
    <row r="976" spans="8:10" x14ac:dyDescent="0.25">
      <c r="H976"/>
      <c r="I976"/>
      <c r="J976"/>
    </row>
    <row r="977" spans="8:10" x14ac:dyDescent="0.25">
      <c r="H977"/>
      <c r="I977"/>
      <c r="J977"/>
    </row>
    <row r="978" spans="8:10" x14ac:dyDescent="0.25">
      <c r="H978"/>
      <c r="I978"/>
      <c r="J978"/>
    </row>
    <row r="979" spans="8:10" x14ac:dyDescent="0.25">
      <c r="H979"/>
      <c r="I979"/>
      <c r="J979"/>
    </row>
    <row r="980" spans="8:10" x14ac:dyDescent="0.25">
      <c r="H980"/>
      <c r="I980"/>
      <c r="J980"/>
    </row>
    <row r="981" spans="8:10" x14ac:dyDescent="0.25">
      <c r="H981"/>
      <c r="I981"/>
      <c r="J981"/>
    </row>
    <row r="982" spans="8:10" x14ac:dyDescent="0.25">
      <c r="H982"/>
      <c r="I982"/>
      <c r="J982"/>
    </row>
    <row r="983" spans="8:10" x14ac:dyDescent="0.25">
      <c r="H983"/>
      <c r="I983"/>
      <c r="J983"/>
    </row>
    <row r="984" spans="8:10" x14ac:dyDescent="0.25">
      <c r="H984"/>
      <c r="I984"/>
      <c r="J984"/>
    </row>
    <row r="985" spans="8:10" x14ac:dyDescent="0.25">
      <c r="H985"/>
      <c r="I985"/>
      <c r="J985"/>
    </row>
    <row r="986" spans="8:10" x14ac:dyDescent="0.25">
      <c r="H986"/>
      <c r="I986"/>
      <c r="J986"/>
    </row>
    <row r="987" spans="8:10" x14ac:dyDescent="0.25">
      <c r="H987"/>
      <c r="I987"/>
      <c r="J987"/>
    </row>
    <row r="988" spans="8:10" x14ac:dyDescent="0.25">
      <c r="H988"/>
      <c r="I988"/>
      <c r="J988"/>
    </row>
    <row r="989" spans="8:10" x14ac:dyDescent="0.25">
      <c r="H989"/>
      <c r="I989"/>
      <c r="J989"/>
    </row>
    <row r="990" spans="8:10" x14ac:dyDescent="0.25">
      <c r="H990"/>
      <c r="I990"/>
      <c r="J990"/>
    </row>
    <row r="991" spans="8:10" x14ac:dyDescent="0.25">
      <c r="H991"/>
      <c r="I991"/>
      <c r="J991"/>
    </row>
    <row r="992" spans="8:10" x14ac:dyDescent="0.25">
      <c r="H992"/>
      <c r="I992"/>
      <c r="J992"/>
    </row>
    <row r="993" spans="8:10" x14ac:dyDescent="0.25">
      <c r="H993"/>
      <c r="I993"/>
      <c r="J993"/>
    </row>
    <row r="994" spans="8:10" x14ac:dyDescent="0.25">
      <c r="H994"/>
      <c r="I994"/>
      <c r="J994"/>
    </row>
    <row r="995" spans="8:10" x14ac:dyDescent="0.25">
      <c r="H995"/>
      <c r="I995"/>
      <c r="J995"/>
    </row>
    <row r="996" spans="8:10" x14ac:dyDescent="0.25">
      <c r="H996"/>
      <c r="I996"/>
      <c r="J996"/>
    </row>
    <row r="997" spans="8:10" x14ac:dyDescent="0.25">
      <c r="H997"/>
      <c r="I997"/>
      <c r="J997"/>
    </row>
    <row r="998" spans="8:10" x14ac:dyDescent="0.25">
      <c r="H998"/>
      <c r="I998"/>
      <c r="J998"/>
    </row>
    <row r="999" spans="8:10" x14ac:dyDescent="0.25">
      <c r="H999"/>
      <c r="I999"/>
      <c r="J999"/>
    </row>
    <row r="1000" spans="8:10" x14ac:dyDescent="0.25">
      <c r="H1000"/>
      <c r="I1000"/>
      <c r="J1000"/>
    </row>
    <row r="1001" spans="8:10" x14ac:dyDescent="0.25">
      <c r="H1001"/>
      <c r="I1001"/>
      <c r="J1001"/>
    </row>
    <row r="1002" spans="8:10" x14ac:dyDescent="0.25">
      <c r="H1002"/>
      <c r="I1002"/>
      <c r="J1002"/>
    </row>
    <row r="1003" spans="8:10" x14ac:dyDescent="0.25">
      <c r="H1003"/>
      <c r="I1003"/>
      <c r="J1003"/>
    </row>
    <row r="1004" spans="8:10" x14ac:dyDescent="0.25">
      <c r="H1004"/>
      <c r="I1004"/>
      <c r="J1004"/>
    </row>
    <row r="1005" spans="8:10" x14ac:dyDescent="0.25">
      <c r="H1005"/>
      <c r="I1005"/>
      <c r="J1005"/>
    </row>
    <row r="1006" spans="8:10" x14ac:dyDescent="0.25">
      <c r="H1006"/>
      <c r="I1006"/>
      <c r="J1006"/>
    </row>
    <row r="1007" spans="8:10" x14ac:dyDescent="0.25">
      <c r="H1007"/>
      <c r="I1007"/>
      <c r="J1007"/>
    </row>
    <row r="1008" spans="8:10" x14ac:dyDescent="0.25">
      <c r="H1008"/>
      <c r="I1008"/>
      <c r="J1008"/>
    </row>
    <row r="1009" spans="8:10" x14ac:dyDescent="0.25">
      <c r="H1009"/>
      <c r="I1009"/>
      <c r="J1009"/>
    </row>
    <row r="1010" spans="8:10" x14ac:dyDescent="0.25">
      <c r="H1010"/>
      <c r="I1010"/>
      <c r="J1010"/>
    </row>
    <row r="1011" spans="8:10" x14ac:dyDescent="0.25">
      <c r="H1011"/>
      <c r="I1011"/>
      <c r="J1011"/>
    </row>
    <row r="1012" spans="8:10" x14ac:dyDescent="0.25">
      <c r="H1012"/>
      <c r="I1012"/>
      <c r="J1012"/>
    </row>
    <row r="1013" spans="8:10" x14ac:dyDescent="0.25">
      <c r="H1013"/>
      <c r="I1013"/>
      <c r="J1013"/>
    </row>
    <row r="1014" spans="8:10" x14ac:dyDescent="0.25">
      <c r="H1014"/>
      <c r="I1014"/>
      <c r="J1014"/>
    </row>
    <row r="1015" spans="8:10" x14ac:dyDescent="0.25">
      <c r="H1015"/>
      <c r="I1015"/>
      <c r="J1015"/>
    </row>
    <row r="1016" spans="8:10" x14ac:dyDescent="0.25">
      <c r="H1016"/>
      <c r="I1016"/>
      <c r="J1016"/>
    </row>
    <row r="1017" spans="8:10" x14ac:dyDescent="0.25">
      <c r="H1017"/>
      <c r="I1017"/>
      <c r="J1017"/>
    </row>
    <row r="1018" spans="8:10" x14ac:dyDescent="0.25">
      <c r="H1018"/>
      <c r="I1018"/>
      <c r="J1018"/>
    </row>
    <row r="1019" spans="8:10" x14ac:dyDescent="0.25">
      <c r="H1019"/>
      <c r="I1019"/>
      <c r="J1019"/>
    </row>
    <row r="1020" spans="8:10" x14ac:dyDescent="0.25">
      <c r="H1020"/>
      <c r="I1020"/>
      <c r="J1020"/>
    </row>
    <row r="1021" spans="8:10" x14ac:dyDescent="0.25">
      <c r="H1021"/>
      <c r="I1021"/>
      <c r="J1021"/>
    </row>
    <row r="1022" spans="8:10" x14ac:dyDescent="0.25">
      <c r="H1022"/>
      <c r="I1022"/>
      <c r="J1022"/>
    </row>
    <row r="1023" spans="8:10" x14ac:dyDescent="0.25">
      <c r="H1023"/>
      <c r="I1023"/>
      <c r="J1023"/>
    </row>
    <row r="1024" spans="8:10" x14ac:dyDescent="0.25">
      <c r="H1024"/>
      <c r="I1024"/>
      <c r="J1024"/>
    </row>
    <row r="1025" spans="8:10" x14ac:dyDescent="0.25">
      <c r="H1025"/>
      <c r="I1025"/>
      <c r="J1025"/>
    </row>
    <row r="1026" spans="8:10" x14ac:dyDescent="0.25">
      <c r="H1026"/>
      <c r="I1026"/>
      <c r="J1026"/>
    </row>
    <row r="1027" spans="8:10" x14ac:dyDescent="0.25">
      <c r="H1027"/>
      <c r="I1027"/>
      <c r="J1027"/>
    </row>
    <row r="1028" spans="8:10" x14ac:dyDescent="0.25">
      <c r="H1028"/>
      <c r="I1028"/>
      <c r="J1028"/>
    </row>
    <row r="1029" spans="8:10" x14ac:dyDescent="0.25">
      <c r="H1029"/>
      <c r="I1029"/>
      <c r="J1029"/>
    </row>
    <row r="1030" spans="8:10" x14ac:dyDescent="0.25">
      <c r="H1030"/>
      <c r="I1030"/>
      <c r="J1030"/>
    </row>
    <row r="1031" spans="8:10" x14ac:dyDescent="0.25">
      <c r="H1031"/>
      <c r="I1031"/>
      <c r="J1031"/>
    </row>
    <row r="1032" spans="8:10" x14ac:dyDescent="0.25">
      <c r="H1032"/>
      <c r="I1032"/>
      <c r="J1032"/>
    </row>
    <row r="1033" spans="8:10" x14ac:dyDescent="0.25">
      <c r="H1033"/>
      <c r="I1033"/>
      <c r="J1033"/>
    </row>
    <row r="1034" spans="8:10" x14ac:dyDescent="0.25">
      <c r="H1034"/>
      <c r="I1034"/>
      <c r="J1034"/>
    </row>
    <row r="1035" spans="8:10" x14ac:dyDescent="0.25">
      <c r="H1035"/>
      <c r="I1035"/>
      <c r="J1035"/>
    </row>
    <row r="1036" spans="8:10" x14ac:dyDescent="0.25">
      <c r="H1036"/>
      <c r="I1036"/>
      <c r="J1036"/>
    </row>
    <row r="1037" spans="8:10" x14ac:dyDescent="0.25">
      <c r="H1037"/>
      <c r="I1037"/>
      <c r="J1037"/>
    </row>
    <row r="1038" spans="8:10" x14ac:dyDescent="0.25">
      <c r="H1038"/>
      <c r="I1038"/>
      <c r="J1038"/>
    </row>
    <row r="1039" spans="8:10" x14ac:dyDescent="0.25">
      <c r="H1039"/>
      <c r="I1039"/>
      <c r="J1039"/>
    </row>
    <row r="1040" spans="8:10" x14ac:dyDescent="0.25">
      <c r="H1040"/>
      <c r="I1040"/>
      <c r="J1040"/>
    </row>
    <row r="1041" spans="8:10" x14ac:dyDescent="0.25">
      <c r="H1041"/>
      <c r="I1041"/>
      <c r="J1041"/>
    </row>
    <row r="1042" spans="8:10" x14ac:dyDescent="0.25">
      <c r="H1042"/>
      <c r="I1042"/>
      <c r="J1042"/>
    </row>
    <row r="1043" spans="8:10" x14ac:dyDescent="0.25">
      <c r="H1043"/>
      <c r="I1043"/>
      <c r="J1043"/>
    </row>
    <row r="1044" spans="8:10" x14ac:dyDescent="0.25">
      <c r="H1044"/>
      <c r="I1044"/>
      <c r="J1044"/>
    </row>
    <row r="1045" spans="8:10" x14ac:dyDescent="0.25">
      <c r="H1045"/>
      <c r="I1045"/>
      <c r="J1045"/>
    </row>
    <row r="1046" spans="8:10" x14ac:dyDescent="0.25">
      <c r="H1046"/>
      <c r="I1046"/>
      <c r="J1046"/>
    </row>
    <row r="1047" spans="8:10" x14ac:dyDescent="0.25">
      <c r="H1047"/>
      <c r="I1047"/>
      <c r="J1047"/>
    </row>
    <row r="1048" spans="8:10" x14ac:dyDescent="0.25">
      <c r="H1048"/>
      <c r="I1048"/>
      <c r="J1048"/>
    </row>
    <row r="1049" spans="8:10" x14ac:dyDescent="0.25">
      <c r="H1049"/>
      <c r="I1049"/>
      <c r="J1049"/>
    </row>
    <row r="1050" spans="8:10" x14ac:dyDescent="0.25">
      <c r="H1050"/>
      <c r="I1050"/>
      <c r="J1050"/>
    </row>
    <row r="1051" spans="8:10" x14ac:dyDescent="0.25">
      <c r="H1051"/>
      <c r="I1051"/>
      <c r="J1051"/>
    </row>
    <row r="1052" spans="8:10" x14ac:dyDescent="0.25">
      <c r="H1052"/>
      <c r="I1052"/>
      <c r="J1052"/>
    </row>
    <row r="1053" spans="8:10" x14ac:dyDescent="0.25">
      <c r="H1053"/>
      <c r="I1053"/>
      <c r="J1053"/>
    </row>
    <row r="1054" spans="8:10" x14ac:dyDescent="0.25">
      <c r="H1054"/>
      <c r="I1054"/>
      <c r="J1054"/>
    </row>
    <row r="1055" spans="8:10" x14ac:dyDescent="0.25">
      <c r="H1055"/>
      <c r="I1055"/>
      <c r="J1055"/>
    </row>
    <row r="1056" spans="8:10" x14ac:dyDescent="0.25">
      <c r="H1056"/>
      <c r="I1056"/>
      <c r="J1056"/>
    </row>
    <row r="1057" spans="8:10" x14ac:dyDescent="0.25">
      <c r="H1057"/>
      <c r="I1057"/>
      <c r="J1057"/>
    </row>
    <row r="1058" spans="8:10" x14ac:dyDescent="0.25">
      <c r="H1058"/>
      <c r="I1058"/>
      <c r="J1058"/>
    </row>
    <row r="1059" spans="8:10" x14ac:dyDescent="0.25">
      <c r="H1059"/>
      <c r="I1059"/>
      <c r="J1059"/>
    </row>
    <row r="1060" spans="8:10" x14ac:dyDescent="0.25">
      <c r="H1060"/>
      <c r="I1060"/>
      <c r="J1060"/>
    </row>
    <row r="1061" spans="8:10" x14ac:dyDescent="0.25">
      <c r="H1061"/>
      <c r="I1061"/>
      <c r="J1061"/>
    </row>
    <row r="1062" spans="8:10" x14ac:dyDescent="0.25">
      <c r="H1062"/>
      <c r="I1062"/>
      <c r="J1062"/>
    </row>
    <row r="1063" spans="8:10" x14ac:dyDescent="0.25">
      <c r="H1063"/>
      <c r="I1063"/>
      <c r="J1063"/>
    </row>
    <row r="1064" spans="8:10" x14ac:dyDescent="0.25">
      <c r="H1064"/>
      <c r="I1064"/>
      <c r="J1064"/>
    </row>
    <row r="1065" spans="8:10" x14ac:dyDescent="0.25">
      <c r="H1065"/>
      <c r="I1065"/>
      <c r="J1065"/>
    </row>
    <row r="1066" spans="8:10" x14ac:dyDescent="0.25">
      <c r="H1066"/>
      <c r="I1066"/>
      <c r="J1066"/>
    </row>
    <row r="1067" spans="8:10" x14ac:dyDescent="0.25">
      <c r="H1067"/>
      <c r="I1067"/>
      <c r="J1067"/>
    </row>
    <row r="1068" spans="8:10" x14ac:dyDescent="0.25">
      <c r="H1068"/>
      <c r="I1068"/>
      <c r="J1068"/>
    </row>
    <row r="1069" spans="8:10" x14ac:dyDescent="0.25">
      <c r="H1069"/>
      <c r="I1069"/>
      <c r="J1069"/>
    </row>
    <row r="1070" spans="8:10" x14ac:dyDescent="0.25">
      <c r="H1070"/>
      <c r="I1070"/>
      <c r="J1070"/>
    </row>
    <row r="1071" spans="8:10" x14ac:dyDescent="0.25">
      <c r="H1071"/>
      <c r="I1071"/>
      <c r="J1071"/>
    </row>
    <row r="1072" spans="8:10" x14ac:dyDescent="0.25">
      <c r="H1072"/>
      <c r="I1072"/>
      <c r="J1072"/>
    </row>
    <row r="1073" spans="8:10" x14ac:dyDescent="0.25">
      <c r="H1073"/>
      <c r="I1073"/>
      <c r="J1073"/>
    </row>
    <row r="1074" spans="8:10" x14ac:dyDescent="0.25">
      <c r="H1074"/>
      <c r="I1074"/>
      <c r="J1074"/>
    </row>
    <row r="1075" spans="8:10" x14ac:dyDescent="0.25">
      <c r="H1075"/>
      <c r="I1075"/>
      <c r="J1075"/>
    </row>
    <row r="1076" spans="8:10" x14ac:dyDescent="0.25">
      <c r="H1076"/>
      <c r="I1076"/>
      <c r="J1076"/>
    </row>
    <row r="1077" spans="8:10" x14ac:dyDescent="0.25">
      <c r="H1077"/>
      <c r="I1077"/>
      <c r="J1077"/>
    </row>
    <row r="1078" spans="8:10" x14ac:dyDescent="0.25">
      <c r="H1078"/>
      <c r="I1078"/>
      <c r="J1078"/>
    </row>
    <row r="1079" spans="8:10" x14ac:dyDescent="0.25">
      <c r="H1079"/>
      <c r="I1079"/>
      <c r="J1079"/>
    </row>
    <row r="1080" spans="8:10" x14ac:dyDescent="0.25">
      <c r="H1080"/>
      <c r="I1080"/>
      <c r="J1080"/>
    </row>
    <row r="1081" spans="8:10" x14ac:dyDescent="0.25">
      <c r="H1081"/>
      <c r="I1081"/>
      <c r="J1081"/>
    </row>
    <row r="1082" spans="8:10" x14ac:dyDescent="0.25">
      <c r="H1082"/>
      <c r="I1082"/>
      <c r="J1082"/>
    </row>
    <row r="1083" spans="8:10" x14ac:dyDescent="0.25">
      <c r="H1083"/>
      <c r="I1083"/>
      <c r="J1083"/>
    </row>
    <row r="1084" spans="8:10" x14ac:dyDescent="0.25">
      <c r="H1084"/>
      <c r="I1084"/>
      <c r="J1084"/>
    </row>
    <row r="1085" spans="8:10" x14ac:dyDescent="0.25">
      <c r="H1085"/>
      <c r="I1085"/>
      <c r="J1085"/>
    </row>
    <row r="1086" spans="8:10" x14ac:dyDescent="0.25">
      <c r="H1086"/>
      <c r="I1086"/>
      <c r="J1086"/>
    </row>
    <row r="1087" spans="8:10" x14ac:dyDescent="0.25">
      <c r="H1087"/>
      <c r="I1087"/>
      <c r="J1087"/>
    </row>
    <row r="1088" spans="8:10" x14ac:dyDescent="0.25">
      <c r="H1088"/>
      <c r="I1088"/>
      <c r="J1088"/>
    </row>
    <row r="1089" spans="8:10" x14ac:dyDescent="0.25">
      <c r="H1089"/>
      <c r="I1089"/>
      <c r="J1089"/>
    </row>
    <row r="1090" spans="8:10" x14ac:dyDescent="0.25">
      <c r="H1090"/>
      <c r="I1090"/>
      <c r="J1090"/>
    </row>
    <row r="1091" spans="8:10" x14ac:dyDescent="0.25">
      <c r="H1091"/>
      <c r="I1091"/>
      <c r="J1091"/>
    </row>
    <row r="1092" spans="8:10" x14ac:dyDescent="0.25">
      <c r="H1092"/>
      <c r="I1092"/>
      <c r="J1092"/>
    </row>
    <row r="1093" spans="8:10" x14ac:dyDescent="0.25">
      <c r="H1093"/>
      <c r="I1093"/>
      <c r="J1093"/>
    </row>
    <row r="1094" spans="8:10" x14ac:dyDescent="0.25">
      <c r="H1094"/>
      <c r="I1094"/>
      <c r="J1094"/>
    </row>
    <row r="1095" spans="8:10" x14ac:dyDescent="0.25">
      <c r="H1095"/>
      <c r="I1095"/>
      <c r="J1095"/>
    </row>
    <row r="1096" spans="8:10" x14ac:dyDescent="0.25">
      <c r="H1096"/>
      <c r="I1096"/>
      <c r="J1096"/>
    </row>
    <row r="1097" spans="8:10" x14ac:dyDescent="0.25">
      <c r="H1097"/>
      <c r="I1097"/>
      <c r="J1097"/>
    </row>
    <row r="1098" spans="8:10" x14ac:dyDescent="0.25">
      <c r="H1098"/>
      <c r="I1098"/>
      <c r="J1098"/>
    </row>
    <row r="1099" spans="8:10" x14ac:dyDescent="0.25">
      <c r="H1099"/>
      <c r="I1099"/>
      <c r="J1099"/>
    </row>
    <row r="1100" spans="8:10" x14ac:dyDescent="0.25">
      <c r="H1100"/>
      <c r="I1100"/>
      <c r="J1100"/>
    </row>
    <row r="1101" spans="8:10" x14ac:dyDescent="0.25">
      <c r="H1101"/>
      <c r="I1101"/>
      <c r="J1101"/>
    </row>
    <row r="1102" spans="8:10" x14ac:dyDescent="0.25">
      <c r="H1102"/>
      <c r="I1102"/>
      <c r="J1102"/>
    </row>
    <row r="1103" spans="8:10" x14ac:dyDescent="0.25">
      <c r="H1103"/>
      <c r="I1103"/>
      <c r="J1103"/>
    </row>
    <row r="1104" spans="8:10" x14ac:dyDescent="0.25">
      <c r="H1104"/>
      <c r="I1104"/>
      <c r="J1104"/>
    </row>
    <row r="1105" spans="8:10" x14ac:dyDescent="0.25">
      <c r="H1105"/>
      <c r="I1105"/>
      <c r="J1105"/>
    </row>
    <row r="1106" spans="8:10" x14ac:dyDescent="0.25">
      <c r="H1106"/>
      <c r="I1106"/>
      <c r="J1106"/>
    </row>
    <row r="1107" spans="8:10" x14ac:dyDescent="0.25">
      <c r="H1107"/>
      <c r="I1107"/>
      <c r="J1107"/>
    </row>
    <row r="1108" spans="8:10" x14ac:dyDescent="0.25">
      <c r="H1108"/>
      <c r="I1108"/>
      <c r="J1108"/>
    </row>
    <row r="1109" spans="8:10" x14ac:dyDescent="0.25">
      <c r="H1109"/>
      <c r="I1109"/>
      <c r="J1109"/>
    </row>
    <row r="1110" spans="8:10" x14ac:dyDescent="0.25">
      <c r="H1110"/>
      <c r="I1110"/>
      <c r="J1110"/>
    </row>
    <row r="1111" spans="8:10" x14ac:dyDescent="0.25">
      <c r="H1111"/>
      <c r="I1111"/>
      <c r="J1111"/>
    </row>
    <row r="1112" spans="8:10" x14ac:dyDescent="0.25">
      <c r="H1112"/>
      <c r="I1112"/>
      <c r="J1112"/>
    </row>
    <row r="1113" spans="8:10" x14ac:dyDescent="0.25">
      <c r="H1113"/>
      <c r="I1113"/>
      <c r="J1113"/>
    </row>
    <row r="1114" spans="8:10" x14ac:dyDescent="0.25">
      <c r="H1114"/>
      <c r="I1114"/>
      <c r="J1114"/>
    </row>
    <row r="1115" spans="8:10" x14ac:dyDescent="0.25">
      <c r="H1115"/>
      <c r="I1115"/>
      <c r="J1115"/>
    </row>
    <row r="1116" spans="8:10" x14ac:dyDescent="0.25">
      <c r="H1116"/>
      <c r="I1116"/>
      <c r="J1116"/>
    </row>
    <row r="1117" spans="8:10" x14ac:dyDescent="0.25">
      <c r="H1117"/>
      <c r="I1117"/>
      <c r="J1117"/>
    </row>
    <row r="1118" spans="8:10" x14ac:dyDescent="0.25">
      <c r="H1118"/>
      <c r="I1118"/>
      <c r="J1118"/>
    </row>
    <row r="1119" spans="8:10" x14ac:dyDescent="0.25">
      <c r="H1119"/>
      <c r="I1119"/>
      <c r="J1119"/>
    </row>
    <row r="1120" spans="8:10" x14ac:dyDescent="0.25">
      <c r="H1120"/>
      <c r="I1120"/>
      <c r="J1120"/>
    </row>
    <row r="1121" spans="8:10" x14ac:dyDescent="0.25">
      <c r="H1121"/>
      <c r="I1121"/>
      <c r="J1121"/>
    </row>
    <row r="1122" spans="8:10" x14ac:dyDescent="0.25">
      <c r="H1122"/>
      <c r="I1122"/>
      <c r="J1122"/>
    </row>
    <row r="1123" spans="8:10" x14ac:dyDescent="0.25">
      <c r="H1123"/>
      <c r="I1123"/>
      <c r="J1123"/>
    </row>
    <row r="1124" spans="8:10" x14ac:dyDescent="0.25">
      <c r="H1124"/>
      <c r="I1124"/>
      <c r="J1124"/>
    </row>
    <row r="1125" spans="8:10" x14ac:dyDescent="0.25">
      <c r="H1125"/>
      <c r="I1125"/>
      <c r="J1125"/>
    </row>
    <row r="1126" spans="8:10" x14ac:dyDescent="0.25">
      <c r="H1126"/>
      <c r="I1126"/>
      <c r="J1126"/>
    </row>
    <row r="1127" spans="8:10" x14ac:dyDescent="0.25">
      <c r="H1127"/>
      <c r="I1127"/>
      <c r="J1127"/>
    </row>
    <row r="1128" spans="8:10" x14ac:dyDescent="0.25">
      <c r="H1128"/>
      <c r="I1128"/>
      <c r="J1128"/>
    </row>
    <row r="1129" spans="8:10" x14ac:dyDescent="0.25">
      <c r="H1129"/>
      <c r="I1129"/>
      <c r="J1129"/>
    </row>
    <row r="1130" spans="8:10" x14ac:dyDescent="0.25">
      <c r="H1130"/>
      <c r="I1130"/>
      <c r="J1130"/>
    </row>
    <row r="1131" spans="8:10" x14ac:dyDescent="0.25">
      <c r="H1131"/>
      <c r="I1131"/>
      <c r="J1131"/>
    </row>
    <row r="1132" spans="8:10" x14ac:dyDescent="0.25">
      <c r="H1132"/>
      <c r="I1132"/>
      <c r="J1132"/>
    </row>
    <row r="1133" spans="8:10" x14ac:dyDescent="0.25">
      <c r="H1133"/>
      <c r="I1133"/>
      <c r="J1133"/>
    </row>
    <row r="1134" spans="8:10" x14ac:dyDescent="0.25">
      <c r="H1134"/>
      <c r="I1134"/>
      <c r="J1134"/>
    </row>
    <row r="1135" spans="8:10" x14ac:dyDescent="0.25">
      <c r="H1135"/>
      <c r="I1135"/>
      <c r="J1135"/>
    </row>
    <row r="1136" spans="8:10" x14ac:dyDescent="0.25">
      <c r="H1136"/>
      <c r="I1136"/>
      <c r="J1136"/>
    </row>
    <row r="1137" spans="8:10" x14ac:dyDescent="0.25">
      <c r="H1137"/>
      <c r="I1137"/>
      <c r="J1137"/>
    </row>
    <row r="1138" spans="8:10" x14ac:dyDescent="0.25">
      <c r="H1138"/>
      <c r="I1138"/>
      <c r="J1138"/>
    </row>
    <row r="1139" spans="8:10" x14ac:dyDescent="0.25">
      <c r="H1139"/>
      <c r="I1139"/>
      <c r="J1139"/>
    </row>
    <row r="1140" spans="8:10" x14ac:dyDescent="0.25">
      <c r="H1140"/>
      <c r="I1140"/>
      <c r="J1140"/>
    </row>
    <row r="1141" spans="8:10" x14ac:dyDescent="0.25">
      <c r="H1141"/>
      <c r="I1141"/>
      <c r="J1141"/>
    </row>
    <row r="1142" spans="8:10" x14ac:dyDescent="0.25">
      <c r="H1142"/>
      <c r="I1142"/>
      <c r="J1142"/>
    </row>
    <row r="1143" spans="8:10" x14ac:dyDescent="0.25">
      <c r="H1143"/>
      <c r="I1143"/>
      <c r="J1143"/>
    </row>
    <row r="1144" spans="8:10" x14ac:dyDescent="0.25">
      <c r="H1144"/>
      <c r="I1144"/>
      <c r="J1144"/>
    </row>
    <row r="1145" spans="8:10" x14ac:dyDescent="0.25">
      <c r="H1145"/>
      <c r="I1145"/>
      <c r="J1145"/>
    </row>
    <row r="1146" spans="8:10" x14ac:dyDescent="0.25">
      <c r="H1146"/>
      <c r="I1146"/>
      <c r="J1146"/>
    </row>
    <row r="1147" spans="8:10" x14ac:dyDescent="0.25">
      <c r="H1147"/>
      <c r="I1147"/>
      <c r="J1147"/>
    </row>
    <row r="1148" spans="8:10" x14ac:dyDescent="0.25">
      <c r="H1148"/>
      <c r="I1148"/>
      <c r="J1148"/>
    </row>
    <row r="1149" spans="8:10" x14ac:dyDescent="0.25">
      <c r="H1149"/>
      <c r="I1149"/>
      <c r="J1149"/>
    </row>
    <row r="1150" spans="8:10" x14ac:dyDescent="0.25">
      <c r="H1150"/>
      <c r="I1150"/>
      <c r="J1150"/>
    </row>
    <row r="1151" spans="8:10" x14ac:dyDescent="0.25">
      <c r="H1151"/>
      <c r="I1151"/>
      <c r="J1151"/>
    </row>
    <row r="1152" spans="8:10" x14ac:dyDescent="0.25">
      <c r="H1152"/>
      <c r="I1152"/>
      <c r="J1152"/>
    </row>
    <row r="1153" spans="8:10" x14ac:dyDescent="0.25">
      <c r="H1153"/>
      <c r="I1153"/>
      <c r="J1153"/>
    </row>
    <row r="1154" spans="8:10" x14ac:dyDescent="0.25">
      <c r="H1154"/>
      <c r="I1154"/>
      <c r="J1154"/>
    </row>
    <row r="1155" spans="8:10" x14ac:dyDescent="0.25">
      <c r="H1155"/>
      <c r="I1155"/>
      <c r="J1155"/>
    </row>
    <row r="1156" spans="8:10" x14ac:dyDescent="0.25">
      <c r="H1156"/>
      <c r="I1156"/>
      <c r="J1156"/>
    </row>
    <row r="1157" spans="8:10" x14ac:dyDescent="0.25">
      <c r="H1157"/>
      <c r="I1157"/>
      <c r="J1157"/>
    </row>
    <row r="1158" spans="8:10" x14ac:dyDescent="0.25">
      <c r="H1158"/>
      <c r="I1158"/>
      <c r="J1158"/>
    </row>
    <row r="1159" spans="8:10" x14ac:dyDescent="0.25">
      <c r="H1159"/>
      <c r="I1159"/>
      <c r="J1159"/>
    </row>
    <row r="1160" spans="8:10" x14ac:dyDescent="0.25">
      <c r="H1160"/>
      <c r="I1160"/>
      <c r="J1160"/>
    </row>
    <row r="1161" spans="8:10" x14ac:dyDescent="0.25">
      <c r="H1161"/>
      <c r="I1161"/>
      <c r="J1161"/>
    </row>
    <row r="1162" spans="8:10" x14ac:dyDescent="0.25">
      <c r="H1162"/>
      <c r="I1162"/>
      <c r="J1162"/>
    </row>
    <row r="1163" spans="8:10" x14ac:dyDescent="0.25">
      <c r="H1163"/>
      <c r="I1163"/>
      <c r="J1163"/>
    </row>
    <row r="1164" spans="8:10" x14ac:dyDescent="0.25">
      <c r="H1164"/>
      <c r="I1164"/>
      <c r="J1164"/>
    </row>
    <row r="1165" spans="8:10" x14ac:dyDescent="0.25">
      <c r="H1165"/>
      <c r="I1165"/>
      <c r="J1165"/>
    </row>
    <row r="1166" spans="8:10" x14ac:dyDescent="0.25">
      <c r="H1166"/>
      <c r="I1166"/>
      <c r="J1166"/>
    </row>
    <row r="1167" spans="8:10" x14ac:dyDescent="0.25">
      <c r="H1167"/>
      <c r="I1167"/>
      <c r="J1167"/>
    </row>
    <row r="1168" spans="8:10" x14ac:dyDescent="0.25">
      <c r="H1168"/>
      <c r="I1168"/>
      <c r="J1168"/>
    </row>
    <row r="1169" spans="8:10" x14ac:dyDescent="0.25">
      <c r="H1169"/>
      <c r="I1169"/>
      <c r="J1169"/>
    </row>
    <row r="1170" spans="8:10" x14ac:dyDescent="0.25">
      <c r="H1170"/>
      <c r="I1170"/>
      <c r="J1170"/>
    </row>
    <row r="1171" spans="8:10" x14ac:dyDescent="0.25">
      <c r="H1171"/>
      <c r="I1171"/>
      <c r="J1171"/>
    </row>
    <row r="1172" spans="8:10" x14ac:dyDescent="0.25">
      <c r="H1172"/>
      <c r="I1172"/>
      <c r="J1172"/>
    </row>
    <row r="1173" spans="8:10" x14ac:dyDescent="0.25">
      <c r="H1173"/>
      <c r="I1173"/>
      <c r="J1173"/>
    </row>
    <row r="1174" spans="8:10" x14ac:dyDescent="0.25">
      <c r="H1174"/>
      <c r="I1174"/>
      <c r="J1174"/>
    </row>
    <row r="1175" spans="8:10" x14ac:dyDescent="0.25">
      <c r="H1175"/>
      <c r="I1175"/>
      <c r="J1175"/>
    </row>
    <row r="1176" spans="8:10" x14ac:dyDescent="0.25">
      <c r="H1176"/>
      <c r="I1176"/>
      <c r="J1176"/>
    </row>
    <row r="1177" spans="8:10" x14ac:dyDescent="0.25">
      <c r="H1177"/>
      <c r="I1177"/>
      <c r="J1177"/>
    </row>
    <row r="1178" spans="8:10" x14ac:dyDescent="0.25">
      <c r="H1178"/>
      <c r="I1178"/>
      <c r="J1178"/>
    </row>
    <row r="1179" spans="8:10" x14ac:dyDescent="0.25">
      <c r="H1179"/>
      <c r="I1179"/>
      <c r="J1179"/>
    </row>
    <row r="1180" spans="8:10" x14ac:dyDescent="0.25">
      <c r="H1180"/>
      <c r="I1180"/>
      <c r="J1180"/>
    </row>
    <row r="1181" spans="8:10" x14ac:dyDescent="0.25">
      <c r="H1181"/>
      <c r="I1181"/>
      <c r="J1181"/>
    </row>
    <row r="1182" spans="8:10" x14ac:dyDescent="0.25">
      <c r="H1182"/>
      <c r="I1182"/>
      <c r="J1182"/>
    </row>
    <row r="1183" spans="8:10" x14ac:dyDescent="0.25">
      <c r="H1183"/>
      <c r="I1183"/>
      <c r="J1183"/>
    </row>
    <row r="1184" spans="8:10" x14ac:dyDescent="0.25">
      <c r="H1184"/>
      <c r="I1184"/>
      <c r="J1184"/>
    </row>
    <row r="1185" spans="8:10" x14ac:dyDescent="0.25">
      <c r="H1185"/>
      <c r="I1185"/>
      <c r="J1185"/>
    </row>
    <row r="1186" spans="8:10" x14ac:dyDescent="0.25">
      <c r="H1186"/>
      <c r="I1186"/>
      <c r="J1186"/>
    </row>
    <row r="1187" spans="8:10" x14ac:dyDescent="0.25">
      <c r="H1187"/>
      <c r="I1187"/>
      <c r="J1187"/>
    </row>
    <row r="1188" spans="8:10" x14ac:dyDescent="0.25">
      <c r="H1188"/>
      <c r="I1188"/>
      <c r="J1188"/>
    </row>
    <row r="1189" spans="8:10" x14ac:dyDescent="0.25">
      <c r="H1189"/>
      <c r="I1189"/>
      <c r="J1189"/>
    </row>
    <row r="1190" spans="8:10" x14ac:dyDescent="0.25">
      <c r="H1190"/>
      <c r="I1190"/>
      <c r="J1190"/>
    </row>
    <row r="1191" spans="8:10" x14ac:dyDescent="0.25">
      <c r="H1191"/>
      <c r="I1191"/>
      <c r="J1191"/>
    </row>
    <row r="1192" spans="8:10" x14ac:dyDescent="0.25">
      <c r="H1192"/>
      <c r="I1192"/>
      <c r="J1192"/>
    </row>
    <row r="1193" spans="8:10" x14ac:dyDescent="0.25">
      <c r="H1193"/>
      <c r="I1193"/>
      <c r="J1193"/>
    </row>
    <row r="1194" spans="8:10" x14ac:dyDescent="0.25">
      <c r="H1194"/>
      <c r="I1194"/>
      <c r="J1194"/>
    </row>
    <row r="1195" spans="8:10" x14ac:dyDescent="0.25">
      <c r="H1195"/>
      <c r="I1195"/>
      <c r="J1195"/>
    </row>
    <row r="1196" spans="8:10" x14ac:dyDescent="0.25">
      <c r="H1196"/>
      <c r="I1196"/>
      <c r="J1196"/>
    </row>
    <row r="1197" spans="8:10" x14ac:dyDescent="0.25">
      <c r="H1197"/>
      <c r="I1197"/>
      <c r="J1197"/>
    </row>
    <row r="1198" spans="8:10" x14ac:dyDescent="0.25">
      <c r="H1198"/>
      <c r="I1198"/>
      <c r="J1198"/>
    </row>
    <row r="1199" spans="8:10" x14ac:dyDescent="0.25">
      <c r="H1199"/>
      <c r="I1199"/>
      <c r="J1199"/>
    </row>
    <row r="1200" spans="8:10" x14ac:dyDescent="0.25">
      <c r="H1200"/>
      <c r="I1200"/>
      <c r="J1200"/>
    </row>
    <row r="1201" spans="8:10" x14ac:dyDescent="0.25">
      <c r="H1201"/>
      <c r="I1201"/>
      <c r="J1201"/>
    </row>
    <row r="1202" spans="8:10" x14ac:dyDescent="0.25">
      <c r="H1202"/>
      <c r="I1202"/>
      <c r="J1202"/>
    </row>
    <row r="1203" spans="8:10" x14ac:dyDescent="0.25">
      <c r="H1203"/>
      <c r="I1203"/>
      <c r="J1203"/>
    </row>
    <row r="1204" spans="8:10" x14ac:dyDescent="0.25">
      <c r="H1204"/>
      <c r="I1204"/>
      <c r="J1204"/>
    </row>
    <row r="1205" spans="8:10" x14ac:dyDescent="0.25">
      <c r="H1205"/>
      <c r="I1205"/>
      <c r="J1205"/>
    </row>
    <row r="1206" spans="8:10" x14ac:dyDescent="0.25">
      <c r="H1206"/>
      <c r="I1206"/>
      <c r="J1206"/>
    </row>
    <row r="1207" spans="8:10" x14ac:dyDescent="0.25">
      <c r="H1207"/>
      <c r="I1207"/>
      <c r="J1207"/>
    </row>
    <row r="1208" spans="8:10" x14ac:dyDescent="0.25">
      <c r="H1208"/>
      <c r="I1208"/>
      <c r="J1208"/>
    </row>
    <row r="1209" spans="8:10" x14ac:dyDescent="0.25">
      <c r="H1209"/>
      <c r="I1209"/>
      <c r="J1209"/>
    </row>
    <row r="1210" spans="8:10" x14ac:dyDescent="0.25">
      <c r="H1210"/>
      <c r="I1210"/>
      <c r="J1210"/>
    </row>
    <row r="1211" spans="8:10" x14ac:dyDescent="0.25">
      <c r="H1211"/>
      <c r="I1211"/>
      <c r="J1211"/>
    </row>
    <row r="1212" spans="8:10" x14ac:dyDescent="0.25">
      <c r="H1212"/>
      <c r="I1212"/>
      <c r="J1212"/>
    </row>
    <row r="1213" spans="8:10" x14ac:dyDescent="0.25">
      <c r="H1213"/>
      <c r="I1213"/>
      <c r="J1213"/>
    </row>
    <row r="1214" spans="8:10" x14ac:dyDescent="0.25">
      <c r="H1214"/>
      <c r="I1214"/>
      <c r="J1214"/>
    </row>
    <row r="1215" spans="8:10" x14ac:dyDescent="0.25">
      <c r="H1215"/>
      <c r="I1215"/>
      <c r="J1215"/>
    </row>
    <row r="1216" spans="8:10" x14ac:dyDescent="0.25">
      <c r="H1216"/>
      <c r="I1216"/>
      <c r="J1216"/>
    </row>
    <row r="1217" spans="8:10" x14ac:dyDescent="0.25">
      <c r="H1217"/>
      <c r="I1217"/>
      <c r="J1217"/>
    </row>
    <row r="1218" spans="8:10" x14ac:dyDescent="0.25">
      <c r="H1218"/>
      <c r="I1218"/>
      <c r="J1218"/>
    </row>
    <row r="1219" spans="8:10" x14ac:dyDescent="0.25">
      <c r="H1219"/>
      <c r="I1219"/>
      <c r="J1219"/>
    </row>
    <row r="1220" spans="8:10" x14ac:dyDescent="0.25">
      <c r="H1220"/>
      <c r="I1220"/>
      <c r="J1220"/>
    </row>
    <row r="1221" spans="8:10" x14ac:dyDescent="0.25">
      <c r="H1221"/>
      <c r="I1221"/>
      <c r="J1221"/>
    </row>
    <row r="1222" spans="8:10" x14ac:dyDescent="0.25">
      <c r="H1222"/>
      <c r="I1222"/>
      <c r="J1222"/>
    </row>
    <row r="1223" spans="8:10" x14ac:dyDescent="0.25">
      <c r="H1223"/>
      <c r="I1223"/>
      <c r="J1223"/>
    </row>
    <row r="1224" spans="8:10" x14ac:dyDescent="0.25">
      <c r="H1224"/>
      <c r="I1224"/>
      <c r="J1224"/>
    </row>
    <row r="1225" spans="8:10" x14ac:dyDescent="0.25">
      <c r="H1225"/>
      <c r="I1225"/>
      <c r="J1225"/>
    </row>
    <row r="1226" spans="8:10" x14ac:dyDescent="0.25">
      <c r="H1226"/>
      <c r="I1226"/>
      <c r="J1226"/>
    </row>
    <row r="1227" spans="8:10" x14ac:dyDescent="0.25">
      <c r="H1227"/>
      <c r="I1227"/>
      <c r="J1227"/>
    </row>
    <row r="1228" spans="8:10" x14ac:dyDescent="0.25">
      <c r="H1228"/>
      <c r="I1228"/>
      <c r="J1228"/>
    </row>
    <row r="1229" spans="8:10" x14ac:dyDescent="0.25">
      <c r="H1229"/>
      <c r="I1229"/>
      <c r="J1229"/>
    </row>
    <row r="1230" spans="8:10" x14ac:dyDescent="0.25">
      <c r="H1230"/>
      <c r="I1230"/>
      <c r="J1230"/>
    </row>
    <row r="1231" spans="8:10" x14ac:dyDescent="0.25">
      <c r="H1231"/>
      <c r="I1231"/>
      <c r="J1231"/>
    </row>
    <row r="1232" spans="8:10" x14ac:dyDescent="0.25">
      <c r="H1232"/>
      <c r="I1232"/>
      <c r="J1232"/>
    </row>
    <row r="1233" spans="8:10" x14ac:dyDescent="0.25">
      <c r="H1233"/>
      <c r="I1233"/>
      <c r="J1233"/>
    </row>
    <row r="1234" spans="8:10" x14ac:dyDescent="0.25">
      <c r="H1234"/>
      <c r="I1234"/>
      <c r="J1234"/>
    </row>
    <row r="1235" spans="8:10" x14ac:dyDescent="0.25">
      <c r="H1235"/>
      <c r="I1235"/>
      <c r="J1235"/>
    </row>
    <row r="1236" spans="8:10" x14ac:dyDescent="0.25">
      <c r="H1236"/>
      <c r="I1236"/>
      <c r="J1236"/>
    </row>
    <row r="1237" spans="8:10" x14ac:dyDescent="0.25">
      <c r="H1237"/>
      <c r="I1237"/>
      <c r="J1237"/>
    </row>
    <row r="1238" spans="8:10" x14ac:dyDescent="0.25">
      <c r="H1238"/>
      <c r="I1238"/>
      <c r="J1238"/>
    </row>
    <row r="1239" spans="8:10" x14ac:dyDescent="0.25">
      <c r="H1239"/>
      <c r="I1239"/>
      <c r="J1239"/>
    </row>
    <row r="1240" spans="8:10" x14ac:dyDescent="0.25">
      <c r="H1240"/>
      <c r="I1240"/>
      <c r="J1240"/>
    </row>
    <row r="1241" spans="8:10" x14ac:dyDescent="0.25">
      <c r="H1241"/>
      <c r="I1241"/>
      <c r="J1241"/>
    </row>
    <row r="1242" spans="8:10" x14ac:dyDescent="0.25">
      <c r="H1242"/>
      <c r="I1242"/>
      <c r="J1242"/>
    </row>
    <row r="1243" spans="8:10" x14ac:dyDescent="0.25">
      <c r="H1243"/>
      <c r="I1243"/>
      <c r="J1243"/>
    </row>
    <row r="1244" spans="8:10" x14ac:dyDescent="0.25">
      <c r="H1244"/>
      <c r="I1244"/>
      <c r="J1244"/>
    </row>
    <row r="1245" spans="8:10" x14ac:dyDescent="0.25">
      <c r="H1245"/>
      <c r="I1245"/>
      <c r="J1245"/>
    </row>
    <row r="1246" spans="8:10" x14ac:dyDescent="0.25">
      <c r="H1246"/>
      <c r="I1246"/>
      <c r="J1246"/>
    </row>
    <row r="1247" spans="8:10" x14ac:dyDescent="0.25">
      <c r="H1247"/>
      <c r="I1247"/>
      <c r="J1247"/>
    </row>
    <row r="1248" spans="8:10" x14ac:dyDescent="0.25">
      <c r="H1248"/>
      <c r="I1248"/>
      <c r="J1248"/>
    </row>
    <row r="1249" spans="8:10" x14ac:dyDescent="0.25">
      <c r="H1249"/>
      <c r="I1249"/>
      <c r="J1249"/>
    </row>
    <row r="1250" spans="8:10" x14ac:dyDescent="0.25">
      <c r="H1250"/>
      <c r="I1250"/>
      <c r="J1250"/>
    </row>
    <row r="1251" spans="8:10" x14ac:dyDescent="0.25">
      <c r="H1251"/>
      <c r="I1251"/>
      <c r="J1251"/>
    </row>
    <row r="1252" spans="8:10" x14ac:dyDescent="0.25">
      <c r="H1252"/>
      <c r="I1252"/>
      <c r="J1252"/>
    </row>
    <row r="1253" spans="8:10" x14ac:dyDescent="0.25">
      <c r="H1253"/>
      <c r="I1253"/>
      <c r="J1253"/>
    </row>
    <row r="1254" spans="8:10" x14ac:dyDescent="0.25">
      <c r="H1254"/>
      <c r="I1254"/>
      <c r="J1254"/>
    </row>
    <row r="1255" spans="8:10" x14ac:dyDescent="0.25">
      <c r="H1255"/>
      <c r="I1255"/>
      <c r="J1255"/>
    </row>
    <row r="1256" spans="8:10" x14ac:dyDescent="0.25">
      <c r="H1256"/>
      <c r="I1256"/>
      <c r="J1256"/>
    </row>
    <row r="1257" spans="8:10" x14ac:dyDescent="0.25">
      <c r="H1257"/>
      <c r="I1257"/>
      <c r="J1257"/>
    </row>
    <row r="1258" spans="8:10" x14ac:dyDescent="0.25">
      <c r="H1258"/>
      <c r="I1258"/>
      <c r="J1258"/>
    </row>
    <row r="1259" spans="8:10" x14ac:dyDescent="0.25">
      <c r="H1259"/>
      <c r="I1259"/>
      <c r="J1259"/>
    </row>
    <row r="1260" spans="8:10" x14ac:dyDescent="0.25">
      <c r="H1260"/>
      <c r="I1260"/>
      <c r="J1260"/>
    </row>
    <row r="1261" spans="8:10" x14ac:dyDescent="0.25">
      <c r="H1261"/>
      <c r="I1261"/>
      <c r="J1261"/>
    </row>
    <row r="1262" spans="8:10" x14ac:dyDescent="0.25">
      <c r="H1262"/>
      <c r="I1262"/>
      <c r="J1262"/>
    </row>
    <row r="1263" spans="8:10" x14ac:dyDescent="0.25">
      <c r="H1263"/>
      <c r="I1263"/>
      <c r="J1263"/>
    </row>
    <row r="1264" spans="8:10" x14ac:dyDescent="0.25">
      <c r="H1264"/>
      <c r="I1264"/>
      <c r="J1264"/>
    </row>
    <row r="1265" spans="8:10" x14ac:dyDescent="0.25">
      <c r="H1265"/>
      <c r="I1265"/>
      <c r="J1265"/>
    </row>
    <row r="1266" spans="8:10" x14ac:dyDescent="0.25">
      <c r="H1266"/>
      <c r="I1266"/>
      <c r="J1266"/>
    </row>
    <row r="1267" spans="8:10" x14ac:dyDescent="0.25">
      <c r="H1267"/>
      <c r="I1267"/>
      <c r="J1267"/>
    </row>
    <row r="1268" spans="8:10" x14ac:dyDescent="0.25">
      <c r="H1268"/>
      <c r="I1268"/>
      <c r="J1268"/>
    </row>
    <row r="1269" spans="8:10" x14ac:dyDescent="0.25">
      <c r="H1269"/>
      <c r="I1269"/>
      <c r="J1269"/>
    </row>
    <row r="1270" spans="8:10" x14ac:dyDescent="0.25">
      <c r="H1270"/>
      <c r="I1270"/>
      <c r="J1270"/>
    </row>
    <row r="1271" spans="8:10" x14ac:dyDescent="0.25">
      <c r="H1271"/>
      <c r="I1271"/>
      <c r="J1271"/>
    </row>
    <row r="1272" spans="8:10" x14ac:dyDescent="0.25">
      <c r="H1272"/>
      <c r="I1272"/>
      <c r="J1272"/>
    </row>
    <row r="1273" spans="8:10" x14ac:dyDescent="0.25">
      <c r="H1273"/>
      <c r="I1273"/>
      <c r="J1273"/>
    </row>
    <row r="1274" spans="8:10" x14ac:dyDescent="0.25">
      <c r="H1274"/>
      <c r="I1274"/>
      <c r="J1274"/>
    </row>
    <row r="1275" spans="8:10" x14ac:dyDescent="0.25">
      <c r="H1275"/>
      <c r="I1275"/>
      <c r="J1275"/>
    </row>
    <row r="1276" spans="8:10" x14ac:dyDescent="0.25">
      <c r="H1276"/>
      <c r="I1276"/>
      <c r="J1276"/>
    </row>
    <row r="1277" spans="8:10" x14ac:dyDescent="0.25">
      <c r="H1277"/>
      <c r="I1277"/>
      <c r="J1277"/>
    </row>
    <row r="1278" spans="8:10" x14ac:dyDescent="0.25">
      <c r="H1278"/>
      <c r="I1278"/>
      <c r="J1278"/>
    </row>
    <row r="1279" spans="8:10" x14ac:dyDescent="0.25">
      <c r="H1279"/>
      <c r="I1279"/>
      <c r="J1279"/>
    </row>
    <row r="1280" spans="8:10" x14ac:dyDescent="0.25">
      <c r="H1280"/>
      <c r="I1280"/>
      <c r="J1280"/>
    </row>
    <row r="1281" spans="8:10" x14ac:dyDescent="0.25">
      <c r="H1281"/>
      <c r="I1281"/>
      <c r="J1281"/>
    </row>
    <row r="1282" spans="8:10" x14ac:dyDescent="0.25">
      <c r="H1282"/>
      <c r="I1282"/>
      <c r="J1282"/>
    </row>
    <row r="1283" spans="8:10" x14ac:dyDescent="0.25">
      <c r="H1283"/>
      <c r="I1283"/>
      <c r="J1283"/>
    </row>
    <row r="1284" spans="8:10" x14ac:dyDescent="0.25">
      <c r="H1284"/>
      <c r="I1284"/>
      <c r="J1284"/>
    </row>
    <row r="1285" spans="8:10" x14ac:dyDescent="0.25">
      <c r="H1285"/>
      <c r="I1285"/>
      <c r="J1285"/>
    </row>
    <row r="1286" spans="8:10" x14ac:dyDescent="0.25">
      <c r="H1286"/>
      <c r="I1286"/>
      <c r="J1286"/>
    </row>
    <row r="1287" spans="8:10" x14ac:dyDescent="0.25">
      <c r="H1287"/>
      <c r="I1287"/>
      <c r="J1287"/>
    </row>
    <row r="1288" spans="8:10" x14ac:dyDescent="0.25">
      <c r="H1288"/>
      <c r="I1288"/>
      <c r="J1288"/>
    </row>
    <row r="1289" spans="8:10" x14ac:dyDescent="0.25">
      <c r="H1289"/>
      <c r="I1289"/>
      <c r="J1289"/>
    </row>
    <row r="1290" spans="8:10" x14ac:dyDescent="0.25">
      <c r="H1290"/>
      <c r="I1290"/>
      <c r="J1290"/>
    </row>
    <row r="1291" spans="8:10" x14ac:dyDescent="0.25">
      <c r="H1291"/>
      <c r="I1291"/>
      <c r="J1291"/>
    </row>
    <row r="1292" spans="8:10" x14ac:dyDescent="0.25">
      <c r="H1292"/>
      <c r="I1292"/>
      <c r="J1292"/>
    </row>
    <row r="1293" spans="8:10" x14ac:dyDescent="0.25">
      <c r="H1293"/>
      <c r="I1293"/>
      <c r="J1293"/>
    </row>
    <row r="1294" spans="8:10" x14ac:dyDescent="0.25">
      <c r="H1294"/>
      <c r="I1294"/>
      <c r="J1294"/>
    </row>
    <row r="1295" spans="8:10" x14ac:dyDescent="0.25">
      <c r="H1295"/>
      <c r="I1295"/>
      <c r="J1295"/>
    </row>
    <row r="1296" spans="8:10" x14ac:dyDescent="0.25">
      <c r="H1296"/>
      <c r="I1296"/>
      <c r="J1296"/>
    </row>
    <row r="1297" spans="8:10" x14ac:dyDescent="0.25">
      <c r="H1297"/>
      <c r="I1297"/>
      <c r="J1297"/>
    </row>
    <row r="1298" spans="8:10" x14ac:dyDescent="0.25">
      <c r="H1298"/>
      <c r="I1298"/>
      <c r="J1298"/>
    </row>
    <row r="1299" spans="8:10" x14ac:dyDescent="0.25">
      <c r="H1299"/>
      <c r="I1299"/>
      <c r="J1299"/>
    </row>
    <row r="1300" spans="8:10" x14ac:dyDescent="0.25">
      <c r="H1300"/>
      <c r="I1300"/>
      <c r="J1300"/>
    </row>
    <row r="1301" spans="8:10" x14ac:dyDescent="0.25">
      <c r="H1301"/>
      <c r="I1301"/>
      <c r="J1301"/>
    </row>
    <row r="1302" spans="8:10" x14ac:dyDescent="0.25">
      <c r="H1302"/>
      <c r="I1302"/>
      <c r="J1302"/>
    </row>
    <row r="1303" spans="8:10" x14ac:dyDescent="0.25">
      <c r="H1303"/>
      <c r="I1303"/>
      <c r="J1303"/>
    </row>
    <row r="1304" spans="8:10" x14ac:dyDescent="0.25">
      <c r="H1304"/>
      <c r="I1304"/>
      <c r="J1304"/>
    </row>
    <row r="1305" spans="8:10" x14ac:dyDescent="0.25">
      <c r="H1305"/>
      <c r="I1305"/>
      <c r="J1305"/>
    </row>
    <row r="1306" spans="8:10" x14ac:dyDescent="0.25">
      <c r="H1306"/>
      <c r="I1306"/>
      <c r="J1306"/>
    </row>
    <row r="1307" spans="8:10" x14ac:dyDescent="0.25">
      <c r="H1307"/>
      <c r="I1307"/>
      <c r="J1307"/>
    </row>
    <row r="1308" spans="8:10" x14ac:dyDescent="0.25">
      <c r="H1308"/>
      <c r="I1308"/>
      <c r="J1308"/>
    </row>
    <row r="1309" spans="8:10" x14ac:dyDescent="0.25">
      <c r="H1309"/>
      <c r="I1309"/>
      <c r="J1309"/>
    </row>
    <row r="1310" spans="8:10" x14ac:dyDescent="0.25">
      <c r="H1310"/>
      <c r="I1310"/>
      <c r="J1310"/>
    </row>
    <row r="1311" spans="8:10" x14ac:dyDescent="0.25">
      <c r="H1311"/>
      <c r="I1311"/>
      <c r="J1311"/>
    </row>
    <row r="1312" spans="8:10" x14ac:dyDescent="0.25">
      <c r="H1312"/>
      <c r="I1312"/>
      <c r="J1312"/>
    </row>
    <row r="1313" spans="8:10" x14ac:dyDescent="0.25">
      <c r="H1313"/>
      <c r="I1313"/>
      <c r="J1313"/>
    </row>
    <row r="1314" spans="8:10" x14ac:dyDescent="0.25">
      <c r="H1314"/>
      <c r="I1314"/>
      <c r="J1314"/>
    </row>
    <row r="1315" spans="8:10" x14ac:dyDescent="0.25">
      <c r="H1315"/>
      <c r="I1315"/>
      <c r="J1315"/>
    </row>
    <row r="1316" spans="8:10" x14ac:dyDescent="0.25">
      <c r="H1316"/>
      <c r="I1316"/>
      <c r="J1316"/>
    </row>
    <row r="1317" spans="8:10" x14ac:dyDescent="0.25">
      <c r="H1317"/>
      <c r="I1317"/>
      <c r="J1317"/>
    </row>
    <row r="1318" spans="8:10" x14ac:dyDescent="0.25">
      <c r="H1318"/>
      <c r="I1318"/>
      <c r="J1318"/>
    </row>
    <row r="1319" spans="8:10" x14ac:dyDescent="0.25">
      <c r="H1319"/>
      <c r="I1319"/>
      <c r="J1319"/>
    </row>
    <row r="1320" spans="8:10" x14ac:dyDescent="0.25">
      <c r="H1320"/>
      <c r="I1320"/>
      <c r="J1320"/>
    </row>
    <row r="1321" spans="8:10" x14ac:dyDescent="0.25">
      <c r="H1321"/>
      <c r="I1321"/>
      <c r="J1321"/>
    </row>
    <row r="1322" spans="8:10" x14ac:dyDescent="0.25">
      <c r="H1322"/>
      <c r="I1322"/>
      <c r="J1322"/>
    </row>
    <row r="1323" spans="8:10" x14ac:dyDescent="0.25">
      <c r="H1323"/>
      <c r="I1323"/>
      <c r="J1323"/>
    </row>
    <row r="1324" spans="8:10" x14ac:dyDescent="0.25">
      <c r="H1324"/>
      <c r="I1324"/>
      <c r="J1324"/>
    </row>
    <row r="1325" spans="8:10" x14ac:dyDescent="0.25">
      <c r="H1325"/>
      <c r="I1325"/>
      <c r="J1325"/>
    </row>
    <row r="1326" spans="8:10" x14ac:dyDescent="0.25">
      <c r="H1326"/>
      <c r="I1326"/>
      <c r="J1326"/>
    </row>
    <row r="1327" spans="8:10" x14ac:dyDescent="0.25">
      <c r="H1327"/>
      <c r="I1327"/>
      <c r="J1327"/>
    </row>
    <row r="1328" spans="8:10" x14ac:dyDescent="0.25">
      <c r="H1328"/>
      <c r="I1328"/>
      <c r="J1328"/>
    </row>
    <row r="1329" spans="8:10" x14ac:dyDescent="0.25">
      <c r="H1329"/>
      <c r="I1329"/>
      <c r="J1329"/>
    </row>
    <row r="1330" spans="8:10" x14ac:dyDescent="0.25">
      <c r="H1330"/>
      <c r="I1330"/>
      <c r="J1330"/>
    </row>
    <row r="1331" spans="8:10" x14ac:dyDescent="0.25">
      <c r="H1331"/>
      <c r="I1331"/>
      <c r="J1331"/>
    </row>
    <row r="1332" spans="8:10" x14ac:dyDescent="0.25">
      <c r="H1332"/>
      <c r="I1332"/>
      <c r="J1332"/>
    </row>
    <row r="1333" spans="8:10" x14ac:dyDescent="0.25">
      <c r="H1333"/>
      <c r="I1333"/>
      <c r="J1333"/>
    </row>
    <row r="1334" spans="8:10" x14ac:dyDescent="0.25">
      <c r="H1334"/>
      <c r="I1334"/>
      <c r="J1334"/>
    </row>
    <row r="1335" spans="8:10" x14ac:dyDescent="0.25">
      <c r="H1335"/>
      <c r="I1335"/>
      <c r="J1335"/>
    </row>
    <row r="1336" spans="8:10" x14ac:dyDescent="0.25">
      <c r="H1336"/>
      <c r="I1336"/>
      <c r="J1336"/>
    </row>
    <row r="1337" spans="8:10" x14ac:dyDescent="0.25">
      <c r="H1337"/>
      <c r="I1337"/>
      <c r="J1337"/>
    </row>
    <row r="1338" spans="8:10" x14ac:dyDescent="0.25">
      <c r="H1338"/>
      <c r="I1338"/>
      <c r="J1338"/>
    </row>
    <row r="1339" spans="8:10" x14ac:dyDescent="0.25">
      <c r="H1339"/>
      <c r="I1339"/>
      <c r="J1339"/>
    </row>
    <row r="1340" spans="8:10" x14ac:dyDescent="0.25">
      <c r="H1340"/>
      <c r="I1340"/>
      <c r="J1340"/>
    </row>
    <row r="1341" spans="8:10" x14ac:dyDescent="0.25">
      <c r="H1341"/>
      <c r="I1341"/>
      <c r="J1341"/>
    </row>
    <row r="1342" spans="8:10" x14ac:dyDescent="0.25">
      <c r="H1342"/>
      <c r="I1342"/>
      <c r="J1342"/>
    </row>
    <row r="1343" spans="8:10" x14ac:dyDescent="0.25">
      <c r="H1343"/>
      <c r="I1343"/>
      <c r="J1343"/>
    </row>
    <row r="1344" spans="8:10" x14ac:dyDescent="0.25">
      <c r="H1344"/>
      <c r="I1344"/>
      <c r="J1344"/>
    </row>
    <row r="1345" spans="8:10" x14ac:dyDescent="0.25">
      <c r="H1345"/>
      <c r="I1345"/>
      <c r="J1345"/>
    </row>
    <row r="1346" spans="8:10" x14ac:dyDescent="0.25">
      <c r="H1346"/>
      <c r="I1346"/>
      <c r="J1346"/>
    </row>
    <row r="1347" spans="8:10" x14ac:dyDescent="0.25">
      <c r="H1347"/>
      <c r="I1347"/>
      <c r="J1347"/>
    </row>
    <row r="1348" spans="8:10" x14ac:dyDescent="0.25">
      <c r="H1348"/>
      <c r="I1348"/>
      <c r="J1348"/>
    </row>
    <row r="1349" spans="8:10" x14ac:dyDescent="0.25">
      <c r="H1349"/>
      <c r="I1349"/>
      <c r="J1349"/>
    </row>
    <row r="1350" spans="8:10" x14ac:dyDescent="0.25">
      <c r="H1350"/>
      <c r="I1350"/>
      <c r="J1350"/>
    </row>
    <row r="1351" spans="8:10" x14ac:dyDescent="0.25">
      <c r="H1351"/>
      <c r="I1351"/>
      <c r="J1351"/>
    </row>
    <row r="1352" spans="8:10" x14ac:dyDescent="0.25">
      <c r="H1352"/>
      <c r="I1352"/>
      <c r="J1352"/>
    </row>
    <row r="1353" spans="8:10" x14ac:dyDescent="0.25">
      <c r="H1353"/>
      <c r="I1353"/>
      <c r="J1353"/>
    </row>
    <row r="1354" spans="8:10" x14ac:dyDescent="0.25">
      <c r="H1354"/>
      <c r="I1354"/>
      <c r="J1354"/>
    </row>
    <row r="1355" spans="8:10" x14ac:dyDescent="0.25">
      <c r="H1355"/>
      <c r="I1355"/>
      <c r="J1355"/>
    </row>
    <row r="1356" spans="8:10" x14ac:dyDescent="0.25">
      <c r="H1356"/>
      <c r="I1356"/>
      <c r="J1356"/>
    </row>
    <row r="1357" spans="8:10" x14ac:dyDescent="0.25">
      <c r="H1357"/>
      <c r="I1357"/>
      <c r="J1357"/>
    </row>
    <row r="1358" spans="8:10" x14ac:dyDescent="0.25">
      <c r="H1358"/>
      <c r="I1358"/>
      <c r="J1358"/>
    </row>
    <row r="1359" spans="8:10" x14ac:dyDescent="0.25">
      <c r="H1359"/>
      <c r="I1359"/>
      <c r="J1359"/>
    </row>
    <row r="1360" spans="8:10" x14ac:dyDescent="0.25">
      <c r="H1360"/>
      <c r="I1360"/>
      <c r="J1360"/>
    </row>
    <row r="1361" spans="8:10" x14ac:dyDescent="0.25">
      <c r="H1361"/>
      <c r="I1361"/>
      <c r="J1361"/>
    </row>
    <row r="1362" spans="8:10" x14ac:dyDescent="0.25">
      <c r="H1362"/>
      <c r="I1362"/>
      <c r="J1362"/>
    </row>
    <row r="1363" spans="8:10" x14ac:dyDescent="0.25">
      <c r="H1363"/>
      <c r="I1363"/>
      <c r="J1363"/>
    </row>
    <row r="1364" spans="8:10" x14ac:dyDescent="0.25">
      <c r="H1364"/>
      <c r="I1364"/>
      <c r="J1364"/>
    </row>
    <row r="1365" spans="8:10" x14ac:dyDescent="0.25">
      <c r="H1365"/>
      <c r="I1365"/>
      <c r="J1365"/>
    </row>
    <row r="1366" spans="8:10" x14ac:dyDescent="0.25">
      <c r="H1366"/>
      <c r="I1366"/>
      <c r="J1366"/>
    </row>
    <row r="1367" spans="8:10" x14ac:dyDescent="0.25">
      <c r="H1367"/>
      <c r="I1367"/>
      <c r="J1367"/>
    </row>
    <row r="1368" spans="8:10" x14ac:dyDescent="0.25">
      <c r="H1368"/>
      <c r="I1368"/>
      <c r="J1368"/>
    </row>
    <row r="1369" spans="8:10" x14ac:dyDescent="0.25">
      <c r="H1369"/>
      <c r="I1369"/>
      <c r="J1369"/>
    </row>
    <row r="1370" spans="8:10" x14ac:dyDescent="0.25">
      <c r="H1370"/>
      <c r="I1370"/>
      <c r="J1370"/>
    </row>
    <row r="1371" spans="8:10" x14ac:dyDescent="0.25">
      <c r="H1371"/>
      <c r="I1371"/>
      <c r="J1371"/>
    </row>
    <row r="1372" spans="8:10" x14ac:dyDescent="0.25">
      <c r="H1372"/>
      <c r="I1372"/>
      <c r="J1372"/>
    </row>
    <row r="1373" spans="8:10" x14ac:dyDescent="0.25">
      <c r="H1373"/>
      <c r="I1373"/>
      <c r="J1373"/>
    </row>
    <row r="1374" spans="8:10" x14ac:dyDescent="0.25">
      <c r="H1374"/>
      <c r="I1374"/>
      <c r="J1374"/>
    </row>
    <row r="1375" spans="8:10" x14ac:dyDescent="0.25">
      <c r="H1375"/>
      <c r="I1375"/>
      <c r="J1375"/>
    </row>
    <row r="1376" spans="8:10" x14ac:dyDescent="0.25">
      <c r="H1376"/>
      <c r="I1376"/>
      <c r="J1376"/>
    </row>
    <row r="1377" spans="8:10" x14ac:dyDescent="0.25">
      <c r="H1377"/>
      <c r="I1377"/>
      <c r="J1377"/>
    </row>
    <row r="1378" spans="8:10" x14ac:dyDescent="0.25">
      <c r="H1378"/>
      <c r="I1378"/>
      <c r="J1378"/>
    </row>
    <row r="1379" spans="8:10" x14ac:dyDescent="0.25">
      <c r="H1379"/>
      <c r="I1379"/>
      <c r="J1379"/>
    </row>
    <row r="1380" spans="8:10" x14ac:dyDescent="0.25">
      <c r="H1380"/>
      <c r="I1380"/>
      <c r="J1380"/>
    </row>
    <row r="1381" spans="8:10" x14ac:dyDescent="0.25">
      <c r="H1381"/>
      <c r="I1381"/>
      <c r="J1381"/>
    </row>
    <row r="1382" spans="8:10" x14ac:dyDescent="0.25">
      <c r="H1382"/>
      <c r="I1382"/>
      <c r="J1382"/>
    </row>
    <row r="1383" spans="8:10" x14ac:dyDescent="0.25">
      <c r="H1383"/>
      <c r="I1383"/>
      <c r="J1383"/>
    </row>
    <row r="1384" spans="8:10" x14ac:dyDescent="0.25">
      <c r="H1384"/>
      <c r="I1384"/>
      <c r="J1384"/>
    </row>
    <row r="1385" spans="8:10" x14ac:dyDescent="0.25">
      <c r="H1385"/>
      <c r="I1385"/>
      <c r="J1385"/>
    </row>
    <row r="1386" spans="8:10" x14ac:dyDescent="0.25">
      <c r="H1386"/>
      <c r="I1386"/>
      <c r="J1386"/>
    </row>
    <row r="1387" spans="8:10" x14ac:dyDescent="0.25">
      <c r="H1387"/>
      <c r="I1387"/>
      <c r="J1387"/>
    </row>
    <row r="1388" spans="8:10" x14ac:dyDescent="0.25">
      <c r="H1388"/>
      <c r="I1388"/>
      <c r="J1388"/>
    </row>
    <row r="1389" spans="8:10" x14ac:dyDescent="0.25">
      <c r="H1389"/>
      <c r="I1389"/>
      <c r="J1389"/>
    </row>
    <row r="1390" spans="8:10" x14ac:dyDescent="0.25">
      <c r="H1390"/>
      <c r="I1390"/>
      <c r="J1390"/>
    </row>
    <row r="1391" spans="8:10" x14ac:dyDescent="0.25">
      <c r="H1391"/>
      <c r="I1391"/>
      <c r="J1391"/>
    </row>
    <row r="1392" spans="8:10" x14ac:dyDescent="0.25">
      <c r="H1392"/>
      <c r="I1392"/>
      <c r="J1392"/>
    </row>
    <row r="1393" spans="8:10" x14ac:dyDescent="0.25">
      <c r="H1393"/>
      <c r="I1393"/>
      <c r="J1393"/>
    </row>
    <row r="1394" spans="8:10" x14ac:dyDescent="0.25">
      <c r="H1394"/>
      <c r="I1394"/>
      <c r="J1394"/>
    </row>
    <row r="1395" spans="8:10" x14ac:dyDescent="0.25">
      <c r="H1395"/>
      <c r="I1395"/>
      <c r="J1395"/>
    </row>
    <row r="1396" spans="8:10" x14ac:dyDescent="0.25">
      <c r="H1396"/>
      <c r="I1396"/>
      <c r="J1396"/>
    </row>
    <row r="1397" spans="8:10" x14ac:dyDescent="0.25">
      <c r="H1397"/>
      <c r="I1397"/>
      <c r="J1397"/>
    </row>
    <row r="1398" spans="8:10" x14ac:dyDescent="0.25">
      <c r="H1398"/>
      <c r="I1398"/>
      <c r="J1398"/>
    </row>
    <row r="1399" spans="8:10" x14ac:dyDescent="0.25">
      <c r="H1399"/>
      <c r="I1399"/>
      <c r="J1399"/>
    </row>
    <row r="1400" spans="8:10" x14ac:dyDescent="0.25">
      <c r="H1400"/>
      <c r="I1400"/>
      <c r="J1400"/>
    </row>
    <row r="1401" spans="8:10" x14ac:dyDescent="0.25">
      <c r="H1401"/>
      <c r="I1401"/>
      <c r="J1401"/>
    </row>
    <row r="1402" spans="8:10" x14ac:dyDescent="0.25">
      <c r="H1402"/>
      <c r="I1402"/>
      <c r="J1402"/>
    </row>
    <row r="1403" spans="8:10" x14ac:dyDescent="0.25">
      <c r="H1403"/>
      <c r="I1403"/>
      <c r="J1403"/>
    </row>
    <row r="1404" spans="8:10" x14ac:dyDescent="0.25">
      <c r="H1404"/>
      <c r="I1404"/>
      <c r="J1404"/>
    </row>
    <row r="1405" spans="8:10" x14ac:dyDescent="0.25">
      <c r="H1405"/>
      <c r="I1405"/>
      <c r="J1405"/>
    </row>
    <row r="1406" spans="8:10" x14ac:dyDescent="0.25">
      <c r="H1406"/>
      <c r="I1406"/>
      <c r="J1406"/>
    </row>
    <row r="1407" spans="8:10" x14ac:dyDescent="0.25">
      <c r="H1407"/>
      <c r="I1407"/>
      <c r="J1407"/>
    </row>
    <row r="1408" spans="8:10" x14ac:dyDescent="0.25">
      <c r="H1408"/>
      <c r="I1408"/>
      <c r="J1408"/>
    </row>
    <row r="1409" spans="8:10" x14ac:dyDescent="0.25">
      <c r="H1409"/>
      <c r="I1409"/>
      <c r="J1409"/>
    </row>
    <row r="1410" spans="8:10" x14ac:dyDescent="0.25">
      <c r="H1410"/>
      <c r="I1410"/>
      <c r="J1410"/>
    </row>
    <row r="1411" spans="8:10" x14ac:dyDescent="0.25">
      <c r="H1411"/>
      <c r="I1411"/>
      <c r="J1411"/>
    </row>
    <row r="1412" spans="8:10" x14ac:dyDescent="0.25">
      <c r="H1412"/>
      <c r="I1412"/>
      <c r="J1412"/>
    </row>
    <row r="1413" spans="8:10" x14ac:dyDescent="0.25">
      <c r="H1413"/>
      <c r="I1413"/>
      <c r="J1413"/>
    </row>
    <row r="1414" spans="8:10" x14ac:dyDescent="0.25">
      <c r="H1414"/>
      <c r="I1414"/>
      <c r="J1414"/>
    </row>
    <row r="1415" spans="8:10" x14ac:dyDescent="0.25">
      <c r="H1415"/>
      <c r="I1415"/>
      <c r="J1415"/>
    </row>
    <row r="1416" spans="8:10" x14ac:dyDescent="0.25">
      <c r="H1416"/>
      <c r="I1416"/>
      <c r="J1416"/>
    </row>
    <row r="1417" spans="8:10" x14ac:dyDescent="0.25">
      <c r="H1417"/>
      <c r="I1417"/>
      <c r="J1417"/>
    </row>
    <row r="1418" spans="8:10" x14ac:dyDescent="0.25">
      <c r="H1418"/>
      <c r="I1418"/>
      <c r="J1418"/>
    </row>
    <row r="1419" spans="8:10" x14ac:dyDescent="0.25">
      <c r="H1419"/>
      <c r="I1419"/>
      <c r="J1419"/>
    </row>
    <row r="1420" spans="8:10" x14ac:dyDescent="0.25">
      <c r="H1420"/>
      <c r="I1420"/>
      <c r="J1420"/>
    </row>
    <row r="1421" spans="8:10" x14ac:dyDescent="0.25">
      <c r="H1421"/>
      <c r="I1421"/>
      <c r="J1421"/>
    </row>
    <row r="1422" spans="8:10" x14ac:dyDescent="0.25">
      <c r="H1422"/>
      <c r="I1422"/>
      <c r="J1422"/>
    </row>
    <row r="1423" spans="8:10" x14ac:dyDescent="0.25">
      <c r="H1423"/>
      <c r="I1423"/>
      <c r="J1423"/>
    </row>
    <row r="1424" spans="8:10" x14ac:dyDescent="0.25">
      <c r="H1424"/>
      <c r="I1424"/>
      <c r="J1424"/>
    </row>
    <row r="1425" spans="8:10" x14ac:dyDescent="0.25">
      <c r="H1425"/>
      <c r="I1425"/>
      <c r="J1425"/>
    </row>
    <row r="1426" spans="8:10" x14ac:dyDescent="0.25">
      <c r="H1426"/>
      <c r="I1426"/>
      <c r="J1426"/>
    </row>
    <row r="1427" spans="8:10" x14ac:dyDescent="0.25">
      <c r="H1427"/>
      <c r="I1427"/>
      <c r="J1427"/>
    </row>
    <row r="1428" spans="8:10" x14ac:dyDescent="0.25">
      <c r="H1428"/>
      <c r="I1428"/>
      <c r="J1428"/>
    </row>
    <row r="1429" spans="8:10" x14ac:dyDescent="0.25">
      <c r="H1429"/>
      <c r="I1429"/>
      <c r="J1429"/>
    </row>
    <row r="1430" spans="8:10" x14ac:dyDescent="0.25">
      <c r="H1430"/>
      <c r="I1430"/>
      <c r="J1430"/>
    </row>
    <row r="1431" spans="8:10" x14ac:dyDescent="0.25">
      <c r="H1431"/>
      <c r="I1431"/>
      <c r="J1431"/>
    </row>
    <row r="1432" spans="8:10" x14ac:dyDescent="0.25">
      <c r="H1432"/>
      <c r="I1432"/>
      <c r="J1432"/>
    </row>
    <row r="1433" spans="8:10" x14ac:dyDescent="0.25">
      <c r="H1433"/>
      <c r="I1433"/>
      <c r="J1433"/>
    </row>
    <row r="1434" spans="8:10" x14ac:dyDescent="0.25">
      <c r="H1434"/>
      <c r="I1434"/>
      <c r="J1434"/>
    </row>
    <row r="1435" spans="8:10" x14ac:dyDescent="0.25">
      <c r="H1435"/>
      <c r="I1435"/>
      <c r="J1435"/>
    </row>
    <row r="1436" spans="8:10" x14ac:dyDescent="0.25">
      <c r="H1436"/>
      <c r="I1436"/>
      <c r="J1436"/>
    </row>
    <row r="1437" spans="8:10" x14ac:dyDescent="0.25">
      <c r="H1437"/>
      <c r="I1437"/>
      <c r="J1437"/>
    </row>
    <row r="1438" spans="8:10" x14ac:dyDescent="0.25">
      <c r="H1438"/>
      <c r="I1438"/>
      <c r="J1438"/>
    </row>
    <row r="1439" spans="8:10" x14ac:dyDescent="0.25">
      <c r="H1439"/>
      <c r="I1439"/>
      <c r="J1439"/>
    </row>
    <row r="1440" spans="8:10" x14ac:dyDescent="0.25">
      <c r="H1440"/>
      <c r="I1440"/>
      <c r="J1440"/>
    </row>
    <row r="1441" spans="8:10" x14ac:dyDescent="0.25">
      <c r="H1441"/>
      <c r="I1441"/>
      <c r="J1441"/>
    </row>
    <row r="1442" spans="8:10" x14ac:dyDescent="0.25">
      <c r="H1442"/>
      <c r="I1442"/>
      <c r="J1442"/>
    </row>
    <row r="1443" spans="8:10" x14ac:dyDescent="0.25">
      <c r="H1443"/>
      <c r="I1443"/>
      <c r="J1443"/>
    </row>
    <row r="1444" spans="8:10" x14ac:dyDescent="0.25">
      <c r="H1444"/>
      <c r="I1444"/>
      <c r="J1444"/>
    </row>
    <row r="1445" spans="8:10" x14ac:dyDescent="0.25">
      <c r="H1445"/>
      <c r="I1445"/>
      <c r="J1445"/>
    </row>
    <row r="1446" spans="8:10" x14ac:dyDescent="0.25">
      <c r="H1446"/>
      <c r="I1446"/>
      <c r="J1446"/>
    </row>
    <row r="1447" spans="8:10" x14ac:dyDescent="0.25">
      <c r="H1447"/>
      <c r="I1447"/>
      <c r="J1447"/>
    </row>
    <row r="1448" spans="8:10" x14ac:dyDescent="0.25">
      <c r="H1448"/>
      <c r="I1448"/>
      <c r="J1448"/>
    </row>
    <row r="1449" spans="8:10" x14ac:dyDescent="0.25">
      <c r="H1449"/>
      <c r="I1449"/>
      <c r="J1449"/>
    </row>
    <row r="1450" spans="8:10" x14ac:dyDescent="0.25">
      <c r="H1450"/>
      <c r="I1450"/>
      <c r="J1450"/>
    </row>
    <row r="1451" spans="8:10" x14ac:dyDescent="0.25">
      <c r="H1451"/>
      <c r="I1451"/>
      <c r="J1451"/>
    </row>
    <row r="1452" spans="8:10" x14ac:dyDescent="0.25">
      <c r="H1452"/>
      <c r="I1452"/>
      <c r="J1452"/>
    </row>
    <row r="1453" spans="8:10" x14ac:dyDescent="0.25">
      <c r="H1453"/>
      <c r="I1453"/>
      <c r="J1453"/>
    </row>
    <row r="1454" spans="8:10" x14ac:dyDescent="0.25">
      <c r="H1454"/>
      <c r="I1454"/>
      <c r="J1454"/>
    </row>
    <row r="1455" spans="8:10" x14ac:dyDescent="0.25">
      <c r="H1455"/>
      <c r="I1455"/>
      <c r="J1455"/>
    </row>
    <row r="1456" spans="8:10" x14ac:dyDescent="0.25">
      <c r="H1456"/>
      <c r="I1456"/>
      <c r="J1456"/>
    </row>
    <row r="1457" spans="8:10" x14ac:dyDescent="0.25">
      <c r="H1457"/>
      <c r="I1457"/>
      <c r="J1457"/>
    </row>
    <row r="1458" spans="8:10" x14ac:dyDescent="0.25">
      <c r="H1458"/>
      <c r="I1458"/>
      <c r="J1458"/>
    </row>
    <row r="1459" spans="8:10" x14ac:dyDescent="0.25">
      <c r="H1459"/>
      <c r="I1459"/>
      <c r="J1459"/>
    </row>
    <row r="1460" spans="8:10" x14ac:dyDescent="0.25">
      <c r="H1460"/>
      <c r="I1460"/>
      <c r="J1460"/>
    </row>
    <row r="1461" spans="8:10" x14ac:dyDescent="0.25">
      <c r="H1461"/>
      <c r="I1461"/>
      <c r="J1461"/>
    </row>
    <row r="1462" spans="8:10" x14ac:dyDescent="0.25">
      <c r="H1462"/>
      <c r="I1462"/>
      <c r="J1462"/>
    </row>
    <row r="1463" spans="8:10" x14ac:dyDescent="0.25">
      <c r="H1463"/>
      <c r="I1463"/>
      <c r="J1463"/>
    </row>
    <row r="1464" spans="8:10" x14ac:dyDescent="0.25">
      <c r="H1464"/>
      <c r="I1464"/>
      <c r="J1464"/>
    </row>
    <row r="1465" spans="8:10" x14ac:dyDescent="0.25">
      <c r="H1465"/>
      <c r="I1465"/>
      <c r="J1465"/>
    </row>
    <row r="1466" spans="8:10" x14ac:dyDescent="0.25">
      <c r="H1466"/>
      <c r="I1466"/>
      <c r="J1466"/>
    </row>
    <row r="1467" spans="8:10" x14ac:dyDescent="0.25">
      <c r="H1467"/>
      <c r="I1467"/>
      <c r="J1467"/>
    </row>
    <row r="1468" spans="8:10" x14ac:dyDescent="0.25">
      <c r="H1468"/>
      <c r="I1468"/>
      <c r="J1468"/>
    </row>
    <row r="1469" spans="8:10" x14ac:dyDescent="0.25">
      <c r="H1469"/>
      <c r="I1469"/>
      <c r="J1469"/>
    </row>
    <row r="1470" spans="8:10" x14ac:dyDescent="0.25">
      <c r="H1470"/>
      <c r="I1470"/>
      <c r="J1470"/>
    </row>
    <row r="1471" spans="8:10" x14ac:dyDescent="0.25">
      <c r="H1471"/>
      <c r="I1471"/>
      <c r="J1471"/>
    </row>
    <row r="1472" spans="8:10" x14ac:dyDescent="0.25">
      <c r="H1472"/>
      <c r="I1472"/>
      <c r="J1472"/>
    </row>
    <row r="1473" spans="8:10" x14ac:dyDescent="0.25">
      <c r="H1473"/>
      <c r="I1473"/>
      <c r="J1473"/>
    </row>
    <row r="1474" spans="8:10" x14ac:dyDescent="0.25">
      <c r="H1474"/>
      <c r="I1474"/>
      <c r="J1474"/>
    </row>
    <row r="1475" spans="8:10" x14ac:dyDescent="0.25">
      <c r="H1475"/>
      <c r="I1475"/>
      <c r="J1475"/>
    </row>
    <row r="1476" spans="8:10" x14ac:dyDescent="0.25">
      <c r="H1476"/>
      <c r="I1476"/>
      <c r="J1476"/>
    </row>
    <row r="1477" spans="8:10" x14ac:dyDescent="0.25">
      <c r="H1477"/>
      <c r="I1477"/>
      <c r="J1477"/>
    </row>
    <row r="1478" spans="8:10" x14ac:dyDescent="0.25">
      <c r="H1478"/>
      <c r="I1478"/>
      <c r="J1478"/>
    </row>
    <row r="1479" spans="8:10" x14ac:dyDescent="0.25">
      <c r="H1479"/>
      <c r="I1479"/>
      <c r="J1479"/>
    </row>
    <row r="1480" spans="8:10" x14ac:dyDescent="0.25">
      <c r="H1480"/>
      <c r="I1480"/>
      <c r="J1480"/>
    </row>
    <row r="1481" spans="8:10" x14ac:dyDescent="0.25">
      <c r="H1481"/>
      <c r="I1481"/>
      <c r="J1481"/>
    </row>
    <row r="1482" spans="8:10" x14ac:dyDescent="0.25">
      <c r="H1482"/>
      <c r="I1482"/>
      <c r="J1482"/>
    </row>
    <row r="1483" spans="8:10" x14ac:dyDescent="0.25">
      <c r="H1483"/>
      <c r="I1483"/>
      <c r="J1483"/>
    </row>
    <row r="1484" spans="8:10" x14ac:dyDescent="0.25">
      <c r="H1484"/>
      <c r="I1484"/>
      <c r="J1484"/>
    </row>
    <row r="1485" spans="8:10" x14ac:dyDescent="0.25">
      <c r="H1485"/>
      <c r="I1485"/>
      <c r="J1485"/>
    </row>
    <row r="1486" spans="8:10" x14ac:dyDescent="0.25">
      <c r="H1486"/>
      <c r="I1486"/>
      <c r="J1486"/>
    </row>
    <row r="1487" spans="8:10" x14ac:dyDescent="0.25">
      <c r="H1487"/>
      <c r="I1487"/>
      <c r="J1487"/>
    </row>
    <row r="1488" spans="8:10" x14ac:dyDescent="0.25">
      <c r="H1488"/>
      <c r="I1488"/>
      <c r="J1488"/>
    </row>
    <row r="1489" spans="8:10" x14ac:dyDescent="0.25">
      <c r="H1489"/>
      <c r="I1489"/>
      <c r="J1489"/>
    </row>
    <row r="1490" spans="8:10" x14ac:dyDescent="0.25">
      <c r="H1490"/>
      <c r="I1490"/>
      <c r="J1490"/>
    </row>
    <row r="1491" spans="8:10" x14ac:dyDescent="0.25">
      <c r="H1491"/>
      <c r="I1491"/>
      <c r="J1491"/>
    </row>
    <row r="1492" spans="8:10" x14ac:dyDescent="0.25">
      <c r="H1492"/>
      <c r="I1492"/>
      <c r="J1492"/>
    </row>
    <row r="1493" spans="8:10" x14ac:dyDescent="0.25">
      <c r="H1493"/>
      <c r="I1493"/>
      <c r="J1493"/>
    </row>
    <row r="1494" spans="8:10" x14ac:dyDescent="0.25">
      <c r="H1494"/>
      <c r="I1494"/>
      <c r="J1494"/>
    </row>
    <row r="1495" spans="8:10" x14ac:dyDescent="0.25">
      <c r="H1495"/>
      <c r="I1495"/>
      <c r="J1495"/>
    </row>
    <row r="1496" spans="8:10" x14ac:dyDescent="0.25">
      <c r="H1496"/>
      <c r="I1496"/>
      <c r="J1496"/>
    </row>
    <row r="1497" spans="8:10" x14ac:dyDescent="0.25">
      <c r="H1497"/>
      <c r="I1497"/>
      <c r="J1497"/>
    </row>
    <row r="1498" spans="8:10" x14ac:dyDescent="0.25">
      <c r="H1498"/>
      <c r="I1498"/>
      <c r="J1498"/>
    </row>
    <row r="1499" spans="8:10" x14ac:dyDescent="0.25">
      <c r="H1499"/>
      <c r="I1499"/>
      <c r="J1499"/>
    </row>
    <row r="1500" spans="8:10" x14ac:dyDescent="0.25">
      <c r="H1500"/>
      <c r="I1500"/>
      <c r="J1500"/>
    </row>
    <row r="1501" spans="8:10" x14ac:dyDescent="0.25">
      <c r="H1501"/>
      <c r="I1501"/>
      <c r="J1501"/>
    </row>
    <row r="1502" spans="8:10" x14ac:dyDescent="0.25">
      <c r="H1502"/>
      <c r="I1502"/>
      <c r="J1502"/>
    </row>
    <row r="1503" spans="8:10" x14ac:dyDescent="0.25">
      <c r="H1503"/>
      <c r="I1503"/>
      <c r="J1503"/>
    </row>
    <row r="1504" spans="8:10" x14ac:dyDescent="0.25">
      <c r="H1504"/>
      <c r="I1504"/>
      <c r="J1504"/>
    </row>
    <row r="1505" spans="8:10" x14ac:dyDescent="0.25">
      <c r="H1505"/>
      <c r="I1505"/>
      <c r="J1505"/>
    </row>
    <row r="1506" spans="8:10" x14ac:dyDescent="0.25">
      <c r="H1506"/>
      <c r="I1506"/>
      <c r="J1506"/>
    </row>
    <row r="1507" spans="8:10" x14ac:dyDescent="0.25">
      <c r="H1507"/>
      <c r="I1507"/>
      <c r="J1507"/>
    </row>
    <row r="1508" spans="8:10" x14ac:dyDescent="0.25">
      <c r="H1508"/>
      <c r="I1508"/>
      <c r="J1508"/>
    </row>
    <row r="1509" spans="8:10" x14ac:dyDescent="0.25">
      <c r="H1509"/>
      <c r="I1509"/>
      <c r="J1509"/>
    </row>
    <row r="1510" spans="8:10" x14ac:dyDescent="0.25">
      <c r="H1510"/>
      <c r="I1510"/>
      <c r="J1510"/>
    </row>
    <row r="1511" spans="8:10" x14ac:dyDescent="0.25">
      <c r="H1511"/>
      <c r="I1511"/>
      <c r="J1511"/>
    </row>
    <row r="1512" spans="8:10" x14ac:dyDescent="0.25">
      <c r="H1512"/>
      <c r="I1512"/>
      <c r="J1512"/>
    </row>
    <row r="1513" spans="8:10" x14ac:dyDescent="0.25">
      <c r="H1513"/>
      <c r="I1513"/>
      <c r="J1513"/>
    </row>
    <row r="1514" spans="8:10" x14ac:dyDescent="0.25">
      <c r="H1514"/>
      <c r="I1514"/>
      <c r="J1514"/>
    </row>
    <row r="1515" spans="8:10" x14ac:dyDescent="0.25">
      <c r="H1515"/>
      <c r="I1515"/>
      <c r="J1515"/>
    </row>
    <row r="1516" spans="8:10" x14ac:dyDescent="0.25">
      <c r="H1516"/>
      <c r="I1516"/>
      <c r="J1516"/>
    </row>
    <row r="1517" spans="8:10" x14ac:dyDescent="0.25">
      <c r="H1517"/>
      <c r="I1517"/>
      <c r="J1517"/>
    </row>
    <row r="1518" spans="8:10" x14ac:dyDescent="0.25">
      <c r="H1518"/>
      <c r="I1518"/>
      <c r="J1518"/>
    </row>
    <row r="1519" spans="8:10" x14ac:dyDescent="0.25">
      <c r="H1519"/>
      <c r="I1519"/>
      <c r="J1519"/>
    </row>
    <row r="1520" spans="8:10" x14ac:dyDescent="0.25">
      <c r="H1520"/>
      <c r="I1520"/>
      <c r="J1520"/>
    </row>
    <row r="1521" spans="8:10" x14ac:dyDescent="0.25">
      <c r="H1521"/>
      <c r="I1521"/>
      <c r="J1521"/>
    </row>
    <row r="1522" spans="8:10" x14ac:dyDescent="0.25">
      <c r="H1522"/>
      <c r="I1522"/>
      <c r="J1522"/>
    </row>
    <row r="1523" spans="8:10" x14ac:dyDescent="0.25">
      <c r="H1523"/>
      <c r="I1523"/>
      <c r="J1523"/>
    </row>
    <row r="1524" spans="8:10" x14ac:dyDescent="0.25">
      <c r="H1524"/>
      <c r="I1524"/>
      <c r="J1524"/>
    </row>
    <row r="1525" spans="8:10" x14ac:dyDescent="0.25">
      <c r="H1525"/>
      <c r="I1525"/>
      <c r="J1525"/>
    </row>
    <row r="1526" spans="8:10" x14ac:dyDescent="0.25">
      <c r="H1526"/>
      <c r="I1526"/>
      <c r="J1526"/>
    </row>
    <row r="1527" spans="8:10" x14ac:dyDescent="0.25">
      <c r="H1527"/>
      <c r="I1527"/>
      <c r="J1527"/>
    </row>
    <row r="1528" spans="8:10" x14ac:dyDescent="0.25">
      <c r="H1528"/>
      <c r="I1528"/>
      <c r="J1528"/>
    </row>
    <row r="1529" spans="8:10" x14ac:dyDescent="0.25">
      <c r="H1529"/>
      <c r="I1529"/>
      <c r="J1529"/>
    </row>
    <row r="1530" spans="8:10" x14ac:dyDescent="0.25">
      <c r="H1530"/>
      <c r="I1530"/>
      <c r="J1530"/>
    </row>
    <row r="1531" spans="8:10" x14ac:dyDescent="0.25">
      <c r="H1531"/>
      <c r="I1531"/>
      <c r="J1531"/>
    </row>
    <row r="1532" spans="8:10" x14ac:dyDescent="0.25">
      <c r="H1532"/>
      <c r="I1532"/>
      <c r="J1532"/>
    </row>
    <row r="1533" spans="8:10" x14ac:dyDescent="0.25">
      <c r="H1533"/>
      <c r="I1533"/>
      <c r="J1533"/>
    </row>
    <row r="1534" spans="8:10" x14ac:dyDescent="0.25">
      <c r="H1534"/>
      <c r="I1534"/>
      <c r="J1534"/>
    </row>
    <row r="1535" spans="8:10" x14ac:dyDescent="0.25">
      <c r="H1535"/>
      <c r="I1535"/>
      <c r="J1535"/>
    </row>
    <row r="1536" spans="8:10" x14ac:dyDescent="0.25">
      <c r="H1536"/>
      <c r="I1536"/>
      <c r="J1536"/>
    </row>
    <row r="1537" spans="8:10" x14ac:dyDescent="0.25">
      <c r="H1537"/>
      <c r="I1537"/>
      <c r="J1537"/>
    </row>
    <row r="1538" spans="8:10" x14ac:dyDescent="0.25">
      <c r="H1538"/>
      <c r="I1538"/>
      <c r="J1538"/>
    </row>
    <row r="1539" spans="8:10" x14ac:dyDescent="0.25">
      <c r="H1539"/>
      <c r="I1539"/>
      <c r="J1539"/>
    </row>
    <row r="1540" spans="8:10" x14ac:dyDescent="0.25">
      <c r="H1540"/>
      <c r="I1540"/>
      <c r="J1540"/>
    </row>
    <row r="1541" spans="8:10" x14ac:dyDescent="0.25">
      <c r="H1541"/>
      <c r="I1541"/>
      <c r="J1541"/>
    </row>
    <row r="1542" spans="8:10" x14ac:dyDescent="0.25">
      <c r="H1542"/>
      <c r="I1542"/>
      <c r="J1542"/>
    </row>
    <row r="1543" spans="8:10" x14ac:dyDescent="0.25">
      <c r="H1543"/>
      <c r="I1543"/>
      <c r="J1543"/>
    </row>
    <row r="1544" spans="8:10" x14ac:dyDescent="0.25">
      <c r="H1544"/>
      <c r="I1544"/>
      <c r="J1544"/>
    </row>
    <row r="1545" spans="8:10" x14ac:dyDescent="0.25">
      <c r="H1545"/>
      <c r="I1545"/>
      <c r="J1545"/>
    </row>
    <row r="1546" spans="8:10" x14ac:dyDescent="0.25">
      <c r="H1546"/>
      <c r="I1546"/>
      <c r="J1546"/>
    </row>
    <row r="1547" spans="8:10" x14ac:dyDescent="0.25">
      <c r="H1547"/>
      <c r="I1547"/>
      <c r="J1547"/>
    </row>
    <row r="1548" spans="8:10" x14ac:dyDescent="0.25">
      <c r="H1548"/>
      <c r="I1548"/>
      <c r="J1548"/>
    </row>
    <row r="1549" spans="8:10" x14ac:dyDescent="0.25">
      <c r="H1549"/>
      <c r="I1549"/>
      <c r="J1549"/>
    </row>
    <row r="1550" spans="8:10" x14ac:dyDescent="0.25">
      <c r="H1550"/>
      <c r="I1550"/>
      <c r="J1550"/>
    </row>
    <row r="1551" spans="8:10" x14ac:dyDescent="0.25">
      <c r="H1551"/>
      <c r="I1551"/>
      <c r="J1551"/>
    </row>
    <row r="1552" spans="8:10" x14ac:dyDescent="0.25">
      <c r="H1552"/>
      <c r="I1552"/>
      <c r="J1552"/>
    </row>
    <row r="1553" spans="8:10" x14ac:dyDescent="0.25">
      <c r="H1553"/>
      <c r="I1553"/>
      <c r="J1553"/>
    </row>
    <row r="1554" spans="8:10" x14ac:dyDescent="0.25">
      <c r="H1554"/>
      <c r="I1554"/>
      <c r="J1554"/>
    </row>
    <row r="1555" spans="8:10" x14ac:dyDescent="0.25">
      <c r="H1555"/>
      <c r="I1555"/>
      <c r="J1555"/>
    </row>
    <row r="1556" spans="8:10" x14ac:dyDescent="0.25">
      <c r="H1556"/>
      <c r="I1556"/>
      <c r="J1556"/>
    </row>
    <row r="1557" spans="8:10" x14ac:dyDescent="0.25">
      <c r="H1557"/>
      <c r="I1557"/>
      <c r="J1557"/>
    </row>
    <row r="1558" spans="8:10" x14ac:dyDescent="0.25">
      <c r="H1558"/>
      <c r="I1558"/>
      <c r="J1558"/>
    </row>
    <row r="1559" spans="8:10" x14ac:dyDescent="0.25">
      <c r="H1559"/>
      <c r="I1559"/>
      <c r="J1559"/>
    </row>
    <row r="1560" spans="8:10" x14ac:dyDescent="0.25">
      <c r="H1560"/>
      <c r="I1560"/>
      <c r="J1560"/>
    </row>
    <row r="1561" spans="8:10" x14ac:dyDescent="0.25">
      <c r="H1561"/>
      <c r="I1561"/>
      <c r="J1561"/>
    </row>
    <row r="1562" spans="8:10" x14ac:dyDescent="0.25">
      <c r="H1562"/>
      <c r="I1562"/>
      <c r="J1562"/>
    </row>
    <row r="1563" spans="8:10" x14ac:dyDescent="0.25">
      <c r="H1563"/>
      <c r="I1563"/>
      <c r="J1563"/>
    </row>
    <row r="1564" spans="8:10" x14ac:dyDescent="0.25">
      <c r="H1564"/>
      <c r="I1564"/>
      <c r="J1564"/>
    </row>
    <row r="1565" spans="8:10" x14ac:dyDescent="0.25">
      <c r="H1565"/>
      <c r="I1565"/>
      <c r="J1565"/>
    </row>
    <row r="1566" spans="8:10" x14ac:dyDescent="0.25">
      <c r="H1566"/>
      <c r="I1566"/>
      <c r="J1566"/>
    </row>
    <row r="1567" spans="8:10" x14ac:dyDescent="0.25">
      <c r="H1567"/>
      <c r="I1567"/>
      <c r="J1567"/>
    </row>
    <row r="1568" spans="8:10" x14ac:dyDescent="0.25">
      <c r="H1568"/>
      <c r="I1568"/>
      <c r="J1568"/>
    </row>
    <row r="1569" spans="8:10" x14ac:dyDescent="0.25">
      <c r="H1569"/>
      <c r="I1569"/>
      <c r="J1569"/>
    </row>
    <row r="1570" spans="8:10" x14ac:dyDescent="0.25">
      <c r="H1570"/>
      <c r="I1570"/>
      <c r="J1570"/>
    </row>
    <row r="1571" spans="8:10" x14ac:dyDescent="0.25">
      <c r="H1571"/>
      <c r="I1571"/>
      <c r="J1571"/>
    </row>
    <row r="1572" spans="8:10" x14ac:dyDescent="0.25">
      <c r="H1572"/>
      <c r="I1572"/>
      <c r="J1572"/>
    </row>
    <row r="1573" spans="8:10" x14ac:dyDescent="0.25">
      <c r="H1573"/>
      <c r="I1573"/>
      <c r="J1573"/>
    </row>
    <row r="1574" spans="8:10" x14ac:dyDescent="0.25">
      <c r="H1574"/>
      <c r="I1574"/>
      <c r="J1574"/>
    </row>
    <row r="1575" spans="8:10" x14ac:dyDescent="0.25">
      <c r="H1575"/>
      <c r="I1575"/>
      <c r="J1575"/>
    </row>
    <row r="1576" spans="8:10" x14ac:dyDescent="0.25">
      <c r="H1576"/>
      <c r="I1576"/>
      <c r="J1576"/>
    </row>
    <row r="1577" spans="8:10" x14ac:dyDescent="0.25">
      <c r="H1577"/>
      <c r="I1577"/>
      <c r="J1577"/>
    </row>
    <row r="1578" spans="8:10" x14ac:dyDescent="0.25">
      <c r="H1578"/>
      <c r="I1578"/>
      <c r="J1578"/>
    </row>
    <row r="1579" spans="8:10" x14ac:dyDescent="0.25">
      <c r="H1579"/>
      <c r="I1579"/>
      <c r="J1579"/>
    </row>
    <row r="1580" spans="8:10" x14ac:dyDescent="0.25">
      <c r="H1580"/>
      <c r="I1580"/>
      <c r="J1580"/>
    </row>
    <row r="1581" spans="8:10" x14ac:dyDescent="0.25">
      <c r="H1581"/>
      <c r="I1581"/>
      <c r="J1581"/>
    </row>
    <row r="1582" spans="8:10" x14ac:dyDescent="0.25">
      <c r="H1582"/>
      <c r="I1582"/>
      <c r="J1582"/>
    </row>
    <row r="1583" spans="8:10" x14ac:dyDescent="0.25">
      <c r="H1583"/>
      <c r="I1583"/>
      <c r="J1583"/>
    </row>
    <row r="1584" spans="8:10" x14ac:dyDescent="0.25">
      <c r="H1584"/>
      <c r="I1584"/>
      <c r="J1584"/>
    </row>
    <row r="1585" spans="8:10" x14ac:dyDescent="0.25">
      <c r="H1585"/>
      <c r="I1585"/>
      <c r="J1585"/>
    </row>
    <row r="1586" spans="8:10" x14ac:dyDescent="0.25">
      <c r="H1586"/>
      <c r="I1586"/>
      <c r="J1586"/>
    </row>
    <row r="1587" spans="8:10" x14ac:dyDescent="0.25">
      <c r="H1587"/>
      <c r="I1587"/>
      <c r="J1587"/>
    </row>
    <row r="1588" spans="8:10" x14ac:dyDescent="0.25">
      <c r="H1588"/>
      <c r="I1588"/>
      <c r="J1588"/>
    </row>
    <row r="1589" spans="8:10" x14ac:dyDescent="0.25">
      <c r="H1589"/>
      <c r="I1589"/>
      <c r="J1589"/>
    </row>
    <row r="1590" spans="8:10" x14ac:dyDescent="0.25">
      <c r="H1590"/>
      <c r="I1590"/>
      <c r="J1590"/>
    </row>
    <row r="1591" spans="8:10" x14ac:dyDescent="0.25">
      <c r="H1591"/>
      <c r="I1591"/>
      <c r="J1591"/>
    </row>
    <row r="1592" spans="8:10" x14ac:dyDescent="0.25">
      <c r="H1592"/>
      <c r="I1592"/>
      <c r="J1592"/>
    </row>
    <row r="1593" spans="8:10" x14ac:dyDescent="0.25">
      <c r="H1593"/>
      <c r="I1593"/>
      <c r="J1593"/>
    </row>
    <row r="1594" spans="8:10" x14ac:dyDescent="0.25">
      <c r="H1594"/>
      <c r="I1594"/>
      <c r="J1594"/>
    </row>
    <row r="1595" spans="8:10" x14ac:dyDescent="0.25">
      <c r="H1595"/>
      <c r="I1595"/>
      <c r="J1595"/>
    </row>
    <row r="1596" spans="8:10" x14ac:dyDescent="0.25">
      <c r="H1596"/>
      <c r="I1596"/>
      <c r="J1596"/>
    </row>
    <row r="1597" spans="8:10" x14ac:dyDescent="0.25">
      <c r="H1597"/>
      <c r="I1597"/>
      <c r="J1597"/>
    </row>
    <row r="1598" spans="8:10" x14ac:dyDescent="0.25">
      <c r="H1598"/>
      <c r="I1598"/>
      <c r="J1598"/>
    </row>
    <row r="1599" spans="8:10" x14ac:dyDescent="0.25">
      <c r="H1599"/>
      <c r="I1599"/>
      <c r="J1599"/>
    </row>
    <row r="1600" spans="8:10" x14ac:dyDescent="0.25">
      <c r="H1600"/>
      <c r="I1600"/>
      <c r="J1600"/>
    </row>
    <row r="1601" spans="8:10" x14ac:dyDescent="0.25">
      <c r="H1601"/>
      <c r="I1601"/>
      <c r="J1601"/>
    </row>
    <row r="1602" spans="8:10" x14ac:dyDescent="0.25">
      <c r="H1602"/>
      <c r="I1602"/>
      <c r="J1602"/>
    </row>
    <row r="1603" spans="8:10" x14ac:dyDescent="0.25">
      <c r="H1603"/>
      <c r="I1603"/>
      <c r="J1603"/>
    </row>
    <row r="1604" spans="8:10" x14ac:dyDescent="0.25">
      <c r="H1604"/>
      <c r="I1604"/>
      <c r="J1604"/>
    </row>
    <row r="1605" spans="8:10" x14ac:dyDescent="0.25">
      <c r="H1605"/>
      <c r="I1605"/>
      <c r="J1605"/>
    </row>
    <row r="1606" spans="8:10" x14ac:dyDescent="0.25">
      <c r="H1606"/>
      <c r="I1606"/>
      <c r="J1606"/>
    </row>
    <row r="1607" spans="8:10" x14ac:dyDescent="0.25">
      <c r="H1607"/>
      <c r="I1607"/>
      <c r="J1607"/>
    </row>
    <row r="1608" spans="8:10" x14ac:dyDescent="0.25">
      <c r="H1608"/>
      <c r="I1608"/>
      <c r="J1608"/>
    </row>
    <row r="1609" spans="8:10" x14ac:dyDescent="0.25">
      <c r="H1609"/>
      <c r="I1609"/>
      <c r="J1609"/>
    </row>
    <row r="1610" spans="8:10" x14ac:dyDescent="0.25">
      <c r="H1610"/>
      <c r="I1610"/>
      <c r="J1610"/>
    </row>
    <row r="1611" spans="8:10" x14ac:dyDescent="0.25">
      <c r="H1611"/>
      <c r="I1611"/>
      <c r="J1611"/>
    </row>
    <row r="1612" spans="8:10" x14ac:dyDescent="0.25">
      <c r="H1612"/>
      <c r="I1612"/>
      <c r="J1612"/>
    </row>
    <row r="1613" spans="8:10" x14ac:dyDescent="0.25">
      <c r="H1613"/>
      <c r="I1613"/>
      <c r="J1613"/>
    </row>
    <row r="1614" spans="8:10" x14ac:dyDescent="0.25">
      <c r="H1614"/>
      <c r="I1614"/>
      <c r="J1614"/>
    </row>
    <row r="1615" spans="8:10" x14ac:dyDescent="0.25">
      <c r="H1615"/>
      <c r="I1615"/>
      <c r="J1615"/>
    </row>
    <row r="1616" spans="8:10" x14ac:dyDescent="0.25">
      <c r="H1616"/>
      <c r="I1616"/>
      <c r="J1616"/>
    </row>
    <row r="1617" spans="8:10" x14ac:dyDescent="0.25">
      <c r="H1617"/>
      <c r="I1617"/>
      <c r="J1617"/>
    </row>
    <row r="1618" spans="8:10" x14ac:dyDescent="0.25">
      <c r="H1618"/>
      <c r="I1618"/>
      <c r="J1618"/>
    </row>
    <row r="1619" spans="8:10" x14ac:dyDescent="0.25">
      <c r="H1619"/>
      <c r="I1619"/>
      <c r="J1619"/>
    </row>
    <row r="1620" spans="8:10" x14ac:dyDescent="0.25">
      <c r="H1620"/>
      <c r="I1620"/>
      <c r="J1620"/>
    </row>
    <row r="1621" spans="8:10" x14ac:dyDescent="0.25">
      <c r="H1621"/>
      <c r="I1621"/>
      <c r="J1621"/>
    </row>
    <row r="1622" spans="8:10" x14ac:dyDescent="0.25">
      <c r="H1622"/>
      <c r="I1622"/>
      <c r="J1622"/>
    </row>
    <row r="1623" spans="8:10" x14ac:dyDescent="0.25">
      <c r="H1623"/>
      <c r="I1623"/>
      <c r="J1623"/>
    </row>
    <row r="1624" spans="8:10" x14ac:dyDescent="0.25">
      <c r="H1624"/>
      <c r="I1624"/>
      <c r="J1624"/>
    </row>
    <row r="1625" spans="8:10" x14ac:dyDescent="0.25">
      <c r="H1625"/>
      <c r="I1625"/>
      <c r="J1625"/>
    </row>
    <row r="1626" spans="8:10" x14ac:dyDescent="0.25">
      <c r="H1626"/>
      <c r="I1626"/>
      <c r="J1626"/>
    </row>
    <row r="1627" spans="8:10" x14ac:dyDescent="0.25">
      <c r="H1627"/>
      <c r="I1627"/>
      <c r="J1627"/>
    </row>
    <row r="1628" spans="8:10" x14ac:dyDescent="0.25">
      <c r="H1628"/>
      <c r="I1628"/>
      <c r="J1628"/>
    </row>
    <row r="1629" spans="8:10" x14ac:dyDescent="0.25">
      <c r="H1629"/>
      <c r="I1629"/>
      <c r="J1629"/>
    </row>
    <row r="1630" spans="8:10" x14ac:dyDescent="0.25">
      <c r="H1630"/>
      <c r="I1630"/>
      <c r="J1630"/>
    </row>
    <row r="1631" spans="8:10" x14ac:dyDescent="0.25">
      <c r="H1631"/>
      <c r="I1631"/>
      <c r="J1631"/>
    </row>
    <row r="1632" spans="8:10" x14ac:dyDescent="0.25">
      <c r="H1632"/>
      <c r="I1632"/>
      <c r="J1632"/>
    </row>
    <row r="1633" spans="8:10" x14ac:dyDescent="0.25">
      <c r="H1633"/>
      <c r="I1633"/>
      <c r="J1633"/>
    </row>
    <row r="1634" spans="8:10" x14ac:dyDescent="0.25">
      <c r="H1634"/>
      <c r="I1634"/>
      <c r="J1634"/>
    </row>
    <row r="1635" spans="8:10" x14ac:dyDescent="0.25">
      <c r="H1635"/>
      <c r="I1635"/>
      <c r="J1635"/>
    </row>
    <row r="1636" spans="8:10" x14ac:dyDescent="0.25">
      <c r="H1636"/>
      <c r="I1636"/>
      <c r="J1636"/>
    </row>
    <row r="1637" spans="8:10" x14ac:dyDescent="0.25">
      <c r="H1637"/>
      <c r="I1637"/>
      <c r="J1637"/>
    </row>
    <row r="1638" spans="8:10" x14ac:dyDescent="0.25">
      <c r="H1638"/>
      <c r="I1638"/>
      <c r="J1638"/>
    </row>
    <row r="1639" spans="8:10" x14ac:dyDescent="0.25">
      <c r="H1639"/>
      <c r="I1639"/>
      <c r="J1639"/>
    </row>
    <row r="1640" spans="8:10" x14ac:dyDescent="0.25">
      <c r="H1640"/>
      <c r="I1640"/>
      <c r="J1640"/>
    </row>
    <row r="1641" spans="8:10" x14ac:dyDescent="0.25">
      <c r="H1641"/>
      <c r="I1641"/>
      <c r="J1641"/>
    </row>
    <row r="1642" spans="8:10" x14ac:dyDescent="0.25">
      <c r="H1642"/>
      <c r="I1642"/>
      <c r="J1642"/>
    </row>
    <row r="1643" spans="8:10" x14ac:dyDescent="0.25">
      <c r="H1643"/>
      <c r="I1643"/>
      <c r="J1643"/>
    </row>
    <row r="1644" spans="8:10" x14ac:dyDescent="0.25">
      <c r="H1644"/>
      <c r="I1644"/>
      <c r="J1644"/>
    </row>
    <row r="1645" spans="8:10" x14ac:dyDescent="0.25">
      <c r="H1645"/>
      <c r="I1645"/>
      <c r="J1645"/>
    </row>
    <row r="1646" spans="8:10" x14ac:dyDescent="0.25">
      <c r="H1646"/>
      <c r="I1646"/>
      <c r="J1646"/>
    </row>
    <row r="1647" spans="8:10" x14ac:dyDescent="0.25">
      <c r="H1647"/>
      <c r="I1647"/>
      <c r="J1647"/>
    </row>
    <row r="1648" spans="8:10" x14ac:dyDescent="0.25">
      <c r="H1648"/>
      <c r="I1648"/>
      <c r="J1648"/>
    </row>
    <row r="1649" spans="8:10" x14ac:dyDescent="0.25">
      <c r="H1649"/>
      <c r="I1649"/>
      <c r="J1649"/>
    </row>
    <row r="1650" spans="8:10" x14ac:dyDescent="0.25">
      <c r="H1650"/>
      <c r="I1650"/>
      <c r="J1650"/>
    </row>
    <row r="1651" spans="8:10" x14ac:dyDescent="0.25">
      <c r="H1651"/>
      <c r="I1651"/>
      <c r="J1651"/>
    </row>
    <row r="1652" spans="8:10" x14ac:dyDescent="0.25">
      <c r="H1652"/>
      <c r="I1652"/>
      <c r="J1652"/>
    </row>
    <row r="1653" spans="8:10" x14ac:dyDescent="0.25">
      <c r="H1653"/>
      <c r="I1653"/>
      <c r="J1653"/>
    </row>
    <row r="1654" spans="8:10" x14ac:dyDescent="0.25">
      <c r="H1654"/>
      <c r="I1654"/>
      <c r="J1654"/>
    </row>
    <row r="1655" spans="8:10" x14ac:dyDescent="0.25">
      <c r="H1655"/>
      <c r="I1655"/>
      <c r="J1655"/>
    </row>
    <row r="1656" spans="8:10" x14ac:dyDescent="0.25">
      <c r="H1656"/>
      <c r="I1656"/>
      <c r="J1656"/>
    </row>
    <row r="1657" spans="8:10" x14ac:dyDescent="0.25">
      <c r="H1657"/>
      <c r="I1657"/>
      <c r="J1657"/>
    </row>
    <row r="1658" spans="8:10" x14ac:dyDescent="0.25">
      <c r="H1658"/>
      <c r="I1658"/>
      <c r="J1658"/>
    </row>
    <row r="1659" spans="8:10" x14ac:dyDescent="0.25">
      <c r="H1659"/>
      <c r="I1659"/>
      <c r="J1659"/>
    </row>
    <row r="1660" spans="8:10" x14ac:dyDescent="0.25">
      <c r="H1660"/>
      <c r="I1660"/>
      <c r="J1660"/>
    </row>
    <row r="1661" spans="8:10" x14ac:dyDescent="0.25">
      <c r="H1661"/>
      <c r="I1661"/>
      <c r="J1661"/>
    </row>
    <row r="1662" spans="8:10" x14ac:dyDescent="0.25">
      <c r="H1662"/>
      <c r="I1662"/>
      <c r="J1662"/>
    </row>
    <row r="1663" spans="8:10" x14ac:dyDescent="0.25">
      <c r="H1663"/>
      <c r="I1663"/>
      <c r="J1663"/>
    </row>
    <row r="1664" spans="8:10" x14ac:dyDescent="0.25">
      <c r="H1664"/>
      <c r="I1664"/>
      <c r="J1664"/>
    </row>
    <row r="1665" spans="8:10" x14ac:dyDescent="0.25">
      <c r="H1665"/>
      <c r="I1665"/>
      <c r="J1665"/>
    </row>
    <row r="1666" spans="8:10" x14ac:dyDescent="0.25">
      <c r="H1666"/>
      <c r="I1666"/>
      <c r="J1666"/>
    </row>
    <row r="1667" spans="8:10" x14ac:dyDescent="0.25">
      <c r="H1667"/>
      <c r="I1667"/>
      <c r="J1667"/>
    </row>
    <row r="1668" spans="8:10" x14ac:dyDescent="0.25">
      <c r="H1668"/>
      <c r="I1668"/>
      <c r="J1668"/>
    </row>
    <row r="1669" spans="8:10" x14ac:dyDescent="0.25">
      <c r="H1669"/>
      <c r="I1669"/>
      <c r="J1669"/>
    </row>
    <row r="1670" spans="8:10" x14ac:dyDescent="0.25">
      <c r="H1670"/>
      <c r="I1670"/>
      <c r="J1670"/>
    </row>
    <row r="1671" spans="8:10" x14ac:dyDescent="0.25">
      <c r="H1671"/>
      <c r="I1671"/>
      <c r="J1671"/>
    </row>
    <row r="1672" spans="8:10" x14ac:dyDescent="0.25">
      <c r="H1672"/>
      <c r="I1672"/>
      <c r="J1672"/>
    </row>
    <row r="1673" spans="8:10" x14ac:dyDescent="0.25">
      <c r="H1673"/>
      <c r="I1673"/>
      <c r="J1673"/>
    </row>
    <row r="1674" spans="8:10" x14ac:dyDescent="0.25">
      <c r="H1674"/>
      <c r="I1674"/>
      <c r="J1674"/>
    </row>
    <row r="1675" spans="8:10" x14ac:dyDescent="0.25">
      <c r="H1675"/>
      <c r="I1675"/>
      <c r="J1675"/>
    </row>
    <row r="1676" spans="8:10" x14ac:dyDescent="0.25">
      <c r="H1676"/>
      <c r="I1676"/>
      <c r="J1676"/>
    </row>
    <row r="1677" spans="8:10" x14ac:dyDescent="0.25">
      <c r="H1677"/>
      <c r="I1677"/>
      <c r="J1677"/>
    </row>
    <row r="1678" spans="8:10" x14ac:dyDescent="0.25">
      <c r="H1678"/>
      <c r="I1678"/>
      <c r="J1678"/>
    </row>
    <row r="1679" spans="8:10" x14ac:dyDescent="0.25">
      <c r="H1679"/>
      <c r="I1679"/>
      <c r="J1679"/>
    </row>
    <row r="1680" spans="8:10" x14ac:dyDescent="0.25">
      <c r="H1680"/>
      <c r="I1680"/>
      <c r="J1680"/>
    </row>
    <row r="1681" spans="8:10" x14ac:dyDescent="0.25">
      <c r="H1681"/>
      <c r="I1681"/>
      <c r="J1681"/>
    </row>
    <row r="1682" spans="8:10" x14ac:dyDescent="0.25">
      <c r="H1682"/>
      <c r="I1682"/>
      <c r="J1682"/>
    </row>
    <row r="1683" spans="8:10" x14ac:dyDescent="0.25">
      <c r="H1683"/>
      <c r="I1683"/>
      <c r="J1683"/>
    </row>
    <row r="1684" spans="8:10" x14ac:dyDescent="0.25">
      <c r="H1684"/>
      <c r="I1684"/>
      <c r="J1684"/>
    </row>
    <row r="1685" spans="8:10" x14ac:dyDescent="0.25">
      <c r="H1685"/>
      <c r="I1685"/>
      <c r="J1685"/>
    </row>
    <row r="1686" spans="8:10" x14ac:dyDescent="0.25">
      <c r="H1686"/>
      <c r="I1686"/>
      <c r="J1686"/>
    </row>
    <row r="1687" spans="8:10" x14ac:dyDescent="0.25">
      <c r="H1687"/>
      <c r="I1687"/>
      <c r="J1687"/>
    </row>
    <row r="1688" spans="8:10" x14ac:dyDescent="0.25">
      <c r="H1688"/>
      <c r="I1688"/>
      <c r="J1688"/>
    </row>
    <row r="1689" spans="8:10" x14ac:dyDescent="0.25">
      <c r="H1689"/>
      <c r="I1689"/>
      <c r="J1689"/>
    </row>
    <row r="1690" spans="8:10" x14ac:dyDescent="0.25">
      <c r="H1690"/>
      <c r="I1690"/>
      <c r="J1690"/>
    </row>
    <row r="1691" spans="8:10" x14ac:dyDescent="0.25">
      <c r="H1691"/>
      <c r="I1691"/>
      <c r="J1691"/>
    </row>
    <row r="1692" spans="8:10" x14ac:dyDescent="0.25">
      <c r="H1692"/>
      <c r="I1692"/>
      <c r="J1692"/>
    </row>
    <row r="1693" spans="8:10" x14ac:dyDescent="0.25">
      <c r="H1693"/>
      <c r="I1693"/>
      <c r="J1693"/>
    </row>
    <row r="1694" spans="8:10" x14ac:dyDescent="0.25">
      <c r="H1694"/>
      <c r="I1694"/>
      <c r="J1694"/>
    </row>
    <row r="1695" spans="8:10" x14ac:dyDescent="0.25">
      <c r="H1695"/>
      <c r="I1695"/>
      <c r="J1695"/>
    </row>
    <row r="1696" spans="8:10" x14ac:dyDescent="0.25">
      <c r="H1696"/>
      <c r="I1696"/>
      <c r="J1696"/>
    </row>
    <row r="1697" spans="8:10" x14ac:dyDescent="0.25">
      <c r="H1697"/>
      <c r="I1697"/>
      <c r="J1697"/>
    </row>
    <row r="1698" spans="8:10" x14ac:dyDescent="0.25">
      <c r="H1698"/>
      <c r="I1698"/>
      <c r="J1698"/>
    </row>
    <row r="1699" spans="8:10" x14ac:dyDescent="0.25">
      <c r="H1699"/>
      <c r="I1699"/>
      <c r="J1699"/>
    </row>
    <row r="1700" spans="8:10" x14ac:dyDescent="0.25">
      <c r="H1700"/>
      <c r="I1700"/>
      <c r="J1700"/>
    </row>
    <row r="1701" spans="8:10" x14ac:dyDescent="0.25">
      <c r="H1701"/>
      <c r="I1701"/>
      <c r="J1701"/>
    </row>
    <row r="1702" spans="8:10" x14ac:dyDescent="0.25">
      <c r="H1702"/>
      <c r="I1702"/>
      <c r="J1702"/>
    </row>
    <row r="1703" spans="8:10" x14ac:dyDescent="0.25">
      <c r="H1703"/>
      <c r="I1703"/>
      <c r="J1703"/>
    </row>
    <row r="1704" spans="8:10" x14ac:dyDescent="0.25">
      <c r="H1704"/>
      <c r="I1704"/>
      <c r="J1704"/>
    </row>
    <row r="1705" spans="8:10" x14ac:dyDescent="0.25">
      <c r="H1705"/>
      <c r="I1705"/>
      <c r="J1705"/>
    </row>
    <row r="1706" spans="8:10" x14ac:dyDescent="0.25">
      <c r="H1706"/>
      <c r="I1706"/>
      <c r="J1706"/>
    </row>
    <row r="1707" spans="8:10" x14ac:dyDescent="0.25">
      <c r="H1707"/>
      <c r="I1707"/>
      <c r="J1707"/>
    </row>
    <row r="1708" spans="8:10" x14ac:dyDescent="0.25">
      <c r="H1708"/>
      <c r="I1708"/>
      <c r="J1708"/>
    </row>
    <row r="1709" spans="8:10" x14ac:dyDescent="0.25">
      <c r="H1709"/>
      <c r="I1709"/>
      <c r="J1709"/>
    </row>
    <row r="1710" spans="8:10" x14ac:dyDescent="0.25">
      <c r="H1710"/>
      <c r="I1710"/>
      <c r="J1710"/>
    </row>
    <row r="1711" spans="8:10" x14ac:dyDescent="0.25">
      <c r="H1711"/>
      <c r="I1711"/>
      <c r="J1711"/>
    </row>
    <row r="1712" spans="8:10" x14ac:dyDescent="0.25">
      <c r="H1712"/>
      <c r="I1712"/>
      <c r="J1712"/>
    </row>
    <row r="1713" spans="8:10" x14ac:dyDescent="0.25">
      <c r="H1713"/>
      <c r="I1713"/>
      <c r="J1713"/>
    </row>
    <row r="1714" spans="8:10" x14ac:dyDescent="0.25">
      <c r="H1714"/>
      <c r="I1714"/>
      <c r="J1714"/>
    </row>
    <row r="1715" spans="8:10" x14ac:dyDescent="0.25">
      <c r="H1715"/>
      <c r="I1715"/>
      <c r="J1715"/>
    </row>
    <row r="1716" spans="8:10" x14ac:dyDescent="0.25">
      <c r="H1716"/>
      <c r="I1716"/>
      <c r="J1716"/>
    </row>
    <row r="1717" spans="8:10" x14ac:dyDescent="0.25">
      <c r="H1717"/>
      <c r="I1717"/>
      <c r="J1717"/>
    </row>
    <row r="1718" spans="8:10" x14ac:dyDescent="0.25">
      <c r="H1718"/>
      <c r="I1718"/>
      <c r="J1718"/>
    </row>
    <row r="1719" spans="8:10" x14ac:dyDescent="0.25">
      <c r="H1719"/>
      <c r="I1719"/>
      <c r="J1719"/>
    </row>
    <row r="1720" spans="8:10" x14ac:dyDescent="0.25">
      <c r="H1720"/>
      <c r="I1720"/>
      <c r="J1720"/>
    </row>
    <row r="1721" spans="8:10" x14ac:dyDescent="0.25">
      <c r="H1721"/>
      <c r="I1721"/>
      <c r="J1721"/>
    </row>
    <row r="1722" spans="8:10" x14ac:dyDescent="0.25">
      <c r="H1722"/>
      <c r="I1722"/>
      <c r="J1722"/>
    </row>
    <row r="1723" spans="8:10" x14ac:dyDescent="0.25">
      <c r="H1723"/>
      <c r="I1723"/>
      <c r="J1723"/>
    </row>
    <row r="1724" spans="8:10" x14ac:dyDescent="0.25">
      <c r="H1724"/>
      <c r="I1724"/>
      <c r="J1724"/>
    </row>
    <row r="1725" spans="8:10" x14ac:dyDescent="0.25">
      <c r="H1725"/>
      <c r="I1725"/>
      <c r="J1725"/>
    </row>
    <row r="1726" spans="8:10" x14ac:dyDescent="0.25">
      <c r="H1726"/>
      <c r="I1726"/>
      <c r="J1726"/>
    </row>
    <row r="1727" spans="8:10" x14ac:dyDescent="0.25">
      <c r="H1727"/>
      <c r="I1727"/>
      <c r="J1727"/>
    </row>
    <row r="1728" spans="8:10" x14ac:dyDescent="0.25">
      <c r="H1728"/>
      <c r="I1728"/>
      <c r="J1728"/>
    </row>
    <row r="1729" spans="8:10" x14ac:dyDescent="0.25">
      <c r="H1729"/>
      <c r="I1729"/>
      <c r="J1729"/>
    </row>
    <row r="1730" spans="8:10" x14ac:dyDescent="0.25">
      <c r="H1730"/>
      <c r="I1730"/>
      <c r="J1730"/>
    </row>
    <row r="1731" spans="8:10" x14ac:dyDescent="0.25">
      <c r="H1731"/>
      <c r="I1731"/>
      <c r="J1731"/>
    </row>
    <row r="1732" spans="8:10" x14ac:dyDescent="0.25">
      <c r="H1732"/>
      <c r="I1732"/>
      <c r="J1732"/>
    </row>
    <row r="1733" spans="8:10" x14ac:dyDescent="0.25">
      <c r="H1733"/>
      <c r="I1733"/>
      <c r="J1733"/>
    </row>
    <row r="1734" spans="8:10" x14ac:dyDescent="0.25">
      <c r="H1734"/>
      <c r="I1734"/>
      <c r="J1734"/>
    </row>
    <row r="1735" spans="8:10" x14ac:dyDescent="0.25">
      <c r="H1735"/>
      <c r="I1735"/>
      <c r="J1735"/>
    </row>
    <row r="1736" spans="8:10" x14ac:dyDescent="0.25">
      <c r="H1736"/>
      <c r="I1736"/>
      <c r="J1736"/>
    </row>
    <row r="1737" spans="8:10" x14ac:dyDescent="0.25">
      <c r="H1737"/>
      <c r="I1737"/>
      <c r="J1737"/>
    </row>
    <row r="1738" spans="8:10" x14ac:dyDescent="0.25">
      <c r="H1738"/>
      <c r="I1738"/>
      <c r="J1738"/>
    </row>
    <row r="1739" spans="8:10" x14ac:dyDescent="0.25">
      <c r="H1739"/>
      <c r="I1739"/>
      <c r="J1739"/>
    </row>
    <row r="1740" spans="8:10" x14ac:dyDescent="0.25">
      <c r="H1740"/>
      <c r="I1740"/>
      <c r="J1740"/>
    </row>
    <row r="1741" spans="8:10" x14ac:dyDescent="0.25">
      <c r="H1741"/>
      <c r="I1741"/>
      <c r="J1741"/>
    </row>
    <row r="1742" spans="8:10" x14ac:dyDescent="0.25">
      <c r="H1742"/>
      <c r="I1742"/>
      <c r="J1742"/>
    </row>
    <row r="1743" spans="8:10" x14ac:dyDescent="0.25">
      <c r="H1743"/>
      <c r="I1743"/>
      <c r="J1743"/>
    </row>
    <row r="1744" spans="8:10" x14ac:dyDescent="0.25">
      <c r="H1744"/>
      <c r="I1744"/>
      <c r="J1744"/>
    </row>
    <row r="1745" spans="8:10" x14ac:dyDescent="0.25">
      <c r="H1745"/>
      <c r="I1745"/>
      <c r="J1745"/>
    </row>
    <row r="1746" spans="8:10" x14ac:dyDescent="0.25">
      <c r="H1746"/>
      <c r="I1746"/>
      <c r="J1746"/>
    </row>
    <row r="1747" spans="8:10" x14ac:dyDescent="0.25">
      <c r="H1747"/>
      <c r="I1747"/>
      <c r="J1747"/>
    </row>
    <row r="1748" spans="8:10" x14ac:dyDescent="0.25">
      <c r="H1748"/>
      <c r="I1748"/>
      <c r="J1748"/>
    </row>
    <row r="1749" spans="8:10" x14ac:dyDescent="0.25">
      <c r="H1749"/>
      <c r="I1749"/>
      <c r="J1749"/>
    </row>
    <row r="1750" spans="8:10" x14ac:dyDescent="0.25">
      <c r="H1750"/>
      <c r="I1750"/>
      <c r="J1750"/>
    </row>
    <row r="1751" spans="8:10" x14ac:dyDescent="0.25">
      <c r="H1751"/>
      <c r="I1751"/>
      <c r="J1751"/>
    </row>
    <row r="1752" spans="8:10" x14ac:dyDescent="0.25">
      <c r="H1752"/>
      <c r="I1752"/>
      <c r="J1752"/>
    </row>
    <row r="1753" spans="8:10" x14ac:dyDescent="0.25">
      <c r="H1753"/>
      <c r="I1753"/>
      <c r="J1753"/>
    </row>
    <row r="1754" spans="8:10" x14ac:dyDescent="0.25">
      <c r="H1754"/>
      <c r="I1754"/>
      <c r="J1754"/>
    </row>
    <row r="1755" spans="8:10" x14ac:dyDescent="0.25">
      <c r="H1755"/>
      <c r="I1755"/>
      <c r="J1755"/>
    </row>
    <row r="1756" spans="8:10" x14ac:dyDescent="0.25">
      <c r="H1756"/>
      <c r="I1756"/>
      <c r="J1756"/>
    </row>
    <row r="1757" spans="8:10" x14ac:dyDescent="0.25">
      <c r="H1757"/>
      <c r="I1757"/>
      <c r="J1757"/>
    </row>
    <row r="1758" spans="8:10" x14ac:dyDescent="0.25">
      <c r="H1758"/>
      <c r="I1758"/>
      <c r="J1758"/>
    </row>
    <row r="1759" spans="8:10" x14ac:dyDescent="0.25">
      <c r="H1759"/>
      <c r="I1759"/>
      <c r="J1759"/>
    </row>
    <row r="1760" spans="8:10" x14ac:dyDescent="0.25">
      <c r="H1760"/>
      <c r="I1760"/>
      <c r="J1760"/>
    </row>
    <row r="1761" spans="8:10" x14ac:dyDescent="0.25">
      <c r="H1761"/>
      <c r="I1761"/>
      <c r="J1761"/>
    </row>
    <row r="1762" spans="8:10" x14ac:dyDescent="0.25">
      <c r="H1762"/>
      <c r="I1762"/>
      <c r="J1762"/>
    </row>
    <row r="1763" spans="8:10" x14ac:dyDescent="0.25">
      <c r="H1763"/>
      <c r="I1763"/>
      <c r="J1763"/>
    </row>
    <row r="1764" spans="8:10" x14ac:dyDescent="0.25">
      <c r="H1764"/>
      <c r="I1764"/>
      <c r="J1764"/>
    </row>
    <row r="1765" spans="8:10" x14ac:dyDescent="0.25">
      <c r="H1765"/>
      <c r="I1765"/>
      <c r="J1765"/>
    </row>
    <row r="1766" spans="8:10" x14ac:dyDescent="0.25">
      <c r="H1766"/>
      <c r="I1766"/>
      <c r="J1766"/>
    </row>
    <row r="1767" spans="8:10" x14ac:dyDescent="0.25">
      <c r="H1767"/>
      <c r="I1767"/>
      <c r="J1767"/>
    </row>
    <row r="1768" spans="8:10" x14ac:dyDescent="0.25">
      <c r="H1768"/>
      <c r="I1768"/>
      <c r="J1768"/>
    </row>
    <row r="1769" spans="8:10" x14ac:dyDescent="0.25">
      <c r="H1769"/>
      <c r="I1769"/>
      <c r="J1769"/>
    </row>
    <row r="1770" spans="8:10" x14ac:dyDescent="0.25">
      <c r="H1770"/>
      <c r="I1770"/>
      <c r="J1770"/>
    </row>
    <row r="1771" spans="8:10" x14ac:dyDescent="0.25">
      <c r="H1771"/>
      <c r="I1771"/>
      <c r="J1771"/>
    </row>
    <row r="1772" spans="8:10" x14ac:dyDescent="0.25">
      <c r="H1772"/>
      <c r="I1772"/>
      <c r="J1772"/>
    </row>
    <row r="1773" spans="8:10" x14ac:dyDescent="0.25">
      <c r="H1773"/>
      <c r="I1773"/>
      <c r="J1773"/>
    </row>
    <row r="1774" spans="8:10" x14ac:dyDescent="0.25">
      <c r="H1774"/>
      <c r="I1774"/>
      <c r="J1774"/>
    </row>
    <row r="1775" spans="8:10" x14ac:dyDescent="0.25">
      <c r="H1775"/>
      <c r="I1775"/>
      <c r="J1775"/>
    </row>
    <row r="1776" spans="8:10" x14ac:dyDescent="0.25">
      <c r="H1776"/>
      <c r="I1776"/>
      <c r="J1776"/>
    </row>
    <row r="1777" spans="8:10" x14ac:dyDescent="0.25">
      <c r="H1777"/>
      <c r="I1777"/>
      <c r="J1777"/>
    </row>
    <row r="1778" spans="8:10" x14ac:dyDescent="0.25">
      <c r="H1778"/>
      <c r="I1778"/>
      <c r="J1778"/>
    </row>
    <row r="1779" spans="8:10" x14ac:dyDescent="0.25">
      <c r="H1779"/>
      <c r="I1779"/>
      <c r="J1779"/>
    </row>
    <row r="1780" spans="8:10" x14ac:dyDescent="0.25">
      <c r="H1780"/>
      <c r="I1780"/>
      <c r="J1780"/>
    </row>
    <row r="1781" spans="8:10" x14ac:dyDescent="0.25">
      <c r="H1781"/>
      <c r="I1781"/>
      <c r="J1781"/>
    </row>
    <row r="1782" spans="8:10" x14ac:dyDescent="0.25">
      <c r="H1782"/>
      <c r="I1782"/>
      <c r="J1782"/>
    </row>
    <row r="1783" spans="8:10" x14ac:dyDescent="0.25">
      <c r="H1783"/>
      <c r="I1783"/>
      <c r="J1783"/>
    </row>
    <row r="1784" spans="8:10" x14ac:dyDescent="0.25">
      <c r="H1784"/>
      <c r="I1784"/>
      <c r="J1784"/>
    </row>
    <row r="1785" spans="8:10" x14ac:dyDescent="0.25">
      <c r="H1785"/>
      <c r="I1785"/>
      <c r="J1785"/>
    </row>
    <row r="1786" spans="8:10" x14ac:dyDescent="0.25">
      <c r="H1786"/>
      <c r="I1786"/>
      <c r="J1786"/>
    </row>
    <row r="1787" spans="8:10" x14ac:dyDescent="0.25">
      <c r="H1787"/>
      <c r="I1787"/>
      <c r="J1787"/>
    </row>
    <row r="1788" spans="8:10" x14ac:dyDescent="0.25">
      <c r="H1788"/>
      <c r="I1788"/>
      <c r="J1788"/>
    </row>
    <row r="1789" spans="8:10" x14ac:dyDescent="0.25">
      <c r="H1789"/>
      <c r="I1789"/>
      <c r="J1789"/>
    </row>
    <row r="1790" spans="8:10" x14ac:dyDescent="0.25">
      <c r="H1790"/>
      <c r="I1790"/>
      <c r="J1790"/>
    </row>
    <row r="1791" spans="8:10" x14ac:dyDescent="0.25">
      <c r="H1791"/>
      <c r="I1791"/>
      <c r="J1791"/>
    </row>
    <row r="1792" spans="8:10" x14ac:dyDescent="0.25">
      <c r="H1792"/>
      <c r="I1792"/>
      <c r="J1792"/>
    </row>
    <row r="1793" spans="8:10" x14ac:dyDescent="0.25">
      <c r="H1793"/>
      <c r="I1793"/>
      <c r="J1793"/>
    </row>
    <row r="1794" spans="8:10" x14ac:dyDescent="0.25">
      <c r="H1794"/>
      <c r="I1794"/>
      <c r="J1794"/>
    </row>
    <row r="1795" spans="8:10" x14ac:dyDescent="0.25">
      <c r="H1795"/>
      <c r="I1795"/>
      <c r="J1795"/>
    </row>
    <row r="1796" spans="8:10" x14ac:dyDescent="0.25">
      <c r="H1796"/>
      <c r="I1796"/>
      <c r="J1796"/>
    </row>
    <row r="1797" spans="8:10" x14ac:dyDescent="0.25">
      <c r="H1797"/>
      <c r="I1797"/>
      <c r="J1797"/>
    </row>
    <row r="1798" spans="8:10" x14ac:dyDescent="0.25">
      <c r="H1798"/>
      <c r="I1798"/>
      <c r="J1798"/>
    </row>
    <row r="1799" spans="8:10" x14ac:dyDescent="0.25">
      <c r="H1799"/>
      <c r="I1799"/>
      <c r="J1799"/>
    </row>
    <row r="1800" spans="8:10" x14ac:dyDescent="0.25">
      <c r="H1800"/>
      <c r="I1800"/>
      <c r="J1800"/>
    </row>
    <row r="1801" spans="8:10" x14ac:dyDescent="0.25">
      <c r="H1801"/>
      <c r="I1801"/>
      <c r="J1801"/>
    </row>
    <row r="1802" spans="8:10" x14ac:dyDescent="0.25">
      <c r="H1802"/>
      <c r="I1802"/>
      <c r="J1802"/>
    </row>
    <row r="1803" spans="8:10" x14ac:dyDescent="0.25">
      <c r="H1803"/>
      <c r="I1803"/>
      <c r="J1803"/>
    </row>
    <row r="1804" spans="8:10" x14ac:dyDescent="0.25">
      <c r="H1804"/>
      <c r="I1804"/>
      <c r="J1804"/>
    </row>
    <row r="1805" spans="8:10" x14ac:dyDescent="0.25">
      <c r="H1805"/>
      <c r="I1805"/>
      <c r="J1805"/>
    </row>
    <row r="1806" spans="8:10" x14ac:dyDescent="0.25">
      <c r="H1806"/>
      <c r="I1806"/>
      <c r="J1806"/>
    </row>
    <row r="1807" spans="8:10" x14ac:dyDescent="0.25">
      <c r="H1807"/>
      <c r="I1807"/>
      <c r="J1807"/>
    </row>
    <row r="1808" spans="8:10" x14ac:dyDescent="0.25">
      <c r="H1808"/>
      <c r="I1808"/>
      <c r="J1808"/>
    </row>
    <row r="1809" spans="8:10" x14ac:dyDescent="0.25">
      <c r="H1809"/>
      <c r="I1809"/>
      <c r="J1809"/>
    </row>
    <row r="1810" spans="8:10" x14ac:dyDescent="0.25">
      <c r="H1810"/>
      <c r="I1810"/>
      <c r="J1810"/>
    </row>
    <row r="1811" spans="8:10" x14ac:dyDescent="0.25">
      <c r="H1811"/>
      <c r="I1811"/>
      <c r="J1811"/>
    </row>
    <row r="1812" spans="8:10" x14ac:dyDescent="0.25">
      <c r="H1812"/>
      <c r="I1812"/>
      <c r="J1812"/>
    </row>
    <row r="1813" spans="8:10" x14ac:dyDescent="0.25">
      <c r="H1813"/>
      <c r="I1813"/>
      <c r="J1813"/>
    </row>
    <row r="1814" spans="8:10" x14ac:dyDescent="0.25">
      <c r="H1814"/>
      <c r="I1814"/>
      <c r="J1814"/>
    </row>
    <row r="1815" spans="8:10" x14ac:dyDescent="0.25">
      <c r="H1815"/>
      <c r="I1815"/>
      <c r="J1815"/>
    </row>
    <row r="1816" spans="8:10" x14ac:dyDescent="0.25">
      <c r="H1816"/>
      <c r="I1816"/>
      <c r="J1816"/>
    </row>
    <row r="1817" spans="8:10" x14ac:dyDescent="0.25">
      <c r="H1817"/>
      <c r="I1817"/>
      <c r="J1817"/>
    </row>
    <row r="1818" spans="8:10" x14ac:dyDescent="0.25">
      <c r="H1818"/>
      <c r="I1818"/>
      <c r="J1818"/>
    </row>
    <row r="1819" spans="8:10" x14ac:dyDescent="0.25">
      <c r="H1819"/>
      <c r="I1819"/>
      <c r="J1819"/>
    </row>
    <row r="1820" spans="8:10" x14ac:dyDescent="0.25">
      <c r="H1820"/>
      <c r="I1820"/>
      <c r="J1820"/>
    </row>
    <row r="1821" spans="8:10" x14ac:dyDescent="0.25">
      <c r="H1821"/>
      <c r="I1821"/>
      <c r="J1821"/>
    </row>
    <row r="1822" spans="8:10" x14ac:dyDescent="0.25">
      <c r="H1822"/>
      <c r="I1822"/>
      <c r="J1822"/>
    </row>
    <row r="1823" spans="8:10" x14ac:dyDescent="0.25">
      <c r="H1823"/>
      <c r="I1823"/>
      <c r="J1823"/>
    </row>
    <row r="1824" spans="8:10" x14ac:dyDescent="0.25">
      <c r="H1824"/>
      <c r="I1824"/>
      <c r="J1824"/>
    </row>
    <row r="1825" spans="8:10" x14ac:dyDescent="0.25">
      <c r="H1825"/>
      <c r="I1825"/>
      <c r="J1825"/>
    </row>
    <row r="1826" spans="8:10" x14ac:dyDescent="0.25">
      <c r="H1826"/>
      <c r="I1826"/>
      <c r="J1826"/>
    </row>
    <row r="1827" spans="8:10" x14ac:dyDescent="0.25">
      <c r="H1827"/>
      <c r="I1827"/>
      <c r="J1827"/>
    </row>
    <row r="1828" spans="8:10" x14ac:dyDescent="0.25">
      <c r="H1828"/>
      <c r="I1828"/>
      <c r="J1828"/>
    </row>
    <row r="1829" spans="8:10" x14ac:dyDescent="0.25">
      <c r="H1829"/>
      <c r="I1829"/>
      <c r="J1829"/>
    </row>
    <row r="1830" spans="8:10" x14ac:dyDescent="0.25">
      <c r="H1830"/>
      <c r="I1830"/>
      <c r="J1830"/>
    </row>
    <row r="1831" spans="8:10" x14ac:dyDescent="0.25">
      <c r="H1831"/>
      <c r="I1831"/>
      <c r="J1831"/>
    </row>
    <row r="1832" spans="8:10" x14ac:dyDescent="0.25">
      <c r="H1832"/>
      <c r="I1832"/>
      <c r="J1832"/>
    </row>
    <row r="1833" spans="8:10" x14ac:dyDescent="0.25">
      <c r="H1833"/>
      <c r="I1833"/>
      <c r="J1833"/>
    </row>
    <row r="1834" spans="8:10" x14ac:dyDescent="0.25">
      <c r="H1834"/>
      <c r="I1834"/>
      <c r="J1834"/>
    </row>
    <row r="1835" spans="8:10" x14ac:dyDescent="0.25">
      <c r="H1835"/>
      <c r="I1835"/>
      <c r="J1835"/>
    </row>
    <row r="1836" spans="8:10" x14ac:dyDescent="0.25">
      <c r="H1836"/>
      <c r="I1836"/>
      <c r="J1836"/>
    </row>
    <row r="1837" spans="8:10" x14ac:dyDescent="0.25">
      <c r="H1837"/>
      <c r="I1837"/>
      <c r="J1837"/>
    </row>
    <row r="1838" spans="8:10" x14ac:dyDescent="0.25">
      <c r="H1838"/>
      <c r="I1838"/>
      <c r="J1838"/>
    </row>
    <row r="1839" spans="8:10" x14ac:dyDescent="0.25">
      <c r="H1839"/>
      <c r="I1839"/>
      <c r="J1839"/>
    </row>
    <row r="1840" spans="8:10" x14ac:dyDescent="0.25">
      <c r="H1840"/>
      <c r="I1840"/>
      <c r="J1840"/>
    </row>
    <row r="1841" spans="8:10" x14ac:dyDescent="0.25">
      <c r="H1841"/>
      <c r="I1841"/>
      <c r="J1841"/>
    </row>
    <row r="1842" spans="8:10" x14ac:dyDescent="0.25">
      <c r="H1842"/>
      <c r="I1842"/>
      <c r="J1842"/>
    </row>
    <row r="1843" spans="8:10" x14ac:dyDescent="0.25">
      <c r="H1843"/>
      <c r="I1843"/>
      <c r="J1843"/>
    </row>
    <row r="1844" spans="8:10" x14ac:dyDescent="0.25">
      <c r="H1844"/>
      <c r="I1844"/>
      <c r="J1844"/>
    </row>
    <row r="1845" spans="8:10" x14ac:dyDescent="0.25">
      <c r="H1845"/>
      <c r="I1845"/>
      <c r="J1845"/>
    </row>
    <row r="1846" spans="8:10" x14ac:dyDescent="0.25">
      <c r="H1846"/>
      <c r="I1846"/>
      <c r="J1846"/>
    </row>
    <row r="1847" spans="8:10" x14ac:dyDescent="0.25">
      <c r="H1847"/>
      <c r="I1847"/>
      <c r="J1847"/>
    </row>
    <row r="1848" spans="8:10" x14ac:dyDescent="0.25">
      <c r="H1848"/>
      <c r="I1848"/>
      <c r="J1848"/>
    </row>
    <row r="1849" spans="8:10" x14ac:dyDescent="0.25">
      <c r="H1849"/>
      <c r="I1849"/>
      <c r="J1849"/>
    </row>
    <row r="1850" spans="8:10" x14ac:dyDescent="0.25">
      <c r="H1850"/>
      <c r="I1850"/>
      <c r="J1850"/>
    </row>
    <row r="1851" spans="8:10" x14ac:dyDescent="0.25">
      <c r="H1851"/>
      <c r="I1851"/>
      <c r="J1851"/>
    </row>
    <row r="1852" spans="8:10" x14ac:dyDescent="0.25">
      <c r="H1852"/>
      <c r="I1852"/>
      <c r="J1852"/>
    </row>
    <row r="1853" spans="8:10" x14ac:dyDescent="0.25">
      <c r="H1853"/>
      <c r="I1853"/>
      <c r="J1853"/>
    </row>
    <row r="1854" spans="8:10" x14ac:dyDescent="0.25">
      <c r="H1854"/>
      <c r="I1854"/>
      <c r="J1854"/>
    </row>
    <row r="1855" spans="8:10" x14ac:dyDescent="0.25">
      <c r="H1855"/>
      <c r="I1855"/>
      <c r="J1855"/>
    </row>
    <row r="1856" spans="8:10" x14ac:dyDescent="0.25">
      <c r="H1856"/>
      <c r="I1856"/>
      <c r="J1856"/>
    </row>
    <row r="1857" spans="8:10" x14ac:dyDescent="0.25">
      <c r="H1857"/>
      <c r="I1857"/>
      <c r="J1857"/>
    </row>
    <row r="1858" spans="8:10" x14ac:dyDescent="0.25">
      <c r="H1858"/>
      <c r="I1858"/>
      <c r="J1858"/>
    </row>
    <row r="1859" spans="8:10" x14ac:dyDescent="0.25">
      <c r="H1859"/>
      <c r="I1859"/>
      <c r="J1859"/>
    </row>
    <row r="1860" spans="8:10" x14ac:dyDescent="0.25">
      <c r="H1860"/>
      <c r="I1860"/>
      <c r="J1860"/>
    </row>
    <row r="1861" spans="8:10" x14ac:dyDescent="0.25">
      <c r="H1861"/>
      <c r="I1861"/>
      <c r="J1861"/>
    </row>
    <row r="1862" spans="8:10" x14ac:dyDescent="0.25">
      <c r="H1862"/>
      <c r="I1862"/>
      <c r="J1862"/>
    </row>
    <row r="1863" spans="8:10" x14ac:dyDescent="0.25">
      <c r="H1863"/>
      <c r="I1863"/>
      <c r="J1863"/>
    </row>
    <row r="1864" spans="8:10" x14ac:dyDescent="0.25">
      <c r="H1864"/>
      <c r="I1864"/>
      <c r="J1864"/>
    </row>
    <row r="1865" spans="8:10" x14ac:dyDescent="0.25">
      <c r="H1865"/>
      <c r="I1865"/>
      <c r="J1865"/>
    </row>
    <row r="1866" spans="8:10" x14ac:dyDescent="0.25">
      <c r="H1866"/>
      <c r="I1866"/>
      <c r="J1866"/>
    </row>
    <row r="1867" spans="8:10" x14ac:dyDescent="0.25">
      <c r="H1867"/>
      <c r="I1867"/>
      <c r="J1867"/>
    </row>
    <row r="1868" spans="8:10" x14ac:dyDescent="0.25">
      <c r="H1868"/>
      <c r="I1868"/>
      <c r="J1868"/>
    </row>
    <row r="1869" spans="8:10" x14ac:dyDescent="0.25">
      <c r="H1869"/>
      <c r="I1869"/>
      <c r="J1869"/>
    </row>
    <row r="1870" spans="8:10" x14ac:dyDescent="0.25">
      <c r="H1870"/>
      <c r="I1870"/>
      <c r="J1870"/>
    </row>
    <row r="1871" spans="8:10" x14ac:dyDescent="0.25">
      <c r="H1871"/>
      <c r="I1871"/>
      <c r="J1871"/>
    </row>
    <row r="1872" spans="8:10" x14ac:dyDescent="0.25">
      <c r="H1872"/>
      <c r="I1872"/>
      <c r="J1872"/>
    </row>
    <row r="1873" spans="8:10" x14ac:dyDescent="0.25">
      <c r="H1873"/>
      <c r="I1873"/>
      <c r="J1873"/>
    </row>
    <row r="1874" spans="8:10" x14ac:dyDescent="0.25">
      <c r="H1874"/>
      <c r="I1874"/>
      <c r="J1874"/>
    </row>
    <row r="1875" spans="8:10" x14ac:dyDescent="0.25">
      <c r="H1875"/>
      <c r="I1875"/>
      <c r="J1875"/>
    </row>
    <row r="1876" spans="8:10" x14ac:dyDescent="0.25">
      <c r="H1876"/>
      <c r="I1876"/>
      <c r="J1876"/>
    </row>
    <row r="1877" spans="8:10" x14ac:dyDescent="0.25">
      <c r="H1877"/>
      <c r="I1877"/>
      <c r="J1877"/>
    </row>
    <row r="1878" spans="8:10" x14ac:dyDescent="0.25">
      <c r="H1878"/>
      <c r="I1878"/>
      <c r="J1878"/>
    </row>
    <row r="1879" spans="8:10" x14ac:dyDescent="0.25">
      <c r="H1879"/>
      <c r="I1879"/>
      <c r="J1879"/>
    </row>
    <row r="1880" spans="8:10" x14ac:dyDescent="0.25">
      <c r="H1880"/>
      <c r="I1880"/>
      <c r="J1880"/>
    </row>
    <row r="1881" spans="8:10" x14ac:dyDescent="0.25">
      <c r="H1881"/>
      <c r="I1881"/>
      <c r="J1881"/>
    </row>
    <row r="1882" spans="8:10" x14ac:dyDescent="0.25">
      <c r="H1882"/>
      <c r="I1882"/>
      <c r="J1882"/>
    </row>
    <row r="1883" spans="8:10" x14ac:dyDescent="0.25">
      <c r="H1883"/>
      <c r="I1883"/>
      <c r="J1883"/>
    </row>
    <row r="1884" spans="8:10" x14ac:dyDescent="0.25">
      <c r="H1884"/>
      <c r="I1884"/>
      <c r="J1884"/>
    </row>
    <row r="1885" spans="8:10" x14ac:dyDescent="0.25">
      <c r="H1885"/>
      <c r="I1885"/>
      <c r="J1885"/>
    </row>
    <row r="1886" spans="8:10" x14ac:dyDescent="0.25">
      <c r="H1886"/>
      <c r="I1886"/>
      <c r="J1886"/>
    </row>
    <row r="1887" spans="8:10" x14ac:dyDescent="0.25">
      <c r="H1887"/>
      <c r="I1887"/>
      <c r="J1887"/>
    </row>
    <row r="1888" spans="8:10" x14ac:dyDescent="0.25">
      <c r="H1888"/>
      <c r="I1888"/>
      <c r="J1888"/>
    </row>
    <row r="1889" spans="8:10" x14ac:dyDescent="0.25">
      <c r="H1889"/>
      <c r="I1889"/>
      <c r="J1889"/>
    </row>
    <row r="1890" spans="8:10" x14ac:dyDescent="0.25">
      <c r="H1890"/>
      <c r="I1890"/>
      <c r="J1890"/>
    </row>
    <row r="1891" spans="8:10" x14ac:dyDescent="0.25">
      <c r="H1891"/>
      <c r="I1891"/>
      <c r="J1891"/>
    </row>
    <row r="1892" spans="8:10" x14ac:dyDescent="0.25">
      <c r="H1892"/>
      <c r="I1892"/>
      <c r="J1892"/>
    </row>
    <row r="1893" spans="8:10" x14ac:dyDescent="0.25">
      <c r="H1893"/>
      <c r="I1893"/>
      <c r="J1893"/>
    </row>
    <row r="1894" spans="8:10" x14ac:dyDescent="0.25">
      <c r="H1894"/>
      <c r="I1894"/>
      <c r="J1894"/>
    </row>
    <row r="1895" spans="8:10" x14ac:dyDescent="0.25">
      <c r="H1895"/>
      <c r="I1895"/>
      <c r="J1895"/>
    </row>
    <row r="1896" spans="8:10" x14ac:dyDescent="0.25">
      <c r="H1896"/>
      <c r="I1896"/>
      <c r="J1896"/>
    </row>
    <row r="1897" spans="8:10" x14ac:dyDescent="0.25">
      <c r="H1897"/>
      <c r="I1897"/>
      <c r="J1897"/>
    </row>
    <row r="1898" spans="8:10" x14ac:dyDescent="0.25">
      <c r="H1898"/>
      <c r="I1898"/>
      <c r="J1898"/>
    </row>
    <row r="1899" spans="8:10" x14ac:dyDescent="0.25">
      <c r="H1899"/>
      <c r="I1899"/>
      <c r="J1899"/>
    </row>
    <row r="1900" spans="8:10" x14ac:dyDescent="0.25">
      <c r="H1900"/>
      <c r="I1900"/>
      <c r="J1900"/>
    </row>
    <row r="1901" spans="8:10" x14ac:dyDescent="0.25">
      <c r="H1901"/>
      <c r="I1901"/>
      <c r="J1901"/>
    </row>
    <row r="1902" spans="8:10" x14ac:dyDescent="0.25">
      <c r="H1902"/>
      <c r="I1902"/>
      <c r="J1902"/>
    </row>
    <row r="1903" spans="8:10" x14ac:dyDescent="0.25">
      <c r="H1903"/>
      <c r="I1903"/>
      <c r="J1903"/>
    </row>
    <row r="1904" spans="8:10" x14ac:dyDescent="0.25">
      <c r="H1904"/>
      <c r="I1904"/>
      <c r="J1904"/>
    </row>
    <row r="1905" spans="8:10" x14ac:dyDescent="0.25">
      <c r="H1905"/>
      <c r="I1905"/>
      <c r="J1905"/>
    </row>
    <row r="1906" spans="8:10" x14ac:dyDescent="0.25">
      <c r="H1906"/>
      <c r="I1906"/>
      <c r="J1906"/>
    </row>
    <row r="1907" spans="8:10" x14ac:dyDescent="0.25">
      <c r="H1907"/>
      <c r="I1907"/>
      <c r="J1907"/>
    </row>
    <row r="1908" spans="8:10" x14ac:dyDescent="0.25">
      <c r="H1908"/>
      <c r="I1908"/>
      <c r="J1908"/>
    </row>
    <row r="1909" spans="8:10" x14ac:dyDescent="0.25">
      <c r="H1909"/>
      <c r="I1909"/>
      <c r="J1909"/>
    </row>
    <row r="1910" spans="8:10" x14ac:dyDescent="0.25">
      <c r="H1910"/>
      <c r="I1910"/>
      <c r="J1910"/>
    </row>
    <row r="1911" spans="8:10" x14ac:dyDescent="0.25">
      <c r="H1911"/>
      <c r="I1911"/>
      <c r="J1911"/>
    </row>
    <row r="1912" spans="8:10" x14ac:dyDescent="0.25">
      <c r="H1912"/>
      <c r="I1912"/>
      <c r="J1912"/>
    </row>
    <row r="1913" spans="8:10" x14ac:dyDescent="0.25">
      <c r="H1913"/>
      <c r="I1913"/>
      <c r="J1913"/>
    </row>
    <row r="1914" spans="8:10" x14ac:dyDescent="0.25">
      <c r="H1914"/>
      <c r="I1914"/>
      <c r="J1914"/>
    </row>
    <row r="1915" spans="8:10" x14ac:dyDescent="0.25">
      <c r="H1915"/>
      <c r="I1915"/>
      <c r="J1915"/>
    </row>
    <row r="1916" spans="8:10" x14ac:dyDescent="0.25">
      <c r="H1916"/>
      <c r="I1916"/>
      <c r="J1916"/>
    </row>
    <row r="1917" spans="8:10" x14ac:dyDescent="0.25">
      <c r="H1917"/>
      <c r="I1917"/>
      <c r="J1917"/>
    </row>
    <row r="1918" spans="8:10" x14ac:dyDescent="0.25">
      <c r="H1918"/>
      <c r="I1918"/>
      <c r="J1918"/>
    </row>
    <row r="1919" spans="8:10" x14ac:dyDescent="0.25">
      <c r="H1919"/>
      <c r="I1919"/>
      <c r="J1919"/>
    </row>
    <row r="1920" spans="8:10" x14ac:dyDescent="0.25">
      <c r="H1920"/>
      <c r="I1920"/>
      <c r="J1920"/>
    </row>
    <row r="1921" spans="8:10" x14ac:dyDescent="0.25">
      <c r="H1921" s="5"/>
      <c r="I1921" s="5"/>
      <c r="J1921" s="5"/>
    </row>
    <row r="1922" spans="8:10" x14ac:dyDescent="0.25">
      <c r="H1922" s="5"/>
      <c r="I1922" s="5"/>
      <c r="J1922" s="5"/>
    </row>
    <row r="1923" spans="8:10" x14ac:dyDescent="0.25">
      <c r="H1923" s="5"/>
      <c r="I1923" s="5"/>
      <c r="J1923" s="5"/>
    </row>
    <row r="1924" spans="8:10" x14ac:dyDescent="0.25">
      <c r="H1924" s="5"/>
      <c r="I1924" s="5"/>
      <c r="J1924" s="5"/>
    </row>
    <row r="1925" spans="8:10" x14ac:dyDescent="0.25">
      <c r="H1925" s="5"/>
      <c r="I1925" s="5"/>
      <c r="J1925" s="5"/>
    </row>
    <row r="1926" spans="8:10" x14ac:dyDescent="0.25">
      <c r="H1926" s="5"/>
      <c r="I1926" s="5"/>
      <c r="J1926" s="5"/>
    </row>
    <row r="1927" spans="8:10" x14ac:dyDescent="0.25">
      <c r="H1927" s="5"/>
      <c r="I1927" s="5"/>
      <c r="J1927" s="5"/>
    </row>
    <row r="1928" spans="8:10" x14ac:dyDescent="0.25">
      <c r="H1928" s="5"/>
      <c r="I1928" s="5"/>
      <c r="J1928" s="5"/>
    </row>
    <row r="1929" spans="8:10" x14ac:dyDescent="0.25">
      <c r="H1929" s="5"/>
      <c r="I1929" s="5"/>
      <c r="J1929" s="5"/>
    </row>
    <row r="1930" spans="8:10" x14ac:dyDescent="0.25">
      <c r="H1930" s="5"/>
      <c r="I1930" s="5"/>
      <c r="J1930" s="5"/>
    </row>
    <row r="1931" spans="8:10" x14ac:dyDescent="0.25">
      <c r="H1931" s="5"/>
      <c r="I1931" s="5"/>
      <c r="J1931" s="5"/>
    </row>
    <row r="1932" spans="8:10" x14ac:dyDescent="0.25">
      <c r="H1932" s="5"/>
      <c r="I1932" s="5"/>
      <c r="J1932" s="5"/>
    </row>
    <row r="1933" spans="8:10" x14ac:dyDescent="0.25">
      <c r="H1933" s="5"/>
      <c r="I1933" s="5"/>
      <c r="J1933" s="5"/>
    </row>
    <row r="1934" spans="8:10" x14ac:dyDescent="0.25">
      <c r="H1934" s="5"/>
      <c r="I1934" s="5"/>
      <c r="J1934" s="5"/>
    </row>
    <row r="1935" spans="8:10" x14ac:dyDescent="0.25">
      <c r="H1935" s="5"/>
      <c r="I1935" s="5"/>
      <c r="J1935" s="5"/>
    </row>
    <row r="1936" spans="8:10" x14ac:dyDescent="0.25">
      <c r="H1936" s="5"/>
      <c r="I1936" s="5"/>
      <c r="J1936" s="5"/>
    </row>
    <row r="1937" spans="8:10" x14ac:dyDescent="0.25">
      <c r="H1937" s="5"/>
      <c r="I1937" s="5"/>
      <c r="J1937" s="5"/>
    </row>
    <row r="1938" spans="8:10" x14ac:dyDescent="0.25">
      <c r="H1938" s="5"/>
      <c r="I1938" s="5"/>
      <c r="J1938" s="5"/>
    </row>
    <row r="1939" spans="8:10" x14ac:dyDescent="0.25">
      <c r="H1939" s="5"/>
      <c r="I1939" s="5"/>
      <c r="J1939" s="5"/>
    </row>
    <row r="1940" spans="8:10" x14ac:dyDescent="0.25">
      <c r="H1940" s="5"/>
      <c r="I1940" s="5"/>
      <c r="J1940" s="5"/>
    </row>
    <row r="1941" spans="8:10" x14ac:dyDescent="0.25">
      <c r="H1941" s="5"/>
      <c r="I1941" s="5"/>
      <c r="J1941" s="5"/>
    </row>
    <row r="1942" spans="8:10" x14ac:dyDescent="0.25">
      <c r="H1942" s="5"/>
      <c r="I1942" s="5"/>
      <c r="J1942" s="5"/>
    </row>
    <row r="1943" spans="8:10" x14ac:dyDescent="0.25">
      <c r="H1943" s="5"/>
      <c r="I1943" s="5"/>
      <c r="J1943" s="5"/>
    </row>
    <row r="1944" spans="8:10" x14ac:dyDescent="0.25">
      <c r="H1944" s="5"/>
      <c r="I1944" s="5"/>
      <c r="J1944" s="5"/>
    </row>
    <row r="1945" spans="8:10" x14ac:dyDescent="0.25">
      <c r="H1945" s="5"/>
      <c r="I1945" s="5"/>
      <c r="J1945" s="5"/>
    </row>
    <row r="1946" spans="8:10" x14ac:dyDescent="0.25">
      <c r="H1946" s="5"/>
      <c r="I1946" s="5"/>
      <c r="J1946" s="5"/>
    </row>
    <row r="1947" spans="8:10" x14ac:dyDescent="0.25">
      <c r="H1947" s="5"/>
      <c r="I1947" s="5"/>
      <c r="J1947" s="5"/>
    </row>
    <row r="1948" spans="8:10" x14ac:dyDescent="0.25">
      <c r="H1948" s="5"/>
      <c r="I1948" s="5"/>
      <c r="J1948" s="5"/>
    </row>
    <row r="1949" spans="8:10" x14ac:dyDescent="0.25">
      <c r="H1949" s="5"/>
      <c r="I1949" s="5"/>
      <c r="J1949" s="5"/>
    </row>
    <row r="1950" spans="8:10" x14ac:dyDescent="0.25">
      <c r="H1950" s="5"/>
      <c r="I1950" s="5"/>
      <c r="J1950" s="5"/>
    </row>
    <row r="1951" spans="8:10" x14ac:dyDescent="0.25">
      <c r="H1951" s="5"/>
      <c r="I1951" s="5"/>
      <c r="J1951" s="5"/>
    </row>
    <row r="1952" spans="8:10" x14ac:dyDescent="0.25">
      <c r="H1952" s="5"/>
      <c r="I1952" s="5"/>
      <c r="J1952" s="5"/>
    </row>
    <row r="1953" spans="8:10" x14ac:dyDescent="0.25">
      <c r="H1953" s="5"/>
      <c r="I1953" s="5"/>
      <c r="J1953" s="5"/>
    </row>
    <row r="1954" spans="8:10" x14ac:dyDescent="0.25">
      <c r="H1954" s="5"/>
      <c r="I1954" s="5"/>
      <c r="J1954" s="5"/>
    </row>
    <row r="1955" spans="8:10" x14ac:dyDescent="0.25">
      <c r="H1955" s="5"/>
      <c r="I1955" s="5"/>
      <c r="J1955" s="5"/>
    </row>
    <row r="1956" spans="8:10" x14ac:dyDescent="0.25">
      <c r="H1956" s="5"/>
      <c r="I1956" s="5"/>
      <c r="J1956" s="5"/>
    </row>
    <row r="1957" spans="8:10" x14ac:dyDescent="0.25">
      <c r="H1957" s="5"/>
      <c r="I1957" s="5"/>
      <c r="J1957" s="5"/>
    </row>
    <row r="1958" spans="8:10" x14ac:dyDescent="0.25">
      <c r="H1958" s="5"/>
      <c r="I1958" s="5"/>
      <c r="J1958" s="5"/>
    </row>
    <row r="1959" spans="8:10" x14ac:dyDescent="0.25">
      <c r="H1959" s="5"/>
      <c r="I1959" s="5"/>
      <c r="J1959" s="5"/>
    </row>
    <row r="1960" spans="8:10" x14ac:dyDescent="0.25">
      <c r="H1960" s="5"/>
      <c r="I1960" s="5"/>
      <c r="J1960" s="5"/>
    </row>
    <row r="1961" spans="8:10" x14ac:dyDescent="0.25">
      <c r="H1961" s="5"/>
      <c r="I1961" s="5"/>
      <c r="J1961" s="5"/>
    </row>
    <row r="1962" spans="8:10" x14ac:dyDescent="0.25">
      <c r="H1962" s="5"/>
      <c r="I1962" s="5"/>
      <c r="J1962" s="5"/>
    </row>
    <row r="1963" spans="8:10" x14ac:dyDescent="0.25">
      <c r="H1963" s="5"/>
      <c r="I1963" s="5"/>
      <c r="J1963" s="5"/>
    </row>
    <row r="1964" spans="8:10" x14ac:dyDescent="0.25">
      <c r="H1964" s="5"/>
      <c r="I1964" s="5"/>
      <c r="J1964" s="5"/>
    </row>
    <row r="1965" spans="8:10" x14ac:dyDescent="0.25">
      <c r="H1965" s="5"/>
      <c r="I1965" s="5"/>
      <c r="J1965" s="5"/>
    </row>
    <row r="1966" spans="8:10" x14ac:dyDescent="0.25">
      <c r="H1966" s="5"/>
      <c r="I1966" s="5"/>
      <c r="J1966" s="5"/>
    </row>
    <row r="1967" spans="8:10" x14ac:dyDescent="0.25">
      <c r="H1967" s="5"/>
      <c r="I1967" s="5"/>
      <c r="J1967" s="5"/>
    </row>
    <row r="1968" spans="8:10" x14ac:dyDescent="0.25">
      <c r="H1968" s="5"/>
      <c r="I1968" s="5"/>
      <c r="J1968" s="5"/>
    </row>
    <row r="1969" spans="8:10" x14ac:dyDescent="0.25">
      <c r="H1969" s="5"/>
      <c r="I1969" s="5"/>
      <c r="J1969" s="5"/>
    </row>
    <row r="1970" spans="8:10" x14ac:dyDescent="0.25">
      <c r="H1970" s="5"/>
      <c r="I1970" s="5"/>
      <c r="J1970" s="5"/>
    </row>
    <row r="1971" spans="8:10" x14ac:dyDescent="0.25">
      <c r="H1971" s="5"/>
      <c r="I1971" s="5"/>
      <c r="J1971" s="5"/>
    </row>
    <row r="1972" spans="8:10" x14ac:dyDescent="0.25">
      <c r="H1972" s="5"/>
      <c r="I1972" s="5"/>
      <c r="J1972" s="5"/>
    </row>
    <row r="1973" spans="8:10" x14ac:dyDescent="0.25">
      <c r="H1973" s="5"/>
      <c r="I1973" s="5"/>
      <c r="J1973" s="5"/>
    </row>
    <row r="1974" spans="8:10" x14ac:dyDescent="0.25">
      <c r="H1974" s="5"/>
      <c r="I1974" s="5"/>
      <c r="J1974" s="5"/>
    </row>
    <row r="1975" spans="8:10" x14ac:dyDescent="0.25">
      <c r="H1975" s="5"/>
      <c r="I1975" s="5"/>
      <c r="J1975" s="5"/>
    </row>
    <row r="1976" spans="8:10" x14ac:dyDescent="0.25">
      <c r="H1976" s="5"/>
      <c r="I1976" s="5"/>
      <c r="J1976" s="5"/>
    </row>
    <row r="1977" spans="8:10" x14ac:dyDescent="0.25">
      <c r="H1977" s="5"/>
      <c r="I1977" s="5"/>
      <c r="J1977" s="5"/>
    </row>
    <row r="1978" spans="8:10" x14ac:dyDescent="0.25">
      <c r="H1978" s="5"/>
      <c r="I1978" s="5"/>
      <c r="J1978" s="5"/>
    </row>
    <row r="1979" spans="8:10" x14ac:dyDescent="0.25">
      <c r="H1979" s="5"/>
      <c r="I1979" s="5"/>
      <c r="J1979" s="5"/>
    </row>
    <row r="1980" spans="8:10" x14ac:dyDescent="0.25">
      <c r="H1980" s="5"/>
      <c r="I1980" s="5"/>
      <c r="J1980" s="5"/>
    </row>
    <row r="1981" spans="8:10" x14ac:dyDescent="0.25">
      <c r="H1981" s="5"/>
      <c r="I1981" s="5"/>
      <c r="J1981" s="5"/>
    </row>
    <row r="1982" spans="8:10" x14ac:dyDescent="0.25">
      <c r="H1982" s="5"/>
      <c r="I1982" s="5"/>
      <c r="J1982" s="5"/>
    </row>
    <row r="1983" spans="8:10" x14ac:dyDescent="0.25">
      <c r="H1983" s="5"/>
      <c r="I1983" s="5"/>
      <c r="J1983" s="5"/>
    </row>
    <row r="1984" spans="8:10" x14ac:dyDescent="0.25">
      <c r="H1984" s="5"/>
      <c r="I1984" s="5"/>
      <c r="J1984" s="5"/>
    </row>
    <row r="1985" spans="8:10" x14ac:dyDescent="0.25">
      <c r="H1985" s="5"/>
      <c r="I1985" s="5"/>
      <c r="J1985" s="5"/>
    </row>
    <row r="1986" spans="8:10" x14ac:dyDescent="0.25">
      <c r="H1986" s="5"/>
      <c r="I1986" s="5"/>
      <c r="J1986" s="5"/>
    </row>
    <row r="1987" spans="8:10" x14ac:dyDescent="0.25">
      <c r="H1987" s="5"/>
      <c r="I1987" s="5"/>
      <c r="J1987" s="5"/>
    </row>
    <row r="1988" spans="8:10" x14ac:dyDescent="0.25">
      <c r="H1988" s="5"/>
      <c r="I1988" s="5"/>
      <c r="J1988" s="5"/>
    </row>
    <row r="1989" spans="8:10" x14ac:dyDescent="0.25">
      <c r="H1989" s="5"/>
      <c r="I1989" s="5"/>
      <c r="J1989" s="5"/>
    </row>
    <row r="1990" spans="8:10" x14ac:dyDescent="0.25">
      <c r="H1990" s="5"/>
      <c r="I1990" s="5"/>
      <c r="J1990" s="5"/>
    </row>
    <row r="1991" spans="8:10" x14ac:dyDescent="0.25">
      <c r="H1991" s="5"/>
      <c r="I1991" s="5"/>
      <c r="J1991" s="5"/>
    </row>
    <row r="1992" spans="8:10" x14ac:dyDescent="0.25">
      <c r="H1992" s="5"/>
      <c r="I1992" s="5"/>
      <c r="J1992" s="5"/>
    </row>
    <row r="1993" spans="8:10" x14ac:dyDescent="0.25">
      <c r="H1993" s="5"/>
      <c r="I1993" s="5"/>
      <c r="J1993" s="5"/>
    </row>
    <row r="1994" spans="8:10" x14ac:dyDescent="0.25">
      <c r="H1994" s="5"/>
      <c r="I1994" s="5"/>
      <c r="J1994" s="5"/>
    </row>
    <row r="1995" spans="8:10" x14ac:dyDescent="0.25">
      <c r="H1995" s="5"/>
      <c r="I1995" s="5"/>
      <c r="J1995" s="5"/>
    </row>
    <row r="1996" spans="8:10" x14ac:dyDescent="0.25">
      <c r="H1996" s="5"/>
      <c r="I1996" s="5"/>
      <c r="J1996" s="5"/>
    </row>
    <row r="1997" spans="8:10" x14ac:dyDescent="0.25">
      <c r="H1997" s="5"/>
      <c r="I1997" s="5"/>
      <c r="J1997" s="5"/>
    </row>
    <row r="1998" spans="8:10" x14ac:dyDescent="0.25">
      <c r="H1998" s="5"/>
      <c r="I1998" s="5"/>
      <c r="J1998" s="5"/>
    </row>
    <row r="1999" spans="8:10" x14ac:dyDescent="0.25">
      <c r="H1999" s="5"/>
      <c r="I1999" s="5"/>
      <c r="J1999" s="5"/>
    </row>
    <row r="2000" spans="8:10" x14ac:dyDescent="0.25">
      <c r="H2000" s="5"/>
      <c r="I2000" s="5"/>
      <c r="J2000" s="5"/>
    </row>
    <row r="2001" spans="8:10" x14ac:dyDescent="0.25">
      <c r="H2001" s="5"/>
      <c r="I2001" s="5"/>
      <c r="J2001" s="5"/>
    </row>
    <row r="2002" spans="8:10" x14ac:dyDescent="0.25">
      <c r="H2002" s="5"/>
      <c r="I2002" s="5"/>
      <c r="J2002" s="5"/>
    </row>
    <row r="2003" spans="8:10" x14ac:dyDescent="0.25">
      <c r="H2003" s="5"/>
      <c r="I2003" s="5"/>
      <c r="J2003" s="5"/>
    </row>
    <row r="2004" spans="8:10" x14ac:dyDescent="0.25">
      <c r="H2004" s="5"/>
      <c r="I2004" s="5"/>
      <c r="J2004" s="5"/>
    </row>
    <row r="2005" spans="8:10" x14ac:dyDescent="0.25">
      <c r="H2005" s="5"/>
      <c r="I2005" s="5"/>
      <c r="J2005" s="5"/>
    </row>
    <row r="2006" spans="8:10" x14ac:dyDescent="0.25">
      <c r="H2006" s="5"/>
      <c r="I2006" s="5"/>
      <c r="J2006" s="5"/>
    </row>
    <row r="2007" spans="8:10" x14ac:dyDescent="0.25">
      <c r="H2007" s="5"/>
      <c r="I2007" s="5"/>
      <c r="J2007" s="5"/>
    </row>
    <row r="2008" spans="8:10" x14ac:dyDescent="0.25">
      <c r="H2008" s="5"/>
      <c r="I2008" s="5"/>
      <c r="J2008" s="5"/>
    </row>
    <row r="2009" spans="8:10" x14ac:dyDescent="0.25">
      <c r="H2009" s="5"/>
      <c r="I2009" s="5"/>
      <c r="J2009" s="5"/>
    </row>
    <row r="2010" spans="8:10" x14ac:dyDescent="0.25">
      <c r="H2010" s="5"/>
      <c r="I2010" s="5"/>
      <c r="J2010" s="5"/>
    </row>
    <row r="2011" spans="8:10" x14ac:dyDescent="0.25">
      <c r="H2011" s="5"/>
      <c r="I2011" s="5"/>
      <c r="J2011" s="5"/>
    </row>
    <row r="2012" spans="8:10" x14ac:dyDescent="0.25">
      <c r="H2012" s="5"/>
      <c r="I2012" s="5"/>
      <c r="J2012" s="5"/>
    </row>
    <row r="2013" spans="8:10" x14ac:dyDescent="0.25">
      <c r="H2013" s="5"/>
      <c r="I2013" s="5"/>
      <c r="J2013" s="5"/>
    </row>
    <row r="2014" spans="8:10" x14ac:dyDescent="0.25">
      <c r="H2014" s="5"/>
      <c r="I2014" s="5"/>
      <c r="J2014" s="5"/>
    </row>
    <row r="2015" spans="8:10" x14ac:dyDescent="0.25">
      <c r="H2015" s="5"/>
      <c r="I2015" s="5"/>
      <c r="J2015" s="5"/>
    </row>
    <row r="2016" spans="8:10" x14ac:dyDescent="0.25">
      <c r="H2016" s="5"/>
      <c r="I2016" s="5"/>
      <c r="J2016" s="5"/>
    </row>
    <row r="2017" spans="8:10" x14ac:dyDescent="0.25">
      <c r="H2017" s="5"/>
      <c r="I2017" s="5"/>
      <c r="J2017" s="5"/>
    </row>
    <row r="2018" spans="8:10" x14ac:dyDescent="0.25">
      <c r="H2018" s="5"/>
      <c r="I2018" s="5"/>
      <c r="J2018" s="5"/>
    </row>
    <row r="2019" spans="8:10" x14ac:dyDescent="0.25">
      <c r="H2019" s="5"/>
      <c r="I2019" s="5"/>
      <c r="J2019" s="5"/>
    </row>
    <row r="2020" spans="8:10" x14ac:dyDescent="0.25">
      <c r="H2020" s="5"/>
      <c r="I2020" s="5"/>
      <c r="J2020" s="5"/>
    </row>
    <row r="2021" spans="8:10" x14ac:dyDescent="0.25">
      <c r="H2021" s="5"/>
      <c r="I2021" s="5"/>
      <c r="J2021" s="5"/>
    </row>
    <row r="2022" spans="8:10" x14ac:dyDescent="0.25">
      <c r="H2022" s="5"/>
      <c r="I2022" s="5"/>
      <c r="J2022" s="5"/>
    </row>
    <row r="2023" spans="8:10" x14ac:dyDescent="0.25">
      <c r="H2023" s="5"/>
      <c r="I2023" s="5"/>
      <c r="J2023" s="5"/>
    </row>
    <row r="2024" spans="8:10" x14ac:dyDescent="0.25">
      <c r="H2024" s="5"/>
      <c r="I2024" s="5"/>
      <c r="J2024" s="5"/>
    </row>
    <row r="2025" spans="8:10" x14ac:dyDescent="0.25">
      <c r="H2025" s="5"/>
      <c r="I2025" s="5"/>
      <c r="J2025" s="5"/>
    </row>
    <row r="2026" spans="8:10" x14ac:dyDescent="0.25">
      <c r="H2026" s="5"/>
      <c r="I2026" s="5"/>
      <c r="J2026" s="5"/>
    </row>
    <row r="2027" spans="8:10" x14ac:dyDescent="0.25">
      <c r="H2027" s="5"/>
      <c r="I2027" s="5"/>
      <c r="J2027" s="5"/>
    </row>
    <row r="2028" spans="8:10" x14ac:dyDescent="0.25">
      <c r="H2028" s="5"/>
      <c r="I2028" s="5"/>
      <c r="J2028" s="5"/>
    </row>
    <row r="2029" spans="8:10" x14ac:dyDescent="0.25">
      <c r="H2029" s="5"/>
      <c r="I2029" s="5"/>
      <c r="J2029" s="5"/>
    </row>
    <row r="2030" spans="8:10" x14ac:dyDescent="0.25">
      <c r="H2030" s="5"/>
      <c r="I2030" s="5"/>
      <c r="J2030" s="5"/>
    </row>
    <row r="2031" spans="8:10" x14ac:dyDescent="0.25">
      <c r="H2031" s="5"/>
      <c r="I2031" s="5"/>
      <c r="J2031" s="5"/>
    </row>
    <row r="2032" spans="8:10" x14ac:dyDescent="0.25">
      <c r="H2032" s="5"/>
      <c r="I2032" s="5"/>
      <c r="J2032" s="5"/>
    </row>
    <row r="2033" spans="8:10" x14ac:dyDescent="0.25">
      <c r="H2033" s="5"/>
      <c r="I2033" s="5"/>
      <c r="J2033" s="5"/>
    </row>
    <row r="2034" spans="8:10" x14ac:dyDescent="0.25">
      <c r="H2034" s="5"/>
      <c r="I2034" s="5"/>
      <c r="J2034" s="5"/>
    </row>
    <row r="2035" spans="8:10" x14ac:dyDescent="0.25">
      <c r="H2035" s="5"/>
      <c r="I2035" s="5"/>
      <c r="J2035" s="5"/>
    </row>
    <row r="2036" spans="8:10" x14ac:dyDescent="0.25">
      <c r="H2036" s="5"/>
      <c r="I2036" s="5"/>
      <c r="J2036" s="5"/>
    </row>
    <row r="2037" spans="8:10" x14ac:dyDescent="0.25">
      <c r="H2037" s="5"/>
      <c r="I2037" s="5"/>
      <c r="J2037" s="5"/>
    </row>
    <row r="2038" spans="8:10" x14ac:dyDescent="0.25">
      <c r="H2038" s="5"/>
      <c r="I2038" s="5"/>
      <c r="J2038" s="5"/>
    </row>
    <row r="2039" spans="8:10" x14ac:dyDescent="0.25">
      <c r="H2039" s="5"/>
      <c r="I2039" s="5"/>
      <c r="J2039" s="5"/>
    </row>
    <row r="2040" spans="8:10" x14ac:dyDescent="0.25">
      <c r="H2040" s="5"/>
      <c r="I2040" s="5"/>
      <c r="J2040" s="5"/>
    </row>
    <row r="2041" spans="8:10" x14ac:dyDescent="0.25">
      <c r="H2041" s="5"/>
      <c r="I2041" s="5"/>
      <c r="J2041" s="5"/>
    </row>
    <row r="2042" spans="8:10" x14ac:dyDescent="0.25">
      <c r="H2042" s="5"/>
      <c r="I2042" s="5"/>
      <c r="J2042" s="5"/>
    </row>
    <row r="2043" spans="8:10" x14ac:dyDescent="0.25">
      <c r="H2043" s="5"/>
      <c r="I2043" s="5"/>
      <c r="J2043" s="5"/>
    </row>
    <row r="2044" spans="8:10" x14ac:dyDescent="0.25">
      <c r="H2044" s="5"/>
      <c r="I2044" s="5"/>
      <c r="J2044" s="5"/>
    </row>
    <row r="2045" spans="8:10" x14ac:dyDescent="0.25">
      <c r="H2045" s="5"/>
      <c r="I2045" s="5"/>
      <c r="J2045" s="5"/>
    </row>
    <row r="2046" spans="8:10" x14ac:dyDescent="0.25">
      <c r="H2046" s="5"/>
      <c r="I2046" s="5"/>
      <c r="J2046" s="5"/>
    </row>
    <row r="2047" spans="8:10" x14ac:dyDescent="0.25">
      <c r="H2047" s="5"/>
      <c r="I2047" s="5"/>
      <c r="J2047" s="5"/>
    </row>
    <row r="2048" spans="8:10" x14ac:dyDescent="0.25">
      <c r="H2048" s="5"/>
      <c r="I2048" s="5"/>
      <c r="J2048" s="5"/>
    </row>
    <row r="2049" spans="8:10" x14ac:dyDescent="0.25">
      <c r="H2049" s="5"/>
      <c r="I2049" s="5"/>
      <c r="J2049" s="5"/>
    </row>
    <row r="2050" spans="8:10" x14ac:dyDescent="0.25">
      <c r="H2050" s="5"/>
      <c r="I2050" s="5"/>
      <c r="J2050" s="5"/>
    </row>
    <row r="2051" spans="8:10" x14ac:dyDescent="0.25">
      <c r="H2051" s="5"/>
      <c r="I2051" s="5"/>
      <c r="J2051" s="5"/>
    </row>
    <row r="2052" spans="8:10" x14ac:dyDescent="0.25">
      <c r="H2052" s="5"/>
      <c r="I2052" s="5"/>
      <c r="J2052" s="5"/>
    </row>
    <row r="2053" spans="8:10" x14ac:dyDescent="0.25">
      <c r="H2053" s="5"/>
      <c r="I2053" s="5"/>
      <c r="J2053" s="5"/>
    </row>
    <row r="2054" spans="8:10" x14ac:dyDescent="0.25">
      <c r="H2054" s="5"/>
      <c r="I2054" s="5"/>
      <c r="J2054" s="5"/>
    </row>
    <row r="2055" spans="8:10" x14ac:dyDescent="0.25">
      <c r="H2055" s="5"/>
      <c r="I2055" s="5"/>
      <c r="J2055" s="5"/>
    </row>
    <row r="2056" spans="8:10" x14ac:dyDescent="0.25">
      <c r="H2056" s="5"/>
      <c r="I2056" s="5"/>
      <c r="J2056" s="5"/>
    </row>
    <row r="2057" spans="8:10" x14ac:dyDescent="0.25">
      <c r="H2057" s="5"/>
      <c r="I2057" s="5"/>
      <c r="J2057" s="5"/>
    </row>
    <row r="2058" spans="8:10" x14ac:dyDescent="0.25">
      <c r="H2058" s="5"/>
      <c r="I2058" s="5"/>
      <c r="J2058" s="5"/>
    </row>
    <row r="2059" spans="8:10" x14ac:dyDescent="0.25">
      <c r="H2059" s="5"/>
      <c r="I2059" s="5"/>
      <c r="J2059" s="5"/>
    </row>
    <row r="2060" spans="8:10" x14ac:dyDescent="0.25">
      <c r="H2060" s="5"/>
      <c r="I2060" s="5"/>
      <c r="J2060" s="5"/>
    </row>
    <row r="2061" spans="8:10" x14ac:dyDescent="0.25">
      <c r="H2061" s="5"/>
      <c r="I2061" s="5"/>
      <c r="J2061" s="5"/>
    </row>
    <row r="2062" spans="8:10" x14ac:dyDescent="0.25">
      <c r="H2062" s="5"/>
      <c r="I2062" s="5"/>
      <c r="J2062" s="5"/>
    </row>
    <row r="2063" spans="8:10" x14ac:dyDescent="0.25">
      <c r="H2063" s="5"/>
      <c r="I2063" s="5"/>
      <c r="J2063" s="5"/>
    </row>
    <row r="2064" spans="8:10" x14ac:dyDescent="0.25">
      <c r="H2064" s="5"/>
      <c r="I2064" s="5"/>
      <c r="J2064" s="5"/>
    </row>
    <row r="2065" spans="8:10" x14ac:dyDescent="0.25">
      <c r="H2065" s="5"/>
      <c r="I2065" s="5"/>
      <c r="J2065" s="5"/>
    </row>
    <row r="2066" spans="8:10" x14ac:dyDescent="0.25">
      <c r="H2066" s="5"/>
      <c r="I2066" s="5"/>
      <c r="J2066" s="5"/>
    </row>
    <row r="2067" spans="8:10" x14ac:dyDescent="0.25">
      <c r="H2067" s="5"/>
      <c r="I2067" s="5"/>
      <c r="J2067" s="5"/>
    </row>
    <row r="2068" spans="8:10" x14ac:dyDescent="0.25">
      <c r="H2068" s="5"/>
      <c r="I2068" s="5"/>
      <c r="J2068" s="5"/>
    </row>
    <row r="2069" spans="8:10" x14ac:dyDescent="0.25">
      <c r="H2069" s="5"/>
      <c r="I2069" s="5"/>
      <c r="J2069" s="5"/>
    </row>
    <row r="2070" spans="8:10" x14ac:dyDescent="0.25">
      <c r="H2070" s="5"/>
      <c r="I2070" s="5"/>
      <c r="J2070" s="5"/>
    </row>
    <row r="2071" spans="8:10" x14ac:dyDescent="0.25">
      <c r="H2071" s="5"/>
      <c r="I2071" s="5"/>
      <c r="J2071" s="5"/>
    </row>
    <row r="2072" spans="8:10" x14ac:dyDescent="0.25">
      <c r="H2072" s="5"/>
      <c r="I2072" s="5"/>
      <c r="J2072" s="5"/>
    </row>
    <row r="2073" spans="8:10" x14ac:dyDescent="0.25">
      <c r="H2073" s="5"/>
      <c r="I2073" s="5"/>
      <c r="J2073" s="5"/>
    </row>
    <row r="2074" spans="8:10" x14ac:dyDescent="0.25">
      <c r="H2074" s="5"/>
      <c r="I2074" s="5"/>
      <c r="J2074" s="5"/>
    </row>
    <row r="2075" spans="8:10" x14ac:dyDescent="0.25">
      <c r="H2075" s="5"/>
      <c r="I2075" s="5"/>
      <c r="J2075" s="5"/>
    </row>
    <row r="2076" spans="8:10" x14ac:dyDescent="0.25">
      <c r="H2076" s="5"/>
      <c r="I2076" s="5"/>
      <c r="J2076" s="5"/>
    </row>
    <row r="2077" spans="8:10" x14ac:dyDescent="0.25">
      <c r="H2077" s="5"/>
      <c r="I2077" s="5"/>
      <c r="J2077" s="5"/>
    </row>
    <row r="2078" spans="8:10" x14ac:dyDescent="0.25">
      <c r="H2078" s="5"/>
      <c r="I2078" s="5"/>
      <c r="J2078" s="5"/>
    </row>
    <row r="2079" spans="8:10" x14ac:dyDescent="0.25">
      <c r="H2079" s="5"/>
      <c r="I2079" s="5"/>
      <c r="J2079" s="5"/>
    </row>
    <row r="2080" spans="8:10" x14ac:dyDescent="0.25">
      <c r="H2080" s="5"/>
      <c r="I2080" s="5"/>
      <c r="J2080" s="5"/>
    </row>
    <row r="2081" spans="8:10" x14ac:dyDescent="0.25">
      <c r="H2081" s="5"/>
      <c r="I2081" s="5"/>
      <c r="J2081" s="5"/>
    </row>
    <row r="2082" spans="8:10" x14ac:dyDescent="0.25">
      <c r="H2082" s="5"/>
      <c r="I2082" s="5"/>
      <c r="J2082" s="5"/>
    </row>
    <row r="2083" spans="8:10" x14ac:dyDescent="0.25">
      <c r="H2083" s="5"/>
      <c r="I2083" s="5"/>
      <c r="J2083" s="5"/>
    </row>
    <row r="2084" spans="8:10" x14ac:dyDescent="0.25">
      <c r="H2084" s="5"/>
      <c r="I2084" s="5"/>
      <c r="J2084" s="5"/>
    </row>
    <row r="2085" spans="8:10" x14ac:dyDescent="0.25">
      <c r="H2085" s="5"/>
      <c r="I2085" s="5"/>
      <c r="J2085" s="5"/>
    </row>
    <row r="2086" spans="8:10" x14ac:dyDescent="0.25">
      <c r="H2086" s="5"/>
      <c r="I2086" s="5"/>
      <c r="J2086" s="5"/>
    </row>
    <row r="2087" spans="8:10" x14ac:dyDescent="0.25">
      <c r="H2087" s="5"/>
      <c r="I2087" s="5"/>
      <c r="J2087" s="5"/>
    </row>
    <row r="2088" spans="8:10" x14ac:dyDescent="0.25">
      <c r="H2088" s="5"/>
      <c r="I2088" s="5"/>
      <c r="J2088" s="5"/>
    </row>
    <row r="2089" spans="8:10" x14ac:dyDescent="0.25">
      <c r="H2089" s="5"/>
      <c r="I2089" s="5"/>
      <c r="J2089" s="5"/>
    </row>
    <row r="2090" spans="8:10" x14ac:dyDescent="0.25">
      <c r="H2090" s="5"/>
      <c r="I2090" s="5"/>
      <c r="J2090" s="5"/>
    </row>
    <row r="2091" spans="8:10" x14ac:dyDescent="0.25">
      <c r="H2091" s="5"/>
      <c r="I2091" s="5"/>
      <c r="J2091" s="5"/>
    </row>
    <row r="2092" spans="8:10" x14ac:dyDescent="0.25">
      <c r="H2092" s="5"/>
      <c r="I2092" s="5"/>
      <c r="J2092" s="5"/>
    </row>
    <row r="2093" spans="8:10" x14ac:dyDescent="0.25">
      <c r="H2093" s="5"/>
      <c r="I2093" s="5"/>
      <c r="J2093" s="5"/>
    </row>
    <row r="2094" spans="8:10" x14ac:dyDescent="0.25">
      <c r="H2094" s="5"/>
      <c r="I2094" s="5"/>
      <c r="J2094" s="5"/>
    </row>
    <row r="2095" spans="8:10" x14ac:dyDescent="0.25">
      <c r="H2095" s="5"/>
      <c r="I2095" s="5"/>
      <c r="J2095" s="5"/>
    </row>
    <row r="2096" spans="8:10" x14ac:dyDescent="0.25">
      <c r="H2096" s="5"/>
      <c r="I2096" s="5"/>
      <c r="J2096" s="5"/>
    </row>
    <row r="2097" spans="8:10" x14ac:dyDescent="0.25">
      <c r="H2097" s="5"/>
      <c r="I2097" s="5"/>
      <c r="J2097" s="5"/>
    </row>
    <row r="2098" spans="8:10" x14ac:dyDescent="0.25">
      <c r="H2098" s="5"/>
      <c r="I2098" s="5"/>
      <c r="J2098" s="5"/>
    </row>
    <row r="2099" spans="8:10" x14ac:dyDescent="0.25">
      <c r="H2099" s="5"/>
      <c r="I2099" s="5"/>
      <c r="J2099" s="5"/>
    </row>
    <row r="2100" spans="8:10" x14ac:dyDescent="0.25">
      <c r="H2100" s="5"/>
      <c r="I2100" s="5"/>
      <c r="J2100" s="5"/>
    </row>
    <row r="2101" spans="8:10" x14ac:dyDescent="0.25">
      <c r="H2101" s="5"/>
      <c r="I2101" s="5"/>
      <c r="J2101" s="5"/>
    </row>
    <row r="2102" spans="8:10" x14ac:dyDescent="0.25">
      <c r="H2102" s="5"/>
      <c r="I2102" s="5"/>
      <c r="J2102" s="5"/>
    </row>
    <row r="2103" spans="8:10" x14ac:dyDescent="0.25">
      <c r="H2103" s="5"/>
      <c r="I2103" s="5"/>
      <c r="J2103" s="5"/>
    </row>
    <row r="2104" spans="8:10" x14ac:dyDescent="0.25">
      <c r="H2104" s="5"/>
      <c r="I2104" s="5"/>
      <c r="J2104" s="5"/>
    </row>
    <row r="2105" spans="8:10" x14ac:dyDescent="0.25">
      <c r="H2105" s="5"/>
      <c r="I2105" s="5"/>
      <c r="J2105" s="5"/>
    </row>
    <row r="2106" spans="8:10" x14ac:dyDescent="0.25">
      <c r="H2106" s="5"/>
      <c r="I2106" s="5"/>
      <c r="J2106" s="5"/>
    </row>
    <row r="2107" spans="8:10" x14ac:dyDescent="0.25">
      <c r="H2107" s="5"/>
      <c r="I2107" s="5"/>
      <c r="J2107" s="5"/>
    </row>
    <row r="2108" spans="8:10" x14ac:dyDescent="0.25">
      <c r="H2108" s="5"/>
      <c r="I2108" s="5"/>
      <c r="J2108" s="5"/>
    </row>
    <row r="2109" spans="8:10" x14ac:dyDescent="0.25">
      <c r="H2109" s="5"/>
      <c r="I2109" s="5"/>
      <c r="J2109" s="5"/>
    </row>
    <row r="2110" spans="8:10" x14ac:dyDescent="0.25">
      <c r="H2110" s="5"/>
      <c r="I2110" s="5"/>
      <c r="J2110" s="5"/>
    </row>
    <row r="2111" spans="8:10" x14ac:dyDescent="0.25">
      <c r="H2111" s="5"/>
      <c r="I2111" s="5"/>
      <c r="J2111" s="5"/>
    </row>
    <row r="2112" spans="8:10" x14ac:dyDescent="0.25">
      <c r="H2112" s="5"/>
      <c r="I2112" s="5"/>
      <c r="J2112" s="5"/>
    </row>
    <row r="2113" spans="8:10" x14ac:dyDescent="0.25">
      <c r="H2113" s="5"/>
      <c r="I2113" s="5"/>
      <c r="J2113" s="5"/>
    </row>
    <row r="2114" spans="8:10" x14ac:dyDescent="0.25">
      <c r="H2114" s="5"/>
      <c r="I2114" s="5"/>
      <c r="J2114" s="5"/>
    </row>
    <row r="2115" spans="8:10" x14ac:dyDescent="0.25">
      <c r="H2115" s="5"/>
      <c r="I2115" s="5"/>
      <c r="J2115" s="5"/>
    </row>
    <row r="2116" spans="8:10" x14ac:dyDescent="0.25">
      <c r="H2116" s="5"/>
      <c r="I2116" s="5"/>
      <c r="J2116" s="5"/>
    </row>
    <row r="2117" spans="8:10" x14ac:dyDescent="0.25">
      <c r="H2117" s="5"/>
      <c r="I2117" s="5"/>
      <c r="J2117" s="5"/>
    </row>
    <row r="2118" spans="8:10" x14ac:dyDescent="0.25">
      <c r="H2118" s="5"/>
      <c r="I2118" s="5"/>
      <c r="J2118" s="5"/>
    </row>
    <row r="2119" spans="8:10" x14ac:dyDescent="0.25">
      <c r="H2119" s="5"/>
      <c r="I2119" s="5"/>
      <c r="J2119" s="5"/>
    </row>
    <row r="2120" spans="8:10" x14ac:dyDescent="0.25">
      <c r="H2120" s="5"/>
      <c r="I2120" s="5"/>
      <c r="J2120" s="5"/>
    </row>
    <row r="2121" spans="8:10" x14ac:dyDescent="0.25">
      <c r="H2121" s="5"/>
      <c r="I2121" s="5"/>
      <c r="J2121" s="5"/>
    </row>
    <row r="2122" spans="8:10" x14ac:dyDescent="0.25">
      <c r="H2122" s="5"/>
      <c r="I2122" s="5"/>
      <c r="J2122" s="5"/>
    </row>
    <row r="2123" spans="8:10" x14ac:dyDescent="0.25">
      <c r="H2123" s="5"/>
      <c r="I2123" s="5"/>
      <c r="J2123" s="5"/>
    </row>
    <row r="2124" spans="8:10" x14ac:dyDescent="0.25">
      <c r="H2124" s="5"/>
      <c r="I2124" s="5"/>
      <c r="J2124" s="5"/>
    </row>
    <row r="2125" spans="8:10" x14ac:dyDescent="0.25">
      <c r="H2125" s="5"/>
      <c r="I2125" s="5"/>
      <c r="J2125" s="5"/>
    </row>
    <row r="2126" spans="8:10" x14ac:dyDescent="0.25">
      <c r="H2126" s="5"/>
      <c r="I2126" s="5"/>
      <c r="J2126" s="5"/>
    </row>
    <row r="2127" spans="8:10" x14ac:dyDescent="0.25">
      <c r="H2127" s="5"/>
      <c r="I2127" s="5"/>
      <c r="J2127" s="5"/>
    </row>
    <row r="2128" spans="8:10" x14ac:dyDescent="0.25">
      <c r="H2128" s="5"/>
      <c r="I2128" s="5"/>
      <c r="J2128" s="5"/>
    </row>
    <row r="2129" spans="8:10" x14ac:dyDescent="0.25">
      <c r="H2129" s="5"/>
      <c r="I2129" s="5"/>
      <c r="J2129" s="5"/>
    </row>
    <row r="2130" spans="8:10" x14ac:dyDescent="0.25">
      <c r="H2130" s="5"/>
      <c r="I2130" s="5"/>
      <c r="J2130" s="5"/>
    </row>
    <row r="2131" spans="8:10" x14ac:dyDescent="0.25">
      <c r="H2131" s="5"/>
      <c r="I2131" s="5"/>
      <c r="J2131" s="5"/>
    </row>
    <row r="2132" spans="8:10" x14ac:dyDescent="0.25">
      <c r="H2132" s="5"/>
      <c r="I2132" s="5"/>
      <c r="J2132" s="5"/>
    </row>
    <row r="2133" spans="8:10" x14ac:dyDescent="0.25">
      <c r="H2133" s="5"/>
      <c r="I2133" s="5"/>
      <c r="J2133" s="5"/>
    </row>
    <row r="2134" spans="8:10" x14ac:dyDescent="0.25">
      <c r="H2134" s="5"/>
      <c r="I2134" s="5"/>
      <c r="J2134" s="5"/>
    </row>
    <row r="2135" spans="8:10" x14ac:dyDescent="0.25">
      <c r="H2135" s="5"/>
      <c r="I2135" s="5"/>
      <c r="J2135" s="5"/>
    </row>
    <row r="2136" spans="8:10" x14ac:dyDescent="0.25">
      <c r="H2136" s="5"/>
      <c r="I2136" s="5"/>
      <c r="J2136" s="5"/>
    </row>
    <row r="2137" spans="8:10" x14ac:dyDescent="0.25">
      <c r="H2137" s="5"/>
      <c r="I2137" s="5"/>
      <c r="J2137" s="5"/>
    </row>
    <row r="2138" spans="8:10" x14ac:dyDescent="0.25">
      <c r="H2138" s="5"/>
      <c r="I2138" s="5"/>
      <c r="J2138" s="5"/>
    </row>
    <row r="2139" spans="8:10" x14ac:dyDescent="0.25">
      <c r="H2139" s="5"/>
      <c r="I2139" s="5"/>
      <c r="J2139" s="5"/>
    </row>
    <row r="2140" spans="8:10" x14ac:dyDescent="0.25">
      <c r="H2140" s="5"/>
      <c r="I2140" s="5"/>
      <c r="J2140" s="5"/>
    </row>
    <row r="2141" spans="8:10" x14ac:dyDescent="0.25">
      <c r="H2141" s="5"/>
      <c r="I2141" s="5"/>
      <c r="J2141" s="5"/>
    </row>
    <row r="2142" spans="8:10" x14ac:dyDescent="0.25">
      <c r="H2142" s="5"/>
      <c r="I2142" s="5"/>
      <c r="J2142" s="5"/>
    </row>
    <row r="2143" spans="8:10" x14ac:dyDescent="0.25">
      <c r="H2143" s="5"/>
      <c r="I2143" s="5"/>
      <c r="J2143" s="5"/>
    </row>
    <row r="2144" spans="8:10" x14ac:dyDescent="0.25">
      <c r="H2144" s="5"/>
      <c r="I2144" s="5"/>
      <c r="J2144" s="5"/>
    </row>
    <row r="2145" spans="8:10" x14ac:dyDescent="0.25">
      <c r="H2145" s="5"/>
      <c r="I2145" s="5"/>
      <c r="J2145" s="5"/>
    </row>
    <row r="2146" spans="8:10" x14ac:dyDescent="0.25">
      <c r="H2146" s="5"/>
      <c r="I2146" s="5"/>
      <c r="J2146" s="5"/>
    </row>
    <row r="2147" spans="8:10" x14ac:dyDescent="0.25">
      <c r="H2147" s="5"/>
      <c r="I2147" s="5"/>
      <c r="J2147" s="5"/>
    </row>
    <row r="2148" spans="8:10" x14ac:dyDescent="0.25">
      <c r="H2148" s="5"/>
      <c r="I2148" s="5"/>
      <c r="J2148" s="5"/>
    </row>
    <row r="2149" spans="8:10" x14ac:dyDescent="0.25">
      <c r="H2149" s="5"/>
      <c r="I2149" s="5"/>
      <c r="J2149" s="5"/>
    </row>
    <row r="2150" spans="8:10" x14ac:dyDescent="0.25">
      <c r="H2150" s="5"/>
      <c r="I2150" s="5"/>
      <c r="J2150" s="5"/>
    </row>
    <row r="2151" spans="8:10" x14ac:dyDescent="0.25">
      <c r="H2151" s="5"/>
      <c r="I2151" s="5"/>
      <c r="J2151" s="5"/>
    </row>
    <row r="2152" spans="8:10" x14ac:dyDescent="0.25">
      <c r="H2152" s="5"/>
      <c r="I2152" s="5"/>
      <c r="J2152" s="5"/>
    </row>
    <row r="2153" spans="8:10" x14ac:dyDescent="0.25">
      <c r="H2153" s="5"/>
      <c r="I2153" s="5"/>
      <c r="J2153" s="5"/>
    </row>
    <row r="2154" spans="8:10" x14ac:dyDescent="0.25">
      <c r="H2154" s="5"/>
      <c r="I2154" s="5"/>
      <c r="J2154" s="5"/>
    </row>
    <row r="2155" spans="8:10" x14ac:dyDescent="0.25">
      <c r="H2155" s="5"/>
      <c r="I2155" s="5"/>
      <c r="J2155" s="5"/>
    </row>
    <row r="2156" spans="8:10" x14ac:dyDescent="0.25">
      <c r="H2156" s="5"/>
      <c r="I2156" s="5"/>
      <c r="J2156" s="5"/>
    </row>
    <row r="2157" spans="8:10" x14ac:dyDescent="0.25">
      <c r="H2157" s="5"/>
      <c r="I2157" s="5"/>
      <c r="J2157" s="5"/>
    </row>
    <row r="2158" spans="8:10" x14ac:dyDescent="0.25">
      <c r="H2158" s="5"/>
      <c r="I2158" s="5"/>
      <c r="J2158" s="5"/>
    </row>
    <row r="2159" spans="8:10" x14ac:dyDescent="0.25">
      <c r="H2159" s="5"/>
      <c r="I2159" s="5"/>
      <c r="J2159" s="5"/>
    </row>
    <row r="2160" spans="8:10" x14ac:dyDescent="0.25">
      <c r="H2160" s="5"/>
      <c r="I2160" s="5"/>
      <c r="J2160" s="5"/>
    </row>
    <row r="2161" spans="8:10" x14ac:dyDescent="0.25">
      <c r="H2161" s="5"/>
      <c r="I2161" s="5"/>
      <c r="J2161" s="5"/>
    </row>
    <row r="2162" spans="8:10" x14ac:dyDescent="0.25">
      <c r="H2162" s="5"/>
      <c r="I2162" s="5"/>
      <c r="J2162" s="5"/>
    </row>
    <row r="2163" spans="8:10" x14ac:dyDescent="0.25">
      <c r="H2163" s="5"/>
      <c r="I2163" s="5"/>
      <c r="J2163" s="5"/>
    </row>
    <row r="2164" spans="8:10" x14ac:dyDescent="0.25">
      <c r="H2164" s="5"/>
      <c r="I2164" s="5"/>
      <c r="J2164" s="5"/>
    </row>
    <row r="2165" spans="8:10" x14ac:dyDescent="0.25">
      <c r="H2165" s="5"/>
      <c r="I2165" s="5"/>
      <c r="J2165" s="5"/>
    </row>
    <row r="2166" spans="8:10" x14ac:dyDescent="0.25">
      <c r="H2166" s="5"/>
      <c r="I2166" s="5"/>
      <c r="J2166" s="5"/>
    </row>
    <row r="2167" spans="8:10" x14ac:dyDescent="0.25">
      <c r="H2167" s="5"/>
      <c r="I2167" s="5"/>
      <c r="J2167" s="5"/>
    </row>
    <row r="2168" spans="8:10" x14ac:dyDescent="0.25">
      <c r="H2168" s="5"/>
      <c r="I2168" s="5"/>
      <c r="J2168" s="5"/>
    </row>
    <row r="2169" spans="8:10" x14ac:dyDescent="0.25">
      <c r="H2169" s="5"/>
      <c r="I2169" s="5"/>
      <c r="J2169" s="5"/>
    </row>
    <row r="2170" spans="8:10" x14ac:dyDescent="0.25">
      <c r="H2170" s="5"/>
      <c r="I2170" s="5"/>
      <c r="J2170" s="5"/>
    </row>
    <row r="2171" spans="8:10" x14ac:dyDescent="0.25">
      <c r="H2171" s="5"/>
      <c r="I2171" s="5"/>
      <c r="J2171" s="5"/>
    </row>
    <row r="2172" spans="8:10" x14ac:dyDescent="0.25">
      <c r="H2172" s="5"/>
      <c r="I2172" s="5"/>
      <c r="J2172" s="5"/>
    </row>
    <row r="2173" spans="8:10" x14ac:dyDescent="0.25">
      <c r="H2173" s="5"/>
      <c r="I2173" s="5"/>
      <c r="J2173" s="5"/>
    </row>
    <row r="2174" spans="8:10" x14ac:dyDescent="0.25">
      <c r="H2174" s="5"/>
      <c r="I2174" s="5"/>
      <c r="J2174" s="5"/>
    </row>
    <row r="2175" spans="8:10" x14ac:dyDescent="0.25">
      <c r="H2175" s="5"/>
      <c r="I2175" s="5"/>
      <c r="J2175" s="5"/>
    </row>
    <row r="2176" spans="8:10" x14ac:dyDescent="0.25">
      <c r="H2176" s="5"/>
      <c r="I2176" s="5"/>
      <c r="J2176" s="5"/>
    </row>
    <row r="2177" spans="8:10" x14ac:dyDescent="0.25">
      <c r="H2177" s="5"/>
      <c r="I2177" s="5"/>
      <c r="J2177" s="5"/>
    </row>
    <row r="2178" spans="8:10" x14ac:dyDescent="0.25">
      <c r="H2178" s="5"/>
      <c r="I2178" s="5"/>
      <c r="J2178" s="5"/>
    </row>
    <row r="2179" spans="8:10" x14ac:dyDescent="0.25">
      <c r="H2179" s="5"/>
      <c r="I2179" s="5"/>
      <c r="J2179" s="5"/>
    </row>
    <row r="2180" spans="8:10" x14ac:dyDescent="0.25">
      <c r="H2180" s="5"/>
      <c r="I2180" s="5"/>
      <c r="J2180" s="5"/>
    </row>
    <row r="2181" spans="8:10" x14ac:dyDescent="0.25">
      <c r="H2181" s="5"/>
      <c r="I2181" s="5"/>
      <c r="J2181" s="5"/>
    </row>
    <row r="2182" spans="8:10" x14ac:dyDescent="0.25">
      <c r="H2182" s="5"/>
      <c r="I2182" s="5"/>
      <c r="J2182" s="5"/>
    </row>
    <row r="2183" spans="8:10" x14ac:dyDescent="0.25">
      <c r="H2183" s="5"/>
      <c r="I2183" s="5"/>
      <c r="J2183" s="5"/>
    </row>
    <row r="2184" spans="8:10" x14ac:dyDescent="0.25">
      <c r="H2184" s="5"/>
      <c r="I2184" s="5"/>
      <c r="J2184" s="5"/>
    </row>
    <row r="2185" spans="8:10" x14ac:dyDescent="0.25">
      <c r="H2185" s="5"/>
      <c r="I2185" s="5"/>
      <c r="J2185" s="5"/>
    </row>
    <row r="2186" spans="8:10" x14ac:dyDescent="0.25">
      <c r="H2186" s="5"/>
      <c r="I2186" s="5"/>
      <c r="J2186" s="5"/>
    </row>
    <row r="2187" spans="8:10" x14ac:dyDescent="0.25">
      <c r="H2187" s="5"/>
      <c r="I2187" s="5"/>
      <c r="J2187" s="5"/>
    </row>
    <row r="2188" spans="8:10" x14ac:dyDescent="0.25">
      <c r="H2188" s="5"/>
      <c r="I2188" s="5"/>
      <c r="J2188" s="5"/>
    </row>
    <row r="2189" spans="8:10" x14ac:dyDescent="0.25">
      <c r="H2189" s="5"/>
      <c r="I2189" s="5"/>
      <c r="J2189" s="5"/>
    </row>
    <row r="2190" spans="8:10" x14ac:dyDescent="0.25">
      <c r="H2190" s="5"/>
      <c r="I2190" s="5"/>
      <c r="J2190" s="5"/>
    </row>
    <row r="2191" spans="8:10" x14ac:dyDescent="0.25">
      <c r="H2191" s="5"/>
      <c r="I2191" s="5"/>
      <c r="J2191" s="5"/>
    </row>
    <row r="2192" spans="8:10" x14ac:dyDescent="0.25">
      <c r="H2192" s="5"/>
      <c r="I2192" s="5"/>
      <c r="J2192" s="5"/>
    </row>
    <row r="2193" spans="8:10" x14ac:dyDescent="0.25">
      <c r="H2193" s="5"/>
      <c r="I2193" s="5"/>
      <c r="J2193" s="5"/>
    </row>
    <row r="2194" spans="8:10" x14ac:dyDescent="0.25">
      <c r="H2194" s="5"/>
      <c r="I2194" s="5"/>
      <c r="J2194" s="5"/>
    </row>
    <row r="2195" spans="8:10" x14ac:dyDescent="0.25">
      <c r="H2195" s="5"/>
      <c r="I2195" s="5"/>
      <c r="J2195" s="5"/>
    </row>
    <row r="2196" spans="8:10" x14ac:dyDescent="0.25">
      <c r="H2196" s="5"/>
      <c r="I2196" s="5"/>
      <c r="J2196" s="5"/>
    </row>
    <row r="2197" spans="8:10" x14ac:dyDescent="0.25">
      <c r="H2197" s="5"/>
      <c r="I2197" s="5"/>
      <c r="J2197" s="5"/>
    </row>
    <row r="2198" spans="8:10" x14ac:dyDescent="0.25">
      <c r="H2198" s="5"/>
      <c r="I2198" s="5"/>
      <c r="J2198" s="5"/>
    </row>
    <row r="2199" spans="8:10" x14ac:dyDescent="0.25">
      <c r="H2199" s="5"/>
      <c r="I2199" s="5"/>
      <c r="J2199" s="5"/>
    </row>
    <row r="2200" spans="8:10" x14ac:dyDescent="0.25">
      <c r="H2200" s="5"/>
      <c r="I2200" s="5"/>
      <c r="J2200" s="5"/>
    </row>
    <row r="2201" spans="8:10" x14ac:dyDescent="0.25">
      <c r="H2201" s="5"/>
      <c r="I2201" s="5"/>
      <c r="J2201" s="5"/>
    </row>
    <row r="2202" spans="8:10" x14ac:dyDescent="0.25">
      <c r="H2202" s="5"/>
      <c r="I2202" s="5"/>
      <c r="J2202" s="5"/>
    </row>
    <row r="2203" spans="8:10" x14ac:dyDescent="0.25">
      <c r="H2203" s="5"/>
      <c r="I2203" s="5"/>
      <c r="J2203" s="5"/>
    </row>
    <row r="2204" spans="8:10" x14ac:dyDescent="0.25">
      <c r="H2204" s="5"/>
      <c r="I2204" s="5"/>
      <c r="J2204" s="5"/>
    </row>
    <row r="2205" spans="8:10" x14ac:dyDescent="0.25">
      <c r="H2205" s="5"/>
      <c r="I2205" s="5"/>
      <c r="J2205" s="5"/>
    </row>
    <row r="2206" spans="8:10" x14ac:dyDescent="0.25">
      <c r="H2206" s="5"/>
      <c r="I2206" s="5"/>
      <c r="J2206" s="5"/>
    </row>
    <row r="2207" spans="8:10" x14ac:dyDescent="0.25">
      <c r="H2207" s="5"/>
      <c r="I2207" s="5"/>
      <c r="J2207" s="5"/>
    </row>
    <row r="2208" spans="8:10" x14ac:dyDescent="0.25">
      <c r="H2208" s="5"/>
      <c r="I2208" s="5"/>
      <c r="J2208" s="5"/>
    </row>
    <row r="2209" spans="8:10" x14ac:dyDescent="0.25">
      <c r="H2209" s="5"/>
      <c r="I2209" s="5"/>
      <c r="J2209" s="5"/>
    </row>
    <row r="2210" spans="8:10" x14ac:dyDescent="0.25">
      <c r="H2210" s="5"/>
      <c r="I2210" s="5"/>
      <c r="J2210" s="5"/>
    </row>
    <row r="2211" spans="8:10" x14ac:dyDescent="0.25">
      <c r="H2211" s="5"/>
      <c r="I2211" s="5"/>
      <c r="J2211" s="5"/>
    </row>
    <row r="2212" spans="8:10" x14ac:dyDescent="0.25">
      <c r="H2212" s="5"/>
      <c r="I2212" s="5"/>
      <c r="J2212" s="5"/>
    </row>
    <row r="2213" spans="8:10" x14ac:dyDescent="0.25">
      <c r="H2213" s="5"/>
      <c r="I2213" s="5"/>
      <c r="J2213" s="5"/>
    </row>
    <row r="2214" spans="8:10" x14ac:dyDescent="0.25">
      <c r="H2214" s="5"/>
      <c r="I2214" s="5"/>
      <c r="J2214" s="5"/>
    </row>
    <row r="2215" spans="8:10" x14ac:dyDescent="0.25">
      <c r="H2215" s="5"/>
      <c r="I2215" s="5"/>
      <c r="J2215" s="5"/>
    </row>
    <row r="2216" spans="8:10" x14ac:dyDescent="0.25">
      <c r="H2216" s="5"/>
      <c r="I2216" s="5"/>
      <c r="J2216" s="5"/>
    </row>
    <row r="2217" spans="8:10" x14ac:dyDescent="0.25">
      <c r="H2217" s="5"/>
      <c r="I2217" s="5"/>
      <c r="J2217" s="5"/>
    </row>
    <row r="2218" spans="8:10" x14ac:dyDescent="0.25">
      <c r="H2218" s="5"/>
      <c r="I2218" s="5"/>
      <c r="J2218" s="5"/>
    </row>
    <row r="2219" spans="8:10" x14ac:dyDescent="0.25">
      <c r="H2219" s="5"/>
      <c r="I2219" s="5"/>
      <c r="J2219" s="5"/>
    </row>
    <row r="2220" spans="8:10" x14ac:dyDescent="0.25">
      <c r="H2220" s="5"/>
      <c r="I2220" s="5"/>
      <c r="J2220" s="5"/>
    </row>
    <row r="2221" spans="8:10" x14ac:dyDescent="0.25">
      <c r="H2221" s="5"/>
      <c r="I2221" s="5"/>
      <c r="J2221" s="5"/>
    </row>
    <row r="2222" spans="8:10" x14ac:dyDescent="0.25">
      <c r="H2222" s="5"/>
      <c r="I2222" s="5"/>
      <c r="J2222" s="5"/>
    </row>
    <row r="2223" spans="8:10" x14ac:dyDescent="0.25">
      <c r="H2223" s="5"/>
      <c r="I2223" s="5"/>
      <c r="J2223" s="5"/>
    </row>
    <row r="2224" spans="8:10" x14ac:dyDescent="0.25">
      <c r="H2224" s="5"/>
      <c r="I2224" s="5"/>
      <c r="J2224" s="5"/>
    </row>
    <row r="2225" spans="8:10" x14ac:dyDescent="0.25">
      <c r="H2225" s="5"/>
      <c r="I2225" s="5"/>
      <c r="J2225" s="5"/>
    </row>
    <row r="2226" spans="8:10" x14ac:dyDescent="0.25">
      <c r="H2226" s="5"/>
      <c r="I2226" s="5"/>
      <c r="J2226" s="5"/>
    </row>
    <row r="2227" spans="8:10" x14ac:dyDescent="0.25">
      <c r="H2227" s="5"/>
      <c r="I2227" s="5"/>
      <c r="J2227" s="5"/>
    </row>
    <row r="2228" spans="8:10" x14ac:dyDescent="0.25">
      <c r="H2228" s="5"/>
      <c r="I2228" s="5"/>
      <c r="J2228" s="5"/>
    </row>
    <row r="2229" spans="8:10" x14ac:dyDescent="0.25">
      <c r="H2229" s="5"/>
      <c r="I2229" s="5"/>
      <c r="J2229" s="5"/>
    </row>
    <row r="2230" spans="8:10" x14ac:dyDescent="0.25">
      <c r="H2230" s="5"/>
      <c r="I2230" s="5"/>
      <c r="J2230" s="5"/>
    </row>
    <row r="2231" spans="8:10" x14ac:dyDescent="0.25">
      <c r="H2231" s="5"/>
      <c r="I2231" s="5"/>
      <c r="J2231" s="5"/>
    </row>
    <row r="2232" spans="8:10" x14ac:dyDescent="0.25">
      <c r="H2232" s="5"/>
      <c r="I2232" s="5"/>
      <c r="J2232" s="5"/>
    </row>
    <row r="2233" spans="8:10" x14ac:dyDescent="0.25">
      <c r="H2233" s="5"/>
      <c r="I2233" s="5"/>
      <c r="J2233" s="5"/>
    </row>
    <row r="2234" spans="8:10" x14ac:dyDescent="0.25">
      <c r="H2234" s="5"/>
      <c r="I2234" s="5"/>
      <c r="J2234" s="5"/>
    </row>
    <row r="2235" spans="8:10" x14ac:dyDescent="0.25">
      <c r="H2235" s="5"/>
      <c r="I2235" s="5"/>
      <c r="J2235" s="5"/>
    </row>
    <row r="2236" spans="8:10" x14ac:dyDescent="0.25">
      <c r="H2236" s="5"/>
      <c r="I2236" s="5"/>
      <c r="J2236" s="5"/>
    </row>
    <row r="2237" spans="8:10" x14ac:dyDescent="0.25">
      <c r="H2237" s="5"/>
      <c r="I2237" s="5"/>
      <c r="J2237" s="5"/>
    </row>
    <row r="2238" spans="8:10" x14ac:dyDescent="0.25">
      <c r="H2238" s="5"/>
      <c r="I2238" s="5"/>
      <c r="J2238" s="5"/>
    </row>
    <row r="2239" spans="8:10" x14ac:dyDescent="0.25">
      <c r="H2239" s="5"/>
      <c r="I2239" s="5"/>
      <c r="J2239" s="5"/>
    </row>
    <row r="2240" spans="8:10" x14ac:dyDescent="0.25">
      <c r="H2240" s="5"/>
      <c r="I2240" s="5"/>
      <c r="J2240" s="5"/>
    </row>
    <row r="2241" spans="8:10" x14ac:dyDescent="0.25">
      <c r="H2241" s="5"/>
      <c r="I2241" s="5"/>
      <c r="J2241" s="5"/>
    </row>
    <row r="2242" spans="8:10" x14ac:dyDescent="0.25">
      <c r="H2242" s="5"/>
      <c r="I2242" s="5"/>
      <c r="J2242" s="5"/>
    </row>
    <row r="2243" spans="8:10" x14ac:dyDescent="0.25">
      <c r="H2243" s="5"/>
      <c r="I2243" s="5"/>
      <c r="J2243" s="5"/>
    </row>
    <row r="2244" spans="8:10" x14ac:dyDescent="0.25">
      <c r="H2244" s="5"/>
      <c r="I2244" s="5"/>
      <c r="J2244" s="5"/>
    </row>
    <row r="2245" spans="8:10" x14ac:dyDescent="0.25">
      <c r="H2245" s="5"/>
      <c r="I2245" s="5"/>
      <c r="J2245" s="5"/>
    </row>
    <row r="2246" spans="8:10" x14ac:dyDescent="0.25">
      <c r="H2246" s="5"/>
      <c r="I2246" s="5"/>
      <c r="J2246" s="5"/>
    </row>
    <row r="2247" spans="8:10" x14ac:dyDescent="0.25">
      <c r="H2247" s="5"/>
      <c r="I2247" s="5"/>
      <c r="J2247" s="5"/>
    </row>
    <row r="2248" spans="8:10" x14ac:dyDescent="0.25">
      <c r="H2248" s="5"/>
      <c r="I2248" s="5"/>
      <c r="J2248" s="5"/>
    </row>
    <row r="2249" spans="8:10" x14ac:dyDescent="0.25">
      <c r="H2249" s="5"/>
      <c r="I2249" s="5"/>
      <c r="J2249" s="5"/>
    </row>
    <row r="2250" spans="8:10" x14ac:dyDescent="0.25">
      <c r="H2250" s="5"/>
      <c r="I2250" s="5"/>
      <c r="J2250" s="5"/>
    </row>
    <row r="2251" spans="8:10" x14ac:dyDescent="0.25">
      <c r="H2251" s="5"/>
      <c r="I2251" s="5"/>
      <c r="J2251" s="5"/>
    </row>
    <row r="2252" spans="8:10" x14ac:dyDescent="0.25">
      <c r="H2252" s="5"/>
      <c r="I2252" s="5"/>
      <c r="J2252" s="5"/>
    </row>
    <row r="2253" spans="8:10" x14ac:dyDescent="0.25">
      <c r="H2253" s="5"/>
      <c r="I2253" s="5"/>
      <c r="J2253" s="5"/>
    </row>
    <row r="2254" spans="8:10" x14ac:dyDescent="0.25">
      <c r="H2254" s="5"/>
      <c r="I2254" s="5"/>
      <c r="J2254" s="5"/>
    </row>
    <row r="2255" spans="8:10" x14ac:dyDescent="0.25">
      <c r="H2255" s="5"/>
      <c r="I2255" s="5"/>
      <c r="J2255" s="5"/>
    </row>
    <row r="2256" spans="8:10" x14ac:dyDescent="0.25">
      <c r="H2256" s="5"/>
      <c r="I2256" s="5"/>
      <c r="J2256" s="5"/>
    </row>
    <row r="2257" spans="8:10" x14ac:dyDescent="0.25">
      <c r="H2257" s="5"/>
      <c r="I2257" s="5"/>
      <c r="J2257" s="5"/>
    </row>
    <row r="2258" spans="8:10" x14ac:dyDescent="0.25">
      <c r="H2258" s="5"/>
      <c r="I2258" s="5"/>
      <c r="J2258" s="5"/>
    </row>
    <row r="2259" spans="8:10" x14ac:dyDescent="0.25">
      <c r="H2259" s="5"/>
      <c r="I2259" s="5"/>
      <c r="J2259" s="5"/>
    </row>
    <row r="2260" spans="8:10" x14ac:dyDescent="0.25">
      <c r="H2260" s="5"/>
      <c r="I2260" s="5"/>
      <c r="J2260" s="5"/>
    </row>
    <row r="2261" spans="8:10" x14ac:dyDescent="0.25">
      <c r="H2261" s="5"/>
      <c r="I2261" s="5"/>
      <c r="J2261" s="5"/>
    </row>
    <row r="2262" spans="8:10" x14ac:dyDescent="0.25">
      <c r="H2262" s="5"/>
      <c r="I2262" s="5"/>
      <c r="J2262" s="5"/>
    </row>
    <row r="2263" spans="8:10" x14ac:dyDescent="0.25">
      <c r="H2263" s="5"/>
      <c r="I2263" s="5"/>
      <c r="J2263" s="5"/>
    </row>
    <row r="2264" spans="8:10" x14ac:dyDescent="0.25">
      <c r="H2264" s="5"/>
      <c r="I2264" s="5"/>
      <c r="J2264" s="5"/>
    </row>
    <row r="2265" spans="8:10" x14ac:dyDescent="0.25">
      <c r="H2265" s="5"/>
      <c r="I2265" s="5"/>
      <c r="J2265" s="5"/>
    </row>
    <row r="2266" spans="8:10" x14ac:dyDescent="0.25">
      <c r="H2266" s="5"/>
      <c r="I2266" s="5"/>
      <c r="J2266" s="5"/>
    </row>
    <row r="2267" spans="8:10" x14ac:dyDescent="0.25">
      <c r="H2267" s="5"/>
      <c r="I2267" s="5"/>
      <c r="J2267" s="5"/>
    </row>
    <row r="2268" spans="8:10" x14ac:dyDescent="0.25">
      <c r="H2268" s="5"/>
      <c r="I2268" s="5"/>
      <c r="J2268" s="5"/>
    </row>
    <row r="2269" spans="8:10" x14ac:dyDescent="0.25">
      <c r="H2269" s="5"/>
      <c r="I2269" s="5"/>
      <c r="J2269" s="5"/>
    </row>
    <row r="2270" spans="8:10" x14ac:dyDescent="0.25">
      <c r="H2270" s="5"/>
      <c r="I2270" s="5"/>
      <c r="J2270" s="5"/>
    </row>
    <row r="2271" spans="8:10" x14ac:dyDescent="0.25">
      <c r="H2271" s="5"/>
      <c r="I2271" s="5"/>
      <c r="J2271" s="5"/>
    </row>
    <row r="2272" spans="8:10" x14ac:dyDescent="0.25">
      <c r="H2272" s="5"/>
      <c r="I2272" s="5"/>
      <c r="J2272" s="5"/>
    </row>
    <row r="2273" spans="8:10" x14ac:dyDescent="0.25">
      <c r="H2273" s="5"/>
      <c r="I2273" s="5"/>
      <c r="J2273" s="5"/>
    </row>
    <row r="2274" spans="8:10" x14ac:dyDescent="0.25">
      <c r="H2274" s="5"/>
      <c r="I2274" s="5"/>
      <c r="J2274" s="5"/>
    </row>
    <row r="2275" spans="8:10" x14ac:dyDescent="0.25">
      <c r="H2275" s="5"/>
      <c r="I2275" s="5"/>
      <c r="J2275" s="5"/>
    </row>
    <row r="2276" spans="8:10" x14ac:dyDescent="0.25">
      <c r="H2276" s="5"/>
      <c r="I2276" s="5"/>
      <c r="J2276" s="5"/>
    </row>
    <row r="2277" spans="8:10" x14ac:dyDescent="0.25">
      <c r="H2277" s="5"/>
      <c r="I2277" s="5"/>
      <c r="J2277" s="5"/>
    </row>
    <row r="2278" spans="8:10" x14ac:dyDescent="0.25">
      <c r="H2278" s="5"/>
      <c r="I2278" s="5"/>
      <c r="J2278" s="5"/>
    </row>
    <row r="2279" spans="8:10" x14ac:dyDescent="0.25">
      <c r="H2279" s="5"/>
      <c r="I2279" s="5"/>
      <c r="J2279" s="5"/>
    </row>
    <row r="2280" spans="8:10" x14ac:dyDescent="0.25">
      <c r="H2280" s="5"/>
      <c r="I2280" s="5"/>
      <c r="J2280" s="5"/>
    </row>
    <row r="2281" spans="8:10" x14ac:dyDescent="0.25">
      <c r="H2281" s="5"/>
      <c r="I2281" s="5"/>
      <c r="J2281" s="5"/>
    </row>
    <row r="2282" spans="8:10" x14ac:dyDescent="0.25">
      <c r="H2282" s="5"/>
      <c r="I2282" s="5"/>
      <c r="J2282" s="5"/>
    </row>
    <row r="2283" spans="8:10" x14ac:dyDescent="0.25">
      <c r="H2283" s="5"/>
      <c r="I2283" s="5"/>
      <c r="J2283" s="5"/>
    </row>
    <row r="2284" spans="8:10" x14ac:dyDescent="0.25">
      <c r="H2284" s="5"/>
      <c r="I2284" s="5"/>
      <c r="J2284" s="5"/>
    </row>
    <row r="2285" spans="8:10" x14ac:dyDescent="0.25">
      <c r="H2285" s="5"/>
      <c r="I2285" s="5"/>
      <c r="J2285" s="5"/>
    </row>
    <row r="2286" spans="8:10" x14ac:dyDescent="0.25">
      <c r="H2286" s="5"/>
      <c r="I2286" s="5"/>
      <c r="J2286" s="5"/>
    </row>
    <row r="2287" spans="8:10" x14ac:dyDescent="0.25">
      <c r="H2287" s="5"/>
      <c r="I2287" s="5"/>
      <c r="J2287" s="5"/>
    </row>
    <row r="2288" spans="8:10" x14ac:dyDescent="0.25">
      <c r="H2288" s="5"/>
      <c r="I2288" s="5"/>
      <c r="J2288" s="5"/>
    </row>
    <row r="2289" spans="8:10" x14ac:dyDescent="0.25">
      <c r="H2289" s="5"/>
      <c r="I2289" s="5"/>
      <c r="J2289" s="5"/>
    </row>
    <row r="2290" spans="8:10" x14ac:dyDescent="0.25">
      <c r="H2290" s="5"/>
      <c r="I2290" s="5"/>
      <c r="J2290" s="5"/>
    </row>
    <row r="2291" spans="8:10" x14ac:dyDescent="0.25">
      <c r="H2291" s="5"/>
      <c r="I2291" s="5"/>
      <c r="J2291" s="5"/>
    </row>
    <row r="2292" spans="8:10" x14ac:dyDescent="0.25">
      <c r="H2292" s="5"/>
      <c r="I2292" s="5"/>
      <c r="J2292" s="5"/>
    </row>
    <row r="2293" spans="8:10" x14ac:dyDescent="0.25">
      <c r="H2293" s="5"/>
      <c r="I2293" s="5"/>
      <c r="J2293" s="5"/>
    </row>
    <row r="2294" spans="8:10" x14ac:dyDescent="0.25">
      <c r="H2294" s="5"/>
      <c r="I2294" s="5"/>
      <c r="J2294" s="5"/>
    </row>
    <row r="2295" spans="8:10" x14ac:dyDescent="0.25">
      <c r="H2295" s="5"/>
      <c r="I2295" s="5"/>
      <c r="J2295" s="5"/>
    </row>
    <row r="2296" spans="8:10" x14ac:dyDescent="0.25">
      <c r="H2296" s="5"/>
      <c r="I2296" s="5"/>
      <c r="J2296" s="5"/>
    </row>
    <row r="2297" spans="8:10" x14ac:dyDescent="0.25">
      <c r="H2297" s="5"/>
      <c r="I2297" s="5"/>
      <c r="J2297" s="5"/>
    </row>
    <row r="2298" spans="8:10" x14ac:dyDescent="0.25">
      <c r="H2298" s="5"/>
      <c r="I2298" s="5"/>
      <c r="J2298" s="5"/>
    </row>
    <row r="2299" spans="8:10" x14ac:dyDescent="0.25">
      <c r="H2299" s="5"/>
      <c r="I2299" s="5"/>
      <c r="J2299" s="5"/>
    </row>
    <row r="2300" spans="8:10" x14ac:dyDescent="0.25">
      <c r="H2300" s="5"/>
      <c r="I2300" s="5"/>
      <c r="J2300" s="5"/>
    </row>
    <row r="2301" spans="8:10" x14ac:dyDescent="0.25">
      <c r="H2301" s="5"/>
      <c r="I2301" s="5"/>
      <c r="J2301" s="5"/>
    </row>
    <row r="2302" spans="8:10" x14ac:dyDescent="0.25">
      <c r="H2302" s="5"/>
      <c r="I2302" s="5"/>
      <c r="J2302" s="5"/>
    </row>
    <row r="2303" spans="8:10" x14ac:dyDescent="0.25">
      <c r="H2303" s="5"/>
      <c r="I2303" s="5"/>
      <c r="J2303" s="5"/>
    </row>
    <row r="2304" spans="8:10" x14ac:dyDescent="0.25">
      <c r="H2304" s="5"/>
      <c r="I2304" s="5"/>
      <c r="J2304" s="5"/>
    </row>
    <row r="2305" spans="8:10" x14ac:dyDescent="0.25">
      <c r="H2305" s="5"/>
      <c r="I2305" s="5"/>
      <c r="J2305" s="5"/>
    </row>
    <row r="2306" spans="8:10" x14ac:dyDescent="0.25">
      <c r="H2306" s="5"/>
      <c r="I2306" s="5"/>
      <c r="J2306" s="5"/>
    </row>
    <row r="2307" spans="8:10" x14ac:dyDescent="0.25">
      <c r="H2307" s="5"/>
      <c r="I2307" s="5"/>
      <c r="J2307" s="5"/>
    </row>
    <row r="2308" spans="8:10" x14ac:dyDescent="0.25">
      <c r="H2308" s="5"/>
      <c r="I2308" s="5"/>
      <c r="J2308" s="5"/>
    </row>
    <row r="2309" spans="8:10" x14ac:dyDescent="0.25">
      <c r="H2309" s="5"/>
      <c r="I2309" s="5"/>
      <c r="J2309" s="5"/>
    </row>
    <row r="2310" spans="8:10" x14ac:dyDescent="0.25">
      <c r="H2310" s="5"/>
      <c r="I2310" s="5"/>
      <c r="J2310" s="5"/>
    </row>
    <row r="2311" spans="8:10" x14ac:dyDescent="0.25">
      <c r="H2311" s="5"/>
      <c r="I2311" s="5"/>
      <c r="J2311" s="5"/>
    </row>
    <row r="2312" spans="8:10" x14ac:dyDescent="0.25">
      <c r="H2312" s="5"/>
      <c r="I2312" s="5"/>
      <c r="J2312" s="5"/>
    </row>
    <row r="2313" spans="8:10" x14ac:dyDescent="0.25">
      <c r="H2313" s="5"/>
      <c r="I2313" s="5"/>
      <c r="J2313" s="5"/>
    </row>
    <row r="2314" spans="8:10" x14ac:dyDescent="0.25">
      <c r="H2314" s="5"/>
      <c r="I2314" s="5"/>
      <c r="J2314" s="5"/>
    </row>
    <row r="2315" spans="8:10" x14ac:dyDescent="0.25">
      <c r="H2315" s="5"/>
      <c r="I2315" s="5"/>
      <c r="J2315" s="5"/>
    </row>
    <row r="2316" spans="8:10" x14ac:dyDescent="0.25">
      <c r="H2316" s="5"/>
      <c r="I2316" s="5"/>
      <c r="J2316" s="5"/>
    </row>
    <row r="2317" spans="8:10" x14ac:dyDescent="0.25">
      <c r="H2317" s="5"/>
      <c r="I2317" s="5"/>
      <c r="J2317" s="5"/>
    </row>
    <row r="2318" spans="8:10" x14ac:dyDescent="0.25">
      <c r="H2318" s="5"/>
      <c r="I2318" s="5"/>
      <c r="J2318" s="5"/>
    </row>
    <row r="2319" spans="8:10" x14ac:dyDescent="0.25">
      <c r="H2319" s="5"/>
      <c r="I2319" s="5"/>
      <c r="J2319" s="5"/>
    </row>
    <row r="2320" spans="8:10" x14ac:dyDescent="0.25">
      <c r="H2320" s="5"/>
      <c r="I2320" s="5"/>
      <c r="J2320" s="5"/>
    </row>
    <row r="2321" spans="8:10" x14ac:dyDescent="0.25">
      <c r="H2321" s="5"/>
      <c r="I2321" s="5"/>
      <c r="J2321" s="5"/>
    </row>
    <row r="2322" spans="8:10" x14ac:dyDescent="0.25">
      <c r="H2322" s="5"/>
      <c r="I2322" s="5"/>
      <c r="J2322" s="5"/>
    </row>
    <row r="2323" spans="8:10" x14ac:dyDescent="0.25">
      <c r="H2323" s="5"/>
      <c r="I2323" s="5"/>
      <c r="J2323" s="5"/>
    </row>
    <row r="2324" spans="8:10" x14ac:dyDescent="0.25">
      <c r="H2324" s="5"/>
      <c r="I2324" s="5"/>
      <c r="J2324" s="5"/>
    </row>
    <row r="2325" spans="8:10" x14ac:dyDescent="0.25">
      <c r="H2325" s="5"/>
      <c r="I2325" s="5"/>
      <c r="J2325" s="5"/>
    </row>
    <row r="2326" spans="8:10" x14ac:dyDescent="0.25">
      <c r="H2326" s="5"/>
      <c r="I2326" s="5"/>
      <c r="J2326" s="5"/>
    </row>
    <row r="2327" spans="8:10" x14ac:dyDescent="0.25">
      <c r="H2327" s="5"/>
      <c r="I2327" s="5"/>
      <c r="J2327" s="5"/>
    </row>
    <row r="2328" spans="8:10" x14ac:dyDescent="0.25">
      <c r="H2328" s="5"/>
      <c r="I2328" s="5"/>
      <c r="J2328" s="5"/>
    </row>
    <row r="2329" spans="8:10" x14ac:dyDescent="0.25">
      <c r="H2329" s="5"/>
      <c r="I2329" s="5"/>
      <c r="J2329" s="5"/>
    </row>
    <row r="2330" spans="8:10" x14ac:dyDescent="0.25">
      <c r="H2330" s="5"/>
      <c r="I2330" s="5"/>
      <c r="J2330" s="5"/>
    </row>
    <row r="2331" spans="8:10" x14ac:dyDescent="0.25">
      <c r="H2331" s="5"/>
      <c r="I2331" s="5"/>
      <c r="J2331" s="5"/>
    </row>
    <row r="2332" spans="8:10" x14ac:dyDescent="0.25">
      <c r="H2332" s="5"/>
      <c r="I2332" s="5"/>
      <c r="J2332" s="5"/>
    </row>
    <row r="2333" spans="8:10" x14ac:dyDescent="0.25">
      <c r="H2333" s="5"/>
      <c r="I2333" s="5"/>
      <c r="J2333" s="5"/>
    </row>
    <row r="2334" spans="8:10" x14ac:dyDescent="0.25">
      <c r="H2334" s="5"/>
      <c r="I2334" s="5"/>
      <c r="J2334" s="5"/>
    </row>
    <row r="2335" spans="8:10" x14ac:dyDescent="0.25">
      <c r="H2335" s="5"/>
      <c r="I2335" s="5"/>
      <c r="J2335" s="5"/>
    </row>
    <row r="2336" spans="8:10" x14ac:dyDescent="0.25">
      <c r="H2336" s="5"/>
      <c r="I2336" s="5"/>
      <c r="J2336" s="5"/>
    </row>
    <row r="2337" spans="8:10" x14ac:dyDescent="0.25">
      <c r="H2337" s="5"/>
      <c r="I2337" s="5"/>
      <c r="J2337" s="5"/>
    </row>
    <row r="2338" spans="8:10" x14ac:dyDescent="0.25">
      <c r="H2338" s="5"/>
      <c r="I2338" s="5"/>
      <c r="J2338" s="5"/>
    </row>
    <row r="2339" spans="8:10" x14ac:dyDescent="0.25">
      <c r="H2339" s="5"/>
      <c r="I2339" s="5"/>
      <c r="J2339" s="5"/>
    </row>
    <row r="2340" spans="8:10" x14ac:dyDescent="0.25">
      <c r="H2340" s="5"/>
      <c r="I2340" s="5"/>
      <c r="J2340" s="5"/>
    </row>
    <row r="2341" spans="8:10" x14ac:dyDescent="0.25">
      <c r="H2341" s="5"/>
      <c r="I2341" s="5"/>
      <c r="J2341" s="5"/>
    </row>
    <row r="2342" spans="8:10" x14ac:dyDescent="0.25">
      <c r="H2342" s="5"/>
      <c r="I2342" s="5"/>
      <c r="J2342" s="5"/>
    </row>
    <row r="2343" spans="8:10" x14ac:dyDescent="0.25">
      <c r="H2343" s="5"/>
      <c r="I2343" s="5"/>
      <c r="J2343" s="5"/>
    </row>
    <row r="2344" spans="8:10" x14ac:dyDescent="0.25">
      <c r="H2344" s="5"/>
      <c r="I2344" s="5"/>
      <c r="J2344" s="5"/>
    </row>
    <row r="2345" spans="8:10" x14ac:dyDescent="0.25">
      <c r="H2345" s="5"/>
      <c r="I2345" s="5"/>
      <c r="J2345" s="5"/>
    </row>
    <row r="2346" spans="8:10" x14ac:dyDescent="0.25">
      <c r="H2346" s="5"/>
      <c r="I2346" s="5"/>
      <c r="J2346" s="5"/>
    </row>
    <row r="2347" spans="8:10" x14ac:dyDescent="0.25">
      <c r="H2347" s="5"/>
      <c r="I2347" s="5"/>
      <c r="J2347" s="5"/>
    </row>
    <row r="2348" spans="8:10" x14ac:dyDescent="0.25">
      <c r="H2348" s="5"/>
      <c r="I2348" s="5"/>
      <c r="J2348" s="5"/>
    </row>
    <row r="2349" spans="8:10" x14ac:dyDescent="0.25">
      <c r="H2349" s="5"/>
      <c r="I2349" s="5"/>
      <c r="J2349" s="5"/>
    </row>
    <row r="2350" spans="8:10" x14ac:dyDescent="0.25">
      <c r="H2350" s="5"/>
      <c r="I2350" s="5"/>
      <c r="J2350" s="5"/>
    </row>
    <row r="2351" spans="8:10" x14ac:dyDescent="0.25">
      <c r="H2351" s="5"/>
      <c r="I2351" s="5"/>
      <c r="J2351" s="5"/>
    </row>
    <row r="2352" spans="8:10" x14ac:dyDescent="0.25">
      <c r="H2352" s="5"/>
      <c r="I2352" s="5"/>
      <c r="J2352" s="5"/>
    </row>
    <row r="2353" spans="8:10" x14ac:dyDescent="0.25">
      <c r="H2353" s="5"/>
      <c r="I2353" s="5"/>
      <c r="J2353" s="5"/>
    </row>
    <row r="2354" spans="8:10" x14ac:dyDescent="0.25">
      <c r="H2354" s="5"/>
      <c r="I2354" s="5"/>
      <c r="J2354" s="5"/>
    </row>
    <row r="2355" spans="8:10" x14ac:dyDescent="0.25">
      <c r="H2355" s="5"/>
      <c r="I2355" s="5"/>
      <c r="J2355" s="5"/>
    </row>
    <row r="2356" spans="8:10" x14ac:dyDescent="0.25">
      <c r="H2356" s="5"/>
      <c r="I2356" s="5"/>
      <c r="J2356" s="5"/>
    </row>
    <row r="2357" spans="8:10" x14ac:dyDescent="0.25">
      <c r="H2357" s="5"/>
      <c r="I2357" s="5"/>
      <c r="J2357" s="5"/>
    </row>
    <row r="2358" spans="8:10" x14ac:dyDescent="0.25">
      <c r="H2358" s="5"/>
      <c r="I2358" s="5"/>
      <c r="J2358" s="5"/>
    </row>
    <row r="2359" spans="8:10" x14ac:dyDescent="0.25">
      <c r="H2359" s="5"/>
      <c r="I2359" s="5"/>
      <c r="J2359" s="5"/>
    </row>
    <row r="2360" spans="8:10" x14ac:dyDescent="0.25">
      <c r="H2360" s="5"/>
      <c r="I2360" s="5"/>
      <c r="J2360" s="5"/>
    </row>
    <row r="2361" spans="8:10" x14ac:dyDescent="0.25">
      <c r="H2361" s="5"/>
      <c r="I2361" s="5"/>
      <c r="J2361" s="5"/>
    </row>
    <row r="2362" spans="8:10" x14ac:dyDescent="0.25">
      <c r="H2362" s="5"/>
      <c r="I2362" s="5"/>
      <c r="J2362" s="5"/>
    </row>
    <row r="2363" spans="8:10" x14ac:dyDescent="0.25">
      <c r="H2363" s="5"/>
      <c r="I2363" s="5"/>
      <c r="J2363" s="5"/>
    </row>
    <row r="2364" spans="8:10" x14ac:dyDescent="0.25">
      <c r="H2364" s="5"/>
      <c r="I2364" s="5"/>
      <c r="J2364" s="5"/>
    </row>
    <row r="2365" spans="8:10" x14ac:dyDescent="0.25">
      <c r="H2365" s="5"/>
      <c r="I2365" s="5"/>
      <c r="J2365" s="5"/>
    </row>
    <row r="2366" spans="8:10" x14ac:dyDescent="0.25">
      <c r="H2366" s="5"/>
      <c r="I2366" s="5"/>
      <c r="J2366" s="5"/>
    </row>
    <row r="2367" spans="8:10" x14ac:dyDescent="0.25">
      <c r="H2367" s="5"/>
      <c r="I2367" s="5"/>
      <c r="J2367" s="5"/>
    </row>
    <row r="2368" spans="8:10" x14ac:dyDescent="0.25">
      <c r="H2368" s="5"/>
      <c r="I2368" s="5"/>
      <c r="J2368" s="5"/>
    </row>
    <row r="2369" spans="8:10" x14ac:dyDescent="0.25">
      <c r="H2369" s="5"/>
      <c r="I2369" s="5"/>
      <c r="J2369" s="5"/>
    </row>
    <row r="2370" spans="8:10" x14ac:dyDescent="0.25">
      <c r="H2370" s="5"/>
      <c r="I2370" s="5"/>
      <c r="J2370" s="5"/>
    </row>
    <row r="2371" spans="8:10" x14ac:dyDescent="0.25">
      <c r="H2371" s="5"/>
      <c r="I2371" s="5"/>
      <c r="J2371" s="5"/>
    </row>
    <row r="2372" spans="8:10" x14ac:dyDescent="0.25">
      <c r="H2372" s="5"/>
      <c r="I2372" s="5"/>
      <c r="J2372" s="5"/>
    </row>
    <row r="2373" spans="8:10" x14ac:dyDescent="0.25">
      <c r="H2373" s="5"/>
      <c r="I2373" s="5"/>
      <c r="J2373" s="5"/>
    </row>
    <row r="2374" spans="8:10" x14ac:dyDescent="0.25">
      <c r="H2374" s="5"/>
      <c r="I2374" s="5"/>
      <c r="J2374" s="5"/>
    </row>
    <row r="2375" spans="8:10" x14ac:dyDescent="0.25">
      <c r="H2375" s="5"/>
      <c r="I2375" s="5"/>
      <c r="J2375" s="5"/>
    </row>
    <row r="2376" spans="8:10" x14ac:dyDescent="0.25">
      <c r="H2376" s="5"/>
      <c r="I2376" s="5"/>
      <c r="J2376" s="5"/>
    </row>
    <row r="2377" spans="8:10" x14ac:dyDescent="0.25">
      <c r="H2377" s="5"/>
      <c r="I2377" s="5"/>
      <c r="J2377" s="5"/>
    </row>
    <row r="2378" spans="8:10" x14ac:dyDescent="0.25">
      <c r="H2378" s="5"/>
      <c r="I2378" s="5"/>
      <c r="J2378" s="5"/>
    </row>
    <row r="2379" spans="8:10" x14ac:dyDescent="0.25">
      <c r="H2379" s="5"/>
      <c r="I2379" s="5"/>
      <c r="J2379" s="5"/>
    </row>
    <row r="2380" spans="8:10" x14ac:dyDescent="0.25">
      <c r="H2380" s="5"/>
      <c r="I2380" s="5"/>
      <c r="J2380" s="5"/>
    </row>
    <row r="2381" spans="8:10" x14ac:dyDescent="0.25">
      <c r="H2381" s="5"/>
      <c r="I2381" s="5"/>
      <c r="J2381" s="5"/>
    </row>
    <row r="2382" spans="8:10" x14ac:dyDescent="0.25">
      <c r="H2382" s="5"/>
      <c r="I2382" s="5"/>
      <c r="J2382" s="5"/>
    </row>
    <row r="2383" spans="8:10" x14ac:dyDescent="0.25">
      <c r="H2383" s="5"/>
      <c r="I2383" s="5"/>
      <c r="J2383" s="5"/>
    </row>
    <row r="2384" spans="8:10" x14ac:dyDescent="0.25">
      <c r="H2384" s="5"/>
      <c r="I2384" s="5"/>
      <c r="J2384" s="5"/>
    </row>
    <row r="2385" spans="8:10" x14ac:dyDescent="0.25">
      <c r="H2385" s="5"/>
      <c r="I2385" s="5"/>
      <c r="J2385" s="5"/>
    </row>
    <row r="2386" spans="8:10" x14ac:dyDescent="0.25">
      <c r="H2386" s="5"/>
      <c r="I2386" s="5"/>
      <c r="J2386" s="5"/>
    </row>
    <row r="2387" spans="8:10" x14ac:dyDescent="0.25">
      <c r="H2387" s="5"/>
      <c r="I2387" s="5"/>
      <c r="J2387" s="5"/>
    </row>
    <row r="2388" spans="8:10" x14ac:dyDescent="0.25">
      <c r="H2388" s="5"/>
      <c r="I2388" s="5"/>
      <c r="J2388" s="5"/>
    </row>
    <row r="2389" spans="8:10" x14ac:dyDescent="0.25">
      <c r="H2389" s="5"/>
      <c r="I2389" s="5"/>
      <c r="J2389" s="5"/>
    </row>
    <row r="2390" spans="8:10" x14ac:dyDescent="0.25">
      <c r="H2390" s="5"/>
      <c r="I2390" s="5"/>
      <c r="J2390" s="5"/>
    </row>
    <row r="2391" spans="8:10" x14ac:dyDescent="0.25">
      <c r="H2391" s="5"/>
      <c r="I2391" s="5"/>
      <c r="J2391" s="5"/>
    </row>
    <row r="2392" spans="8:10" x14ac:dyDescent="0.25">
      <c r="H2392" s="5"/>
      <c r="I2392" s="5"/>
      <c r="J2392" s="5"/>
    </row>
    <row r="2393" spans="8:10" x14ac:dyDescent="0.25">
      <c r="H2393" s="5"/>
      <c r="I2393" s="5"/>
      <c r="J2393" s="5"/>
    </row>
    <row r="2394" spans="8:10" x14ac:dyDescent="0.25">
      <c r="H2394" s="5"/>
      <c r="I2394" s="5"/>
      <c r="J2394" s="5"/>
    </row>
    <row r="2395" spans="8:10" x14ac:dyDescent="0.25">
      <c r="H2395" s="5"/>
      <c r="I2395" s="5"/>
      <c r="J2395" s="5"/>
    </row>
    <row r="2396" spans="8:10" x14ac:dyDescent="0.25">
      <c r="H2396" s="5"/>
      <c r="I2396" s="5"/>
      <c r="J2396" s="5"/>
    </row>
    <row r="2397" spans="8:10" x14ac:dyDescent="0.25">
      <c r="H2397" s="5"/>
      <c r="I2397" s="5"/>
      <c r="J2397" s="5"/>
    </row>
    <row r="2398" spans="8:10" x14ac:dyDescent="0.25">
      <c r="H2398" s="5"/>
      <c r="I2398" s="5"/>
      <c r="J2398" s="5"/>
    </row>
    <row r="2399" spans="8:10" x14ac:dyDescent="0.25">
      <c r="H2399" s="5"/>
      <c r="I2399" s="5"/>
      <c r="J2399" s="5"/>
    </row>
    <row r="2400" spans="8:10" x14ac:dyDescent="0.25">
      <c r="H2400" s="5"/>
      <c r="I2400" s="5"/>
      <c r="J2400" s="5"/>
    </row>
    <row r="2401" spans="8:10" x14ac:dyDescent="0.25">
      <c r="H2401" s="5"/>
      <c r="I2401" s="5"/>
      <c r="J2401" s="5"/>
    </row>
    <row r="2402" spans="8:10" x14ac:dyDescent="0.25">
      <c r="H2402" s="5"/>
      <c r="I2402" s="5"/>
      <c r="J2402" s="5"/>
    </row>
    <row r="2403" spans="8:10" x14ac:dyDescent="0.25">
      <c r="H2403" s="5"/>
      <c r="I2403" s="5"/>
      <c r="J2403" s="5"/>
    </row>
    <row r="2404" spans="8:10" x14ac:dyDescent="0.25">
      <c r="H2404" s="5"/>
      <c r="I2404" s="5"/>
      <c r="J2404" s="5"/>
    </row>
    <row r="2405" spans="8:10" x14ac:dyDescent="0.25">
      <c r="H2405" s="5"/>
      <c r="I2405" s="5"/>
      <c r="J2405" s="5"/>
    </row>
    <row r="2406" spans="8:10" x14ac:dyDescent="0.25">
      <c r="H2406" s="5"/>
      <c r="I2406" s="5"/>
      <c r="J2406" s="5"/>
    </row>
    <row r="2407" spans="8:10" x14ac:dyDescent="0.25">
      <c r="H2407" s="5"/>
      <c r="I2407" s="5"/>
      <c r="J2407" s="5"/>
    </row>
    <row r="2408" spans="8:10" x14ac:dyDescent="0.25">
      <c r="H2408" s="5"/>
      <c r="I2408" s="5"/>
      <c r="J2408" s="5"/>
    </row>
    <row r="2409" spans="8:10" x14ac:dyDescent="0.25">
      <c r="H2409" s="5"/>
      <c r="I2409" s="5"/>
      <c r="J2409" s="5"/>
    </row>
    <row r="2410" spans="8:10" x14ac:dyDescent="0.25">
      <c r="H2410" s="5"/>
      <c r="I2410" s="5"/>
      <c r="J2410" s="5"/>
    </row>
    <row r="2411" spans="8:10" x14ac:dyDescent="0.25">
      <c r="H2411" s="5"/>
      <c r="I2411" s="5"/>
      <c r="J2411" s="5"/>
    </row>
    <row r="2412" spans="8:10" x14ac:dyDescent="0.25">
      <c r="H2412" s="5"/>
      <c r="I2412" s="5"/>
      <c r="J2412" s="5"/>
    </row>
    <row r="2413" spans="8:10" x14ac:dyDescent="0.25">
      <c r="H2413" s="5"/>
      <c r="I2413" s="5"/>
      <c r="J2413" s="5"/>
    </row>
    <row r="2414" spans="8:10" x14ac:dyDescent="0.25">
      <c r="H2414" s="5"/>
      <c r="I2414" s="5"/>
      <c r="J2414" s="5"/>
    </row>
    <row r="2415" spans="8:10" x14ac:dyDescent="0.25">
      <c r="H2415" s="5"/>
      <c r="I2415" s="5"/>
      <c r="J2415" s="5"/>
    </row>
    <row r="2416" spans="8:10" x14ac:dyDescent="0.25">
      <c r="H2416" s="5"/>
      <c r="I2416" s="5"/>
      <c r="J2416" s="5"/>
    </row>
    <row r="2417" spans="8:10" x14ac:dyDescent="0.25">
      <c r="H2417" s="5"/>
      <c r="I2417" s="5"/>
      <c r="J2417" s="5"/>
    </row>
    <row r="2418" spans="8:10" x14ac:dyDescent="0.25">
      <c r="H2418" s="5"/>
      <c r="I2418" s="5"/>
      <c r="J2418" s="5"/>
    </row>
    <row r="2419" spans="8:10" x14ac:dyDescent="0.25">
      <c r="H2419" s="5"/>
      <c r="I2419" s="5"/>
      <c r="J2419" s="5"/>
    </row>
    <row r="2420" spans="8:10" x14ac:dyDescent="0.25">
      <c r="H2420" s="5"/>
      <c r="I2420" s="5"/>
      <c r="J2420" s="5"/>
    </row>
    <row r="2421" spans="8:10" x14ac:dyDescent="0.25">
      <c r="H2421" s="5"/>
      <c r="I2421" s="5"/>
      <c r="J2421" s="5"/>
    </row>
    <row r="2422" spans="8:10" x14ac:dyDescent="0.25">
      <c r="H2422" s="5"/>
      <c r="I2422" s="5"/>
      <c r="J2422" s="5"/>
    </row>
    <row r="2423" spans="8:10" x14ac:dyDescent="0.25">
      <c r="H2423" s="5"/>
      <c r="I2423" s="5"/>
      <c r="J2423" s="5"/>
    </row>
    <row r="2424" spans="8:10" x14ac:dyDescent="0.25">
      <c r="H2424" s="5"/>
      <c r="I2424" s="5"/>
      <c r="J2424" s="5"/>
    </row>
    <row r="2425" spans="8:10" x14ac:dyDescent="0.25">
      <c r="H2425" s="5"/>
      <c r="I2425" s="5"/>
      <c r="J2425" s="5"/>
    </row>
    <row r="2426" spans="8:10" x14ac:dyDescent="0.25">
      <c r="H2426" s="5"/>
      <c r="I2426" s="5"/>
      <c r="J2426" s="5"/>
    </row>
    <row r="2427" spans="8:10" x14ac:dyDescent="0.25">
      <c r="H2427" s="5"/>
      <c r="I2427" s="5"/>
      <c r="J2427" s="5"/>
    </row>
    <row r="2428" spans="8:10" x14ac:dyDescent="0.25">
      <c r="H2428" s="5"/>
      <c r="I2428" s="5"/>
      <c r="J2428" s="5"/>
    </row>
    <row r="2429" spans="8:10" x14ac:dyDescent="0.25">
      <c r="H2429" s="5"/>
      <c r="I2429" s="5"/>
      <c r="J2429" s="5"/>
    </row>
    <row r="2430" spans="8:10" x14ac:dyDescent="0.25">
      <c r="H2430" s="5"/>
      <c r="I2430" s="5"/>
      <c r="J2430" s="5"/>
    </row>
    <row r="2431" spans="8:10" x14ac:dyDescent="0.25">
      <c r="H2431" s="5"/>
      <c r="I2431" s="5"/>
      <c r="J2431" s="5"/>
    </row>
    <row r="2432" spans="8:10" x14ac:dyDescent="0.25">
      <c r="H2432" s="5"/>
      <c r="I2432" s="5"/>
      <c r="J2432" s="5"/>
    </row>
    <row r="2433" spans="8:10" x14ac:dyDescent="0.25">
      <c r="H2433" s="5"/>
      <c r="I2433" s="5"/>
      <c r="J2433" s="5"/>
    </row>
    <row r="2434" spans="8:10" x14ac:dyDescent="0.25">
      <c r="H2434" s="5"/>
      <c r="I2434" s="5"/>
      <c r="J2434" s="5"/>
    </row>
    <row r="2435" spans="8:10" x14ac:dyDescent="0.25">
      <c r="H2435" s="5"/>
      <c r="I2435" s="5"/>
      <c r="J2435" s="5"/>
    </row>
    <row r="2436" spans="8:10" x14ac:dyDescent="0.25">
      <c r="H2436" s="5"/>
      <c r="I2436" s="5"/>
      <c r="J2436" s="5"/>
    </row>
    <row r="2437" spans="8:10" x14ac:dyDescent="0.25">
      <c r="H2437" s="5"/>
      <c r="I2437" s="5"/>
      <c r="J2437" s="5"/>
    </row>
    <row r="2438" spans="8:10" x14ac:dyDescent="0.25">
      <c r="H2438" s="5"/>
      <c r="I2438" s="5"/>
      <c r="J2438" s="5"/>
    </row>
    <row r="2439" spans="8:10" x14ac:dyDescent="0.25">
      <c r="H2439" s="5"/>
      <c r="I2439" s="5"/>
      <c r="J2439" s="5"/>
    </row>
    <row r="2440" spans="8:10" x14ac:dyDescent="0.25">
      <c r="H2440" s="5"/>
      <c r="I2440" s="5"/>
      <c r="J2440" s="5"/>
    </row>
    <row r="2441" spans="8:10" x14ac:dyDescent="0.25">
      <c r="H2441" s="5"/>
      <c r="I2441" s="5"/>
      <c r="J2441" s="5"/>
    </row>
    <row r="2442" spans="8:10" x14ac:dyDescent="0.25">
      <c r="H2442" s="5"/>
      <c r="I2442" s="5"/>
      <c r="J2442" s="5"/>
    </row>
    <row r="2443" spans="8:10" x14ac:dyDescent="0.25">
      <c r="H2443" s="5"/>
      <c r="I2443" s="5"/>
      <c r="J2443" s="5"/>
    </row>
    <row r="2444" spans="8:10" x14ac:dyDescent="0.25">
      <c r="H2444" s="5"/>
      <c r="I2444" s="5"/>
      <c r="J2444" s="5"/>
    </row>
    <row r="2445" spans="8:10" x14ac:dyDescent="0.25">
      <c r="H2445" s="5"/>
      <c r="I2445" s="5"/>
      <c r="J2445" s="5"/>
    </row>
    <row r="2446" spans="8:10" x14ac:dyDescent="0.25">
      <c r="H2446" s="5"/>
      <c r="I2446" s="5"/>
      <c r="J2446" s="5"/>
    </row>
    <row r="2447" spans="8:10" x14ac:dyDescent="0.25">
      <c r="H2447" s="5"/>
      <c r="I2447" s="5"/>
      <c r="J2447" s="5"/>
    </row>
    <row r="2448" spans="8:10" x14ac:dyDescent="0.25">
      <c r="H2448" s="5"/>
      <c r="I2448" s="5"/>
      <c r="J2448" s="5"/>
    </row>
    <row r="2449" spans="8:10" x14ac:dyDescent="0.25">
      <c r="H2449" s="5"/>
      <c r="I2449" s="5"/>
      <c r="J2449" s="5"/>
    </row>
    <row r="2450" spans="8:10" x14ac:dyDescent="0.25">
      <c r="H2450" s="5"/>
      <c r="I2450" s="5"/>
      <c r="J2450" s="5"/>
    </row>
    <row r="2451" spans="8:10" x14ac:dyDescent="0.25">
      <c r="H2451" s="5"/>
      <c r="I2451" s="5"/>
      <c r="J2451" s="5"/>
    </row>
    <row r="2452" spans="8:10" x14ac:dyDescent="0.25">
      <c r="H2452" s="5"/>
      <c r="I2452" s="5"/>
      <c r="J2452" s="5"/>
    </row>
    <row r="2453" spans="8:10" x14ac:dyDescent="0.25">
      <c r="H2453" s="5"/>
      <c r="I2453" s="5"/>
      <c r="J2453" s="5"/>
    </row>
    <row r="2454" spans="8:10" x14ac:dyDescent="0.25">
      <c r="H2454" s="5"/>
      <c r="I2454" s="5"/>
      <c r="J2454" s="5"/>
    </row>
    <row r="2455" spans="8:10" x14ac:dyDescent="0.25">
      <c r="H2455" s="5"/>
      <c r="I2455" s="5"/>
      <c r="J2455" s="5"/>
    </row>
    <row r="2456" spans="8:10" x14ac:dyDescent="0.25">
      <c r="H2456" s="5"/>
      <c r="I2456" s="5"/>
      <c r="J2456" s="5"/>
    </row>
    <row r="2457" spans="8:10" x14ac:dyDescent="0.25">
      <c r="H2457" s="5"/>
      <c r="I2457" s="5"/>
      <c r="J2457" s="5"/>
    </row>
    <row r="2458" spans="8:10" x14ac:dyDescent="0.25">
      <c r="H2458" s="5"/>
      <c r="I2458" s="5"/>
      <c r="J2458" s="5"/>
    </row>
    <row r="2459" spans="8:10" x14ac:dyDescent="0.25">
      <c r="H2459" s="5"/>
      <c r="I2459" s="5"/>
      <c r="J2459" s="5"/>
    </row>
    <row r="2460" spans="8:10" x14ac:dyDescent="0.25">
      <c r="H2460" s="5"/>
      <c r="I2460" s="5"/>
      <c r="J2460" s="5"/>
    </row>
    <row r="2461" spans="8:10" x14ac:dyDescent="0.25">
      <c r="H2461" s="5"/>
      <c r="I2461" s="5"/>
      <c r="J2461" s="5"/>
    </row>
    <row r="2462" spans="8:10" x14ac:dyDescent="0.25">
      <c r="H2462" s="5"/>
      <c r="I2462" s="5"/>
      <c r="J2462" s="5"/>
    </row>
    <row r="2463" spans="8:10" x14ac:dyDescent="0.25">
      <c r="H2463" s="5"/>
      <c r="I2463" s="5"/>
      <c r="J2463" s="5"/>
    </row>
    <row r="2464" spans="8:10" x14ac:dyDescent="0.25">
      <c r="H2464" s="5"/>
      <c r="I2464" s="5"/>
      <c r="J2464" s="5"/>
    </row>
    <row r="2465" spans="8:10" x14ac:dyDescent="0.25">
      <c r="H2465" s="5"/>
      <c r="I2465" s="5"/>
      <c r="J2465" s="5"/>
    </row>
    <row r="2466" spans="8:10" x14ac:dyDescent="0.25">
      <c r="H2466" s="5"/>
      <c r="I2466" s="5"/>
      <c r="J2466" s="5"/>
    </row>
    <row r="2467" spans="8:10" x14ac:dyDescent="0.25">
      <c r="H2467" s="5"/>
      <c r="I2467" s="5"/>
      <c r="J2467" s="5"/>
    </row>
    <row r="2468" spans="8:10" x14ac:dyDescent="0.25">
      <c r="H2468" s="5"/>
      <c r="I2468" s="5"/>
      <c r="J2468" s="5"/>
    </row>
    <row r="2469" spans="8:10" x14ac:dyDescent="0.25">
      <c r="H2469" s="5"/>
      <c r="I2469" s="5"/>
      <c r="J2469" s="5"/>
    </row>
    <row r="2470" spans="8:10" x14ac:dyDescent="0.25">
      <c r="H2470" s="5"/>
      <c r="I2470" s="5"/>
      <c r="J2470" s="5"/>
    </row>
    <row r="2471" spans="8:10" x14ac:dyDescent="0.25">
      <c r="H2471" s="5"/>
      <c r="I2471" s="5"/>
      <c r="J2471" s="5"/>
    </row>
    <row r="2472" spans="8:10" x14ac:dyDescent="0.25">
      <c r="H2472" s="5"/>
      <c r="I2472" s="5"/>
      <c r="J2472" s="5"/>
    </row>
    <row r="2473" spans="8:10" x14ac:dyDescent="0.25">
      <c r="H2473" s="5"/>
      <c r="I2473" s="5"/>
      <c r="J2473" s="5"/>
    </row>
    <row r="2474" spans="8:10" x14ac:dyDescent="0.25">
      <c r="H2474" s="5"/>
      <c r="I2474" s="5"/>
      <c r="J2474" s="5"/>
    </row>
    <row r="2475" spans="8:10" x14ac:dyDescent="0.25">
      <c r="H2475" s="5"/>
      <c r="I2475" s="5"/>
      <c r="J2475" s="5"/>
    </row>
    <row r="2476" spans="8:10" x14ac:dyDescent="0.25">
      <c r="H2476" s="5"/>
      <c r="I2476" s="5"/>
      <c r="J2476" s="5"/>
    </row>
    <row r="2477" spans="8:10" x14ac:dyDescent="0.25">
      <c r="H2477" s="5"/>
      <c r="I2477" s="5"/>
      <c r="J2477" s="5"/>
    </row>
    <row r="2478" spans="8:10" x14ac:dyDescent="0.25">
      <c r="H2478" s="5"/>
      <c r="I2478" s="5"/>
      <c r="J2478" s="5"/>
    </row>
    <row r="2479" spans="8:10" x14ac:dyDescent="0.25">
      <c r="H2479" s="5"/>
      <c r="I2479" s="5"/>
      <c r="J2479" s="5"/>
    </row>
    <row r="2480" spans="8:10" x14ac:dyDescent="0.25">
      <c r="H2480" s="5"/>
      <c r="I2480" s="5"/>
      <c r="J2480" s="5"/>
    </row>
    <row r="2481" spans="8:10" x14ac:dyDescent="0.25">
      <c r="H2481" s="5"/>
      <c r="I2481" s="5"/>
      <c r="J2481" s="5"/>
    </row>
    <row r="2482" spans="8:10" x14ac:dyDescent="0.25">
      <c r="H2482" s="5"/>
      <c r="I2482" s="5"/>
      <c r="J2482" s="5"/>
    </row>
    <row r="2483" spans="8:10" x14ac:dyDescent="0.25">
      <c r="H2483" s="5"/>
      <c r="I2483" s="5"/>
      <c r="J2483" s="5"/>
    </row>
    <row r="2484" spans="8:10" x14ac:dyDescent="0.25">
      <c r="H2484" s="5"/>
      <c r="I2484" s="5"/>
      <c r="J2484" s="5"/>
    </row>
    <row r="2485" spans="8:10" x14ac:dyDescent="0.25">
      <c r="H2485" s="5"/>
      <c r="I2485" s="5"/>
      <c r="J2485" s="5"/>
    </row>
    <row r="2486" spans="8:10" x14ac:dyDescent="0.25">
      <c r="H2486" s="5"/>
      <c r="I2486" s="5"/>
      <c r="J2486" s="5"/>
    </row>
    <row r="2487" spans="8:10" x14ac:dyDescent="0.25">
      <c r="H2487" s="5"/>
      <c r="I2487" s="5"/>
      <c r="J2487" s="5"/>
    </row>
    <row r="2488" spans="8:10" x14ac:dyDescent="0.25">
      <c r="H2488" s="5"/>
      <c r="I2488" s="5"/>
      <c r="J2488" s="5"/>
    </row>
    <row r="2489" spans="8:10" x14ac:dyDescent="0.25">
      <c r="H2489" s="5"/>
      <c r="I2489" s="5"/>
      <c r="J2489" s="5"/>
    </row>
    <row r="2490" spans="8:10" x14ac:dyDescent="0.25">
      <c r="H2490" s="5"/>
      <c r="I2490" s="5"/>
      <c r="J2490" s="5"/>
    </row>
    <row r="2491" spans="8:10" x14ac:dyDescent="0.25">
      <c r="H2491" s="5"/>
      <c r="I2491" s="5"/>
      <c r="J2491" s="5"/>
    </row>
    <row r="2492" spans="8:10" x14ac:dyDescent="0.25">
      <c r="H2492" s="5"/>
      <c r="I2492" s="5"/>
      <c r="J2492" s="5"/>
    </row>
    <row r="2493" spans="8:10" x14ac:dyDescent="0.25">
      <c r="H2493" s="5"/>
      <c r="I2493" s="5"/>
      <c r="J2493" s="5"/>
    </row>
    <row r="2494" spans="8:10" x14ac:dyDescent="0.25">
      <c r="H2494" s="5"/>
      <c r="I2494" s="5"/>
      <c r="J2494" s="5"/>
    </row>
    <row r="2495" spans="8:10" x14ac:dyDescent="0.25">
      <c r="H2495" s="5"/>
      <c r="I2495" s="5"/>
      <c r="J2495" s="5"/>
    </row>
    <row r="2496" spans="8:10" x14ac:dyDescent="0.25">
      <c r="H2496" s="5"/>
      <c r="I2496" s="5"/>
      <c r="J2496" s="5"/>
    </row>
    <row r="2497" spans="8:10" x14ac:dyDescent="0.25">
      <c r="H2497" s="5"/>
      <c r="I2497" s="5"/>
      <c r="J2497" s="5"/>
    </row>
    <row r="2498" spans="8:10" x14ac:dyDescent="0.25">
      <c r="H2498" s="5"/>
      <c r="I2498" s="5"/>
      <c r="J2498" s="5"/>
    </row>
    <row r="2499" spans="8:10" x14ac:dyDescent="0.25">
      <c r="H2499" s="5"/>
      <c r="I2499" s="5"/>
      <c r="J2499" s="5"/>
    </row>
    <row r="2500" spans="8:10" x14ac:dyDescent="0.25">
      <c r="H2500" s="5"/>
      <c r="I2500" s="5"/>
      <c r="J2500" s="5"/>
    </row>
    <row r="2501" spans="8:10" x14ac:dyDescent="0.25">
      <c r="H2501" s="5"/>
      <c r="I2501" s="5"/>
      <c r="J2501" s="5"/>
    </row>
    <row r="2502" spans="8:10" x14ac:dyDescent="0.25">
      <c r="H2502" s="5"/>
      <c r="I2502" s="5"/>
      <c r="J2502" s="5"/>
    </row>
    <row r="2503" spans="8:10" x14ac:dyDescent="0.25">
      <c r="H2503" s="5"/>
      <c r="I2503" s="5"/>
      <c r="J2503" s="5"/>
    </row>
    <row r="2504" spans="8:10" x14ac:dyDescent="0.25">
      <c r="H2504" s="5"/>
      <c r="I2504" s="5"/>
      <c r="J2504" s="5"/>
    </row>
    <row r="2505" spans="8:10" x14ac:dyDescent="0.25">
      <c r="H2505" s="5"/>
      <c r="I2505" s="5"/>
      <c r="J2505" s="5"/>
    </row>
    <row r="2506" spans="8:10" x14ac:dyDescent="0.25">
      <c r="H2506" s="5"/>
      <c r="I2506" s="5"/>
      <c r="J2506" s="5"/>
    </row>
    <row r="2507" spans="8:10" x14ac:dyDescent="0.25">
      <c r="H2507" s="5"/>
      <c r="I2507" s="5"/>
      <c r="J2507" s="5"/>
    </row>
    <row r="2508" spans="8:10" x14ac:dyDescent="0.25">
      <c r="H2508" s="5"/>
      <c r="I2508" s="5"/>
      <c r="J2508" s="5"/>
    </row>
    <row r="2509" spans="8:10" x14ac:dyDescent="0.25">
      <c r="H2509" s="5"/>
      <c r="I2509" s="5"/>
      <c r="J2509" s="5"/>
    </row>
    <row r="2510" spans="8:10" x14ac:dyDescent="0.25">
      <c r="H2510" s="5"/>
      <c r="I2510" s="5"/>
      <c r="J2510" s="5"/>
    </row>
    <row r="2511" spans="8:10" x14ac:dyDescent="0.25">
      <c r="H2511" s="5"/>
      <c r="I2511" s="5"/>
      <c r="J2511" s="5"/>
    </row>
    <row r="2512" spans="8:10" x14ac:dyDescent="0.25">
      <c r="H2512" s="5"/>
      <c r="I2512" s="5"/>
      <c r="J2512" s="5"/>
    </row>
    <row r="2513" spans="8:10" x14ac:dyDescent="0.25">
      <c r="H2513" s="5"/>
      <c r="I2513" s="5"/>
      <c r="J2513" s="5"/>
    </row>
    <row r="2514" spans="8:10" x14ac:dyDescent="0.25">
      <c r="H2514" s="5"/>
      <c r="I2514" s="5"/>
      <c r="J2514" s="5"/>
    </row>
    <row r="2515" spans="8:10" x14ac:dyDescent="0.25">
      <c r="H2515" s="5"/>
      <c r="I2515" s="5"/>
      <c r="J2515" s="5"/>
    </row>
    <row r="2516" spans="8:10" x14ac:dyDescent="0.25">
      <c r="H2516" s="5"/>
      <c r="I2516" s="5"/>
      <c r="J2516" s="5"/>
    </row>
    <row r="2517" spans="8:10" x14ac:dyDescent="0.25">
      <c r="H2517" s="5"/>
      <c r="I2517" s="5"/>
      <c r="J2517" s="5"/>
    </row>
    <row r="2518" spans="8:10" x14ac:dyDescent="0.25">
      <c r="H2518" s="5"/>
      <c r="I2518" s="5"/>
      <c r="J2518" s="5"/>
    </row>
    <row r="2519" spans="8:10" x14ac:dyDescent="0.25">
      <c r="H2519" s="5"/>
      <c r="I2519" s="5"/>
      <c r="J2519" s="5"/>
    </row>
    <row r="2520" spans="8:10" x14ac:dyDescent="0.25">
      <c r="H2520" s="5"/>
      <c r="I2520" s="5"/>
      <c r="J2520" s="5"/>
    </row>
    <row r="2521" spans="8:10" x14ac:dyDescent="0.25">
      <c r="H2521" s="5"/>
      <c r="I2521" s="5"/>
      <c r="J2521" s="5"/>
    </row>
    <row r="2522" spans="8:10" x14ac:dyDescent="0.25">
      <c r="H2522" s="5"/>
      <c r="I2522" s="5"/>
      <c r="J2522" s="5"/>
    </row>
    <row r="2523" spans="8:10" x14ac:dyDescent="0.25">
      <c r="H2523" s="5"/>
      <c r="I2523" s="5"/>
      <c r="J2523" s="5"/>
    </row>
    <row r="2524" spans="8:10" x14ac:dyDescent="0.25">
      <c r="H2524" s="5"/>
      <c r="I2524" s="5"/>
      <c r="J2524" s="5"/>
    </row>
    <row r="2525" spans="8:10" x14ac:dyDescent="0.25">
      <c r="H2525" s="5"/>
      <c r="I2525" s="5"/>
      <c r="J2525" s="5"/>
    </row>
    <row r="2526" spans="8:10" x14ac:dyDescent="0.25">
      <c r="H2526" s="5"/>
      <c r="I2526" s="5"/>
      <c r="J2526" s="5"/>
    </row>
    <row r="2527" spans="8:10" x14ac:dyDescent="0.25">
      <c r="H2527" s="5"/>
      <c r="I2527" s="5"/>
      <c r="J2527" s="5"/>
    </row>
    <row r="2528" spans="8:10" x14ac:dyDescent="0.25">
      <c r="H2528" s="5"/>
      <c r="I2528" s="5"/>
      <c r="J2528" s="5"/>
    </row>
    <row r="2529" spans="8:10" x14ac:dyDescent="0.25">
      <c r="H2529" s="5"/>
      <c r="I2529" s="5"/>
      <c r="J2529" s="5"/>
    </row>
    <row r="2530" spans="8:10" x14ac:dyDescent="0.25">
      <c r="H2530" s="5"/>
      <c r="I2530" s="5"/>
      <c r="J2530" s="5"/>
    </row>
    <row r="2531" spans="8:10" x14ac:dyDescent="0.25">
      <c r="H2531" s="5"/>
      <c r="I2531" s="5"/>
      <c r="J2531" s="5"/>
    </row>
    <row r="2532" spans="8:10" x14ac:dyDescent="0.25">
      <c r="H2532" s="5"/>
      <c r="I2532" s="5"/>
      <c r="J2532" s="5"/>
    </row>
    <row r="2533" spans="8:10" x14ac:dyDescent="0.25">
      <c r="H2533" s="5"/>
      <c r="I2533" s="5"/>
      <c r="J2533" s="5"/>
    </row>
    <row r="2534" spans="8:10" x14ac:dyDescent="0.25">
      <c r="H2534" s="5"/>
      <c r="I2534" s="5"/>
      <c r="J2534" s="5"/>
    </row>
    <row r="2535" spans="8:10" x14ac:dyDescent="0.25">
      <c r="H2535" s="5"/>
      <c r="I2535" s="5"/>
      <c r="J2535" s="5"/>
    </row>
    <row r="2536" spans="8:10" x14ac:dyDescent="0.25">
      <c r="H2536" s="5"/>
      <c r="I2536" s="5"/>
      <c r="J2536" s="5"/>
    </row>
    <row r="2537" spans="8:10" x14ac:dyDescent="0.25">
      <c r="H2537" s="5"/>
      <c r="I2537" s="5"/>
      <c r="J2537" s="5"/>
    </row>
    <row r="2538" spans="8:10" x14ac:dyDescent="0.25">
      <c r="H2538" s="5"/>
      <c r="I2538" s="5"/>
      <c r="J2538" s="5"/>
    </row>
    <row r="2539" spans="8:10" x14ac:dyDescent="0.25">
      <c r="H2539" s="5"/>
      <c r="I2539" s="5"/>
      <c r="J2539" s="5"/>
    </row>
    <row r="2540" spans="8:10" x14ac:dyDescent="0.25">
      <c r="H2540" s="5"/>
      <c r="I2540" s="5"/>
      <c r="J2540" s="5"/>
    </row>
    <row r="2541" spans="8:10" x14ac:dyDescent="0.25">
      <c r="H2541" s="5"/>
      <c r="I2541" s="5"/>
      <c r="J2541" s="5"/>
    </row>
    <row r="2542" spans="8:10" x14ac:dyDescent="0.25">
      <c r="H2542" s="5"/>
      <c r="I2542" s="5"/>
      <c r="J2542" s="5"/>
    </row>
    <row r="2543" spans="8:10" x14ac:dyDescent="0.25">
      <c r="H2543" s="5"/>
      <c r="I2543" s="5"/>
      <c r="J2543" s="5"/>
    </row>
    <row r="2544" spans="8:10" x14ac:dyDescent="0.25">
      <c r="H2544" s="5"/>
      <c r="I2544" s="5"/>
      <c r="J2544" s="5"/>
    </row>
    <row r="2545" spans="8:10" x14ac:dyDescent="0.25">
      <c r="H2545" s="5"/>
      <c r="I2545" s="5"/>
      <c r="J2545" s="5"/>
    </row>
    <row r="2546" spans="8:10" x14ac:dyDescent="0.25">
      <c r="H2546" s="5"/>
      <c r="I2546" s="5"/>
      <c r="J2546" s="5"/>
    </row>
    <row r="2547" spans="8:10" x14ac:dyDescent="0.25">
      <c r="H2547" s="5"/>
      <c r="I2547" s="5"/>
      <c r="J2547" s="5"/>
    </row>
    <row r="2548" spans="8:10" x14ac:dyDescent="0.25">
      <c r="H2548" s="5"/>
      <c r="I2548" s="5"/>
      <c r="J2548" s="5"/>
    </row>
    <row r="2549" spans="8:10" x14ac:dyDescent="0.25">
      <c r="H2549" s="5"/>
      <c r="I2549" s="5"/>
      <c r="J2549" s="5"/>
    </row>
    <row r="2550" spans="8:10" x14ac:dyDescent="0.25">
      <c r="H2550" s="5"/>
      <c r="I2550" s="5"/>
      <c r="J2550" s="5"/>
    </row>
    <row r="2551" spans="8:10" x14ac:dyDescent="0.25">
      <c r="H2551" s="5"/>
      <c r="I2551" s="5"/>
      <c r="J2551" s="5"/>
    </row>
    <row r="2552" spans="8:10" x14ac:dyDescent="0.25">
      <c r="H2552" s="5"/>
      <c r="I2552" s="5"/>
      <c r="J2552" s="5"/>
    </row>
    <row r="2553" spans="8:10" x14ac:dyDescent="0.25">
      <c r="H2553" s="5"/>
      <c r="I2553" s="5"/>
      <c r="J2553" s="5"/>
    </row>
    <row r="2554" spans="8:10" x14ac:dyDescent="0.25">
      <c r="H2554" s="5"/>
      <c r="I2554" s="5"/>
      <c r="J2554" s="5"/>
    </row>
    <row r="2555" spans="8:10" x14ac:dyDescent="0.25">
      <c r="H2555" s="5"/>
      <c r="I2555" s="5"/>
      <c r="J2555" s="5"/>
    </row>
    <row r="2556" spans="8:10" x14ac:dyDescent="0.25">
      <c r="H2556" s="5"/>
      <c r="I2556" s="5"/>
      <c r="J2556" s="5"/>
    </row>
    <row r="2557" spans="8:10" x14ac:dyDescent="0.25">
      <c r="H2557" s="5"/>
      <c r="I2557" s="5"/>
      <c r="J2557" s="5"/>
    </row>
    <row r="2558" spans="8:10" x14ac:dyDescent="0.25">
      <c r="H2558" s="5"/>
      <c r="I2558" s="5"/>
      <c r="J2558" s="5"/>
    </row>
    <row r="2559" spans="8:10" x14ac:dyDescent="0.25">
      <c r="H2559" s="5"/>
      <c r="I2559" s="5"/>
      <c r="J2559" s="5"/>
    </row>
    <row r="2560" spans="8:10" x14ac:dyDescent="0.25">
      <c r="H2560" s="5"/>
      <c r="I2560" s="5"/>
      <c r="J2560" s="5"/>
    </row>
    <row r="2561" spans="8:10" x14ac:dyDescent="0.25">
      <c r="H2561" s="5"/>
      <c r="I2561" s="5"/>
      <c r="J2561" s="5"/>
    </row>
    <row r="2562" spans="8:10" x14ac:dyDescent="0.25">
      <c r="H2562" s="5"/>
      <c r="I2562" s="5"/>
      <c r="J2562" s="5"/>
    </row>
    <row r="2563" spans="8:10" x14ac:dyDescent="0.25">
      <c r="H2563" s="5"/>
      <c r="I2563" s="5"/>
      <c r="J2563" s="5"/>
    </row>
    <row r="2564" spans="8:10" x14ac:dyDescent="0.25">
      <c r="H2564" s="5"/>
      <c r="I2564" s="5"/>
      <c r="J2564" s="5"/>
    </row>
    <row r="2565" spans="8:10" x14ac:dyDescent="0.25">
      <c r="H2565" s="5"/>
      <c r="I2565" s="5"/>
      <c r="J2565" s="5"/>
    </row>
    <row r="2566" spans="8:10" x14ac:dyDescent="0.25">
      <c r="H2566" s="5"/>
      <c r="I2566" s="5"/>
      <c r="J2566" s="5"/>
    </row>
    <row r="2567" spans="8:10" x14ac:dyDescent="0.25">
      <c r="H2567" s="5"/>
      <c r="I2567" s="5"/>
      <c r="J2567" s="5"/>
    </row>
    <row r="2568" spans="8:10" x14ac:dyDescent="0.25">
      <c r="H2568" s="5"/>
      <c r="I2568" s="5"/>
      <c r="J2568" s="5"/>
    </row>
    <row r="2569" spans="8:10" x14ac:dyDescent="0.25">
      <c r="H2569" s="5"/>
      <c r="I2569" s="5"/>
      <c r="J2569" s="5"/>
    </row>
    <row r="2570" spans="8:10" x14ac:dyDescent="0.25">
      <c r="H2570" s="5"/>
      <c r="I2570" s="5"/>
      <c r="J2570" s="5"/>
    </row>
    <row r="2571" spans="8:10" x14ac:dyDescent="0.25">
      <c r="H2571" s="5"/>
      <c r="I2571" s="5"/>
      <c r="J2571" s="5"/>
    </row>
    <row r="2572" spans="8:10" x14ac:dyDescent="0.25">
      <c r="H2572" s="5"/>
      <c r="I2572" s="5"/>
      <c r="J2572" s="5"/>
    </row>
    <row r="2573" spans="8:10" x14ac:dyDescent="0.25">
      <c r="H2573" s="5"/>
      <c r="I2573" s="5"/>
      <c r="J2573" s="5"/>
    </row>
    <row r="2574" spans="8:10" x14ac:dyDescent="0.25">
      <c r="H2574" s="5"/>
      <c r="I2574" s="5"/>
      <c r="J2574" s="5"/>
    </row>
    <row r="2575" spans="8:10" x14ac:dyDescent="0.25">
      <c r="H2575" s="5"/>
      <c r="I2575" s="5"/>
      <c r="J2575" s="5"/>
    </row>
    <row r="2576" spans="8:10" x14ac:dyDescent="0.25">
      <c r="H2576" s="5"/>
      <c r="I2576" s="5"/>
      <c r="J2576" s="5"/>
    </row>
    <row r="2577" spans="8:10" x14ac:dyDescent="0.25">
      <c r="H2577" s="5"/>
      <c r="I2577" s="5"/>
      <c r="J2577" s="5"/>
    </row>
    <row r="2578" spans="8:10" x14ac:dyDescent="0.25">
      <c r="H2578" s="5"/>
      <c r="I2578" s="5"/>
      <c r="J2578" s="5"/>
    </row>
    <row r="2579" spans="8:10" x14ac:dyDescent="0.25">
      <c r="H2579" s="5"/>
      <c r="I2579" s="5"/>
      <c r="J2579" s="5"/>
    </row>
    <row r="2580" spans="8:10" x14ac:dyDescent="0.25">
      <c r="H2580" s="5"/>
      <c r="I2580" s="5"/>
      <c r="J2580" s="5"/>
    </row>
    <row r="2581" spans="8:10" x14ac:dyDescent="0.25">
      <c r="H2581" s="5"/>
      <c r="I2581" s="5"/>
      <c r="J2581" s="5"/>
    </row>
    <row r="2582" spans="8:10" x14ac:dyDescent="0.25">
      <c r="H2582" s="5"/>
      <c r="I2582" s="5"/>
      <c r="J2582" s="5"/>
    </row>
    <row r="2583" spans="8:10" x14ac:dyDescent="0.25">
      <c r="H2583" s="5"/>
      <c r="I2583" s="5"/>
      <c r="J2583" s="5"/>
    </row>
    <row r="2584" spans="8:10" x14ac:dyDescent="0.25">
      <c r="H2584" s="5"/>
      <c r="I2584" s="5"/>
      <c r="J2584" s="5"/>
    </row>
    <row r="2585" spans="8:10" x14ac:dyDescent="0.25">
      <c r="H2585" s="5"/>
      <c r="I2585" s="5"/>
      <c r="J2585" s="5"/>
    </row>
    <row r="2586" spans="8:10" x14ac:dyDescent="0.25">
      <c r="H2586" s="5"/>
      <c r="I2586" s="5"/>
      <c r="J2586" s="5"/>
    </row>
    <row r="2587" spans="8:10" x14ac:dyDescent="0.25">
      <c r="H2587" s="5"/>
      <c r="I2587" s="5"/>
      <c r="J2587" s="5"/>
    </row>
    <row r="2588" spans="8:10" x14ac:dyDescent="0.25">
      <c r="H2588" s="5"/>
      <c r="I2588" s="5"/>
      <c r="J2588" s="5"/>
    </row>
    <row r="2589" spans="8:10" x14ac:dyDescent="0.25">
      <c r="H2589" s="5"/>
      <c r="I2589" s="5"/>
      <c r="J2589" s="5"/>
    </row>
    <row r="2590" spans="8:10" x14ac:dyDescent="0.25">
      <c r="H2590" s="5"/>
      <c r="I2590" s="5"/>
      <c r="J2590" s="5"/>
    </row>
    <row r="2591" spans="8:10" x14ac:dyDescent="0.25">
      <c r="H2591" s="5"/>
      <c r="I2591" s="5"/>
      <c r="J2591" s="5"/>
    </row>
    <row r="2592" spans="8:10" x14ac:dyDescent="0.25">
      <c r="H2592" s="5"/>
      <c r="I2592" s="5"/>
      <c r="J2592" s="5"/>
    </row>
    <row r="2593" spans="8:10" x14ac:dyDescent="0.25">
      <c r="H2593" s="5"/>
      <c r="I2593" s="5"/>
      <c r="J2593" s="5"/>
    </row>
    <row r="2594" spans="8:10" x14ac:dyDescent="0.25">
      <c r="H2594" s="5"/>
      <c r="I2594" s="5"/>
      <c r="J2594" s="5"/>
    </row>
    <row r="2595" spans="8:10" x14ac:dyDescent="0.25">
      <c r="H2595" s="5"/>
      <c r="I2595" s="5"/>
      <c r="J2595" s="5"/>
    </row>
    <row r="2596" spans="8:10" x14ac:dyDescent="0.25">
      <c r="H2596" s="5"/>
      <c r="I2596" s="5"/>
      <c r="J2596" s="5"/>
    </row>
    <row r="2597" spans="8:10" x14ac:dyDescent="0.25">
      <c r="H2597" s="5"/>
      <c r="I2597" s="5"/>
      <c r="J2597" s="5"/>
    </row>
    <row r="2598" spans="8:10" x14ac:dyDescent="0.25">
      <c r="H2598" s="5"/>
      <c r="I2598" s="5"/>
      <c r="J2598" s="5"/>
    </row>
    <row r="2599" spans="8:10" x14ac:dyDescent="0.25">
      <c r="H2599" s="5"/>
      <c r="I2599" s="5"/>
      <c r="J2599" s="5"/>
    </row>
    <row r="2600" spans="8:10" x14ac:dyDescent="0.25">
      <c r="H2600" s="5"/>
      <c r="I2600" s="5"/>
      <c r="J2600" s="5"/>
    </row>
    <row r="2601" spans="8:10" x14ac:dyDescent="0.25">
      <c r="H2601" s="5"/>
      <c r="I2601" s="5"/>
      <c r="J2601" s="5"/>
    </row>
    <row r="2602" spans="8:10" x14ac:dyDescent="0.25">
      <c r="H2602" s="5"/>
      <c r="I2602" s="5"/>
      <c r="J2602" s="5"/>
    </row>
    <row r="2603" spans="8:10" x14ac:dyDescent="0.25">
      <c r="H2603" s="5"/>
      <c r="I2603" s="5"/>
      <c r="J2603" s="5"/>
    </row>
    <row r="2604" spans="8:10" x14ac:dyDescent="0.25">
      <c r="H2604" s="5"/>
      <c r="I2604" s="5"/>
      <c r="J2604" s="5"/>
    </row>
    <row r="2605" spans="8:10" x14ac:dyDescent="0.25">
      <c r="H2605" s="5"/>
      <c r="I2605" s="5"/>
      <c r="J2605" s="5"/>
    </row>
    <row r="2606" spans="8:10" x14ac:dyDescent="0.25">
      <c r="H2606" s="5"/>
      <c r="I2606" s="5"/>
      <c r="J2606" s="5"/>
    </row>
    <row r="2607" spans="8:10" x14ac:dyDescent="0.25">
      <c r="H2607" s="5"/>
      <c r="I2607" s="5"/>
      <c r="J2607" s="5"/>
    </row>
    <row r="2608" spans="8:10" x14ac:dyDescent="0.25">
      <c r="H2608" s="5"/>
      <c r="I2608" s="5"/>
      <c r="J2608" s="5"/>
    </row>
    <row r="2609" spans="8:10" x14ac:dyDescent="0.25">
      <c r="H2609" s="5"/>
      <c r="I2609" s="5"/>
      <c r="J2609" s="5"/>
    </row>
    <row r="2610" spans="8:10" x14ac:dyDescent="0.25">
      <c r="H2610" s="5"/>
      <c r="I2610" s="5"/>
      <c r="J2610" s="5"/>
    </row>
    <row r="2611" spans="8:10" x14ac:dyDescent="0.25">
      <c r="H2611" s="5"/>
      <c r="I2611" s="5"/>
      <c r="J2611" s="5"/>
    </row>
    <row r="2612" spans="8:10" x14ac:dyDescent="0.25">
      <c r="H2612" s="5"/>
      <c r="I2612" s="5"/>
      <c r="J2612" s="5"/>
    </row>
    <row r="2613" spans="8:10" x14ac:dyDescent="0.25">
      <c r="H2613" s="5"/>
      <c r="I2613" s="5"/>
      <c r="J2613" s="5"/>
    </row>
    <row r="2614" spans="8:10" x14ac:dyDescent="0.25">
      <c r="H2614" s="5"/>
      <c r="I2614" s="5"/>
      <c r="J2614" s="5"/>
    </row>
    <row r="2615" spans="8:10" x14ac:dyDescent="0.25">
      <c r="H2615" s="5"/>
      <c r="I2615" s="5"/>
      <c r="J2615" s="5"/>
    </row>
    <row r="2616" spans="8:10" x14ac:dyDescent="0.25">
      <c r="H2616" s="5"/>
      <c r="I2616" s="5"/>
      <c r="J2616" s="5"/>
    </row>
    <row r="2617" spans="8:10" x14ac:dyDescent="0.25">
      <c r="H2617" s="5"/>
      <c r="I2617" s="5"/>
      <c r="J2617" s="5"/>
    </row>
    <row r="2618" spans="8:10" x14ac:dyDescent="0.25">
      <c r="H2618" s="5"/>
      <c r="I2618" s="5"/>
      <c r="J2618" s="5"/>
    </row>
    <row r="2619" spans="8:10" x14ac:dyDescent="0.25">
      <c r="H2619" s="5"/>
      <c r="I2619" s="5"/>
      <c r="J2619" s="5"/>
    </row>
    <row r="2620" spans="8:10" x14ac:dyDescent="0.25">
      <c r="H2620" s="5"/>
      <c r="I2620" s="5"/>
      <c r="J2620" s="5"/>
    </row>
    <row r="2621" spans="8:10" x14ac:dyDescent="0.25">
      <c r="H2621" s="5"/>
      <c r="I2621" s="5"/>
      <c r="J2621" s="5"/>
    </row>
    <row r="2622" spans="8:10" x14ac:dyDescent="0.25">
      <c r="H2622" s="5"/>
      <c r="I2622" s="5"/>
      <c r="J2622" s="5"/>
    </row>
    <row r="2623" spans="8:10" x14ac:dyDescent="0.25">
      <c r="H2623" s="5"/>
      <c r="I2623" s="5"/>
      <c r="J2623" s="5"/>
    </row>
    <row r="2624" spans="8:10" x14ac:dyDescent="0.25">
      <c r="H2624" s="5"/>
      <c r="I2624" s="5"/>
      <c r="J2624" s="5"/>
    </row>
    <row r="2625" spans="8:10" x14ac:dyDescent="0.25">
      <c r="H2625" s="5"/>
      <c r="I2625" s="5"/>
      <c r="J2625" s="5"/>
    </row>
    <row r="2626" spans="8:10" x14ac:dyDescent="0.25">
      <c r="H2626" s="5"/>
      <c r="I2626" s="5"/>
      <c r="J2626" s="5"/>
    </row>
    <row r="2627" spans="8:10" x14ac:dyDescent="0.25">
      <c r="H2627" s="5"/>
      <c r="I2627" s="5"/>
      <c r="J2627" s="5"/>
    </row>
    <row r="2628" spans="8:10" x14ac:dyDescent="0.25">
      <c r="H2628" s="5"/>
      <c r="I2628" s="5"/>
      <c r="J2628" s="5"/>
    </row>
    <row r="2629" spans="8:10" x14ac:dyDescent="0.25">
      <c r="H2629" s="5"/>
      <c r="I2629" s="5"/>
      <c r="J2629" s="5"/>
    </row>
    <row r="2630" spans="8:10" x14ac:dyDescent="0.25">
      <c r="H2630" s="5"/>
      <c r="I2630" s="5"/>
      <c r="J2630" s="5"/>
    </row>
    <row r="2631" spans="8:10" x14ac:dyDescent="0.25">
      <c r="H2631" s="5"/>
      <c r="I2631" s="5"/>
      <c r="J2631" s="5"/>
    </row>
    <row r="2632" spans="8:10" x14ac:dyDescent="0.25">
      <c r="H2632" s="5"/>
      <c r="I2632" s="5"/>
      <c r="J2632" s="5"/>
    </row>
    <row r="2633" spans="8:10" x14ac:dyDescent="0.25">
      <c r="H2633" s="5"/>
      <c r="I2633" s="5"/>
      <c r="J2633" s="5"/>
    </row>
    <row r="2634" spans="8:10" x14ac:dyDescent="0.25">
      <c r="H2634" s="5"/>
      <c r="I2634" s="5"/>
      <c r="J2634" s="5"/>
    </row>
    <row r="2635" spans="8:10" x14ac:dyDescent="0.25">
      <c r="H2635" s="5"/>
      <c r="I2635" s="5"/>
      <c r="J2635" s="5"/>
    </row>
    <row r="2636" spans="8:10" x14ac:dyDescent="0.25">
      <c r="H2636" s="5"/>
      <c r="I2636" s="5"/>
      <c r="J2636" s="5"/>
    </row>
    <row r="2637" spans="8:10" x14ac:dyDescent="0.25">
      <c r="H2637" s="5"/>
      <c r="I2637" s="5"/>
      <c r="J2637" s="5"/>
    </row>
    <row r="2638" spans="8:10" x14ac:dyDescent="0.25">
      <c r="H2638" s="5"/>
      <c r="I2638" s="5"/>
      <c r="J2638" s="5"/>
    </row>
    <row r="2639" spans="8:10" x14ac:dyDescent="0.25">
      <c r="H2639" s="5"/>
      <c r="I2639" s="5"/>
      <c r="J2639" s="5"/>
    </row>
    <row r="2640" spans="8:10" x14ac:dyDescent="0.25">
      <c r="H2640" s="5"/>
      <c r="I2640" s="5"/>
      <c r="J2640" s="5"/>
    </row>
    <row r="2641" spans="8:10" x14ac:dyDescent="0.25">
      <c r="H2641" s="5"/>
      <c r="I2641" s="5"/>
      <c r="J2641" s="5"/>
    </row>
    <row r="2642" spans="8:10" x14ac:dyDescent="0.25">
      <c r="H2642" s="5"/>
      <c r="I2642" s="5"/>
      <c r="J2642" s="5"/>
    </row>
    <row r="2643" spans="8:10" x14ac:dyDescent="0.25">
      <c r="H2643" s="5"/>
      <c r="I2643" s="5"/>
      <c r="J2643" s="5"/>
    </row>
    <row r="2644" spans="8:10" x14ac:dyDescent="0.25">
      <c r="H2644" s="5"/>
      <c r="I2644" s="5"/>
      <c r="J2644" s="5"/>
    </row>
    <row r="2645" spans="8:10" x14ac:dyDescent="0.25">
      <c r="H2645" s="5"/>
      <c r="I2645" s="5"/>
      <c r="J2645" s="5"/>
    </row>
    <row r="2646" spans="8:10" x14ac:dyDescent="0.25">
      <c r="H2646" s="5"/>
      <c r="I2646" s="5"/>
      <c r="J2646" s="5"/>
    </row>
    <row r="2647" spans="8:10" x14ac:dyDescent="0.25">
      <c r="H2647" s="5"/>
      <c r="I2647" s="5"/>
      <c r="J2647" s="5"/>
    </row>
    <row r="2648" spans="8:10" x14ac:dyDescent="0.25">
      <c r="H2648" s="5"/>
      <c r="I2648" s="5"/>
      <c r="J2648" s="5"/>
    </row>
    <row r="2649" spans="8:10" x14ac:dyDescent="0.25">
      <c r="H2649" s="5"/>
      <c r="I2649" s="5"/>
      <c r="J2649" s="5"/>
    </row>
    <row r="2650" spans="8:10" x14ac:dyDescent="0.25">
      <c r="H2650" s="5"/>
      <c r="I2650" s="5"/>
      <c r="J2650" s="5"/>
    </row>
    <row r="2651" spans="8:10" x14ac:dyDescent="0.25">
      <c r="H2651" s="5"/>
      <c r="I2651" s="5"/>
      <c r="J2651" s="5"/>
    </row>
    <row r="2652" spans="8:10" x14ac:dyDescent="0.25">
      <c r="H2652" s="5"/>
      <c r="I2652" s="5"/>
      <c r="J2652" s="5"/>
    </row>
    <row r="2653" spans="8:10" x14ac:dyDescent="0.25">
      <c r="H2653" s="5"/>
      <c r="I2653" s="5"/>
      <c r="J2653" s="5"/>
    </row>
    <row r="2654" spans="8:10" x14ac:dyDescent="0.25">
      <c r="H2654" s="5"/>
      <c r="I2654" s="5"/>
      <c r="J2654" s="5"/>
    </row>
    <row r="2655" spans="8:10" x14ac:dyDescent="0.25">
      <c r="H2655" s="5"/>
      <c r="I2655" s="5"/>
      <c r="J2655" s="5"/>
    </row>
    <row r="2656" spans="8:10" x14ac:dyDescent="0.25">
      <c r="H2656" s="5"/>
      <c r="I2656" s="5"/>
      <c r="J2656" s="5"/>
    </row>
    <row r="2657" spans="8:10" x14ac:dyDescent="0.25">
      <c r="H2657" s="5"/>
      <c r="I2657" s="5"/>
      <c r="J2657" s="5"/>
    </row>
    <row r="2658" spans="8:10" x14ac:dyDescent="0.25">
      <c r="H2658" s="5"/>
      <c r="I2658" s="5"/>
      <c r="J2658" s="5"/>
    </row>
    <row r="2659" spans="8:10" x14ac:dyDescent="0.25">
      <c r="H2659" s="5"/>
      <c r="I2659" s="5"/>
      <c r="J2659" s="5"/>
    </row>
    <row r="2660" spans="8:10" x14ac:dyDescent="0.25">
      <c r="H2660" s="5"/>
      <c r="I2660" s="5"/>
      <c r="J2660" s="5"/>
    </row>
    <row r="2661" spans="8:10" x14ac:dyDescent="0.25">
      <c r="H2661" s="5"/>
      <c r="I2661" s="5"/>
      <c r="J2661" s="5"/>
    </row>
    <row r="2662" spans="8:10" x14ac:dyDescent="0.25">
      <c r="H2662" s="5"/>
      <c r="I2662" s="5"/>
      <c r="J2662" s="5"/>
    </row>
    <row r="2663" spans="8:10" x14ac:dyDescent="0.25">
      <c r="H2663" s="5"/>
      <c r="I2663" s="5"/>
      <c r="J2663" s="5"/>
    </row>
    <row r="2664" spans="8:10" x14ac:dyDescent="0.25">
      <c r="H2664" s="5"/>
      <c r="I2664" s="5"/>
      <c r="J2664" s="5"/>
    </row>
    <row r="2665" spans="8:10" x14ac:dyDescent="0.25">
      <c r="H2665" s="5"/>
      <c r="I2665" s="5"/>
      <c r="J2665" s="5"/>
    </row>
    <row r="2666" spans="8:10" x14ac:dyDescent="0.25">
      <c r="H2666" s="5"/>
      <c r="I2666" s="5"/>
      <c r="J2666" s="5"/>
    </row>
    <row r="2667" spans="8:10" x14ac:dyDescent="0.25">
      <c r="H2667" s="5"/>
      <c r="I2667" s="5"/>
      <c r="J2667" s="5"/>
    </row>
    <row r="2668" spans="8:10" x14ac:dyDescent="0.25">
      <c r="H2668" s="5"/>
      <c r="I2668" s="5"/>
      <c r="J2668" s="5"/>
    </row>
    <row r="2669" spans="8:10" x14ac:dyDescent="0.25">
      <c r="H2669" s="5"/>
      <c r="I2669" s="5"/>
      <c r="J2669" s="5"/>
    </row>
    <row r="2670" spans="8:10" x14ac:dyDescent="0.25">
      <c r="H2670" s="5"/>
      <c r="I2670" s="5"/>
      <c r="J2670" s="5"/>
    </row>
    <row r="2671" spans="8:10" x14ac:dyDescent="0.25">
      <c r="H2671" s="5"/>
      <c r="I2671" s="5"/>
      <c r="J2671" s="5"/>
    </row>
    <row r="2672" spans="8:10" x14ac:dyDescent="0.25">
      <c r="H2672" s="5"/>
      <c r="I2672" s="5"/>
      <c r="J2672" s="5"/>
    </row>
    <row r="2673" spans="8:10" x14ac:dyDescent="0.25">
      <c r="H2673" s="5"/>
      <c r="I2673" s="5"/>
      <c r="J2673" s="5"/>
    </row>
    <row r="2674" spans="8:10" x14ac:dyDescent="0.25">
      <c r="H2674" s="5"/>
      <c r="I2674" s="5"/>
      <c r="J2674" s="5"/>
    </row>
    <row r="2675" spans="8:10" x14ac:dyDescent="0.25">
      <c r="H2675" s="5"/>
      <c r="I2675" s="5"/>
      <c r="J2675" s="5"/>
    </row>
    <row r="2676" spans="8:10" x14ac:dyDescent="0.25">
      <c r="H2676" s="5"/>
      <c r="I2676" s="5"/>
      <c r="J2676" s="5"/>
    </row>
    <row r="2677" spans="8:10" x14ac:dyDescent="0.25">
      <c r="H2677" s="5"/>
      <c r="I2677" s="5"/>
      <c r="J2677" s="5"/>
    </row>
    <row r="2678" spans="8:10" x14ac:dyDescent="0.25">
      <c r="H2678" s="5"/>
      <c r="I2678" s="5"/>
      <c r="J2678" s="5"/>
    </row>
    <row r="2679" spans="8:10" x14ac:dyDescent="0.25">
      <c r="H2679" s="5"/>
      <c r="I2679" s="5"/>
      <c r="J2679" s="5"/>
    </row>
    <row r="2680" spans="8:10" x14ac:dyDescent="0.25">
      <c r="H2680" s="5"/>
      <c r="I2680" s="5"/>
      <c r="J2680" s="5"/>
    </row>
    <row r="2681" spans="8:10" x14ac:dyDescent="0.25">
      <c r="H2681" s="5"/>
      <c r="I2681" s="5"/>
      <c r="J2681" s="5"/>
    </row>
    <row r="2682" spans="8:10" x14ac:dyDescent="0.25">
      <c r="H2682" s="5"/>
      <c r="I2682" s="5"/>
      <c r="J2682" s="5"/>
    </row>
    <row r="2683" spans="8:10" x14ac:dyDescent="0.25">
      <c r="H2683" s="5"/>
      <c r="I2683" s="5"/>
      <c r="J2683" s="5"/>
    </row>
    <row r="2684" spans="8:10" x14ac:dyDescent="0.25">
      <c r="H2684" s="5"/>
      <c r="I2684" s="5"/>
      <c r="J2684" s="5"/>
    </row>
    <row r="2685" spans="8:10" x14ac:dyDescent="0.25">
      <c r="H2685" s="5"/>
      <c r="I2685" s="5"/>
      <c r="J2685" s="5"/>
    </row>
    <row r="2686" spans="8:10" x14ac:dyDescent="0.25">
      <c r="H2686" s="5"/>
      <c r="I2686" s="5"/>
      <c r="J2686" s="5"/>
    </row>
    <row r="2687" spans="8:10" x14ac:dyDescent="0.25">
      <c r="H2687" s="5"/>
      <c r="I2687" s="5"/>
      <c r="J2687" s="5"/>
    </row>
    <row r="2688" spans="8:10" x14ac:dyDescent="0.25">
      <c r="H2688" s="5"/>
      <c r="I2688" s="5"/>
      <c r="J2688" s="5"/>
    </row>
    <row r="2689" spans="8:10" x14ac:dyDescent="0.25">
      <c r="H2689" s="5"/>
      <c r="I2689" s="5"/>
      <c r="J2689" s="5"/>
    </row>
    <row r="2690" spans="8:10" x14ac:dyDescent="0.25">
      <c r="H2690" s="5"/>
      <c r="I2690" s="5"/>
      <c r="J2690" s="5"/>
    </row>
    <row r="2691" spans="8:10" x14ac:dyDescent="0.25">
      <c r="H2691" s="5"/>
      <c r="I2691" s="5"/>
      <c r="J2691" s="5"/>
    </row>
    <row r="2692" spans="8:10" x14ac:dyDescent="0.25">
      <c r="H2692" s="5"/>
      <c r="I2692" s="5"/>
      <c r="J2692" s="5"/>
    </row>
    <row r="2693" spans="8:10" x14ac:dyDescent="0.25">
      <c r="H2693" s="5"/>
      <c r="I2693" s="5"/>
      <c r="J2693" s="5"/>
    </row>
    <row r="2694" spans="8:10" x14ac:dyDescent="0.25">
      <c r="H2694" s="5"/>
      <c r="I2694" s="5"/>
      <c r="J2694" s="5"/>
    </row>
    <row r="2695" spans="8:10" x14ac:dyDescent="0.25">
      <c r="H2695" s="5"/>
      <c r="I2695" s="5"/>
      <c r="J2695" s="5"/>
    </row>
    <row r="2696" spans="8:10" x14ac:dyDescent="0.25">
      <c r="H2696" s="5"/>
      <c r="I2696" s="5"/>
      <c r="J2696" s="5"/>
    </row>
    <row r="2697" spans="8:10" x14ac:dyDescent="0.25">
      <c r="H2697" s="5"/>
      <c r="I2697" s="5"/>
      <c r="J2697" s="5"/>
    </row>
    <row r="2698" spans="8:10" x14ac:dyDescent="0.25">
      <c r="H2698" s="5"/>
      <c r="I2698" s="5"/>
      <c r="J2698" s="5"/>
    </row>
    <row r="2699" spans="8:10" x14ac:dyDescent="0.25">
      <c r="H2699" s="5"/>
      <c r="I2699" s="5"/>
      <c r="J2699" s="5"/>
    </row>
    <row r="2700" spans="8:10" x14ac:dyDescent="0.25">
      <c r="H2700" s="5"/>
      <c r="I2700" s="5"/>
      <c r="J2700" s="5"/>
    </row>
    <row r="2701" spans="8:10" x14ac:dyDescent="0.25">
      <c r="H2701" s="5"/>
      <c r="I2701" s="5"/>
      <c r="J2701" s="5"/>
    </row>
    <row r="2702" spans="8:10" x14ac:dyDescent="0.25">
      <c r="H2702" s="5"/>
      <c r="I2702" s="5"/>
      <c r="J2702" s="5"/>
    </row>
    <row r="2703" spans="8:10" x14ac:dyDescent="0.25">
      <c r="H2703" s="5"/>
      <c r="I2703" s="5"/>
      <c r="J2703" s="5"/>
    </row>
    <row r="2704" spans="8:10" x14ac:dyDescent="0.25">
      <c r="H2704" s="5"/>
      <c r="I2704" s="5"/>
      <c r="J2704" s="5"/>
    </row>
    <row r="2705" spans="8:10" x14ac:dyDescent="0.25">
      <c r="H2705" s="5"/>
      <c r="I2705" s="5"/>
      <c r="J2705" s="5"/>
    </row>
    <row r="2706" spans="8:10" x14ac:dyDescent="0.25">
      <c r="H2706" s="5"/>
      <c r="I2706" s="5"/>
      <c r="J2706" s="5"/>
    </row>
    <row r="2707" spans="8:10" x14ac:dyDescent="0.25">
      <c r="H2707" s="5"/>
      <c r="I2707" s="5"/>
      <c r="J2707" s="5"/>
    </row>
    <row r="2708" spans="8:10" x14ac:dyDescent="0.25">
      <c r="H2708" s="5"/>
      <c r="I2708" s="5"/>
      <c r="J2708" s="5"/>
    </row>
    <row r="2709" spans="8:10" x14ac:dyDescent="0.25">
      <c r="H2709" s="5"/>
      <c r="I2709" s="5"/>
      <c r="J2709" s="5"/>
    </row>
    <row r="2710" spans="8:10" x14ac:dyDescent="0.25">
      <c r="H2710" s="5"/>
      <c r="I2710" s="5"/>
      <c r="J2710" s="5"/>
    </row>
    <row r="2711" spans="8:10" x14ac:dyDescent="0.25">
      <c r="H2711" s="5"/>
      <c r="I2711" s="5"/>
      <c r="J2711" s="5"/>
    </row>
    <row r="2712" spans="8:10" x14ac:dyDescent="0.25">
      <c r="H2712" s="5"/>
      <c r="I2712" s="5"/>
      <c r="J2712" s="5"/>
    </row>
    <row r="2713" spans="8:10" x14ac:dyDescent="0.25">
      <c r="H2713" s="5"/>
      <c r="I2713" s="5"/>
      <c r="J2713" s="5"/>
    </row>
    <row r="2714" spans="8:10" x14ac:dyDescent="0.25">
      <c r="H2714" s="5"/>
      <c r="I2714" s="5"/>
      <c r="J2714" s="5"/>
    </row>
    <row r="2715" spans="8:10" x14ac:dyDescent="0.25">
      <c r="H2715" s="5"/>
      <c r="I2715" s="5"/>
      <c r="J2715" s="5"/>
    </row>
    <row r="2716" spans="8:10" x14ac:dyDescent="0.25">
      <c r="H2716" s="5"/>
      <c r="I2716" s="5"/>
      <c r="J2716" s="5"/>
    </row>
    <row r="2717" spans="8:10" x14ac:dyDescent="0.25">
      <c r="H2717" s="5"/>
      <c r="I2717" s="5"/>
      <c r="J2717" s="5"/>
    </row>
    <row r="2718" spans="8:10" x14ac:dyDescent="0.25">
      <c r="H2718" s="5"/>
      <c r="I2718" s="5"/>
      <c r="J2718" s="5"/>
    </row>
    <row r="2719" spans="8:10" x14ac:dyDescent="0.25">
      <c r="H2719" s="5"/>
      <c r="I2719" s="5"/>
      <c r="J2719" s="5"/>
    </row>
    <row r="2720" spans="8:10" x14ac:dyDescent="0.25">
      <c r="H2720" s="5"/>
      <c r="I2720" s="5"/>
      <c r="J2720" s="5"/>
    </row>
    <row r="2721" spans="8:10" x14ac:dyDescent="0.25">
      <c r="H2721" s="5"/>
      <c r="I2721" s="5"/>
      <c r="J2721" s="5"/>
    </row>
    <row r="2722" spans="8:10" x14ac:dyDescent="0.25">
      <c r="H2722" s="5"/>
      <c r="I2722" s="5"/>
      <c r="J2722" s="5"/>
    </row>
    <row r="2723" spans="8:10" x14ac:dyDescent="0.25">
      <c r="H2723" s="5"/>
      <c r="I2723" s="5"/>
      <c r="J2723" s="5"/>
    </row>
    <row r="2724" spans="8:10" x14ac:dyDescent="0.25">
      <c r="H2724" s="5"/>
      <c r="I2724" s="5"/>
      <c r="J2724" s="5"/>
    </row>
    <row r="2725" spans="8:10" x14ac:dyDescent="0.25">
      <c r="H2725" s="5"/>
      <c r="I2725" s="5"/>
      <c r="J2725" s="5"/>
    </row>
    <row r="2726" spans="8:10" x14ac:dyDescent="0.25">
      <c r="H2726" s="5"/>
      <c r="I2726" s="5"/>
      <c r="J2726" s="5"/>
    </row>
    <row r="2727" spans="8:10" x14ac:dyDescent="0.25">
      <c r="H2727" s="5"/>
      <c r="I2727" s="5"/>
      <c r="J2727" s="5"/>
    </row>
    <row r="2728" spans="8:10" x14ac:dyDescent="0.25">
      <c r="H2728" s="5"/>
      <c r="I2728" s="5"/>
      <c r="J2728" s="5"/>
    </row>
    <row r="2729" spans="8:10" x14ac:dyDescent="0.25">
      <c r="H2729" s="5"/>
      <c r="I2729" s="5"/>
      <c r="J2729" s="5"/>
    </row>
    <row r="2730" spans="8:10" x14ac:dyDescent="0.25">
      <c r="H2730" s="5"/>
      <c r="I2730" s="5"/>
      <c r="J2730" s="5"/>
    </row>
    <row r="2731" spans="8:10" x14ac:dyDescent="0.25">
      <c r="H2731" s="5"/>
      <c r="I2731" s="5"/>
      <c r="J2731" s="5"/>
    </row>
    <row r="2732" spans="8:10" x14ac:dyDescent="0.25">
      <c r="H2732" s="5"/>
      <c r="I2732" s="5"/>
      <c r="J2732" s="5"/>
    </row>
    <row r="2733" spans="8:10" x14ac:dyDescent="0.25">
      <c r="H2733" s="5"/>
      <c r="I2733" s="5"/>
      <c r="J2733" s="5"/>
    </row>
    <row r="2734" spans="8:10" x14ac:dyDescent="0.25">
      <c r="H2734" s="5"/>
      <c r="I2734" s="5"/>
      <c r="J2734" s="5"/>
    </row>
    <row r="2735" spans="8:10" x14ac:dyDescent="0.25">
      <c r="H2735" s="5"/>
      <c r="I2735" s="5"/>
      <c r="J2735" s="5"/>
    </row>
    <row r="2736" spans="8:10" x14ac:dyDescent="0.25">
      <c r="H2736" s="5"/>
      <c r="I2736" s="5"/>
      <c r="J2736" s="5"/>
    </row>
    <row r="2737" spans="8:10" x14ac:dyDescent="0.25">
      <c r="H2737" s="5"/>
      <c r="I2737" s="5"/>
      <c r="J2737" s="5"/>
    </row>
    <row r="2738" spans="8:10" x14ac:dyDescent="0.25">
      <c r="H2738" s="5"/>
      <c r="I2738" s="5"/>
      <c r="J2738" s="5"/>
    </row>
    <row r="2739" spans="8:10" x14ac:dyDescent="0.25">
      <c r="H2739" s="5"/>
      <c r="I2739" s="5"/>
      <c r="J2739" s="5"/>
    </row>
    <row r="2740" spans="8:10" x14ac:dyDescent="0.25">
      <c r="H2740" s="5"/>
      <c r="I2740" s="5"/>
      <c r="J2740" s="5"/>
    </row>
    <row r="2741" spans="8:10" x14ac:dyDescent="0.25">
      <c r="H2741" s="5"/>
      <c r="I2741" s="5"/>
      <c r="J2741" s="5"/>
    </row>
    <row r="2742" spans="8:10" x14ac:dyDescent="0.25">
      <c r="H2742" s="5"/>
      <c r="I2742" s="5"/>
      <c r="J2742" s="5"/>
    </row>
    <row r="2743" spans="8:10" x14ac:dyDescent="0.25">
      <c r="H2743" s="5"/>
      <c r="I2743" s="5"/>
      <c r="J2743" s="5"/>
    </row>
    <row r="2744" spans="8:10" x14ac:dyDescent="0.25">
      <c r="H2744" s="5"/>
      <c r="I2744" s="5"/>
      <c r="J2744" s="5"/>
    </row>
    <row r="2745" spans="8:10" x14ac:dyDescent="0.25">
      <c r="H2745" s="5"/>
      <c r="I2745" s="5"/>
      <c r="J2745" s="5"/>
    </row>
    <row r="2746" spans="8:10" x14ac:dyDescent="0.25">
      <c r="H2746" s="5"/>
      <c r="I2746" s="5"/>
      <c r="J2746" s="5"/>
    </row>
    <row r="2747" spans="8:10" x14ac:dyDescent="0.25">
      <c r="H2747" s="5"/>
      <c r="I2747" s="5"/>
      <c r="J2747" s="5"/>
    </row>
    <row r="2748" spans="8:10" x14ac:dyDescent="0.25">
      <c r="H2748" s="5"/>
      <c r="I2748" s="5"/>
      <c r="J2748" s="5"/>
    </row>
    <row r="2749" spans="8:10" x14ac:dyDescent="0.25">
      <c r="H2749" s="5"/>
      <c r="I2749" s="5"/>
      <c r="J2749" s="5"/>
    </row>
    <row r="2750" spans="8:10" x14ac:dyDescent="0.25">
      <c r="H2750" s="5"/>
      <c r="I2750" s="5"/>
      <c r="J2750" s="5"/>
    </row>
    <row r="2751" spans="8:10" x14ac:dyDescent="0.25">
      <c r="H2751" s="5"/>
      <c r="I2751" s="5"/>
      <c r="J2751" s="5"/>
    </row>
    <row r="2752" spans="8:10" x14ac:dyDescent="0.25">
      <c r="H2752" s="5"/>
      <c r="I2752" s="5"/>
      <c r="J2752" s="5"/>
    </row>
    <row r="2753" spans="8:10" x14ac:dyDescent="0.25">
      <c r="H2753" s="5"/>
      <c r="I2753" s="5"/>
      <c r="J2753" s="5"/>
    </row>
    <row r="2754" spans="8:10" x14ac:dyDescent="0.25">
      <c r="H2754" s="5"/>
      <c r="I2754" s="5"/>
      <c r="J2754" s="5"/>
    </row>
    <row r="2755" spans="8:10" x14ac:dyDescent="0.25">
      <c r="H2755" s="5"/>
      <c r="I2755" s="5"/>
      <c r="J2755" s="5"/>
    </row>
    <row r="2756" spans="8:10" x14ac:dyDescent="0.25">
      <c r="H2756" s="5"/>
      <c r="I2756" s="5"/>
      <c r="J2756" s="5"/>
    </row>
    <row r="2757" spans="8:10" x14ac:dyDescent="0.25">
      <c r="H2757" s="5"/>
      <c r="I2757" s="5"/>
      <c r="J2757" s="5"/>
    </row>
    <row r="2758" spans="8:10" x14ac:dyDescent="0.25">
      <c r="H2758" s="5"/>
      <c r="I2758" s="5"/>
      <c r="J2758" s="5"/>
    </row>
    <row r="2759" spans="8:10" x14ac:dyDescent="0.25">
      <c r="H2759" s="5"/>
      <c r="I2759" s="5"/>
      <c r="J2759" s="5"/>
    </row>
    <row r="2760" spans="8:10" x14ac:dyDescent="0.25">
      <c r="H2760" s="5"/>
      <c r="I2760" s="5"/>
      <c r="J2760" s="5"/>
    </row>
    <row r="2761" spans="8:10" x14ac:dyDescent="0.25">
      <c r="H2761" s="5"/>
      <c r="I2761" s="5"/>
      <c r="J2761" s="5"/>
    </row>
    <row r="2762" spans="8:10" x14ac:dyDescent="0.25">
      <c r="H2762" s="5"/>
      <c r="I2762" s="5"/>
      <c r="J2762" s="5"/>
    </row>
    <row r="2763" spans="8:10" x14ac:dyDescent="0.25">
      <c r="H2763" s="5"/>
      <c r="I2763" s="5"/>
      <c r="J2763" s="5"/>
    </row>
    <row r="2764" spans="8:10" x14ac:dyDescent="0.25">
      <c r="H2764" s="5"/>
      <c r="I2764" s="5"/>
      <c r="J2764" s="5"/>
    </row>
    <row r="2765" spans="8:10" x14ac:dyDescent="0.25">
      <c r="H2765" s="5"/>
      <c r="I2765" s="5"/>
      <c r="J2765" s="5"/>
    </row>
    <row r="2766" spans="8:10" x14ac:dyDescent="0.25">
      <c r="H2766" s="5"/>
      <c r="I2766" s="5"/>
      <c r="J2766" s="5"/>
    </row>
    <row r="2767" spans="8:10" x14ac:dyDescent="0.25">
      <c r="H2767" s="5"/>
      <c r="I2767" s="5"/>
      <c r="J2767" s="5"/>
    </row>
    <row r="2768" spans="8:10" x14ac:dyDescent="0.25">
      <c r="H2768" s="5"/>
      <c r="I2768" s="5"/>
      <c r="J2768" s="5"/>
    </row>
    <row r="2769" spans="8:10" x14ac:dyDescent="0.25">
      <c r="H2769" s="5"/>
      <c r="I2769" s="5"/>
      <c r="J2769" s="5"/>
    </row>
    <row r="2770" spans="8:10" x14ac:dyDescent="0.25">
      <c r="H2770" s="5"/>
      <c r="I2770" s="5"/>
      <c r="J2770" s="5"/>
    </row>
    <row r="2771" spans="8:10" x14ac:dyDescent="0.25">
      <c r="H2771" s="5"/>
      <c r="I2771" s="5"/>
      <c r="J2771" s="5"/>
    </row>
    <row r="2772" spans="8:10" x14ac:dyDescent="0.25">
      <c r="H2772" s="5"/>
      <c r="I2772" s="5"/>
      <c r="J2772" s="5"/>
    </row>
    <row r="2773" spans="8:10" x14ac:dyDescent="0.25">
      <c r="H2773" s="5"/>
      <c r="I2773" s="5"/>
      <c r="J2773" s="5"/>
    </row>
    <row r="2774" spans="8:10" x14ac:dyDescent="0.25">
      <c r="H2774" s="5"/>
      <c r="I2774" s="5"/>
      <c r="J2774" s="5"/>
    </row>
    <row r="2775" spans="8:10" x14ac:dyDescent="0.25">
      <c r="H2775" s="5"/>
      <c r="I2775" s="5"/>
      <c r="J2775" s="5"/>
    </row>
    <row r="2776" spans="8:10" x14ac:dyDescent="0.25">
      <c r="H2776" s="5"/>
      <c r="I2776" s="5"/>
      <c r="J2776" s="5"/>
    </row>
    <row r="2777" spans="8:10" x14ac:dyDescent="0.25">
      <c r="H2777" s="5"/>
      <c r="I2777" s="5"/>
      <c r="J2777" s="5"/>
    </row>
    <row r="2778" spans="8:10" x14ac:dyDescent="0.25">
      <c r="H2778" s="5"/>
      <c r="I2778" s="5"/>
      <c r="J2778" s="5"/>
    </row>
    <row r="2779" spans="8:10" x14ac:dyDescent="0.25">
      <c r="H2779" s="5"/>
      <c r="I2779" s="5"/>
      <c r="J2779" s="5"/>
    </row>
    <row r="2780" spans="8:10" x14ac:dyDescent="0.25">
      <c r="H2780" s="5"/>
      <c r="I2780" s="5"/>
      <c r="J2780" s="5"/>
    </row>
    <row r="2781" spans="8:10" x14ac:dyDescent="0.25">
      <c r="H2781" s="5"/>
      <c r="I2781" s="5"/>
      <c r="J2781" s="5"/>
    </row>
    <row r="2782" spans="8:10" x14ac:dyDescent="0.25">
      <c r="H2782" s="5"/>
      <c r="I2782" s="5"/>
      <c r="J2782" s="5"/>
    </row>
    <row r="2783" spans="8:10" x14ac:dyDescent="0.25">
      <c r="H2783" s="5"/>
      <c r="I2783" s="5"/>
      <c r="J2783" s="5"/>
    </row>
    <row r="2784" spans="8:10" x14ac:dyDescent="0.25">
      <c r="H2784" s="5"/>
      <c r="I2784" s="5"/>
      <c r="J2784" s="5"/>
    </row>
    <row r="2785" spans="8:10" x14ac:dyDescent="0.25">
      <c r="H2785" s="5"/>
      <c r="I2785" s="5"/>
      <c r="J2785" s="5"/>
    </row>
    <row r="2786" spans="8:10" x14ac:dyDescent="0.25">
      <c r="H2786" s="5"/>
      <c r="I2786" s="5"/>
      <c r="J2786" s="5"/>
    </row>
    <row r="2787" spans="8:10" x14ac:dyDescent="0.25">
      <c r="H2787" s="5"/>
      <c r="I2787" s="5"/>
      <c r="J2787" s="5"/>
    </row>
    <row r="2788" spans="8:10" x14ac:dyDescent="0.25">
      <c r="H2788" s="5"/>
      <c r="I2788" s="5"/>
      <c r="J2788" s="5"/>
    </row>
    <row r="2789" spans="8:10" x14ac:dyDescent="0.25">
      <c r="H2789" s="5"/>
      <c r="I2789" s="5"/>
      <c r="J2789" s="5"/>
    </row>
    <row r="2790" spans="8:10" x14ac:dyDescent="0.25">
      <c r="H2790" s="5"/>
      <c r="I2790" s="5"/>
      <c r="J2790" s="5"/>
    </row>
    <row r="2791" spans="8:10" x14ac:dyDescent="0.25">
      <c r="H2791" s="5"/>
      <c r="I2791" s="5"/>
      <c r="J2791" s="5"/>
    </row>
    <row r="2792" spans="8:10" x14ac:dyDescent="0.25">
      <c r="H2792" s="5"/>
      <c r="I2792" s="5"/>
      <c r="J2792" s="5"/>
    </row>
    <row r="2793" spans="8:10" x14ac:dyDescent="0.25">
      <c r="H2793" s="5"/>
      <c r="I2793" s="5"/>
      <c r="J2793" s="5"/>
    </row>
    <row r="2794" spans="8:10" x14ac:dyDescent="0.25">
      <c r="H2794" s="5"/>
      <c r="I2794" s="5"/>
      <c r="J2794" s="5"/>
    </row>
    <row r="2795" spans="8:10" x14ac:dyDescent="0.25">
      <c r="H2795" s="5"/>
      <c r="I2795" s="5"/>
      <c r="J2795" s="5"/>
    </row>
    <row r="2796" spans="8:10" x14ac:dyDescent="0.25">
      <c r="H2796" s="5"/>
      <c r="I2796" s="5"/>
      <c r="J2796" s="5"/>
    </row>
    <row r="2797" spans="8:10" x14ac:dyDescent="0.25">
      <c r="H2797" s="5"/>
      <c r="I2797" s="5"/>
      <c r="J2797" s="5"/>
    </row>
    <row r="2798" spans="8:10" x14ac:dyDescent="0.25">
      <c r="H2798" s="5"/>
      <c r="I2798" s="5"/>
      <c r="J2798" s="5"/>
    </row>
    <row r="2799" spans="8:10" x14ac:dyDescent="0.25">
      <c r="H2799" s="5"/>
      <c r="I2799" s="5"/>
      <c r="J2799" s="5"/>
    </row>
    <row r="2800" spans="8:10" x14ac:dyDescent="0.25">
      <c r="H2800" s="5"/>
      <c r="I2800" s="5"/>
      <c r="J2800" s="5"/>
    </row>
    <row r="2801" spans="8:10" x14ac:dyDescent="0.25">
      <c r="H2801" s="5"/>
      <c r="I2801" s="5"/>
      <c r="J2801" s="5"/>
    </row>
    <row r="2802" spans="8:10" x14ac:dyDescent="0.25">
      <c r="H2802" s="5"/>
      <c r="I2802" s="5"/>
      <c r="J2802" s="5"/>
    </row>
    <row r="2803" spans="8:10" x14ac:dyDescent="0.25">
      <c r="H2803" s="5"/>
      <c r="I2803" s="5"/>
      <c r="J2803" s="5"/>
    </row>
    <row r="2804" spans="8:10" x14ac:dyDescent="0.25">
      <c r="H2804" s="5"/>
      <c r="I2804" s="5"/>
      <c r="J2804" s="5"/>
    </row>
    <row r="2805" spans="8:10" x14ac:dyDescent="0.25">
      <c r="H2805" s="5"/>
      <c r="I2805" s="5"/>
      <c r="J2805" s="5"/>
    </row>
    <row r="2806" spans="8:10" x14ac:dyDescent="0.25">
      <c r="H2806" s="5"/>
      <c r="I2806" s="5"/>
      <c r="J2806" s="5"/>
    </row>
    <row r="2807" spans="8:10" x14ac:dyDescent="0.25">
      <c r="H2807" s="5"/>
      <c r="I2807" s="5"/>
      <c r="J2807" s="5"/>
    </row>
    <row r="2808" spans="8:10" x14ac:dyDescent="0.25">
      <c r="H2808" s="5"/>
      <c r="I2808" s="5"/>
      <c r="J2808" s="5"/>
    </row>
    <row r="2809" spans="8:10" x14ac:dyDescent="0.25">
      <c r="H2809" s="5"/>
      <c r="I2809" s="5"/>
      <c r="J2809" s="5"/>
    </row>
    <row r="2810" spans="8:10" x14ac:dyDescent="0.25">
      <c r="H2810" s="5"/>
      <c r="I2810" s="5"/>
      <c r="J2810" s="5"/>
    </row>
    <row r="2811" spans="8:10" x14ac:dyDescent="0.25">
      <c r="H2811" s="5"/>
      <c r="I2811" s="5"/>
      <c r="J2811" s="5"/>
    </row>
    <row r="2812" spans="8:10" x14ac:dyDescent="0.25">
      <c r="H2812" s="5"/>
      <c r="I2812" s="5"/>
      <c r="J2812" s="5"/>
    </row>
    <row r="2813" spans="8:10" x14ac:dyDescent="0.25">
      <c r="H2813" s="5"/>
      <c r="I2813" s="5"/>
      <c r="J2813" s="5"/>
    </row>
    <row r="2814" spans="8:10" x14ac:dyDescent="0.25">
      <c r="H2814" s="5"/>
      <c r="I2814" s="5"/>
      <c r="J2814" s="5"/>
    </row>
    <row r="2815" spans="8:10" x14ac:dyDescent="0.25">
      <c r="H2815" s="5"/>
      <c r="I2815" s="5"/>
      <c r="J2815" s="5"/>
    </row>
    <row r="2816" spans="8:10" x14ac:dyDescent="0.25">
      <c r="H2816" s="5"/>
      <c r="I2816" s="5"/>
      <c r="J2816" s="5"/>
    </row>
    <row r="2817" spans="8:10" x14ac:dyDescent="0.25">
      <c r="H2817" s="5"/>
      <c r="I2817" s="5"/>
      <c r="J2817" s="5"/>
    </row>
    <row r="2818" spans="8:10" x14ac:dyDescent="0.25">
      <c r="H2818" s="5"/>
      <c r="I2818" s="5"/>
      <c r="J2818" s="5"/>
    </row>
    <row r="2819" spans="8:10" x14ac:dyDescent="0.25">
      <c r="H2819" s="5"/>
      <c r="I2819" s="5"/>
      <c r="J2819" s="5"/>
    </row>
    <row r="2820" spans="8:10" x14ac:dyDescent="0.25">
      <c r="H2820" s="5"/>
      <c r="I2820" s="5"/>
      <c r="J2820" s="5"/>
    </row>
    <row r="2821" spans="8:10" x14ac:dyDescent="0.25">
      <c r="H2821" s="5"/>
      <c r="I2821" s="5"/>
      <c r="J2821" s="5"/>
    </row>
    <row r="2822" spans="8:10" x14ac:dyDescent="0.25">
      <c r="H2822" s="5"/>
      <c r="I2822" s="5"/>
      <c r="J2822" s="5"/>
    </row>
    <row r="2823" spans="8:10" x14ac:dyDescent="0.25">
      <c r="H2823" s="5"/>
      <c r="I2823" s="5"/>
      <c r="J2823" s="5"/>
    </row>
    <row r="2824" spans="8:10" x14ac:dyDescent="0.25">
      <c r="H2824" s="5"/>
      <c r="I2824" s="5"/>
      <c r="J2824" s="5"/>
    </row>
    <row r="2825" spans="8:10" x14ac:dyDescent="0.25">
      <c r="H2825" s="5"/>
      <c r="I2825" s="5"/>
      <c r="J2825" s="5"/>
    </row>
    <row r="2826" spans="8:10" x14ac:dyDescent="0.25">
      <c r="H2826" s="5"/>
      <c r="I2826" s="5"/>
      <c r="J2826" s="5"/>
    </row>
    <row r="2827" spans="8:10" x14ac:dyDescent="0.25">
      <c r="H2827" s="5"/>
      <c r="I2827" s="5"/>
      <c r="J2827" s="5"/>
    </row>
    <row r="2828" spans="8:10" x14ac:dyDescent="0.25">
      <c r="H2828" s="5"/>
      <c r="I2828" s="5"/>
      <c r="J2828" s="5"/>
    </row>
    <row r="2829" spans="8:10" x14ac:dyDescent="0.25">
      <c r="H2829" s="5"/>
      <c r="I2829" s="5"/>
      <c r="J2829" s="5"/>
    </row>
    <row r="2830" spans="8:10" x14ac:dyDescent="0.25">
      <c r="H2830" s="5"/>
      <c r="I2830" s="5"/>
      <c r="J2830" s="5"/>
    </row>
    <row r="2831" spans="8:10" x14ac:dyDescent="0.25">
      <c r="H2831" s="5"/>
      <c r="I2831" s="5"/>
      <c r="J2831" s="5"/>
    </row>
    <row r="2832" spans="8:10" x14ac:dyDescent="0.25">
      <c r="H2832" s="5"/>
      <c r="I2832" s="5"/>
      <c r="J2832" s="5"/>
    </row>
    <row r="2833" spans="8:10" x14ac:dyDescent="0.25">
      <c r="H2833" s="5"/>
      <c r="I2833" s="5"/>
      <c r="J2833" s="5"/>
    </row>
    <row r="2834" spans="8:10" x14ac:dyDescent="0.25">
      <c r="H2834" s="5"/>
      <c r="I2834" s="5"/>
      <c r="J2834" s="5"/>
    </row>
    <row r="2835" spans="8:10" x14ac:dyDescent="0.25">
      <c r="H2835" s="5"/>
      <c r="I2835" s="5"/>
      <c r="J2835" s="5"/>
    </row>
    <row r="2836" spans="8:10" x14ac:dyDescent="0.25">
      <c r="H2836" s="5"/>
      <c r="I2836" s="5"/>
      <c r="J2836" s="5"/>
    </row>
    <row r="2837" spans="8:10" x14ac:dyDescent="0.25">
      <c r="H2837" s="5"/>
      <c r="I2837" s="5"/>
      <c r="J2837" s="5"/>
    </row>
    <row r="2838" spans="8:10" x14ac:dyDescent="0.25">
      <c r="H2838" s="5"/>
      <c r="I2838" s="5"/>
      <c r="J2838" s="5"/>
    </row>
    <row r="2839" spans="8:10" x14ac:dyDescent="0.25">
      <c r="H2839" s="5"/>
      <c r="I2839" s="5"/>
      <c r="J2839" s="5"/>
    </row>
    <row r="2840" spans="8:10" x14ac:dyDescent="0.25">
      <c r="H2840" s="5"/>
      <c r="I2840" s="5"/>
      <c r="J2840" s="5"/>
    </row>
    <row r="2841" spans="8:10" x14ac:dyDescent="0.25">
      <c r="H2841" s="5"/>
      <c r="I2841" s="5"/>
      <c r="J2841" s="5"/>
    </row>
    <row r="2842" spans="8:10" x14ac:dyDescent="0.25">
      <c r="H2842" s="5"/>
      <c r="I2842" s="5"/>
      <c r="J2842" s="5"/>
    </row>
    <row r="2843" spans="8:10" x14ac:dyDescent="0.25">
      <c r="H2843" s="5"/>
      <c r="I2843" s="5"/>
      <c r="J2843" s="5"/>
    </row>
    <row r="2844" spans="8:10" x14ac:dyDescent="0.25">
      <c r="H2844" s="5"/>
      <c r="I2844" s="5"/>
      <c r="J2844" s="5"/>
    </row>
    <row r="2845" spans="8:10" x14ac:dyDescent="0.25">
      <c r="H2845" s="5"/>
      <c r="I2845" s="5"/>
      <c r="J2845" s="5"/>
    </row>
    <row r="2846" spans="8:10" x14ac:dyDescent="0.25">
      <c r="H2846" s="5"/>
      <c r="I2846" s="5"/>
      <c r="J2846" s="5"/>
    </row>
    <row r="2847" spans="8:10" x14ac:dyDescent="0.25">
      <c r="H2847" s="5"/>
      <c r="I2847" s="5"/>
      <c r="J2847" s="5"/>
    </row>
    <row r="2848" spans="8:10" x14ac:dyDescent="0.25">
      <c r="H2848" s="5"/>
      <c r="I2848" s="5"/>
      <c r="J2848" s="5"/>
    </row>
    <row r="2849" spans="8:10" x14ac:dyDescent="0.25">
      <c r="H2849" s="5"/>
      <c r="I2849" s="5"/>
      <c r="J2849" s="5"/>
    </row>
    <row r="2850" spans="8:10" x14ac:dyDescent="0.25">
      <c r="H2850" s="5"/>
      <c r="I2850" s="5"/>
      <c r="J2850" s="5"/>
    </row>
    <row r="2851" spans="8:10" x14ac:dyDescent="0.25">
      <c r="H2851" s="5"/>
      <c r="I2851" s="5"/>
      <c r="J2851" s="5"/>
    </row>
    <row r="2852" spans="8:10" x14ac:dyDescent="0.25">
      <c r="H2852" s="5"/>
      <c r="I2852" s="5"/>
      <c r="J2852" s="5"/>
    </row>
    <row r="2853" spans="8:10" x14ac:dyDescent="0.25">
      <c r="H2853" s="5"/>
      <c r="I2853" s="5"/>
      <c r="J2853" s="5"/>
    </row>
    <row r="2854" spans="8:10" x14ac:dyDescent="0.25">
      <c r="H2854" s="5"/>
      <c r="I2854" s="5"/>
      <c r="J2854" s="5"/>
    </row>
    <row r="2855" spans="8:10" x14ac:dyDescent="0.25">
      <c r="H2855" s="5"/>
      <c r="I2855" s="5"/>
      <c r="J2855" s="5"/>
    </row>
    <row r="2856" spans="8:10" x14ac:dyDescent="0.25">
      <c r="H2856" s="5"/>
      <c r="I2856" s="5"/>
      <c r="J2856" s="5"/>
    </row>
    <row r="2857" spans="8:10" x14ac:dyDescent="0.25">
      <c r="H2857" s="5"/>
      <c r="I2857" s="5"/>
      <c r="J2857" s="5"/>
    </row>
    <row r="2858" spans="8:10" x14ac:dyDescent="0.25">
      <c r="H2858" s="5"/>
      <c r="I2858" s="5"/>
      <c r="J2858" s="5"/>
    </row>
    <row r="2859" spans="8:10" x14ac:dyDescent="0.25">
      <c r="H2859" s="5"/>
      <c r="I2859" s="5"/>
      <c r="J2859" s="5"/>
    </row>
    <row r="2860" spans="8:10" x14ac:dyDescent="0.25">
      <c r="H2860" s="5"/>
      <c r="I2860" s="5"/>
      <c r="J2860" s="5"/>
    </row>
    <row r="2861" spans="8:10" x14ac:dyDescent="0.25">
      <c r="H2861" s="5"/>
      <c r="I2861" s="5"/>
      <c r="J2861" s="5"/>
    </row>
    <row r="2862" spans="8:10" x14ac:dyDescent="0.25">
      <c r="H2862" s="5"/>
      <c r="I2862" s="5"/>
      <c r="J2862" s="5"/>
    </row>
    <row r="2863" spans="8:10" x14ac:dyDescent="0.25">
      <c r="H2863" s="5"/>
      <c r="I2863" s="5"/>
      <c r="J2863" s="5"/>
    </row>
    <row r="2864" spans="8:10" x14ac:dyDescent="0.25">
      <c r="H2864" s="5"/>
      <c r="I2864" s="5"/>
      <c r="J2864" s="5"/>
    </row>
    <row r="2865" spans="8:10" x14ac:dyDescent="0.25">
      <c r="H2865" s="5"/>
      <c r="I2865" s="5"/>
      <c r="J2865" s="5"/>
    </row>
    <row r="2866" spans="8:10" x14ac:dyDescent="0.25">
      <c r="H2866" s="5"/>
      <c r="I2866" s="5"/>
      <c r="J2866" s="5"/>
    </row>
    <row r="2867" spans="8:10" x14ac:dyDescent="0.25">
      <c r="H2867" s="5"/>
      <c r="I2867" s="5"/>
      <c r="J2867" s="5"/>
    </row>
    <row r="2868" spans="8:10" x14ac:dyDescent="0.25">
      <c r="H2868" s="5"/>
      <c r="I2868" s="5"/>
      <c r="J2868" s="5"/>
    </row>
    <row r="2869" spans="8:10" x14ac:dyDescent="0.25">
      <c r="H2869" s="5"/>
      <c r="I2869" s="5"/>
      <c r="J2869" s="5"/>
    </row>
    <row r="2870" spans="8:10" x14ac:dyDescent="0.25">
      <c r="H2870" s="5"/>
      <c r="I2870" s="5"/>
      <c r="J2870" s="5"/>
    </row>
    <row r="2871" spans="8:10" x14ac:dyDescent="0.25">
      <c r="H2871" s="5"/>
      <c r="I2871" s="5"/>
      <c r="J2871" s="5"/>
    </row>
    <row r="2872" spans="8:10" x14ac:dyDescent="0.25">
      <c r="H2872" s="5"/>
      <c r="I2872" s="5"/>
      <c r="J2872" s="5"/>
    </row>
    <row r="2873" spans="8:10" x14ac:dyDescent="0.25">
      <c r="H2873" s="5"/>
      <c r="I2873" s="5"/>
      <c r="J2873" s="5"/>
    </row>
    <row r="2874" spans="8:10" x14ac:dyDescent="0.25">
      <c r="H2874" s="5"/>
      <c r="I2874" s="5"/>
      <c r="J2874" s="5"/>
    </row>
    <row r="2875" spans="8:10" x14ac:dyDescent="0.25">
      <c r="H2875" s="5"/>
      <c r="I2875" s="5"/>
      <c r="J2875" s="5"/>
    </row>
    <row r="2876" spans="8:10" x14ac:dyDescent="0.25">
      <c r="H2876" s="5"/>
      <c r="I2876" s="5"/>
      <c r="J2876" s="5"/>
    </row>
    <row r="2877" spans="8:10" x14ac:dyDescent="0.25">
      <c r="H2877" s="5"/>
      <c r="I2877" s="5"/>
      <c r="J2877" s="5"/>
    </row>
    <row r="2878" spans="8:10" x14ac:dyDescent="0.25">
      <c r="H2878" s="5"/>
      <c r="I2878" s="5"/>
      <c r="J2878" s="5"/>
    </row>
    <row r="2879" spans="8:10" x14ac:dyDescent="0.25">
      <c r="H2879" s="5"/>
      <c r="I2879" s="5"/>
      <c r="J2879" s="5"/>
    </row>
    <row r="2880" spans="8:10" x14ac:dyDescent="0.25">
      <c r="H2880" s="5"/>
      <c r="I2880" s="5"/>
      <c r="J2880" s="5"/>
    </row>
    <row r="2881" spans="8:10" x14ac:dyDescent="0.25">
      <c r="H2881" s="5"/>
      <c r="I2881" s="5"/>
      <c r="J2881" s="5"/>
    </row>
    <row r="2882" spans="8:10" x14ac:dyDescent="0.25">
      <c r="H2882" s="5"/>
      <c r="I2882" s="5"/>
      <c r="J2882" s="5"/>
    </row>
    <row r="2883" spans="8:10" x14ac:dyDescent="0.25">
      <c r="H2883" s="5"/>
      <c r="I2883" s="5"/>
      <c r="J2883" s="5"/>
    </row>
    <row r="2884" spans="8:10" x14ac:dyDescent="0.25">
      <c r="H2884" s="5"/>
      <c r="I2884" s="5"/>
      <c r="J2884" s="5"/>
    </row>
    <row r="2885" spans="8:10" x14ac:dyDescent="0.25">
      <c r="H2885" s="5"/>
      <c r="I2885" s="5"/>
      <c r="J2885" s="5"/>
    </row>
    <row r="2886" spans="8:10" x14ac:dyDescent="0.25">
      <c r="H2886" s="5"/>
      <c r="I2886" s="5"/>
      <c r="J2886" s="5"/>
    </row>
    <row r="2887" spans="8:10" x14ac:dyDescent="0.25">
      <c r="H2887" s="5"/>
      <c r="I2887" s="5"/>
      <c r="J2887" s="5"/>
    </row>
    <row r="2888" spans="8:10" x14ac:dyDescent="0.25">
      <c r="H2888" s="5"/>
      <c r="I2888" s="5"/>
      <c r="J2888" s="5"/>
    </row>
    <row r="2889" spans="8:10" x14ac:dyDescent="0.25">
      <c r="H2889" s="5"/>
      <c r="I2889" s="5"/>
      <c r="J2889" s="5"/>
    </row>
    <row r="2890" spans="8:10" x14ac:dyDescent="0.25">
      <c r="H2890" s="5"/>
      <c r="I2890" s="5"/>
      <c r="J2890" s="5"/>
    </row>
    <row r="2891" spans="8:10" x14ac:dyDescent="0.25">
      <c r="H2891" s="5"/>
      <c r="I2891" s="5"/>
      <c r="J2891" s="5"/>
    </row>
    <row r="2892" spans="8:10" x14ac:dyDescent="0.25">
      <c r="H2892" s="5"/>
      <c r="I2892" s="5"/>
      <c r="J2892" s="5"/>
    </row>
    <row r="2893" spans="8:10" x14ac:dyDescent="0.25">
      <c r="H2893" s="5"/>
      <c r="I2893" s="5"/>
      <c r="J2893" s="5"/>
    </row>
    <row r="2894" spans="8:10" x14ac:dyDescent="0.25">
      <c r="H2894" s="5"/>
      <c r="I2894" s="5"/>
      <c r="J2894" s="5"/>
    </row>
    <row r="2895" spans="8:10" x14ac:dyDescent="0.25">
      <c r="H2895" s="5"/>
      <c r="I2895" s="5"/>
      <c r="J2895" s="5"/>
    </row>
    <row r="2896" spans="8:10" x14ac:dyDescent="0.25">
      <c r="H2896" s="5"/>
      <c r="I2896" s="5"/>
      <c r="J2896" s="5"/>
    </row>
    <row r="2897" spans="8:10" x14ac:dyDescent="0.25">
      <c r="H2897" s="5"/>
      <c r="I2897" s="5"/>
      <c r="J2897" s="5"/>
    </row>
    <row r="2898" spans="8:10" x14ac:dyDescent="0.25">
      <c r="H2898" s="5"/>
      <c r="I2898" s="5"/>
      <c r="J2898" s="5"/>
    </row>
    <row r="2899" spans="8:10" x14ac:dyDescent="0.25">
      <c r="H2899" s="5"/>
      <c r="I2899" s="5"/>
      <c r="J2899" s="5"/>
    </row>
    <row r="2900" spans="8:10" x14ac:dyDescent="0.25">
      <c r="H2900" s="5"/>
      <c r="I2900" s="5"/>
      <c r="J2900" s="5"/>
    </row>
    <row r="2901" spans="8:10" x14ac:dyDescent="0.25">
      <c r="H2901" s="5"/>
      <c r="I2901" s="5"/>
      <c r="J2901" s="5"/>
    </row>
    <row r="2902" spans="8:10" x14ac:dyDescent="0.25">
      <c r="H2902" s="5"/>
      <c r="I2902" s="5"/>
      <c r="J2902" s="5"/>
    </row>
    <row r="2903" spans="8:10" x14ac:dyDescent="0.25">
      <c r="H2903" s="5"/>
      <c r="I2903" s="5"/>
      <c r="J2903" s="5"/>
    </row>
    <row r="2904" spans="8:10" x14ac:dyDescent="0.25">
      <c r="H2904" s="5"/>
      <c r="I2904" s="5"/>
      <c r="J2904" s="5"/>
    </row>
    <row r="2905" spans="8:10" x14ac:dyDescent="0.25">
      <c r="H2905" s="5"/>
      <c r="I2905" s="5"/>
      <c r="J2905" s="5"/>
    </row>
    <row r="2906" spans="8:10" x14ac:dyDescent="0.25">
      <c r="H2906" s="5"/>
      <c r="I2906" s="5"/>
      <c r="J2906" s="5"/>
    </row>
    <row r="2907" spans="8:10" x14ac:dyDescent="0.25">
      <c r="H2907" s="5"/>
      <c r="I2907" s="5"/>
      <c r="J2907" s="5"/>
    </row>
    <row r="2908" spans="8:10" x14ac:dyDescent="0.25">
      <c r="H2908" s="5"/>
      <c r="I2908" s="5"/>
      <c r="J2908" s="5"/>
    </row>
    <row r="2909" spans="8:10" x14ac:dyDescent="0.25">
      <c r="H2909" s="5"/>
      <c r="I2909" s="5"/>
      <c r="J2909" s="5"/>
    </row>
    <row r="2910" spans="8:10" x14ac:dyDescent="0.25">
      <c r="H2910" s="5"/>
      <c r="I2910" s="5"/>
      <c r="J2910" s="5"/>
    </row>
    <row r="2911" spans="8:10" x14ac:dyDescent="0.25">
      <c r="H2911" s="5"/>
      <c r="I2911" s="5"/>
      <c r="J2911" s="5"/>
    </row>
    <row r="2912" spans="8:10" x14ac:dyDescent="0.25">
      <c r="H2912" s="5"/>
      <c r="I2912" s="5"/>
      <c r="J2912" s="5"/>
    </row>
    <row r="2913" spans="8:10" x14ac:dyDescent="0.25">
      <c r="H2913" s="5"/>
      <c r="I2913" s="5"/>
      <c r="J2913" s="5"/>
    </row>
    <row r="2914" spans="8:10" x14ac:dyDescent="0.25">
      <c r="H2914" s="5"/>
      <c r="I2914" s="5"/>
      <c r="J2914" s="5"/>
    </row>
    <row r="2915" spans="8:10" x14ac:dyDescent="0.25">
      <c r="H2915" s="5"/>
      <c r="I2915" s="5"/>
      <c r="J2915" s="5"/>
    </row>
    <row r="2916" spans="8:10" x14ac:dyDescent="0.25">
      <c r="H2916" s="5"/>
      <c r="I2916" s="5"/>
      <c r="J2916" s="5"/>
    </row>
    <row r="2917" spans="8:10" x14ac:dyDescent="0.25">
      <c r="H2917" s="5"/>
      <c r="I2917" s="5"/>
      <c r="J2917" s="5"/>
    </row>
    <row r="2918" spans="8:10" x14ac:dyDescent="0.25">
      <c r="H2918" s="5"/>
      <c r="I2918" s="5"/>
      <c r="J2918" s="5"/>
    </row>
    <row r="2919" spans="8:10" x14ac:dyDescent="0.25">
      <c r="H2919" s="5"/>
      <c r="I2919" s="5"/>
      <c r="J2919" s="5"/>
    </row>
    <row r="2920" spans="8:10" x14ac:dyDescent="0.25">
      <c r="H2920" s="5"/>
      <c r="I2920" s="5"/>
      <c r="J2920" s="5"/>
    </row>
    <row r="2921" spans="8:10" x14ac:dyDescent="0.25">
      <c r="H2921" s="5"/>
      <c r="I2921" s="5"/>
      <c r="J2921" s="5"/>
    </row>
    <row r="2922" spans="8:10" x14ac:dyDescent="0.25">
      <c r="H2922" s="5"/>
      <c r="I2922" s="5"/>
      <c r="J2922" s="5"/>
    </row>
    <row r="2923" spans="8:10" x14ac:dyDescent="0.25">
      <c r="H2923" s="5"/>
      <c r="I2923" s="5"/>
      <c r="J2923" s="5"/>
    </row>
    <row r="2924" spans="8:10" x14ac:dyDescent="0.25">
      <c r="H2924" s="5"/>
      <c r="I2924" s="5"/>
      <c r="J2924" s="5"/>
    </row>
    <row r="2925" spans="8:10" x14ac:dyDescent="0.25">
      <c r="H2925" s="5"/>
      <c r="I2925" s="5"/>
      <c r="J2925" s="5"/>
    </row>
    <row r="2926" spans="8:10" x14ac:dyDescent="0.25">
      <c r="H2926" s="5"/>
      <c r="I2926" s="5"/>
      <c r="J2926" s="5"/>
    </row>
    <row r="2927" spans="8:10" x14ac:dyDescent="0.25">
      <c r="H2927" s="5"/>
      <c r="I2927" s="5"/>
      <c r="J2927" s="5"/>
    </row>
    <row r="2928" spans="8:10" x14ac:dyDescent="0.25">
      <c r="H2928" s="5"/>
      <c r="I2928" s="5"/>
      <c r="J2928" s="5"/>
    </row>
    <row r="2929" spans="8:10" x14ac:dyDescent="0.25">
      <c r="H2929" s="5"/>
      <c r="I2929" s="5"/>
      <c r="J2929" s="5"/>
    </row>
    <row r="2930" spans="8:10" x14ac:dyDescent="0.25">
      <c r="H2930" s="5"/>
      <c r="I2930" s="5"/>
      <c r="J2930" s="5"/>
    </row>
    <row r="2931" spans="8:10" x14ac:dyDescent="0.25">
      <c r="H2931" s="5"/>
      <c r="I2931" s="5"/>
      <c r="J2931" s="5"/>
    </row>
    <row r="2932" spans="8:10" x14ac:dyDescent="0.25">
      <c r="H2932" s="5"/>
      <c r="I2932" s="5"/>
      <c r="J2932" s="5"/>
    </row>
    <row r="2933" spans="8:10" x14ac:dyDescent="0.25">
      <c r="H2933" s="5"/>
      <c r="I2933" s="5"/>
      <c r="J2933" s="5"/>
    </row>
    <row r="2934" spans="8:10" x14ac:dyDescent="0.25">
      <c r="H2934" s="5"/>
      <c r="I2934" s="5"/>
      <c r="J2934" s="5"/>
    </row>
    <row r="2935" spans="8:10" x14ac:dyDescent="0.25">
      <c r="H2935" s="5"/>
      <c r="I2935" s="5"/>
      <c r="J2935" s="5"/>
    </row>
    <row r="2936" spans="8:10" x14ac:dyDescent="0.25">
      <c r="H2936" s="5"/>
      <c r="I2936" s="5"/>
      <c r="J2936" s="5"/>
    </row>
    <row r="2937" spans="8:10" x14ac:dyDescent="0.25">
      <c r="H2937" s="5"/>
      <c r="I2937" s="5"/>
      <c r="J2937" s="5"/>
    </row>
    <row r="2938" spans="8:10" x14ac:dyDescent="0.25">
      <c r="H2938" s="5"/>
      <c r="I2938" s="5"/>
      <c r="J2938" s="5"/>
    </row>
    <row r="2939" spans="8:10" x14ac:dyDescent="0.25">
      <c r="H2939" s="5"/>
      <c r="I2939" s="5"/>
      <c r="J2939" s="5"/>
    </row>
    <row r="2940" spans="8:10" x14ac:dyDescent="0.25">
      <c r="H2940" s="5"/>
      <c r="I2940" s="5"/>
      <c r="J2940" s="5"/>
    </row>
    <row r="2941" spans="8:10" x14ac:dyDescent="0.25">
      <c r="H2941" s="5"/>
      <c r="I2941" s="5"/>
      <c r="J2941" s="5"/>
    </row>
    <row r="2942" spans="8:10" x14ac:dyDescent="0.25">
      <c r="H2942" s="5"/>
      <c r="I2942" s="5"/>
      <c r="J2942" s="5"/>
    </row>
    <row r="2943" spans="8:10" x14ac:dyDescent="0.25">
      <c r="H2943" s="5"/>
      <c r="I2943" s="5"/>
      <c r="J2943" s="5"/>
    </row>
    <row r="2944" spans="8:10" x14ac:dyDescent="0.25">
      <c r="H2944" s="5"/>
      <c r="I2944" s="5"/>
      <c r="J2944" s="5"/>
    </row>
    <row r="2945" spans="8:10" x14ac:dyDescent="0.25">
      <c r="H2945" s="5"/>
      <c r="I2945" s="5"/>
      <c r="J2945" s="5"/>
    </row>
    <row r="2946" spans="8:10" x14ac:dyDescent="0.25">
      <c r="H2946" s="5"/>
      <c r="I2946" s="5"/>
      <c r="J2946" s="5"/>
    </row>
    <row r="2947" spans="8:10" x14ac:dyDescent="0.25">
      <c r="H2947" s="5"/>
      <c r="I2947" s="5"/>
      <c r="J2947" s="5"/>
    </row>
    <row r="2948" spans="8:10" x14ac:dyDescent="0.25">
      <c r="H2948" s="5"/>
      <c r="I2948" s="5"/>
      <c r="J2948" s="5"/>
    </row>
    <row r="2949" spans="8:10" x14ac:dyDescent="0.25">
      <c r="H2949" s="5"/>
      <c r="I2949" s="5"/>
      <c r="J2949" s="5"/>
    </row>
    <row r="2950" spans="8:10" x14ac:dyDescent="0.25">
      <c r="H2950" s="5"/>
      <c r="I2950" s="5"/>
      <c r="J2950" s="5"/>
    </row>
    <row r="2951" spans="8:10" x14ac:dyDescent="0.25">
      <c r="H2951" s="5"/>
      <c r="I2951" s="5"/>
      <c r="J2951" s="5"/>
    </row>
    <row r="2952" spans="8:10" x14ac:dyDescent="0.25">
      <c r="H2952" s="5"/>
      <c r="I2952" s="5"/>
      <c r="J2952" s="5"/>
    </row>
    <row r="2953" spans="8:10" x14ac:dyDescent="0.25">
      <c r="H2953" s="5"/>
      <c r="I2953" s="5"/>
      <c r="J2953" s="5"/>
    </row>
    <row r="2954" spans="8:10" x14ac:dyDescent="0.25">
      <c r="H2954" s="5"/>
      <c r="I2954" s="5"/>
      <c r="J2954" s="5"/>
    </row>
    <row r="2955" spans="8:10" x14ac:dyDescent="0.25">
      <c r="H2955" s="5"/>
      <c r="I2955" s="5"/>
      <c r="J2955" s="5"/>
    </row>
    <row r="2956" spans="8:10" x14ac:dyDescent="0.25">
      <c r="H2956" s="5"/>
      <c r="I2956" s="5"/>
      <c r="J2956" s="5"/>
    </row>
    <row r="2957" spans="8:10" x14ac:dyDescent="0.25">
      <c r="H2957" s="5"/>
      <c r="I2957" s="5"/>
      <c r="J2957" s="5"/>
    </row>
    <row r="2958" spans="8:10" x14ac:dyDescent="0.25">
      <c r="H2958" s="5"/>
      <c r="I2958" s="5"/>
      <c r="J2958" s="5"/>
    </row>
    <row r="2959" spans="8:10" x14ac:dyDescent="0.25">
      <c r="H2959" s="5"/>
      <c r="I2959" s="5"/>
      <c r="J2959" s="5"/>
    </row>
    <row r="2960" spans="8:10" x14ac:dyDescent="0.25">
      <c r="H2960" s="5"/>
      <c r="I2960" s="5"/>
      <c r="J2960" s="5"/>
    </row>
    <row r="2961" spans="8:10" x14ac:dyDescent="0.25">
      <c r="H2961" s="5"/>
      <c r="I2961" s="5"/>
      <c r="J2961" s="5"/>
    </row>
    <row r="2962" spans="8:10" x14ac:dyDescent="0.25">
      <c r="H2962" s="5"/>
      <c r="I2962" s="5"/>
      <c r="J2962" s="5"/>
    </row>
    <row r="2963" spans="8:10" x14ac:dyDescent="0.25">
      <c r="H2963" s="5"/>
      <c r="I2963" s="5"/>
      <c r="J2963" s="5"/>
    </row>
    <row r="2964" spans="8:10" x14ac:dyDescent="0.25">
      <c r="H2964" s="5"/>
      <c r="I2964" s="5"/>
      <c r="J2964" s="5"/>
    </row>
    <row r="2965" spans="8:10" x14ac:dyDescent="0.25">
      <c r="H2965" s="5"/>
      <c r="I2965" s="5"/>
      <c r="J2965" s="5"/>
    </row>
    <row r="2966" spans="8:10" x14ac:dyDescent="0.25">
      <c r="H2966" s="5"/>
      <c r="I2966" s="5"/>
      <c r="J2966" s="5"/>
    </row>
    <row r="2967" spans="8:10" x14ac:dyDescent="0.25">
      <c r="H2967" s="5"/>
      <c r="I2967" s="5"/>
      <c r="J2967" s="5"/>
    </row>
    <row r="2968" spans="8:10" x14ac:dyDescent="0.25">
      <c r="H2968" s="5"/>
      <c r="I2968" s="5"/>
      <c r="J2968" s="5"/>
    </row>
    <row r="2969" spans="8:10" x14ac:dyDescent="0.25">
      <c r="H2969" s="5"/>
      <c r="I2969" s="5"/>
      <c r="J2969" s="5"/>
    </row>
    <row r="2970" spans="8:10" x14ac:dyDescent="0.25">
      <c r="H2970" s="5"/>
      <c r="I2970" s="5"/>
      <c r="J2970" s="5"/>
    </row>
    <row r="2971" spans="8:10" x14ac:dyDescent="0.25">
      <c r="H2971" s="5"/>
      <c r="I2971" s="5"/>
      <c r="J2971" s="5"/>
    </row>
    <row r="2972" spans="8:10" x14ac:dyDescent="0.25">
      <c r="H2972" s="5"/>
      <c r="I2972" s="5"/>
      <c r="J2972" s="5"/>
    </row>
    <row r="2973" spans="8:10" x14ac:dyDescent="0.25">
      <c r="H2973" s="5"/>
      <c r="I2973" s="5"/>
      <c r="J2973" s="5"/>
    </row>
    <row r="2974" spans="8:10" x14ac:dyDescent="0.25">
      <c r="H2974" s="5"/>
      <c r="I2974" s="5"/>
      <c r="J2974" s="5"/>
    </row>
    <row r="2975" spans="8:10" x14ac:dyDescent="0.25">
      <c r="H2975" s="5"/>
      <c r="I2975" s="5"/>
      <c r="J2975" s="5"/>
    </row>
    <row r="2976" spans="8:10" x14ac:dyDescent="0.25">
      <c r="H2976" s="5"/>
      <c r="I2976" s="5"/>
      <c r="J2976" s="5"/>
    </row>
    <row r="2977" spans="8:10" x14ac:dyDescent="0.25">
      <c r="H2977" s="5"/>
      <c r="I2977" s="5"/>
      <c r="J2977" s="5"/>
    </row>
    <row r="2978" spans="8:10" x14ac:dyDescent="0.25">
      <c r="H2978" s="5"/>
      <c r="I2978" s="5"/>
      <c r="J2978" s="5"/>
    </row>
    <row r="2979" spans="8:10" x14ac:dyDescent="0.25">
      <c r="H2979" s="5"/>
      <c r="I2979" s="5"/>
      <c r="J2979" s="5"/>
    </row>
    <row r="2980" spans="8:10" x14ac:dyDescent="0.25">
      <c r="H2980" s="5"/>
      <c r="I2980" s="5"/>
      <c r="J2980" s="5"/>
    </row>
    <row r="2981" spans="8:10" x14ac:dyDescent="0.25">
      <c r="H2981" s="5"/>
      <c r="I2981" s="5"/>
      <c r="J2981" s="5"/>
    </row>
    <row r="2982" spans="8:10" x14ac:dyDescent="0.25">
      <c r="H2982" s="5"/>
      <c r="I2982" s="5"/>
      <c r="J2982" s="5"/>
    </row>
    <row r="2983" spans="8:10" x14ac:dyDescent="0.25">
      <c r="H2983" s="5"/>
      <c r="I2983" s="5"/>
      <c r="J2983" s="5"/>
    </row>
    <row r="2984" spans="8:10" x14ac:dyDescent="0.25">
      <c r="H2984" s="5"/>
      <c r="I2984" s="5"/>
      <c r="J2984" s="5"/>
    </row>
    <row r="2985" spans="8:10" x14ac:dyDescent="0.25">
      <c r="H2985" s="5"/>
      <c r="I2985" s="5"/>
      <c r="J2985" s="5"/>
    </row>
    <row r="2986" spans="8:10" x14ac:dyDescent="0.25">
      <c r="H2986" s="5"/>
      <c r="I2986" s="5"/>
      <c r="J2986" s="5"/>
    </row>
    <row r="2987" spans="8:10" x14ac:dyDescent="0.25">
      <c r="H2987" s="5"/>
      <c r="I2987" s="5"/>
      <c r="J2987" s="5"/>
    </row>
    <row r="2988" spans="8:10" x14ac:dyDescent="0.25">
      <c r="H2988" s="5"/>
      <c r="I2988" s="5"/>
      <c r="J2988" s="5"/>
    </row>
    <row r="2989" spans="8:10" x14ac:dyDescent="0.25">
      <c r="H2989" s="5"/>
      <c r="I2989" s="5"/>
      <c r="J2989" s="5"/>
    </row>
    <row r="2990" spans="8:10" x14ac:dyDescent="0.25">
      <c r="H2990" s="5"/>
      <c r="I2990" s="5"/>
      <c r="J2990" s="5"/>
    </row>
    <row r="2991" spans="8:10" x14ac:dyDescent="0.25">
      <c r="H2991" s="5"/>
      <c r="I2991" s="5"/>
      <c r="J2991" s="5"/>
    </row>
    <row r="2992" spans="8:10" x14ac:dyDescent="0.25">
      <c r="H2992" s="5"/>
      <c r="I2992" s="5"/>
      <c r="J2992" s="5"/>
    </row>
    <row r="2993" spans="8:10" x14ac:dyDescent="0.25">
      <c r="H2993" s="5"/>
      <c r="I2993" s="5"/>
      <c r="J2993" s="5"/>
    </row>
    <row r="2994" spans="8:10" x14ac:dyDescent="0.25">
      <c r="H2994" s="5"/>
      <c r="I2994" s="5"/>
      <c r="J2994" s="5"/>
    </row>
    <row r="2995" spans="8:10" x14ac:dyDescent="0.25">
      <c r="H2995" s="5"/>
      <c r="I2995" s="5"/>
      <c r="J2995" s="5"/>
    </row>
    <row r="2996" spans="8:10" x14ac:dyDescent="0.25">
      <c r="H2996" s="5"/>
      <c r="I2996" s="5"/>
      <c r="J2996" s="5"/>
    </row>
    <row r="2997" spans="8:10" x14ac:dyDescent="0.25">
      <c r="H2997" s="5"/>
      <c r="I2997" s="5"/>
      <c r="J2997" s="5"/>
    </row>
    <row r="2998" spans="8:10" x14ac:dyDescent="0.25">
      <c r="H2998" s="5"/>
      <c r="I2998" s="5"/>
      <c r="J2998" s="5"/>
    </row>
    <row r="2999" spans="8:10" x14ac:dyDescent="0.25">
      <c r="H2999" s="5"/>
      <c r="I2999" s="5"/>
      <c r="J2999" s="5"/>
    </row>
    <row r="3000" spans="8:10" x14ac:dyDescent="0.25">
      <c r="H3000" s="5"/>
      <c r="I3000" s="5"/>
      <c r="J3000" s="5"/>
    </row>
    <row r="3001" spans="8:10" x14ac:dyDescent="0.25">
      <c r="H3001" s="5"/>
      <c r="I3001" s="5"/>
      <c r="J3001" s="5"/>
    </row>
    <row r="3002" spans="8:10" x14ac:dyDescent="0.25">
      <c r="H3002" s="5"/>
      <c r="I3002" s="5"/>
      <c r="J3002" s="5"/>
    </row>
    <row r="3003" spans="8:10" x14ac:dyDescent="0.25">
      <c r="H3003" s="5"/>
      <c r="I3003" s="5"/>
      <c r="J3003" s="5"/>
    </row>
    <row r="3004" spans="8:10" x14ac:dyDescent="0.25">
      <c r="H3004" s="5"/>
      <c r="I3004" s="5"/>
      <c r="J3004" s="5"/>
    </row>
    <row r="3005" spans="8:10" x14ac:dyDescent="0.25">
      <c r="H3005" s="5"/>
      <c r="I3005" s="5"/>
      <c r="J3005" s="5"/>
    </row>
    <row r="3006" spans="8:10" x14ac:dyDescent="0.25">
      <c r="H3006" s="5"/>
      <c r="I3006" s="5"/>
      <c r="J3006" s="5"/>
    </row>
    <row r="3007" spans="8:10" x14ac:dyDescent="0.25">
      <c r="H3007" s="5"/>
      <c r="I3007" s="5"/>
      <c r="J3007" s="5"/>
    </row>
    <row r="3008" spans="8:10" x14ac:dyDescent="0.25">
      <c r="H3008" s="5"/>
      <c r="I3008" s="5"/>
      <c r="J3008" s="5"/>
    </row>
    <row r="3009" spans="8:10" x14ac:dyDescent="0.25">
      <c r="H3009" s="5"/>
      <c r="I3009" s="5"/>
      <c r="J3009" s="5"/>
    </row>
    <row r="3010" spans="8:10" x14ac:dyDescent="0.25">
      <c r="H3010" s="5"/>
      <c r="I3010" s="5"/>
      <c r="J3010" s="5"/>
    </row>
    <row r="3011" spans="8:10" x14ac:dyDescent="0.25">
      <c r="H3011" s="5"/>
      <c r="I3011" s="5"/>
      <c r="J3011" s="5"/>
    </row>
    <row r="3012" spans="8:10" x14ac:dyDescent="0.25">
      <c r="H3012" s="5"/>
      <c r="I3012" s="5"/>
      <c r="J3012" s="5"/>
    </row>
    <row r="3013" spans="8:10" x14ac:dyDescent="0.25">
      <c r="H3013" s="5"/>
      <c r="I3013" s="5"/>
      <c r="J3013" s="5"/>
    </row>
    <row r="3014" spans="8:10" x14ac:dyDescent="0.25">
      <c r="H3014" s="5"/>
      <c r="I3014" s="5"/>
      <c r="J3014" s="5"/>
    </row>
    <row r="3015" spans="8:10" x14ac:dyDescent="0.25">
      <c r="H3015" s="5"/>
      <c r="I3015" s="5"/>
      <c r="J3015" s="5"/>
    </row>
    <row r="3016" spans="8:10" x14ac:dyDescent="0.25">
      <c r="H3016" s="5"/>
      <c r="I3016" s="5"/>
      <c r="J3016" s="5"/>
    </row>
    <row r="3017" spans="8:10" x14ac:dyDescent="0.25">
      <c r="H3017" s="5"/>
      <c r="I3017" s="5"/>
      <c r="J3017" s="5"/>
    </row>
    <row r="3018" spans="8:10" x14ac:dyDescent="0.25">
      <c r="H3018" s="5"/>
      <c r="I3018" s="5"/>
      <c r="J3018" s="5"/>
    </row>
    <row r="3019" spans="8:10" x14ac:dyDescent="0.25">
      <c r="H3019" s="5"/>
      <c r="I3019" s="5"/>
      <c r="J3019" s="5"/>
    </row>
    <row r="3020" spans="8:10" x14ac:dyDescent="0.25">
      <c r="H3020" s="5"/>
      <c r="I3020" s="5"/>
      <c r="J3020" s="5"/>
    </row>
    <row r="3021" spans="8:10" x14ac:dyDescent="0.25">
      <c r="H3021" s="5"/>
      <c r="I3021" s="5"/>
      <c r="J3021" s="5"/>
    </row>
    <row r="3022" spans="8:10" x14ac:dyDescent="0.25">
      <c r="H3022" s="5"/>
      <c r="I3022" s="5"/>
      <c r="J3022" s="5"/>
    </row>
    <row r="3023" spans="8:10" x14ac:dyDescent="0.25">
      <c r="H3023" s="5"/>
      <c r="I3023" s="5"/>
      <c r="J3023" s="5"/>
    </row>
    <row r="3024" spans="8:10" x14ac:dyDescent="0.25">
      <c r="H3024" s="5"/>
      <c r="I3024" s="5"/>
      <c r="J3024" s="5"/>
    </row>
    <row r="3025" spans="8:10" x14ac:dyDescent="0.25">
      <c r="H3025" s="5"/>
      <c r="I3025" s="5"/>
      <c r="J3025" s="5"/>
    </row>
    <row r="3026" spans="8:10" x14ac:dyDescent="0.25">
      <c r="H3026" s="5"/>
      <c r="I3026" s="5"/>
      <c r="J3026" s="5"/>
    </row>
    <row r="3027" spans="8:10" x14ac:dyDescent="0.25">
      <c r="H3027" s="5"/>
      <c r="I3027" s="5"/>
      <c r="J3027" s="5"/>
    </row>
    <row r="3028" spans="8:10" x14ac:dyDescent="0.25">
      <c r="H3028" s="5"/>
      <c r="I3028" s="5"/>
      <c r="J3028" s="5"/>
    </row>
    <row r="3029" spans="8:10" x14ac:dyDescent="0.25">
      <c r="H3029" s="5"/>
      <c r="I3029" s="5"/>
      <c r="J3029" s="5"/>
    </row>
    <row r="3030" spans="8:10" x14ac:dyDescent="0.25">
      <c r="H3030" s="5"/>
      <c r="I3030" s="5"/>
      <c r="J3030" s="5"/>
    </row>
    <row r="3031" spans="8:10" x14ac:dyDescent="0.25">
      <c r="H3031" s="5"/>
      <c r="I3031" s="5"/>
      <c r="J3031" s="5"/>
    </row>
    <row r="3032" spans="8:10" x14ac:dyDescent="0.25">
      <c r="H3032" s="5"/>
      <c r="I3032" s="5"/>
      <c r="J3032" s="5"/>
    </row>
    <row r="3033" spans="8:10" x14ac:dyDescent="0.25">
      <c r="H3033" s="5"/>
      <c r="I3033" s="5"/>
      <c r="J3033" s="5"/>
    </row>
    <row r="3034" spans="8:10" x14ac:dyDescent="0.25">
      <c r="H3034" s="5"/>
      <c r="I3034" s="5"/>
      <c r="J3034" s="5"/>
    </row>
    <row r="3035" spans="8:10" x14ac:dyDescent="0.25">
      <c r="H3035" s="5"/>
      <c r="I3035" s="5"/>
      <c r="J3035" s="5"/>
    </row>
    <row r="3036" spans="8:10" x14ac:dyDescent="0.25">
      <c r="H3036" s="5"/>
      <c r="I3036" s="5"/>
      <c r="J3036" s="5"/>
    </row>
    <row r="3037" spans="8:10" x14ac:dyDescent="0.25">
      <c r="H3037" s="5"/>
      <c r="I3037" s="5"/>
      <c r="J3037" s="5"/>
    </row>
    <row r="3038" spans="8:10" x14ac:dyDescent="0.25">
      <c r="H3038" s="5"/>
      <c r="I3038" s="5"/>
      <c r="J3038" s="5"/>
    </row>
    <row r="3039" spans="8:10" x14ac:dyDescent="0.25">
      <c r="H3039" s="5"/>
      <c r="I3039" s="5"/>
      <c r="J3039" s="5"/>
    </row>
    <row r="3040" spans="8:10" x14ac:dyDescent="0.25">
      <c r="H3040" s="5"/>
      <c r="I3040" s="5"/>
      <c r="J3040" s="5"/>
    </row>
    <row r="3041" spans="8:10" x14ac:dyDescent="0.25">
      <c r="H3041" s="5"/>
      <c r="I3041" s="5"/>
      <c r="J3041" s="5"/>
    </row>
    <row r="3042" spans="8:10" x14ac:dyDescent="0.25">
      <c r="H3042" s="5"/>
      <c r="I3042" s="5"/>
      <c r="J3042" s="5"/>
    </row>
    <row r="3043" spans="8:10" x14ac:dyDescent="0.25">
      <c r="H3043" s="5"/>
      <c r="I3043" s="5"/>
      <c r="J3043" s="5"/>
    </row>
    <row r="3044" spans="8:10" x14ac:dyDescent="0.25">
      <c r="H3044" s="5"/>
      <c r="I3044" s="5"/>
      <c r="J3044" s="5"/>
    </row>
    <row r="3045" spans="8:10" x14ac:dyDescent="0.25">
      <c r="H3045" s="5"/>
      <c r="I3045" s="5"/>
      <c r="J3045" s="5"/>
    </row>
    <row r="3046" spans="8:10" x14ac:dyDescent="0.25">
      <c r="H3046" s="5"/>
      <c r="I3046" s="5"/>
      <c r="J3046" s="5"/>
    </row>
    <row r="3047" spans="8:10" x14ac:dyDescent="0.25">
      <c r="H3047" s="5"/>
      <c r="I3047" s="5"/>
      <c r="J3047" s="5"/>
    </row>
    <row r="3048" spans="8:10" x14ac:dyDescent="0.25">
      <c r="H3048" s="5"/>
      <c r="I3048" s="5"/>
      <c r="J3048" s="5"/>
    </row>
    <row r="3049" spans="8:10" x14ac:dyDescent="0.25">
      <c r="H3049" s="5"/>
      <c r="I3049" s="5"/>
      <c r="J3049" s="5"/>
    </row>
    <row r="3050" spans="8:10" x14ac:dyDescent="0.25">
      <c r="H3050" s="5"/>
      <c r="I3050" s="5"/>
      <c r="J3050" s="5"/>
    </row>
    <row r="3051" spans="8:10" x14ac:dyDescent="0.25">
      <c r="H3051" s="5"/>
      <c r="I3051" s="5"/>
      <c r="J3051" s="5"/>
    </row>
    <row r="3052" spans="8:10" x14ac:dyDescent="0.25">
      <c r="H3052" s="5"/>
      <c r="I3052" s="5"/>
      <c r="J3052" s="5"/>
    </row>
    <row r="3053" spans="8:10" x14ac:dyDescent="0.25">
      <c r="H3053" s="5"/>
      <c r="I3053" s="5"/>
      <c r="J3053" s="5"/>
    </row>
    <row r="3054" spans="8:10" x14ac:dyDescent="0.25">
      <c r="H3054" s="5"/>
      <c r="I3054" s="5"/>
      <c r="J3054" s="5"/>
    </row>
    <row r="3055" spans="8:10" x14ac:dyDescent="0.25">
      <c r="H3055" s="5"/>
      <c r="I3055" s="5"/>
      <c r="J3055" s="5"/>
    </row>
    <row r="3056" spans="8:10" x14ac:dyDescent="0.25">
      <c r="H3056" s="5"/>
      <c r="I3056" s="5"/>
      <c r="J3056" s="5"/>
    </row>
    <row r="3057" spans="8:10" x14ac:dyDescent="0.25">
      <c r="H3057" s="5"/>
      <c r="I3057" s="5"/>
      <c r="J3057" s="5"/>
    </row>
    <row r="3058" spans="8:10" x14ac:dyDescent="0.25">
      <c r="H3058" s="5"/>
      <c r="I3058" s="5"/>
      <c r="J3058" s="5"/>
    </row>
    <row r="3059" spans="8:10" x14ac:dyDescent="0.25">
      <c r="H3059" s="5"/>
      <c r="I3059" s="5"/>
      <c r="J3059" s="5"/>
    </row>
    <row r="3060" spans="8:10" x14ac:dyDescent="0.25">
      <c r="H3060" s="5"/>
      <c r="I3060" s="5"/>
      <c r="J3060" s="5"/>
    </row>
    <row r="3061" spans="8:10" x14ac:dyDescent="0.25">
      <c r="H3061" s="5"/>
      <c r="I3061" s="5"/>
      <c r="J3061" s="5"/>
    </row>
    <row r="3062" spans="8:10" x14ac:dyDescent="0.25">
      <c r="H3062" s="5"/>
      <c r="I3062" s="5"/>
      <c r="J3062" s="5"/>
    </row>
    <row r="3063" spans="8:10" x14ac:dyDescent="0.25">
      <c r="H3063" s="5"/>
      <c r="I3063" s="5"/>
      <c r="J3063" s="5"/>
    </row>
    <row r="3064" spans="8:10" x14ac:dyDescent="0.25">
      <c r="H3064" s="5"/>
      <c r="I3064" s="5"/>
      <c r="J3064" s="5"/>
    </row>
    <row r="3065" spans="8:10" x14ac:dyDescent="0.25">
      <c r="H3065" s="5"/>
      <c r="I3065" s="5"/>
      <c r="J3065" s="5"/>
    </row>
    <row r="3066" spans="8:10" x14ac:dyDescent="0.25">
      <c r="H3066" s="5"/>
      <c r="I3066" s="5"/>
      <c r="J3066" s="5"/>
    </row>
    <row r="3067" spans="8:10" x14ac:dyDescent="0.25">
      <c r="H3067" s="5"/>
      <c r="I3067" s="5"/>
      <c r="J3067" s="5"/>
    </row>
    <row r="3068" spans="8:10" x14ac:dyDescent="0.25">
      <c r="H3068" s="5"/>
      <c r="I3068" s="5"/>
      <c r="J3068" s="5"/>
    </row>
    <row r="3069" spans="8:10" x14ac:dyDescent="0.25">
      <c r="H3069" s="5"/>
      <c r="I3069" s="5"/>
      <c r="J3069" s="5"/>
    </row>
    <row r="3070" spans="8:10" x14ac:dyDescent="0.25">
      <c r="H3070" s="5"/>
      <c r="I3070" s="5"/>
      <c r="J3070" s="5"/>
    </row>
    <row r="3071" spans="8:10" x14ac:dyDescent="0.25">
      <c r="H3071" s="5"/>
      <c r="I3071" s="5"/>
      <c r="J3071" s="5"/>
    </row>
    <row r="3072" spans="8:10" x14ac:dyDescent="0.25">
      <c r="H3072" s="5"/>
      <c r="I3072" s="5"/>
      <c r="J3072" s="5"/>
    </row>
    <row r="3073" spans="8:10" x14ac:dyDescent="0.25">
      <c r="H3073" s="5"/>
      <c r="I3073" s="5"/>
      <c r="J3073" s="5"/>
    </row>
    <row r="3074" spans="8:10" x14ac:dyDescent="0.25">
      <c r="H3074" s="5"/>
      <c r="I3074" s="5"/>
      <c r="J3074" s="5"/>
    </row>
    <row r="3075" spans="8:10" x14ac:dyDescent="0.25">
      <c r="H3075" s="5"/>
      <c r="I3075" s="5"/>
      <c r="J3075" s="5"/>
    </row>
    <row r="3076" spans="8:10" x14ac:dyDescent="0.25">
      <c r="H3076" s="5"/>
      <c r="I3076" s="5"/>
      <c r="J3076" s="5"/>
    </row>
    <row r="3077" spans="8:10" x14ac:dyDescent="0.25">
      <c r="H3077" s="5"/>
      <c r="I3077" s="5"/>
      <c r="J3077" s="5"/>
    </row>
    <row r="3078" spans="8:10" x14ac:dyDescent="0.25">
      <c r="H3078" s="5"/>
      <c r="I3078" s="5"/>
      <c r="J3078" s="5"/>
    </row>
    <row r="3079" spans="8:10" x14ac:dyDescent="0.25">
      <c r="H3079" s="5"/>
      <c r="I3079" s="5"/>
      <c r="J3079" s="5"/>
    </row>
    <row r="3080" spans="8:10" x14ac:dyDescent="0.25">
      <c r="H3080" s="5"/>
      <c r="I3080" s="5"/>
      <c r="J3080" s="5"/>
    </row>
    <row r="3081" spans="8:10" x14ac:dyDescent="0.25">
      <c r="H3081" s="5"/>
      <c r="I3081" s="5"/>
      <c r="J3081" s="5"/>
    </row>
    <row r="3082" spans="8:10" x14ac:dyDescent="0.25">
      <c r="H3082" s="5"/>
      <c r="I3082" s="5"/>
      <c r="J3082" s="5"/>
    </row>
    <row r="3083" spans="8:10" x14ac:dyDescent="0.25">
      <c r="H3083" s="5"/>
      <c r="I3083" s="5"/>
      <c r="J3083" s="5"/>
    </row>
    <row r="3084" spans="8:10" x14ac:dyDescent="0.25">
      <c r="H3084" s="5"/>
      <c r="I3084" s="5"/>
      <c r="J3084" s="5"/>
    </row>
    <row r="3085" spans="8:10" x14ac:dyDescent="0.25">
      <c r="H3085" s="5"/>
      <c r="I3085" s="5"/>
      <c r="J3085" s="5"/>
    </row>
    <row r="3086" spans="8:10" x14ac:dyDescent="0.25">
      <c r="H3086" s="5"/>
      <c r="I3086" s="5"/>
      <c r="J3086" s="5"/>
    </row>
    <row r="3087" spans="8:10" x14ac:dyDescent="0.25">
      <c r="H3087" s="5"/>
      <c r="I3087" s="5"/>
      <c r="J3087" s="5"/>
    </row>
    <row r="3088" spans="8:10" x14ac:dyDescent="0.25">
      <c r="H3088" s="5"/>
      <c r="I3088" s="5"/>
      <c r="J3088" s="5"/>
    </row>
    <row r="3089" spans="8:10" x14ac:dyDescent="0.25">
      <c r="H3089" s="5"/>
      <c r="I3089" s="5"/>
      <c r="J3089" s="5"/>
    </row>
    <row r="3090" spans="8:10" x14ac:dyDescent="0.25">
      <c r="H3090" s="5"/>
      <c r="I3090" s="5"/>
      <c r="J3090" s="5"/>
    </row>
    <row r="3091" spans="8:10" x14ac:dyDescent="0.25">
      <c r="H3091" s="5"/>
      <c r="I3091" s="5"/>
      <c r="J3091" s="5"/>
    </row>
    <row r="3092" spans="8:10" x14ac:dyDescent="0.25">
      <c r="H3092" s="5"/>
      <c r="I3092" s="5"/>
      <c r="J3092" s="5"/>
    </row>
    <row r="3093" spans="8:10" x14ac:dyDescent="0.25">
      <c r="H3093" s="5"/>
      <c r="I3093" s="5"/>
      <c r="J3093" s="5"/>
    </row>
    <row r="3094" spans="8:10" x14ac:dyDescent="0.25">
      <c r="H3094" s="5"/>
      <c r="I3094" s="5"/>
      <c r="J3094" s="5"/>
    </row>
    <row r="3095" spans="8:10" x14ac:dyDescent="0.25">
      <c r="H3095" s="5"/>
      <c r="I3095" s="5"/>
      <c r="J3095" s="5"/>
    </row>
    <row r="3096" spans="8:10" x14ac:dyDescent="0.25">
      <c r="H3096" s="5"/>
      <c r="I3096" s="5"/>
      <c r="J3096" s="5"/>
    </row>
    <row r="3097" spans="8:10" x14ac:dyDescent="0.25">
      <c r="H3097" s="5"/>
      <c r="I3097" s="5"/>
      <c r="J3097" s="5"/>
    </row>
    <row r="3098" spans="8:10" x14ac:dyDescent="0.25">
      <c r="H3098" s="5"/>
      <c r="I3098" s="5"/>
      <c r="J3098" s="5"/>
    </row>
    <row r="3099" spans="8:10" x14ac:dyDescent="0.25">
      <c r="H3099" s="5"/>
      <c r="I3099" s="5"/>
      <c r="J3099" s="5"/>
    </row>
    <row r="3100" spans="8:10" x14ac:dyDescent="0.25">
      <c r="H3100" s="5"/>
      <c r="I3100" s="5"/>
      <c r="J3100" s="5"/>
    </row>
    <row r="3101" spans="8:10" x14ac:dyDescent="0.25">
      <c r="H3101" s="5"/>
      <c r="I3101" s="5"/>
      <c r="J3101" s="5"/>
    </row>
    <row r="3102" spans="8:10" x14ac:dyDescent="0.25">
      <c r="H3102" s="5"/>
      <c r="I3102" s="5"/>
      <c r="J3102" s="5"/>
    </row>
    <row r="3103" spans="8:10" x14ac:dyDescent="0.25">
      <c r="H3103" s="5"/>
      <c r="I3103" s="5"/>
      <c r="J3103" s="5"/>
    </row>
    <row r="3104" spans="8:10" x14ac:dyDescent="0.25">
      <c r="H3104" s="5"/>
      <c r="I3104" s="5"/>
      <c r="J3104" s="5"/>
    </row>
    <row r="3105" spans="8:10" x14ac:dyDescent="0.25">
      <c r="H3105" s="5"/>
      <c r="I3105" s="5"/>
      <c r="J3105" s="5"/>
    </row>
    <row r="3106" spans="8:10" x14ac:dyDescent="0.25">
      <c r="H3106" s="5"/>
      <c r="I3106" s="5"/>
      <c r="J3106" s="5"/>
    </row>
    <row r="3107" spans="8:10" x14ac:dyDescent="0.25">
      <c r="H3107" s="5"/>
      <c r="I3107" s="5"/>
      <c r="J3107" s="5"/>
    </row>
    <row r="3108" spans="8:10" x14ac:dyDescent="0.25">
      <c r="H3108" s="5"/>
      <c r="I3108" s="5"/>
      <c r="J3108" s="5"/>
    </row>
    <row r="3109" spans="8:10" x14ac:dyDescent="0.25">
      <c r="H3109" s="5"/>
      <c r="I3109" s="5"/>
      <c r="J3109" s="5"/>
    </row>
    <row r="3110" spans="8:10" x14ac:dyDescent="0.25">
      <c r="H3110" s="5"/>
      <c r="I3110" s="5"/>
      <c r="J3110" s="5"/>
    </row>
    <row r="3111" spans="8:10" x14ac:dyDescent="0.25">
      <c r="H3111" s="5"/>
      <c r="I3111" s="5"/>
      <c r="J3111" s="5"/>
    </row>
    <row r="3112" spans="8:10" x14ac:dyDescent="0.25">
      <c r="H3112" s="5"/>
      <c r="I3112" s="5"/>
      <c r="J3112" s="5"/>
    </row>
    <row r="3113" spans="8:10" x14ac:dyDescent="0.25">
      <c r="H3113" s="5"/>
      <c r="I3113" s="5"/>
      <c r="J3113" s="5"/>
    </row>
    <row r="3114" spans="8:10" x14ac:dyDescent="0.25">
      <c r="H3114" s="5"/>
      <c r="I3114" s="5"/>
      <c r="J3114" s="5"/>
    </row>
    <row r="3115" spans="8:10" x14ac:dyDescent="0.25">
      <c r="H3115" s="5"/>
      <c r="I3115" s="5"/>
      <c r="J3115" s="5"/>
    </row>
    <row r="3116" spans="8:10" x14ac:dyDescent="0.25">
      <c r="H3116" s="5"/>
      <c r="I3116" s="5"/>
      <c r="J3116" s="5"/>
    </row>
    <row r="3117" spans="8:10" x14ac:dyDescent="0.25">
      <c r="H3117" s="5"/>
      <c r="I3117" s="5"/>
      <c r="J3117" s="5"/>
    </row>
    <row r="3118" spans="8:10" x14ac:dyDescent="0.25">
      <c r="H3118" s="5"/>
      <c r="I3118" s="5"/>
      <c r="J3118" s="5"/>
    </row>
    <row r="3119" spans="8:10" x14ac:dyDescent="0.25">
      <c r="H3119" s="5"/>
      <c r="I3119" s="5"/>
      <c r="J3119" s="5"/>
    </row>
    <row r="3120" spans="8:10" x14ac:dyDescent="0.25">
      <c r="H3120" s="5"/>
      <c r="I3120" s="5"/>
      <c r="J3120" s="5"/>
    </row>
    <row r="3121" spans="8:10" x14ac:dyDescent="0.25">
      <c r="H3121" s="5"/>
      <c r="I3121" s="5"/>
      <c r="J3121" s="5"/>
    </row>
    <row r="3122" spans="8:10" x14ac:dyDescent="0.25">
      <c r="H3122" s="5"/>
      <c r="I3122" s="5"/>
      <c r="J3122" s="5"/>
    </row>
    <row r="3123" spans="8:10" x14ac:dyDescent="0.25">
      <c r="H3123" s="5"/>
      <c r="I3123" s="5"/>
      <c r="J3123" s="5"/>
    </row>
    <row r="3124" spans="8:10" x14ac:dyDescent="0.25">
      <c r="H3124" s="5"/>
      <c r="I3124" s="5"/>
      <c r="J3124" s="5"/>
    </row>
    <row r="3125" spans="8:10" x14ac:dyDescent="0.25">
      <c r="H3125" s="5"/>
      <c r="I3125" s="5"/>
      <c r="J3125" s="5"/>
    </row>
    <row r="3126" spans="8:10" x14ac:dyDescent="0.25">
      <c r="H3126" s="5"/>
      <c r="I3126" s="5"/>
      <c r="J3126" s="5"/>
    </row>
    <row r="3127" spans="8:10" x14ac:dyDescent="0.25">
      <c r="H3127" s="5"/>
      <c r="I3127" s="5"/>
      <c r="J3127" s="5"/>
    </row>
    <row r="3128" spans="8:10" x14ac:dyDescent="0.25">
      <c r="H3128" s="5"/>
      <c r="I3128" s="5"/>
      <c r="J3128" s="5"/>
    </row>
    <row r="3129" spans="8:10" x14ac:dyDescent="0.25">
      <c r="H3129" s="5"/>
      <c r="I3129" s="5"/>
      <c r="J3129" s="5"/>
    </row>
    <row r="3130" spans="8:10" x14ac:dyDescent="0.25">
      <c r="H3130" s="5"/>
      <c r="I3130" s="5"/>
      <c r="J3130" s="5"/>
    </row>
    <row r="3131" spans="8:10" x14ac:dyDescent="0.25">
      <c r="H3131" s="5"/>
      <c r="I3131" s="5"/>
      <c r="J3131" s="5"/>
    </row>
    <row r="3132" spans="8:10" x14ac:dyDescent="0.25">
      <c r="H3132" s="5"/>
      <c r="I3132" s="5"/>
      <c r="J3132" s="5"/>
    </row>
    <row r="3133" spans="8:10" x14ac:dyDescent="0.25">
      <c r="H3133" s="5"/>
      <c r="I3133" s="5"/>
      <c r="J3133" s="5"/>
    </row>
    <row r="3134" spans="8:10" x14ac:dyDescent="0.25">
      <c r="H3134" s="5"/>
      <c r="I3134" s="5"/>
      <c r="J3134" s="5"/>
    </row>
    <row r="3135" spans="8:10" x14ac:dyDescent="0.25">
      <c r="H3135" s="5"/>
      <c r="I3135" s="5"/>
      <c r="J3135" s="5"/>
    </row>
    <row r="3136" spans="8:10" x14ac:dyDescent="0.25">
      <c r="H3136" s="5"/>
      <c r="I3136" s="5"/>
      <c r="J3136" s="5"/>
    </row>
    <row r="3137" spans="8:10" x14ac:dyDescent="0.25">
      <c r="H3137" s="5"/>
      <c r="I3137" s="5"/>
      <c r="J3137" s="5"/>
    </row>
    <row r="3138" spans="8:10" x14ac:dyDescent="0.25">
      <c r="H3138" s="5"/>
      <c r="I3138" s="5"/>
      <c r="J3138" s="5"/>
    </row>
    <row r="3139" spans="8:10" x14ac:dyDescent="0.25">
      <c r="H3139" s="5"/>
      <c r="I3139" s="5"/>
      <c r="J3139" s="5"/>
    </row>
    <row r="3140" spans="8:10" x14ac:dyDescent="0.25">
      <c r="H3140" s="5"/>
      <c r="I3140" s="5"/>
      <c r="J3140" s="5"/>
    </row>
    <row r="3141" spans="8:10" x14ac:dyDescent="0.25">
      <c r="H3141" s="5"/>
      <c r="I3141" s="5"/>
      <c r="J3141" s="5"/>
    </row>
    <row r="3142" spans="8:10" x14ac:dyDescent="0.25">
      <c r="H3142" s="5"/>
      <c r="I3142" s="5"/>
      <c r="J3142" s="5"/>
    </row>
    <row r="3143" spans="8:10" x14ac:dyDescent="0.25">
      <c r="H3143" s="5"/>
      <c r="I3143" s="5"/>
      <c r="J3143" s="5"/>
    </row>
    <row r="3144" spans="8:10" x14ac:dyDescent="0.25">
      <c r="H3144" s="5"/>
      <c r="I3144" s="5"/>
      <c r="J3144" s="5"/>
    </row>
    <row r="3145" spans="8:10" x14ac:dyDescent="0.25">
      <c r="H3145" s="5"/>
      <c r="I3145" s="5"/>
      <c r="J3145" s="5"/>
    </row>
    <row r="3146" spans="8:10" x14ac:dyDescent="0.25">
      <c r="H3146" s="5"/>
      <c r="I3146" s="5"/>
      <c r="J3146" s="5"/>
    </row>
    <row r="3147" spans="8:10" x14ac:dyDescent="0.25">
      <c r="H3147" s="5"/>
      <c r="I3147" s="5"/>
      <c r="J3147" s="5"/>
    </row>
    <row r="3148" spans="8:10" x14ac:dyDescent="0.25">
      <c r="H3148" s="5"/>
      <c r="I3148" s="5"/>
      <c r="J3148" s="5"/>
    </row>
    <row r="3149" spans="8:10" x14ac:dyDescent="0.25">
      <c r="H3149" s="5"/>
      <c r="I3149" s="5"/>
      <c r="J3149" s="5"/>
    </row>
    <row r="3150" spans="8:10" x14ac:dyDescent="0.25">
      <c r="H3150" s="5"/>
      <c r="I3150" s="5"/>
      <c r="J3150" s="5"/>
    </row>
    <row r="3151" spans="8:10" x14ac:dyDescent="0.25">
      <c r="H3151" s="5"/>
      <c r="I3151" s="5"/>
      <c r="J3151" s="5"/>
    </row>
    <row r="3152" spans="8:10" x14ac:dyDescent="0.25">
      <c r="H3152" s="5"/>
      <c r="I3152" s="5"/>
      <c r="J3152" s="5"/>
    </row>
    <row r="3153" spans="8:10" x14ac:dyDescent="0.25">
      <c r="H3153" s="5"/>
      <c r="I3153" s="5"/>
      <c r="J3153" s="5"/>
    </row>
    <row r="3154" spans="8:10" x14ac:dyDescent="0.25">
      <c r="H3154" s="5"/>
      <c r="I3154" s="5"/>
      <c r="J3154" s="5"/>
    </row>
    <row r="3155" spans="8:10" x14ac:dyDescent="0.25">
      <c r="H3155" s="5"/>
      <c r="I3155" s="5"/>
      <c r="J3155" s="5"/>
    </row>
    <row r="3156" spans="8:10" x14ac:dyDescent="0.25">
      <c r="H3156" s="5"/>
      <c r="I3156" s="5"/>
      <c r="J3156" s="5"/>
    </row>
    <row r="3157" spans="8:10" x14ac:dyDescent="0.25">
      <c r="H3157" s="5"/>
      <c r="I3157" s="5"/>
      <c r="J3157" s="5"/>
    </row>
    <row r="3158" spans="8:10" x14ac:dyDescent="0.25">
      <c r="H3158" s="5"/>
      <c r="I3158" s="5"/>
      <c r="J3158" s="5"/>
    </row>
    <row r="3159" spans="8:10" x14ac:dyDescent="0.25">
      <c r="H3159" s="5"/>
      <c r="I3159" s="5"/>
      <c r="J3159" s="5"/>
    </row>
    <row r="3160" spans="8:10" x14ac:dyDescent="0.25">
      <c r="H3160" s="5"/>
      <c r="I3160" s="5"/>
      <c r="J3160" s="5"/>
    </row>
    <row r="3161" spans="8:10" x14ac:dyDescent="0.25">
      <c r="H3161" s="5"/>
      <c r="I3161" s="5"/>
      <c r="J3161" s="5"/>
    </row>
    <row r="3162" spans="8:10" x14ac:dyDescent="0.25">
      <c r="H3162" s="5"/>
      <c r="I3162" s="5"/>
      <c r="J3162" s="5"/>
    </row>
    <row r="3163" spans="8:10" x14ac:dyDescent="0.25">
      <c r="H3163" s="5"/>
      <c r="I3163" s="5"/>
      <c r="J3163" s="5"/>
    </row>
    <row r="3164" spans="8:10" x14ac:dyDescent="0.25">
      <c r="H3164" s="5"/>
      <c r="I3164" s="5"/>
      <c r="J3164" s="5"/>
    </row>
    <row r="3165" spans="8:10" x14ac:dyDescent="0.25">
      <c r="H3165" s="5"/>
      <c r="I3165" s="5"/>
      <c r="J3165" s="5"/>
    </row>
    <row r="3166" spans="8:10" x14ac:dyDescent="0.25">
      <c r="H3166" s="5"/>
      <c r="I3166" s="5"/>
      <c r="J3166" s="5"/>
    </row>
    <row r="3167" spans="8:10" x14ac:dyDescent="0.25">
      <c r="H3167" s="5"/>
      <c r="I3167" s="5"/>
      <c r="J3167" s="5"/>
    </row>
    <row r="3168" spans="8:10" x14ac:dyDescent="0.25">
      <c r="H3168" s="5"/>
      <c r="I3168" s="5"/>
      <c r="J3168" s="5"/>
    </row>
    <row r="3169" spans="8:10" x14ac:dyDescent="0.25">
      <c r="H3169" s="5"/>
      <c r="I3169" s="5"/>
      <c r="J3169" s="5"/>
    </row>
    <row r="3170" spans="8:10" x14ac:dyDescent="0.25">
      <c r="H3170" s="5"/>
      <c r="I3170" s="5"/>
      <c r="J3170" s="5"/>
    </row>
    <row r="3171" spans="8:10" x14ac:dyDescent="0.25">
      <c r="H3171" s="5"/>
      <c r="I3171" s="5"/>
      <c r="J3171" s="5"/>
    </row>
    <row r="3172" spans="8:10" x14ac:dyDescent="0.25">
      <c r="H3172" s="5"/>
      <c r="I3172" s="5"/>
      <c r="J3172" s="5"/>
    </row>
    <row r="3173" spans="8:10" x14ac:dyDescent="0.25">
      <c r="H3173" s="5"/>
      <c r="I3173" s="5"/>
      <c r="J3173" s="5"/>
    </row>
    <row r="3174" spans="8:10" x14ac:dyDescent="0.25">
      <c r="H3174" s="5"/>
      <c r="I3174" s="5"/>
      <c r="J3174" s="5"/>
    </row>
    <row r="3175" spans="8:10" x14ac:dyDescent="0.25">
      <c r="H3175" s="5"/>
      <c r="I3175" s="5"/>
      <c r="J3175" s="5"/>
    </row>
    <row r="3176" spans="8:10" x14ac:dyDescent="0.25">
      <c r="H3176" s="5"/>
      <c r="I3176" s="5"/>
      <c r="J3176" s="5"/>
    </row>
    <row r="3177" spans="8:10" x14ac:dyDescent="0.25">
      <c r="H3177" s="5"/>
      <c r="I3177" s="5"/>
      <c r="J3177" s="5"/>
    </row>
    <row r="3178" spans="8:10" x14ac:dyDescent="0.25">
      <c r="H3178" s="5"/>
      <c r="I3178" s="5"/>
      <c r="J3178" s="5"/>
    </row>
    <row r="3179" spans="8:10" x14ac:dyDescent="0.25">
      <c r="H3179" s="5"/>
      <c r="I3179" s="5"/>
      <c r="J3179" s="5"/>
    </row>
    <row r="3180" spans="8:10" x14ac:dyDescent="0.25">
      <c r="H3180" s="5"/>
      <c r="I3180" s="5"/>
      <c r="J3180" s="5"/>
    </row>
    <row r="3181" spans="8:10" x14ac:dyDescent="0.25">
      <c r="H3181" s="5"/>
      <c r="I3181" s="5"/>
      <c r="J3181" s="5"/>
    </row>
    <row r="3182" spans="8:10" x14ac:dyDescent="0.25">
      <c r="H3182" s="5"/>
      <c r="I3182" s="5"/>
      <c r="J3182" s="5"/>
    </row>
    <row r="3183" spans="8:10" x14ac:dyDescent="0.25">
      <c r="H3183" s="5"/>
      <c r="I3183" s="5"/>
      <c r="J3183" s="5"/>
    </row>
    <row r="3184" spans="8:10" x14ac:dyDescent="0.25">
      <c r="H3184" s="5"/>
      <c r="I3184" s="5"/>
      <c r="J3184" s="5"/>
    </row>
    <row r="3185" spans="8:10" x14ac:dyDescent="0.25">
      <c r="H3185" s="5"/>
      <c r="I3185" s="5"/>
      <c r="J3185" s="5"/>
    </row>
    <row r="3186" spans="8:10" x14ac:dyDescent="0.25">
      <c r="H3186" s="5"/>
      <c r="I3186" s="5"/>
      <c r="J3186" s="5"/>
    </row>
    <row r="3187" spans="8:10" x14ac:dyDescent="0.25">
      <c r="H3187" s="5"/>
      <c r="I3187" s="5"/>
      <c r="J3187" s="5"/>
    </row>
    <row r="3188" spans="8:10" x14ac:dyDescent="0.25">
      <c r="H3188" s="5"/>
      <c r="I3188" s="5"/>
      <c r="J3188" s="5"/>
    </row>
    <row r="3189" spans="8:10" x14ac:dyDescent="0.25">
      <c r="H3189" s="5"/>
      <c r="I3189" s="5"/>
      <c r="J3189" s="5"/>
    </row>
    <row r="3190" spans="8:10" x14ac:dyDescent="0.25">
      <c r="H3190" s="5"/>
      <c r="I3190" s="5"/>
      <c r="J3190" s="5"/>
    </row>
    <row r="3191" spans="8:10" x14ac:dyDescent="0.25">
      <c r="H3191" s="5"/>
      <c r="I3191" s="5"/>
      <c r="J3191" s="5"/>
    </row>
    <row r="3192" spans="8:10" x14ac:dyDescent="0.25">
      <c r="H3192" s="5"/>
      <c r="I3192" s="5"/>
      <c r="J3192" s="5"/>
    </row>
    <row r="3193" spans="8:10" x14ac:dyDescent="0.25">
      <c r="H3193" s="5"/>
      <c r="I3193" s="5"/>
      <c r="J3193" s="5"/>
    </row>
    <row r="3194" spans="8:10" x14ac:dyDescent="0.25">
      <c r="H3194" s="5"/>
      <c r="I3194" s="5"/>
      <c r="J3194" s="5"/>
    </row>
    <row r="3195" spans="8:10" x14ac:dyDescent="0.25">
      <c r="H3195" s="5"/>
      <c r="I3195" s="5"/>
      <c r="J3195" s="5"/>
    </row>
    <row r="3196" spans="8:10" x14ac:dyDescent="0.25">
      <c r="H3196" s="5"/>
      <c r="I3196" s="5"/>
      <c r="J3196" s="5"/>
    </row>
    <row r="3197" spans="8:10" x14ac:dyDescent="0.25">
      <c r="H3197" s="5"/>
      <c r="I3197" s="5"/>
      <c r="J3197" s="5"/>
    </row>
    <row r="3198" spans="8:10" x14ac:dyDescent="0.25">
      <c r="H3198" s="5"/>
      <c r="I3198" s="5"/>
      <c r="J3198" s="5"/>
    </row>
    <row r="3199" spans="8:10" x14ac:dyDescent="0.25">
      <c r="H3199" s="5"/>
      <c r="I3199" s="5"/>
      <c r="J3199" s="5"/>
    </row>
    <row r="3200" spans="8:10" x14ac:dyDescent="0.25">
      <c r="H3200" s="5"/>
      <c r="I3200" s="5"/>
      <c r="J3200" s="5"/>
    </row>
    <row r="3201" spans="8:10" x14ac:dyDescent="0.25">
      <c r="H3201" s="5"/>
      <c r="I3201" s="5"/>
      <c r="J3201" s="5"/>
    </row>
    <row r="3202" spans="8:10" x14ac:dyDescent="0.25">
      <c r="H3202" s="5"/>
      <c r="I3202" s="5"/>
      <c r="J3202" s="5"/>
    </row>
    <row r="3203" spans="8:10" x14ac:dyDescent="0.25">
      <c r="H3203" s="5"/>
      <c r="I3203" s="5"/>
      <c r="J3203" s="5"/>
    </row>
    <row r="3204" spans="8:10" x14ac:dyDescent="0.25">
      <c r="H3204" s="5"/>
      <c r="I3204" s="5"/>
      <c r="J3204" s="5"/>
    </row>
    <row r="3205" spans="8:10" x14ac:dyDescent="0.25">
      <c r="H3205" s="5"/>
      <c r="I3205" s="5"/>
      <c r="J3205" s="5"/>
    </row>
    <row r="3206" spans="8:10" x14ac:dyDescent="0.25">
      <c r="H3206" s="5"/>
      <c r="I3206" s="5"/>
      <c r="J3206" s="5"/>
    </row>
    <row r="3207" spans="8:10" x14ac:dyDescent="0.25">
      <c r="H3207" s="5"/>
      <c r="I3207" s="5"/>
      <c r="J3207" s="5"/>
    </row>
    <row r="3208" spans="8:10" x14ac:dyDescent="0.25">
      <c r="H3208" s="5"/>
      <c r="I3208" s="5"/>
      <c r="J3208" s="5"/>
    </row>
    <row r="3209" spans="8:10" x14ac:dyDescent="0.25">
      <c r="H3209" s="5"/>
      <c r="I3209" s="5"/>
      <c r="J3209" s="5"/>
    </row>
    <row r="3210" spans="8:10" x14ac:dyDescent="0.25">
      <c r="H3210" s="5"/>
      <c r="I3210" s="5"/>
      <c r="J3210" s="5"/>
    </row>
    <row r="3211" spans="8:10" x14ac:dyDescent="0.25">
      <c r="H3211" s="5"/>
      <c r="I3211" s="5"/>
      <c r="J3211" s="5"/>
    </row>
    <row r="3212" spans="8:10" x14ac:dyDescent="0.25">
      <c r="H3212" s="5"/>
      <c r="I3212" s="5"/>
      <c r="J3212" s="5"/>
    </row>
    <row r="3213" spans="8:10" x14ac:dyDescent="0.25">
      <c r="H3213" s="5"/>
      <c r="I3213" s="5"/>
      <c r="J3213" s="5"/>
    </row>
    <row r="3214" spans="8:10" x14ac:dyDescent="0.25">
      <c r="H3214" s="5"/>
      <c r="I3214" s="5"/>
      <c r="J3214" s="5"/>
    </row>
    <row r="3215" spans="8:10" x14ac:dyDescent="0.25">
      <c r="H3215" s="5"/>
      <c r="I3215" s="5"/>
      <c r="J3215" s="5"/>
    </row>
    <row r="3216" spans="8:10" x14ac:dyDescent="0.25">
      <c r="H3216" s="5"/>
      <c r="I3216" s="5"/>
      <c r="J3216" s="5"/>
    </row>
    <row r="3217" spans="8:10" x14ac:dyDescent="0.25">
      <c r="H3217" s="5"/>
      <c r="I3217" s="5"/>
      <c r="J3217" s="5"/>
    </row>
    <row r="3218" spans="8:10" x14ac:dyDescent="0.25">
      <c r="H3218" s="5"/>
      <c r="I3218" s="5"/>
      <c r="J3218" s="5"/>
    </row>
    <row r="3219" spans="8:10" x14ac:dyDescent="0.25">
      <c r="H3219" s="5"/>
      <c r="I3219" s="5"/>
      <c r="J3219" s="5"/>
    </row>
    <row r="3220" spans="8:10" x14ac:dyDescent="0.25">
      <c r="H3220" s="5"/>
      <c r="I3220" s="5"/>
      <c r="J3220" s="5"/>
    </row>
    <row r="3221" spans="8:10" x14ac:dyDescent="0.25">
      <c r="H3221" s="5"/>
      <c r="I3221" s="5"/>
      <c r="J3221" s="5"/>
    </row>
    <row r="3222" spans="8:10" x14ac:dyDescent="0.25">
      <c r="H3222" s="5"/>
      <c r="I3222" s="5"/>
      <c r="J3222" s="5"/>
    </row>
    <row r="3223" spans="8:10" x14ac:dyDescent="0.25">
      <c r="H3223" s="5"/>
      <c r="I3223" s="5"/>
      <c r="J3223" s="5"/>
    </row>
    <row r="3224" spans="8:10" x14ac:dyDescent="0.25">
      <c r="H3224" s="5"/>
      <c r="I3224" s="5"/>
      <c r="J3224" s="5"/>
    </row>
    <row r="3225" spans="8:10" x14ac:dyDescent="0.25">
      <c r="H3225" s="5"/>
      <c r="I3225" s="5"/>
      <c r="J3225" s="5"/>
    </row>
    <row r="3226" spans="8:10" x14ac:dyDescent="0.25">
      <c r="H3226" s="5"/>
      <c r="I3226" s="5"/>
      <c r="J3226" s="5"/>
    </row>
    <row r="3227" spans="8:10" x14ac:dyDescent="0.25">
      <c r="H3227" s="5"/>
      <c r="I3227" s="5"/>
      <c r="J3227" s="5"/>
    </row>
    <row r="3228" spans="8:10" x14ac:dyDescent="0.25">
      <c r="H3228" s="5"/>
      <c r="I3228" s="5"/>
      <c r="J3228" s="5"/>
    </row>
    <row r="3229" spans="8:10" x14ac:dyDescent="0.25">
      <c r="H3229" s="5"/>
      <c r="I3229" s="5"/>
      <c r="J3229" s="5"/>
    </row>
    <row r="3230" spans="8:10" x14ac:dyDescent="0.25">
      <c r="H3230" s="5"/>
      <c r="I3230" s="5"/>
      <c r="J3230" s="5"/>
    </row>
    <row r="3231" spans="8:10" x14ac:dyDescent="0.25">
      <c r="H3231" s="5"/>
      <c r="I3231" s="5"/>
      <c r="J3231" s="5"/>
    </row>
    <row r="3232" spans="8:10" x14ac:dyDescent="0.25">
      <c r="H3232" s="5"/>
      <c r="I3232" s="5"/>
      <c r="J3232" s="5"/>
    </row>
    <row r="3233" spans="8:10" x14ac:dyDescent="0.25">
      <c r="H3233" s="5"/>
      <c r="I3233" s="5"/>
      <c r="J3233" s="5"/>
    </row>
    <row r="3234" spans="8:10" x14ac:dyDescent="0.25">
      <c r="H3234" s="5"/>
      <c r="I3234" s="5"/>
      <c r="J3234" s="5"/>
    </row>
    <row r="3235" spans="8:10" x14ac:dyDescent="0.25">
      <c r="H3235" s="5"/>
      <c r="I3235" s="5"/>
      <c r="J3235" s="5"/>
    </row>
    <row r="3236" spans="8:10" x14ac:dyDescent="0.25">
      <c r="H3236" s="5"/>
      <c r="I3236" s="5"/>
      <c r="J3236" s="5"/>
    </row>
    <row r="3237" spans="8:10" x14ac:dyDescent="0.25">
      <c r="H3237" s="5"/>
      <c r="I3237" s="5"/>
      <c r="J3237" s="5"/>
    </row>
    <row r="3238" spans="8:10" x14ac:dyDescent="0.25">
      <c r="H3238" s="5"/>
      <c r="I3238" s="5"/>
      <c r="J3238" s="5"/>
    </row>
    <row r="3239" spans="8:10" x14ac:dyDescent="0.25">
      <c r="H3239" s="5"/>
      <c r="I3239" s="5"/>
      <c r="J3239" s="5"/>
    </row>
    <row r="3240" spans="8:10" x14ac:dyDescent="0.25">
      <c r="H3240" s="5"/>
      <c r="I3240" s="5"/>
      <c r="J3240" s="5"/>
    </row>
    <row r="3241" spans="8:10" x14ac:dyDescent="0.25">
      <c r="H3241" s="5"/>
      <c r="I3241" s="5"/>
      <c r="J3241" s="5"/>
    </row>
    <row r="3242" spans="8:10" x14ac:dyDescent="0.25">
      <c r="H3242" s="5"/>
      <c r="I3242" s="5"/>
      <c r="J3242" s="5"/>
    </row>
    <row r="3243" spans="8:10" x14ac:dyDescent="0.25">
      <c r="H3243" s="5"/>
      <c r="I3243" s="5"/>
      <c r="J3243" s="5"/>
    </row>
    <row r="3244" spans="8:10" x14ac:dyDescent="0.25">
      <c r="H3244" s="5"/>
      <c r="I3244" s="5"/>
      <c r="J3244" s="5"/>
    </row>
    <row r="3245" spans="8:10" x14ac:dyDescent="0.25">
      <c r="H3245" s="5"/>
      <c r="I3245" s="5"/>
      <c r="J3245" s="5"/>
    </row>
    <row r="3246" spans="8:10" x14ac:dyDescent="0.25">
      <c r="H3246" s="5"/>
      <c r="I3246" s="5"/>
      <c r="J3246" s="5"/>
    </row>
    <row r="3247" spans="8:10" x14ac:dyDescent="0.25">
      <c r="H3247" s="5"/>
      <c r="I3247" s="5"/>
      <c r="J3247" s="5"/>
    </row>
    <row r="3248" spans="8:10" x14ac:dyDescent="0.25">
      <c r="H3248" s="5"/>
      <c r="I3248" s="5"/>
      <c r="J3248" s="5"/>
    </row>
    <row r="3249" spans="8:10" x14ac:dyDescent="0.25">
      <c r="H3249" s="5"/>
      <c r="I3249" s="5"/>
      <c r="J3249" s="5"/>
    </row>
    <row r="3250" spans="8:10" x14ac:dyDescent="0.25">
      <c r="H3250" s="5"/>
      <c r="I3250" s="5"/>
      <c r="J3250" s="5"/>
    </row>
    <row r="3251" spans="8:10" x14ac:dyDescent="0.25">
      <c r="H3251" s="5"/>
      <c r="I3251" s="5"/>
      <c r="J3251" s="5"/>
    </row>
    <row r="3252" spans="8:10" x14ac:dyDescent="0.25">
      <c r="H3252" s="5"/>
      <c r="I3252" s="5"/>
      <c r="J3252" s="5"/>
    </row>
    <row r="3253" spans="8:10" x14ac:dyDescent="0.25">
      <c r="H3253" s="5"/>
      <c r="I3253" s="5"/>
      <c r="J3253" s="5"/>
    </row>
    <row r="3254" spans="8:10" x14ac:dyDescent="0.25">
      <c r="H3254" s="5"/>
      <c r="I3254" s="5"/>
      <c r="J3254" s="5"/>
    </row>
    <row r="3255" spans="8:10" x14ac:dyDescent="0.25">
      <c r="H3255" s="5"/>
      <c r="I3255" s="5"/>
      <c r="J3255" s="5"/>
    </row>
    <row r="3256" spans="8:10" x14ac:dyDescent="0.25">
      <c r="H3256" s="5"/>
      <c r="I3256" s="5"/>
      <c r="J3256" s="5"/>
    </row>
    <row r="3257" spans="8:10" x14ac:dyDescent="0.25">
      <c r="H3257" s="5"/>
      <c r="I3257" s="5"/>
      <c r="J3257" s="5"/>
    </row>
    <row r="3258" spans="8:10" x14ac:dyDescent="0.25">
      <c r="H3258" s="5"/>
      <c r="I3258" s="5"/>
      <c r="J3258" s="5"/>
    </row>
    <row r="3259" spans="8:10" x14ac:dyDescent="0.25">
      <c r="H3259" s="5"/>
      <c r="I3259" s="5"/>
      <c r="J3259" s="5"/>
    </row>
    <row r="3260" spans="8:10" x14ac:dyDescent="0.25">
      <c r="H3260" s="5"/>
      <c r="I3260" s="5"/>
      <c r="J3260" s="5"/>
    </row>
    <row r="3261" spans="8:10" x14ac:dyDescent="0.25">
      <c r="H3261" s="5"/>
      <c r="I3261" s="5"/>
      <c r="J3261" s="5"/>
    </row>
    <row r="3262" spans="8:10" x14ac:dyDescent="0.25">
      <c r="H3262" s="5"/>
      <c r="I3262" s="5"/>
      <c r="J3262" s="5"/>
    </row>
    <row r="3263" spans="8:10" x14ac:dyDescent="0.25">
      <c r="H3263" s="5"/>
      <c r="I3263" s="5"/>
      <c r="J3263" s="5"/>
    </row>
    <row r="3264" spans="8:10" x14ac:dyDescent="0.25">
      <c r="H3264" s="5"/>
      <c r="I3264" s="5"/>
      <c r="J3264" s="5"/>
    </row>
    <row r="3265" spans="8:10" x14ac:dyDescent="0.25">
      <c r="H3265" s="5"/>
      <c r="I3265" s="5"/>
      <c r="J3265" s="5"/>
    </row>
    <row r="3266" spans="8:10" x14ac:dyDescent="0.25">
      <c r="H3266" s="5"/>
      <c r="I3266" s="5"/>
      <c r="J3266" s="5"/>
    </row>
    <row r="3267" spans="8:10" x14ac:dyDescent="0.25">
      <c r="H3267" s="5"/>
      <c r="I3267" s="5"/>
      <c r="J3267" s="5"/>
    </row>
    <row r="3268" spans="8:10" x14ac:dyDescent="0.25">
      <c r="H3268" s="5"/>
      <c r="I3268" s="5"/>
      <c r="J3268" s="5"/>
    </row>
    <row r="3269" spans="8:10" x14ac:dyDescent="0.25">
      <c r="H3269" s="5"/>
      <c r="I3269" s="5"/>
      <c r="J3269" s="5"/>
    </row>
    <row r="3270" spans="8:10" x14ac:dyDescent="0.25">
      <c r="H3270" s="5"/>
      <c r="I3270" s="5"/>
      <c r="J3270" s="5"/>
    </row>
    <row r="3271" spans="8:10" x14ac:dyDescent="0.25">
      <c r="H3271" s="5"/>
      <c r="I3271" s="5"/>
      <c r="J3271" s="5"/>
    </row>
    <row r="3272" spans="8:10" x14ac:dyDescent="0.25">
      <c r="H3272" s="5"/>
      <c r="I3272" s="5"/>
      <c r="J3272" s="5"/>
    </row>
    <row r="3273" spans="8:10" x14ac:dyDescent="0.25">
      <c r="H3273" s="5"/>
      <c r="I3273" s="5"/>
      <c r="J3273" s="5"/>
    </row>
    <row r="3274" spans="8:10" x14ac:dyDescent="0.25">
      <c r="H3274" s="5"/>
      <c r="I3274" s="5"/>
      <c r="J3274" s="5"/>
    </row>
    <row r="3275" spans="8:10" x14ac:dyDescent="0.25">
      <c r="H3275" s="5"/>
      <c r="I3275" s="5"/>
      <c r="J3275" s="5"/>
    </row>
    <row r="3276" spans="8:10" x14ac:dyDescent="0.25">
      <c r="H3276" s="5"/>
      <c r="I3276" s="5"/>
      <c r="J3276" s="5"/>
    </row>
    <row r="3277" spans="8:10" x14ac:dyDescent="0.25">
      <c r="H3277" s="5"/>
      <c r="I3277" s="5"/>
      <c r="J3277" s="5"/>
    </row>
    <row r="3278" spans="8:10" x14ac:dyDescent="0.25">
      <c r="H3278" s="5"/>
      <c r="I3278" s="5"/>
      <c r="J3278" s="5"/>
    </row>
    <row r="3279" spans="8:10" x14ac:dyDescent="0.25">
      <c r="H3279" s="5"/>
      <c r="I3279" s="5"/>
      <c r="J3279" s="5"/>
    </row>
    <row r="3280" spans="8:10" x14ac:dyDescent="0.25">
      <c r="H3280" s="5"/>
      <c r="I3280" s="5"/>
      <c r="J3280" s="5"/>
    </row>
    <row r="3281" spans="8:10" x14ac:dyDescent="0.25">
      <c r="H3281" s="5"/>
      <c r="I3281" s="5"/>
      <c r="J3281" s="5"/>
    </row>
    <row r="3282" spans="8:10" x14ac:dyDescent="0.25">
      <c r="H3282" s="5"/>
      <c r="I3282" s="5"/>
      <c r="J3282" s="5"/>
    </row>
    <row r="3283" spans="8:10" x14ac:dyDescent="0.25">
      <c r="H3283" s="5"/>
      <c r="I3283" s="5"/>
      <c r="J3283" s="5"/>
    </row>
    <row r="3284" spans="8:10" x14ac:dyDescent="0.25">
      <c r="H3284" s="5"/>
      <c r="I3284" s="5"/>
      <c r="J3284" s="5"/>
    </row>
    <row r="3285" spans="8:10" x14ac:dyDescent="0.25">
      <c r="H3285" s="5"/>
      <c r="I3285" s="5"/>
      <c r="J3285" s="5"/>
    </row>
    <row r="3286" spans="8:10" x14ac:dyDescent="0.25">
      <c r="H3286" s="5"/>
      <c r="I3286" s="5"/>
      <c r="J3286" s="5"/>
    </row>
    <row r="3287" spans="8:10" x14ac:dyDescent="0.25">
      <c r="H3287" s="5"/>
      <c r="I3287" s="5"/>
      <c r="J3287" s="5"/>
    </row>
    <row r="3288" spans="8:10" x14ac:dyDescent="0.25">
      <c r="H3288" s="5"/>
      <c r="I3288" s="5"/>
      <c r="J3288" s="5"/>
    </row>
    <row r="3289" spans="8:10" x14ac:dyDescent="0.25">
      <c r="H3289" s="5"/>
      <c r="I3289" s="5"/>
      <c r="J3289" s="5"/>
    </row>
    <row r="3290" spans="8:10" x14ac:dyDescent="0.25">
      <c r="H3290" s="5"/>
      <c r="I3290" s="5"/>
      <c r="J3290" s="5"/>
    </row>
    <row r="3291" spans="8:10" x14ac:dyDescent="0.25">
      <c r="H3291" s="5"/>
      <c r="I3291" s="5"/>
      <c r="J3291" s="5"/>
    </row>
    <row r="3292" spans="8:10" x14ac:dyDescent="0.25">
      <c r="H3292" s="5"/>
      <c r="I3292" s="5"/>
      <c r="J3292" s="5"/>
    </row>
    <row r="3293" spans="8:10" x14ac:dyDescent="0.25">
      <c r="H3293" s="5"/>
      <c r="I3293" s="5"/>
      <c r="J3293" s="5"/>
    </row>
    <row r="3294" spans="8:10" x14ac:dyDescent="0.25">
      <c r="H3294" s="5"/>
      <c r="I3294" s="5"/>
      <c r="J3294" s="5"/>
    </row>
    <row r="3295" spans="8:10" x14ac:dyDescent="0.25">
      <c r="H3295" s="5"/>
      <c r="I3295" s="5"/>
      <c r="J3295" s="5"/>
    </row>
    <row r="3296" spans="8:10" x14ac:dyDescent="0.25">
      <c r="H3296" s="5"/>
      <c r="I3296" s="5"/>
      <c r="J3296" s="5"/>
    </row>
    <row r="3297" spans="8:10" x14ac:dyDescent="0.25">
      <c r="H3297" s="5"/>
      <c r="I3297" s="5"/>
      <c r="J3297" s="5"/>
    </row>
    <row r="3298" spans="8:10" x14ac:dyDescent="0.25">
      <c r="H3298" s="5"/>
      <c r="I3298" s="5"/>
      <c r="J3298" s="5"/>
    </row>
    <row r="3299" spans="8:10" x14ac:dyDescent="0.25">
      <c r="H3299" s="5"/>
      <c r="I3299" s="5"/>
      <c r="J3299" s="5"/>
    </row>
    <row r="3300" spans="8:10" x14ac:dyDescent="0.25">
      <c r="H3300" s="5"/>
      <c r="I3300" s="5"/>
      <c r="J3300" s="5"/>
    </row>
    <row r="3301" spans="8:10" x14ac:dyDescent="0.25">
      <c r="H3301" s="5"/>
      <c r="I3301" s="5"/>
      <c r="J3301" s="5"/>
    </row>
    <row r="3302" spans="8:10" x14ac:dyDescent="0.25">
      <c r="H3302" s="5"/>
      <c r="I3302" s="5"/>
      <c r="J3302" s="5"/>
    </row>
    <row r="3303" spans="8:10" x14ac:dyDescent="0.25">
      <c r="H3303" s="5"/>
      <c r="I3303" s="5"/>
      <c r="J3303" s="5"/>
    </row>
    <row r="3304" spans="8:10" x14ac:dyDescent="0.25">
      <c r="H3304" s="5"/>
      <c r="I3304" s="5"/>
      <c r="J3304" s="5"/>
    </row>
    <row r="3305" spans="8:10" x14ac:dyDescent="0.25">
      <c r="H3305" s="5"/>
      <c r="I3305" s="5"/>
      <c r="J3305" s="5"/>
    </row>
    <row r="3306" spans="8:10" x14ac:dyDescent="0.25">
      <c r="H3306" s="5"/>
      <c r="I3306" s="5"/>
      <c r="J3306" s="5"/>
    </row>
    <row r="3307" spans="8:10" x14ac:dyDescent="0.25">
      <c r="H3307" s="5"/>
      <c r="I3307" s="5"/>
      <c r="J3307" s="5"/>
    </row>
    <row r="3308" spans="8:10" x14ac:dyDescent="0.25">
      <c r="H3308" s="5"/>
      <c r="I3308" s="5"/>
      <c r="J3308" s="5"/>
    </row>
    <row r="3309" spans="8:10" x14ac:dyDescent="0.25">
      <c r="H3309" s="5"/>
      <c r="I3309" s="5"/>
      <c r="J3309" s="5"/>
    </row>
    <row r="3310" spans="8:10" x14ac:dyDescent="0.25">
      <c r="H3310" s="5"/>
      <c r="I3310" s="5"/>
      <c r="J3310" s="5"/>
    </row>
    <row r="3311" spans="8:10" x14ac:dyDescent="0.25">
      <c r="H3311" s="5"/>
      <c r="I3311" s="5"/>
      <c r="J3311" s="5"/>
    </row>
    <row r="3312" spans="8:10" x14ac:dyDescent="0.25">
      <c r="H3312" s="5"/>
      <c r="I3312" s="5"/>
      <c r="J3312" s="5"/>
    </row>
    <row r="3313" spans="8:10" x14ac:dyDescent="0.25">
      <c r="H3313" s="5"/>
      <c r="I3313" s="5"/>
      <c r="J3313" s="5"/>
    </row>
    <row r="3314" spans="8:10" x14ac:dyDescent="0.25">
      <c r="H3314" s="5"/>
      <c r="I3314" s="5"/>
      <c r="J3314" s="5"/>
    </row>
    <row r="3315" spans="8:10" x14ac:dyDescent="0.25">
      <c r="H3315" s="5"/>
      <c r="I3315" s="5"/>
      <c r="J3315" s="5"/>
    </row>
    <row r="3316" spans="8:10" x14ac:dyDescent="0.25">
      <c r="H3316" s="5"/>
      <c r="I3316" s="5"/>
      <c r="J3316" s="5"/>
    </row>
    <row r="3317" spans="8:10" x14ac:dyDescent="0.25">
      <c r="H3317" s="5"/>
      <c r="I3317" s="5"/>
      <c r="J3317" s="5"/>
    </row>
    <row r="3318" spans="8:10" x14ac:dyDescent="0.25">
      <c r="H3318" s="5"/>
      <c r="I3318" s="5"/>
      <c r="J3318" s="5"/>
    </row>
    <row r="3319" spans="8:10" x14ac:dyDescent="0.25">
      <c r="H3319" s="5"/>
      <c r="I3319" s="5"/>
      <c r="J3319" s="5"/>
    </row>
    <row r="3320" spans="8:10" x14ac:dyDescent="0.25">
      <c r="H3320" s="5"/>
      <c r="I3320" s="5"/>
      <c r="J3320" s="5"/>
    </row>
    <row r="3321" spans="8:10" x14ac:dyDescent="0.25">
      <c r="H3321" s="5"/>
      <c r="I3321" s="5"/>
      <c r="J3321" s="5"/>
    </row>
    <row r="3322" spans="8:10" x14ac:dyDescent="0.25">
      <c r="H3322" s="5"/>
      <c r="I3322" s="5"/>
      <c r="J3322" s="5"/>
    </row>
    <row r="3323" spans="8:10" x14ac:dyDescent="0.25">
      <c r="H3323" s="5"/>
      <c r="I3323" s="5"/>
      <c r="J3323" s="5"/>
    </row>
    <row r="3324" spans="8:10" x14ac:dyDescent="0.25">
      <c r="H3324" s="5"/>
      <c r="I3324" s="5"/>
      <c r="J3324" s="5"/>
    </row>
    <row r="3325" spans="8:10" x14ac:dyDescent="0.25">
      <c r="H3325" s="5"/>
      <c r="I3325" s="5"/>
      <c r="J3325" s="5"/>
    </row>
    <row r="3326" spans="8:10" x14ac:dyDescent="0.25">
      <c r="H3326" s="5"/>
      <c r="I3326" s="5"/>
      <c r="J3326" s="5"/>
    </row>
    <row r="3327" spans="8:10" x14ac:dyDescent="0.25">
      <c r="H3327" s="5"/>
      <c r="I3327" s="5"/>
      <c r="J3327" s="5"/>
    </row>
    <row r="3328" spans="8:10" x14ac:dyDescent="0.25">
      <c r="H3328" s="5"/>
      <c r="I3328" s="5"/>
      <c r="J3328" s="5"/>
    </row>
    <row r="3329" spans="8:10" x14ac:dyDescent="0.25">
      <c r="H3329" s="5"/>
      <c r="I3329" s="5"/>
      <c r="J3329" s="5"/>
    </row>
    <row r="3330" spans="8:10" x14ac:dyDescent="0.25">
      <c r="H3330" s="5"/>
      <c r="I3330" s="5"/>
      <c r="J3330" s="5"/>
    </row>
    <row r="3331" spans="8:10" x14ac:dyDescent="0.25">
      <c r="H3331" s="5"/>
      <c r="I3331" s="5"/>
      <c r="J3331" s="5"/>
    </row>
    <row r="3332" spans="8:10" x14ac:dyDescent="0.25">
      <c r="H3332" s="5"/>
      <c r="I3332" s="5"/>
      <c r="J3332" s="5"/>
    </row>
    <row r="3333" spans="8:10" x14ac:dyDescent="0.25">
      <c r="H3333" s="5"/>
      <c r="I3333" s="5"/>
      <c r="J3333" s="5"/>
    </row>
    <row r="3334" spans="8:10" x14ac:dyDescent="0.25">
      <c r="H3334" s="5"/>
      <c r="I3334" s="5"/>
      <c r="J3334" s="5"/>
    </row>
    <row r="3335" spans="8:10" x14ac:dyDescent="0.25">
      <c r="H3335" s="5"/>
      <c r="I3335" s="5"/>
      <c r="J3335" s="5"/>
    </row>
    <row r="3336" spans="8:10" x14ac:dyDescent="0.25">
      <c r="H3336" s="5"/>
      <c r="I3336" s="5"/>
      <c r="J3336" s="5"/>
    </row>
    <row r="3337" spans="8:10" x14ac:dyDescent="0.25">
      <c r="H3337" s="5"/>
      <c r="I3337" s="5"/>
      <c r="J3337" s="5"/>
    </row>
    <row r="3338" spans="8:10" x14ac:dyDescent="0.25">
      <c r="H3338" s="5"/>
      <c r="I3338" s="5"/>
      <c r="J3338" s="5"/>
    </row>
    <row r="3339" spans="8:10" x14ac:dyDescent="0.25">
      <c r="H3339" s="5"/>
      <c r="I3339" s="5"/>
      <c r="J3339" s="5"/>
    </row>
    <row r="3340" spans="8:10" x14ac:dyDescent="0.25">
      <c r="H3340" s="5"/>
      <c r="I3340" s="5"/>
      <c r="J3340" s="5"/>
    </row>
    <row r="3341" spans="8:10" x14ac:dyDescent="0.25">
      <c r="H3341" s="5"/>
      <c r="I3341" s="5"/>
      <c r="J3341" s="5"/>
    </row>
    <row r="3342" spans="8:10" x14ac:dyDescent="0.25">
      <c r="H3342" s="5"/>
      <c r="I3342" s="5"/>
      <c r="J3342" s="5"/>
    </row>
    <row r="3343" spans="8:10" x14ac:dyDescent="0.25">
      <c r="H3343" s="5"/>
      <c r="I3343" s="5"/>
      <c r="J3343" s="5"/>
    </row>
    <row r="3344" spans="8:10" x14ac:dyDescent="0.25">
      <c r="H3344" s="5"/>
      <c r="I3344" s="5"/>
      <c r="J3344" s="5"/>
    </row>
    <row r="3345" spans="8:10" x14ac:dyDescent="0.25">
      <c r="H3345" s="5"/>
      <c r="I3345" s="5"/>
      <c r="J3345" s="5"/>
    </row>
    <row r="3346" spans="8:10" x14ac:dyDescent="0.25">
      <c r="H3346" s="5"/>
      <c r="I3346" s="5"/>
      <c r="J3346" s="5"/>
    </row>
    <row r="3347" spans="8:10" x14ac:dyDescent="0.25">
      <c r="H3347" s="5"/>
      <c r="I3347" s="5"/>
      <c r="J3347" s="5"/>
    </row>
    <row r="3348" spans="8:10" x14ac:dyDescent="0.25">
      <c r="H3348" s="5"/>
      <c r="I3348" s="5"/>
      <c r="J3348" s="5"/>
    </row>
    <row r="3349" spans="8:10" x14ac:dyDescent="0.25">
      <c r="H3349" s="5"/>
      <c r="I3349" s="5"/>
      <c r="J3349" s="5"/>
    </row>
    <row r="3350" spans="8:10" x14ac:dyDescent="0.25">
      <c r="H3350" s="5"/>
      <c r="I3350" s="5"/>
      <c r="J3350" s="5"/>
    </row>
    <row r="3351" spans="8:10" x14ac:dyDescent="0.25">
      <c r="H3351" s="5"/>
      <c r="I3351" s="5"/>
      <c r="J3351" s="5"/>
    </row>
    <row r="3352" spans="8:10" x14ac:dyDescent="0.25">
      <c r="H3352" s="5"/>
      <c r="I3352" s="5"/>
      <c r="J3352" s="5"/>
    </row>
    <row r="3353" spans="8:10" x14ac:dyDescent="0.25">
      <c r="H3353" s="5"/>
      <c r="I3353" s="5"/>
      <c r="J3353" s="5"/>
    </row>
    <row r="3354" spans="8:10" x14ac:dyDescent="0.25">
      <c r="H3354" s="5"/>
      <c r="I3354" s="5"/>
      <c r="J3354" s="5"/>
    </row>
    <row r="3355" spans="8:10" x14ac:dyDescent="0.25">
      <c r="H3355" s="5"/>
      <c r="I3355" s="5"/>
      <c r="J3355" s="5"/>
    </row>
    <row r="3356" spans="8:10" x14ac:dyDescent="0.25">
      <c r="H3356" s="5"/>
      <c r="I3356" s="5"/>
      <c r="J3356" s="5"/>
    </row>
    <row r="3357" spans="8:10" x14ac:dyDescent="0.25">
      <c r="H3357" s="5"/>
      <c r="I3357" s="5"/>
      <c r="J3357" s="5"/>
    </row>
    <row r="3358" spans="8:10" x14ac:dyDescent="0.25">
      <c r="H3358" s="5"/>
      <c r="I3358" s="5"/>
      <c r="J3358" s="5"/>
    </row>
    <row r="3359" spans="8:10" x14ac:dyDescent="0.25">
      <c r="H3359" s="5"/>
      <c r="I3359" s="5"/>
      <c r="J3359" s="5"/>
    </row>
    <row r="3360" spans="8:10" x14ac:dyDescent="0.25">
      <c r="H3360" s="5"/>
      <c r="I3360" s="5"/>
      <c r="J3360" s="5"/>
    </row>
    <row r="3361" spans="8:10" x14ac:dyDescent="0.25">
      <c r="H3361" s="5"/>
      <c r="I3361" s="5"/>
      <c r="J3361" s="5"/>
    </row>
    <row r="3362" spans="8:10" x14ac:dyDescent="0.25">
      <c r="H3362" s="5"/>
      <c r="I3362" s="5"/>
      <c r="J3362" s="5"/>
    </row>
    <row r="3363" spans="8:10" x14ac:dyDescent="0.25">
      <c r="H3363" s="5"/>
      <c r="I3363" s="5"/>
      <c r="J3363" s="5"/>
    </row>
    <row r="3364" spans="8:10" x14ac:dyDescent="0.25">
      <c r="H3364" s="5"/>
      <c r="I3364" s="5"/>
      <c r="J3364" s="5"/>
    </row>
    <row r="3365" spans="8:10" x14ac:dyDescent="0.25">
      <c r="H3365" s="5"/>
      <c r="I3365" s="5"/>
      <c r="J3365" s="5"/>
    </row>
    <row r="3366" spans="8:10" x14ac:dyDescent="0.25">
      <c r="H3366" s="5"/>
      <c r="I3366" s="5"/>
      <c r="J3366" s="5"/>
    </row>
    <row r="3367" spans="8:10" x14ac:dyDescent="0.25">
      <c r="H3367" s="5"/>
      <c r="I3367" s="5"/>
      <c r="J3367" s="5"/>
    </row>
    <row r="3368" spans="8:10" x14ac:dyDescent="0.25">
      <c r="H3368" s="5"/>
      <c r="I3368" s="5"/>
      <c r="J3368" s="5"/>
    </row>
    <row r="3369" spans="8:10" x14ac:dyDescent="0.25">
      <c r="H3369" s="5"/>
      <c r="I3369" s="5"/>
      <c r="J3369" s="5"/>
    </row>
    <row r="3370" spans="8:10" x14ac:dyDescent="0.25">
      <c r="H3370" s="5"/>
      <c r="I3370" s="5"/>
      <c r="J3370" s="5"/>
    </row>
    <row r="3371" spans="8:10" x14ac:dyDescent="0.25">
      <c r="H3371" s="5"/>
      <c r="I3371" s="5"/>
      <c r="J3371" s="5"/>
    </row>
    <row r="3372" spans="8:10" x14ac:dyDescent="0.25">
      <c r="H3372" s="5"/>
      <c r="I3372" s="5"/>
      <c r="J3372" s="5"/>
    </row>
    <row r="3373" spans="8:10" x14ac:dyDescent="0.25">
      <c r="H3373" s="5"/>
      <c r="I3373" s="5"/>
      <c r="J3373" s="5"/>
    </row>
    <row r="3374" spans="8:10" x14ac:dyDescent="0.25">
      <c r="H3374" s="5"/>
      <c r="I3374" s="5"/>
      <c r="J3374" s="5"/>
    </row>
    <row r="3375" spans="8:10" x14ac:dyDescent="0.25">
      <c r="H3375" s="5"/>
      <c r="I3375" s="5"/>
      <c r="J3375" s="5"/>
    </row>
    <row r="3376" spans="8:10" x14ac:dyDescent="0.25">
      <c r="H3376" s="5"/>
      <c r="I3376" s="5"/>
      <c r="J3376" s="5"/>
    </row>
    <row r="3377" spans="8:10" x14ac:dyDescent="0.25">
      <c r="H3377" s="5"/>
      <c r="I3377" s="5"/>
      <c r="J3377" s="5"/>
    </row>
    <row r="3378" spans="8:10" x14ac:dyDescent="0.25">
      <c r="H3378" s="5"/>
      <c r="I3378" s="5"/>
      <c r="J3378" s="5"/>
    </row>
    <row r="3379" spans="8:10" x14ac:dyDescent="0.25">
      <c r="H3379" s="5"/>
      <c r="I3379" s="5"/>
      <c r="J3379" s="5"/>
    </row>
    <row r="3380" spans="8:10" x14ac:dyDescent="0.25">
      <c r="H3380" s="5"/>
      <c r="I3380" s="5"/>
      <c r="J3380" s="5"/>
    </row>
    <row r="3381" spans="8:10" x14ac:dyDescent="0.25">
      <c r="H3381" s="5"/>
      <c r="I3381" s="5"/>
      <c r="J3381" s="5"/>
    </row>
    <row r="3382" spans="8:10" x14ac:dyDescent="0.25">
      <c r="H3382" s="5"/>
      <c r="I3382" s="5"/>
      <c r="J3382" s="5"/>
    </row>
    <row r="3383" spans="8:10" x14ac:dyDescent="0.25">
      <c r="H3383" s="5"/>
      <c r="I3383" s="5"/>
      <c r="J3383" s="5"/>
    </row>
    <row r="3384" spans="8:10" x14ac:dyDescent="0.25">
      <c r="H3384" s="5"/>
      <c r="I3384" s="5"/>
      <c r="J3384" s="5"/>
    </row>
    <row r="3385" spans="8:10" x14ac:dyDescent="0.25">
      <c r="H3385" s="5"/>
      <c r="I3385" s="5"/>
      <c r="J3385" s="5"/>
    </row>
    <row r="3386" spans="8:10" x14ac:dyDescent="0.25">
      <c r="H3386" s="5"/>
      <c r="I3386" s="5"/>
      <c r="J3386" s="5"/>
    </row>
    <row r="3387" spans="8:10" x14ac:dyDescent="0.25">
      <c r="H3387" s="5"/>
      <c r="I3387" s="5"/>
      <c r="J3387" s="5"/>
    </row>
    <row r="3388" spans="8:10" x14ac:dyDescent="0.25">
      <c r="H3388" s="5"/>
      <c r="I3388" s="5"/>
      <c r="J3388" s="5"/>
    </row>
    <row r="3389" spans="8:10" x14ac:dyDescent="0.25">
      <c r="H3389" s="5"/>
      <c r="I3389" s="5"/>
      <c r="J3389" s="5"/>
    </row>
    <row r="3390" spans="8:10" x14ac:dyDescent="0.25">
      <c r="H3390" s="5"/>
      <c r="I3390" s="5"/>
      <c r="J3390" s="5"/>
    </row>
    <row r="3391" spans="8:10" x14ac:dyDescent="0.25">
      <c r="H3391" s="5"/>
      <c r="I3391" s="5"/>
      <c r="J3391" s="5"/>
    </row>
    <row r="3392" spans="8:10" x14ac:dyDescent="0.25">
      <c r="H3392" s="5"/>
      <c r="I3392" s="5"/>
      <c r="J3392" s="5"/>
    </row>
    <row r="3393" spans="8:10" x14ac:dyDescent="0.25">
      <c r="H3393" s="5"/>
      <c r="I3393" s="5"/>
      <c r="J3393" s="5"/>
    </row>
    <row r="3394" spans="8:10" x14ac:dyDescent="0.25">
      <c r="H3394" s="5"/>
      <c r="I3394" s="5"/>
      <c r="J3394" s="5"/>
    </row>
    <row r="3395" spans="8:10" x14ac:dyDescent="0.25">
      <c r="H3395" s="5"/>
      <c r="I3395" s="5"/>
      <c r="J3395" s="5"/>
    </row>
    <row r="3396" spans="8:10" x14ac:dyDescent="0.25">
      <c r="H3396" s="5"/>
      <c r="I3396" s="5"/>
      <c r="J3396" s="5"/>
    </row>
    <row r="3397" spans="8:10" x14ac:dyDescent="0.25">
      <c r="H3397" s="5"/>
      <c r="I3397" s="5"/>
      <c r="J3397" s="5"/>
    </row>
    <row r="3398" spans="8:10" x14ac:dyDescent="0.25">
      <c r="H3398" s="5"/>
      <c r="I3398" s="5"/>
      <c r="J3398" s="5"/>
    </row>
    <row r="3399" spans="8:10" x14ac:dyDescent="0.25">
      <c r="H3399" s="5"/>
      <c r="I3399" s="5"/>
      <c r="J3399" s="5"/>
    </row>
    <row r="3400" spans="8:10" x14ac:dyDescent="0.25">
      <c r="H3400" s="5"/>
      <c r="I3400" s="5"/>
      <c r="J3400" s="5"/>
    </row>
    <row r="3401" spans="8:10" x14ac:dyDescent="0.25">
      <c r="H3401" s="5"/>
      <c r="I3401" s="5"/>
      <c r="J3401" s="5"/>
    </row>
    <row r="3402" spans="8:10" x14ac:dyDescent="0.25">
      <c r="H3402" s="5"/>
      <c r="I3402" s="5"/>
      <c r="J3402" s="5"/>
    </row>
    <row r="3403" spans="8:10" x14ac:dyDescent="0.25">
      <c r="H3403" s="5"/>
      <c r="I3403" s="5"/>
      <c r="J3403" s="5"/>
    </row>
    <row r="3404" spans="8:10" x14ac:dyDescent="0.25">
      <c r="H3404" s="5"/>
      <c r="I3404" s="5"/>
      <c r="J3404" s="5"/>
    </row>
    <row r="3405" spans="8:10" x14ac:dyDescent="0.25">
      <c r="H3405" s="5"/>
      <c r="I3405" s="5"/>
      <c r="J3405" s="5"/>
    </row>
    <row r="3406" spans="8:10" x14ac:dyDescent="0.25">
      <c r="H3406" s="5"/>
      <c r="I3406" s="5"/>
      <c r="J3406" s="5"/>
    </row>
    <row r="3407" spans="8:10" x14ac:dyDescent="0.25">
      <c r="H3407" s="5"/>
      <c r="I3407" s="5"/>
      <c r="J3407" s="5"/>
    </row>
    <row r="3408" spans="8:10" x14ac:dyDescent="0.25">
      <c r="H3408" s="5"/>
      <c r="I3408" s="5"/>
      <c r="J3408" s="5"/>
    </row>
    <row r="3409" spans="8:10" x14ac:dyDescent="0.25">
      <c r="H3409" s="5"/>
      <c r="I3409" s="5"/>
      <c r="J3409" s="5"/>
    </row>
    <row r="3410" spans="8:10" x14ac:dyDescent="0.25">
      <c r="H3410" s="5"/>
      <c r="I3410" s="5"/>
      <c r="J3410" s="5"/>
    </row>
    <row r="3411" spans="8:10" x14ac:dyDescent="0.25">
      <c r="H3411" s="5"/>
      <c r="I3411" s="5"/>
      <c r="J3411" s="5"/>
    </row>
    <row r="3412" spans="8:10" x14ac:dyDescent="0.25">
      <c r="H3412" s="5"/>
      <c r="I3412" s="5"/>
      <c r="J3412" s="5"/>
    </row>
    <row r="3413" spans="8:10" x14ac:dyDescent="0.25">
      <c r="H3413" s="5"/>
      <c r="I3413" s="5"/>
      <c r="J3413" s="5"/>
    </row>
    <row r="3414" spans="8:10" x14ac:dyDescent="0.25">
      <c r="H3414" s="5"/>
      <c r="I3414" s="5"/>
      <c r="J3414" s="5"/>
    </row>
    <row r="3415" spans="8:10" x14ac:dyDescent="0.25">
      <c r="H3415" s="5"/>
      <c r="I3415" s="5"/>
      <c r="J3415" s="5"/>
    </row>
    <row r="3416" spans="8:10" x14ac:dyDescent="0.25">
      <c r="H3416" s="5"/>
      <c r="I3416" s="5"/>
      <c r="J3416" s="5"/>
    </row>
    <row r="3417" spans="8:10" x14ac:dyDescent="0.25">
      <c r="H3417" s="5"/>
      <c r="I3417" s="5"/>
      <c r="J3417" s="5"/>
    </row>
    <row r="3418" spans="8:10" x14ac:dyDescent="0.25">
      <c r="H3418" s="5"/>
      <c r="I3418" s="5"/>
      <c r="J3418" s="5"/>
    </row>
    <row r="3419" spans="8:10" x14ac:dyDescent="0.25">
      <c r="H3419" s="5"/>
      <c r="I3419" s="5"/>
      <c r="J3419" s="5"/>
    </row>
    <row r="3420" spans="8:10" x14ac:dyDescent="0.25">
      <c r="H3420" s="5"/>
      <c r="I3420" s="5"/>
      <c r="J3420" s="5"/>
    </row>
    <row r="3421" spans="8:10" x14ac:dyDescent="0.25">
      <c r="H3421" s="5"/>
      <c r="I3421" s="5"/>
      <c r="J3421" s="5"/>
    </row>
    <row r="3422" spans="8:10" x14ac:dyDescent="0.25">
      <c r="H3422" s="5"/>
      <c r="I3422" s="5"/>
      <c r="J3422" s="5"/>
    </row>
    <row r="3423" spans="8:10" x14ac:dyDescent="0.25">
      <c r="H3423" s="5"/>
      <c r="I3423" s="5"/>
      <c r="J3423" s="5"/>
    </row>
    <row r="3424" spans="8:10" x14ac:dyDescent="0.25">
      <c r="H3424" s="5"/>
      <c r="I3424" s="5"/>
      <c r="J3424" s="5"/>
    </row>
    <row r="3425" spans="8:10" x14ac:dyDescent="0.25">
      <c r="H3425" s="5"/>
      <c r="I3425" s="5"/>
      <c r="J3425" s="5"/>
    </row>
    <row r="3426" spans="8:10" x14ac:dyDescent="0.25">
      <c r="H3426" s="5"/>
      <c r="I3426" s="5"/>
      <c r="J3426" s="5"/>
    </row>
    <row r="3427" spans="8:10" x14ac:dyDescent="0.25">
      <c r="H3427" s="5"/>
      <c r="I3427" s="5"/>
      <c r="J3427" s="5"/>
    </row>
    <row r="3428" spans="8:10" x14ac:dyDescent="0.25">
      <c r="H3428" s="5"/>
      <c r="I3428" s="5"/>
      <c r="J3428" s="5"/>
    </row>
    <row r="3429" spans="8:10" x14ac:dyDescent="0.25">
      <c r="H3429" s="5"/>
      <c r="I3429" s="5"/>
      <c r="J3429" s="5"/>
    </row>
    <row r="3430" spans="8:10" x14ac:dyDescent="0.25">
      <c r="H3430" s="5"/>
      <c r="I3430" s="5"/>
      <c r="J3430" s="5"/>
    </row>
    <row r="3431" spans="8:10" x14ac:dyDescent="0.25">
      <c r="H3431" s="5"/>
      <c r="I3431" s="5"/>
      <c r="J3431" s="5"/>
    </row>
    <row r="3432" spans="8:10" x14ac:dyDescent="0.25">
      <c r="H3432" s="5"/>
      <c r="I3432" s="5"/>
      <c r="J3432" s="5"/>
    </row>
    <row r="3433" spans="8:10" x14ac:dyDescent="0.25">
      <c r="H3433" s="5"/>
      <c r="I3433" s="5"/>
      <c r="J3433" s="5"/>
    </row>
    <row r="3434" spans="8:10" x14ac:dyDescent="0.25">
      <c r="H3434" s="5"/>
      <c r="I3434" s="5"/>
      <c r="J3434" s="5"/>
    </row>
    <row r="3435" spans="8:10" x14ac:dyDescent="0.25">
      <c r="H3435" s="5"/>
      <c r="I3435" s="5"/>
      <c r="J3435" s="5"/>
    </row>
    <row r="3436" spans="8:10" x14ac:dyDescent="0.25">
      <c r="H3436" s="5"/>
      <c r="I3436" s="5"/>
      <c r="J3436" s="5"/>
    </row>
    <row r="3437" spans="8:10" x14ac:dyDescent="0.25">
      <c r="H3437" s="5"/>
      <c r="I3437" s="5"/>
      <c r="J3437" s="5"/>
    </row>
    <row r="3438" spans="8:10" x14ac:dyDescent="0.25">
      <c r="H3438" s="5"/>
      <c r="I3438" s="5"/>
      <c r="J3438" s="5"/>
    </row>
    <row r="3439" spans="8:10" x14ac:dyDescent="0.25">
      <c r="H3439" s="5"/>
      <c r="I3439" s="5"/>
      <c r="J3439" s="5"/>
    </row>
    <row r="3440" spans="8:10" x14ac:dyDescent="0.25">
      <c r="H3440" s="5"/>
      <c r="I3440" s="5"/>
      <c r="J3440" s="5"/>
    </row>
    <row r="3441" spans="8:10" x14ac:dyDescent="0.25">
      <c r="H3441" s="5"/>
      <c r="I3441" s="5"/>
      <c r="J3441" s="5"/>
    </row>
    <row r="3442" spans="8:10" x14ac:dyDescent="0.25">
      <c r="H3442" s="5"/>
      <c r="I3442" s="5"/>
      <c r="J3442" s="5"/>
    </row>
    <row r="3443" spans="8:10" x14ac:dyDescent="0.25">
      <c r="H3443" s="5"/>
      <c r="I3443" s="5"/>
      <c r="J3443" s="5"/>
    </row>
    <row r="3444" spans="8:10" x14ac:dyDescent="0.25">
      <c r="H3444" s="5"/>
      <c r="I3444" s="5"/>
      <c r="J3444" s="5"/>
    </row>
    <row r="3445" spans="8:10" x14ac:dyDescent="0.25">
      <c r="H3445" s="5"/>
      <c r="I3445" s="5"/>
      <c r="J3445" s="5"/>
    </row>
    <row r="3446" spans="8:10" x14ac:dyDescent="0.25">
      <c r="H3446" s="5"/>
      <c r="I3446" s="5"/>
      <c r="J3446" s="5"/>
    </row>
    <row r="3447" spans="8:10" x14ac:dyDescent="0.25">
      <c r="H3447" s="5"/>
      <c r="I3447" s="5"/>
      <c r="J3447" s="5"/>
    </row>
    <row r="3448" spans="8:10" x14ac:dyDescent="0.25">
      <c r="H3448" s="5"/>
      <c r="I3448" s="5"/>
      <c r="J3448" s="5"/>
    </row>
    <row r="3449" spans="8:10" x14ac:dyDescent="0.25">
      <c r="H3449" s="5"/>
      <c r="I3449" s="5"/>
      <c r="J3449" s="5"/>
    </row>
    <row r="3450" spans="8:10" x14ac:dyDescent="0.25">
      <c r="H3450" s="5"/>
      <c r="I3450" s="5"/>
      <c r="J3450" s="5"/>
    </row>
    <row r="3451" spans="8:10" x14ac:dyDescent="0.25">
      <c r="H3451" s="5"/>
      <c r="I3451" s="5"/>
      <c r="J3451" s="5"/>
    </row>
    <row r="3452" spans="8:10" x14ac:dyDescent="0.25">
      <c r="H3452" s="5"/>
      <c r="I3452" s="5"/>
      <c r="J3452" s="5"/>
    </row>
    <row r="3453" spans="8:10" x14ac:dyDescent="0.25">
      <c r="H3453" s="5"/>
      <c r="I3453" s="5"/>
      <c r="J3453" s="5"/>
    </row>
    <row r="3454" spans="8:10" x14ac:dyDescent="0.25">
      <c r="H3454" s="5"/>
      <c r="I3454" s="5"/>
      <c r="J3454" s="5"/>
    </row>
    <row r="3455" spans="8:10" x14ac:dyDescent="0.25">
      <c r="H3455" s="5"/>
      <c r="I3455" s="5"/>
      <c r="J3455" s="5"/>
    </row>
    <row r="3456" spans="8:10" x14ac:dyDescent="0.25">
      <c r="H3456" s="5"/>
      <c r="I3456" s="5"/>
      <c r="J3456" s="5"/>
    </row>
    <row r="3457" spans="8:10" x14ac:dyDescent="0.25">
      <c r="H3457" s="5"/>
      <c r="I3457" s="5"/>
      <c r="J3457" s="5"/>
    </row>
    <row r="3458" spans="8:10" x14ac:dyDescent="0.25">
      <c r="H3458" s="5"/>
      <c r="I3458" s="5"/>
      <c r="J3458" s="5"/>
    </row>
    <row r="3459" spans="8:10" x14ac:dyDescent="0.25">
      <c r="H3459" s="5"/>
      <c r="I3459" s="5"/>
      <c r="J3459" s="5"/>
    </row>
    <row r="3460" spans="8:10" x14ac:dyDescent="0.25">
      <c r="H3460" s="5"/>
      <c r="I3460" s="5"/>
      <c r="J3460" s="5"/>
    </row>
    <row r="3461" spans="8:10" x14ac:dyDescent="0.25">
      <c r="H3461" s="5"/>
      <c r="I3461" s="5"/>
      <c r="J3461" s="5"/>
    </row>
    <row r="3462" spans="8:10" x14ac:dyDescent="0.25">
      <c r="H3462" s="5"/>
      <c r="I3462" s="5"/>
      <c r="J3462" s="5"/>
    </row>
    <row r="3463" spans="8:10" x14ac:dyDescent="0.25">
      <c r="H3463" s="5"/>
      <c r="I3463" s="5"/>
      <c r="J3463" s="5"/>
    </row>
    <row r="3464" spans="8:10" x14ac:dyDescent="0.25">
      <c r="H3464" s="5"/>
      <c r="I3464" s="5"/>
      <c r="J3464" s="5"/>
    </row>
    <row r="3465" spans="8:10" x14ac:dyDescent="0.25">
      <c r="H3465" s="5"/>
      <c r="I3465" s="5"/>
      <c r="J3465" s="5"/>
    </row>
    <row r="3466" spans="8:10" x14ac:dyDescent="0.25">
      <c r="H3466" s="5"/>
      <c r="I3466" s="5"/>
      <c r="J3466" s="5"/>
    </row>
    <row r="3467" spans="8:10" x14ac:dyDescent="0.25">
      <c r="H3467" s="5"/>
      <c r="I3467" s="5"/>
      <c r="J3467" s="5"/>
    </row>
    <row r="3468" spans="8:10" x14ac:dyDescent="0.25">
      <c r="H3468" s="5"/>
      <c r="I3468" s="5"/>
      <c r="J3468" s="5"/>
    </row>
    <row r="3469" spans="8:10" x14ac:dyDescent="0.25">
      <c r="H3469" s="5"/>
      <c r="I3469" s="5"/>
      <c r="J3469" s="5"/>
    </row>
    <row r="3470" spans="8:10" x14ac:dyDescent="0.25">
      <c r="H3470" s="5"/>
      <c r="I3470" s="5"/>
      <c r="J3470" s="5"/>
    </row>
    <row r="3471" spans="8:10" x14ac:dyDescent="0.25">
      <c r="H3471" s="5"/>
      <c r="I3471" s="5"/>
      <c r="J3471" s="5"/>
    </row>
    <row r="3472" spans="8:10" x14ac:dyDescent="0.25">
      <c r="H3472" s="5"/>
      <c r="I3472" s="5"/>
      <c r="J3472" s="5"/>
    </row>
    <row r="3473" spans="8:10" x14ac:dyDescent="0.25">
      <c r="H3473" s="5"/>
      <c r="I3473" s="5"/>
      <c r="J3473" s="5"/>
    </row>
    <row r="3474" spans="8:10" x14ac:dyDescent="0.25">
      <c r="H3474" s="5"/>
      <c r="I3474" s="5"/>
      <c r="J3474" s="5"/>
    </row>
    <row r="3475" spans="8:10" x14ac:dyDescent="0.25">
      <c r="H3475" s="5"/>
      <c r="I3475" s="5"/>
      <c r="J3475" s="5"/>
    </row>
    <row r="3476" spans="8:10" x14ac:dyDescent="0.25">
      <c r="H3476" s="5"/>
      <c r="I3476" s="5"/>
      <c r="J3476" s="5"/>
    </row>
    <row r="3477" spans="8:10" x14ac:dyDescent="0.25">
      <c r="H3477" s="5"/>
      <c r="I3477" s="5"/>
      <c r="J3477" s="5"/>
    </row>
    <row r="3478" spans="8:10" x14ac:dyDescent="0.25">
      <c r="H3478" s="5"/>
      <c r="I3478" s="5"/>
      <c r="J3478" s="5"/>
    </row>
    <row r="3479" spans="8:10" x14ac:dyDescent="0.25">
      <c r="H3479" s="5"/>
      <c r="I3479" s="5"/>
      <c r="J3479" s="5"/>
    </row>
  </sheetData>
  <pageMargins left="0.7" right="0.7" top="0.75" bottom="0.75" header="0.3" footer="0.3"/>
  <ignoredErrors>
    <ignoredError sqref="H3:N34 B25:B26 C25:C26 E24:G26 D25:D26 B28:C33 D28:D33 E29:E30 E32:G33 B3:D5 B8:D10 B21:D22 E3:G5 E8:G10 E21:G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8304B-BA9B-47CB-A2AE-1669AB72B45E}">
  <dimension ref="A1:O780"/>
  <sheetViews>
    <sheetView topLeftCell="A707" workbookViewId="0">
      <selection activeCell="D600" sqref="D600"/>
    </sheetView>
  </sheetViews>
  <sheetFormatPr defaultRowHeight="15" x14ac:dyDescent="0.25"/>
  <cols>
    <col min="1" max="1" width="23.28515625" customWidth="1"/>
    <col min="2" max="3" width="20.85546875" customWidth="1"/>
    <col min="4" max="5" width="35.28515625" customWidth="1"/>
    <col min="7" max="8" width="21.28515625" customWidth="1"/>
    <col min="10" max="10" width="13.85546875" customWidth="1"/>
    <col min="12" max="13" width="15.5703125" customWidth="1"/>
    <col min="14" max="14" width="17.5703125" customWidth="1"/>
    <col min="15" max="15" width="18.140625" customWidth="1"/>
  </cols>
  <sheetData>
    <row r="1" spans="1:15" x14ac:dyDescent="0.25">
      <c r="A1" s="64" t="s">
        <v>3974</v>
      </c>
      <c r="B1" s="65"/>
      <c r="C1" s="65"/>
      <c r="D1" s="65"/>
      <c r="E1" s="62"/>
      <c r="F1" s="29"/>
      <c r="G1" s="29"/>
      <c r="H1" s="29"/>
      <c r="I1" s="29"/>
      <c r="J1" s="29"/>
      <c r="K1" s="29"/>
      <c r="L1" s="29"/>
      <c r="M1" s="29"/>
      <c r="N1" s="30"/>
    </row>
    <row r="2" spans="1:15" x14ac:dyDescent="0.25">
      <c r="A2" s="31" t="s">
        <v>3975</v>
      </c>
      <c r="B2" s="15" t="s">
        <v>3984</v>
      </c>
      <c r="C2" s="15" t="s">
        <v>4002</v>
      </c>
      <c r="D2" s="15" t="s">
        <v>3983</v>
      </c>
      <c r="E2" s="63" t="s">
        <v>4003</v>
      </c>
      <c r="F2" s="15" t="s">
        <v>14</v>
      </c>
      <c r="G2" s="15" t="s">
        <v>3977</v>
      </c>
      <c r="H2" s="63" t="s">
        <v>4004</v>
      </c>
      <c r="I2" s="15" t="s">
        <v>3980</v>
      </c>
      <c r="J2" s="63" t="s">
        <v>4005</v>
      </c>
      <c r="K2" s="15" t="s">
        <v>3982</v>
      </c>
      <c r="L2" s="15" t="s">
        <v>3981</v>
      </c>
      <c r="M2" s="63" t="s">
        <v>4006</v>
      </c>
      <c r="N2" s="32" t="s">
        <v>3978</v>
      </c>
      <c r="O2" s="63" t="s">
        <v>4007</v>
      </c>
    </row>
    <row r="3" spans="1:15" x14ac:dyDescent="0.25">
      <c r="A3" s="33" t="s">
        <v>220</v>
      </c>
      <c r="B3" s="34">
        <v>83.4</v>
      </c>
      <c r="C3" s="14">
        <f>(B3-32)*(5/9)</f>
        <v>28.555555555555561</v>
      </c>
      <c r="D3" s="34">
        <v>75.400000000000006</v>
      </c>
      <c r="E3" s="14">
        <f>(D3-32)*(5/9)</f>
        <v>24.111111111111114</v>
      </c>
      <c r="F3" s="34">
        <v>56.2</v>
      </c>
      <c r="G3" s="34">
        <v>66.5</v>
      </c>
      <c r="H3" s="14">
        <f>(G3-32)*(5/9)</f>
        <v>19.166666666666668</v>
      </c>
      <c r="I3" s="34">
        <v>0</v>
      </c>
      <c r="J3" s="34">
        <f>I3*25.4</f>
        <v>0</v>
      </c>
      <c r="K3" s="34">
        <v>111</v>
      </c>
      <c r="L3" s="34">
        <v>7</v>
      </c>
      <c r="M3" s="34">
        <f>L30*0.44704</f>
        <v>5.3644800000000004</v>
      </c>
      <c r="N3" s="35">
        <v>4</v>
      </c>
      <c r="O3" s="34">
        <f>N30*0.44704</f>
        <v>3.1292800000000001</v>
      </c>
    </row>
    <row r="4" spans="1:15" x14ac:dyDescent="0.25">
      <c r="A4" s="33" t="s">
        <v>226</v>
      </c>
      <c r="B4" s="34">
        <v>69.7</v>
      </c>
      <c r="C4" s="14">
        <f t="shared" ref="C4:C67" si="0">(B4-32)*(5/9)</f>
        <v>20.944444444444446</v>
      </c>
      <c r="D4" s="34">
        <v>74.8</v>
      </c>
      <c r="E4" s="14">
        <f t="shared" ref="E4:E67" si="1">(D4-32)*(5/9)</f>
        <v>23.777777777777779</v>
      </c>
      <c r="F4" s="34">
        <v>55.3</v>
      </c>
      <c r="G4" s="34">
        <v>67.3</v>
      </c>
      <c r="H4" s="14">
        <f t="shared" ref="H4:H67" si="2">(G4-32)*(5/9)</f>
        <v>19.611111111111111</v>
      </c>
      <c r="I4" s="34">
        <v>0</v>
      </c>
      <c r="J4" s="34">
        <f t="shared" ref="J4:J67" si="3">I4*25.4</f>
        <v>0</v>
      </c>
      <c r="K4" s="34">
        <v>104</v>
      </c>
      <c r="L4" s="34">
        <v>9</v>
      </c>
      <c r="M4" s="34">
        <f t="shared" ref="M4:M67" si="4">L31*0.44704</f>
        <v>6.2585600000000001</v>
      </c>
      <c r="N4" s="35">
        <v>4</v>
      </c>
      <c r="O4" s="34">
        <f t="shared" ref="O4:O67" si="5">N31*0.44704</f>
        <v>3.1292800000000001</v>
      </c>
    </row>
    <row r="5" spans="1:15" x14ac:dyDescent="0.25">
      <c r="A5" s="33" t="s">
        <v>233</v>
      </c>
      <c r="B5" s="34">
        <v>69.900000000000006</v>
      </c>
      <c r="C5" s="14">
        <f t="shared" si="0"/>
        <v>21.055555555555561</v>
      </c>
      <c r="D5" s="34">
        <v>76.599999999999994</v>
      </c>
      <c r="E5" s="14">
        <f t="shared" si="1"/>
        <v>24.777777777777775</v>
      </c>
      <c r="F5" s="34">
        <v>55.4</v>
      </c>
      <c r="G5" s="34">
        <v>67.400000000000006</v>
      </c>
      <c r="H5" s="14">
        <f t="shared" si="2"/>
        <v>19.666666666666671</v>
      </c>
      <c r="I5" s="34">
        <v>0</v>
      </c>
      <c r="J5" s="34">
        <f t="shared" si="3"/>
        <v>0</v>
      </c>
      <c r="K5" s="34">
        <v>98</v>
      </c>
      <c r="L5" s="34">
        <v>10</v>
      </c>
      <c r="M5" s="34">
        <f t="shared" si="4"/>
        <v>6.2585600000000001</v>
      </c>
      <c r="N5" s="35">
        <v>5</v>
      </c>
      <c r="O5" s="34">
        <f t="shared" si="5"/>
        <v>3.1292800000000001</v>
      </c>
    </row>
    <row r="6" spans="1:15" x14ac:dyDescent="0.25">
      <c r="A6" s="33" t="s">
        <v>240</v>
      </c>
      <c r="B6" s="34">
        <v>71.900000000000006</v>
      </c>
      <c r="C6" s="14">
        <f t="shared" si="0"/>
        <v>22.166666666666671</v>
      </c>
      <c r="D6" s="34">
        <v>75.3</v>
      </c>
      <c r="E6" s="14">
        <f t="shared" si="1"/>
        <v>24.055555555555554</v>
      </c>
      <c r="F6" s="34">
        <v>55.3</v>
      </c>
      <c r="G6" s="34">
        <v>67.5</v>
      </c>
      <c r="H6" s="14">
        <f t="shared" si="2"/>
        <v>19.722222222222221</v>
      </c>
      <c r="I6" s="34">
        <v>0</v>
      </c>
      <c r="J6" s="34">
        <f t="shared" si="3"/>
        <v>0</v>
      </c>
      <c r="K6" s="34">
        <v>103</v>
      </c>
      <c r="L6" s="34">
        <v>10</v>
      </c>
      <c r="M6" s="34">
        <f t="shared" si="4"/>
        <v>6.2585600000000001</v>
      </c>
      <c r="N6" s="35">
        <v>5</v>
      </c>
      <c r="O6" s="34">
        <f t="shared" si="5"/>
        <v>3.1292800000000001</v>
      </c>
    </row>
    <row r="7" spans="1:15" x14ac:dyDescent="0.25">
      <c r="A7" s="33" t="s">
        <v>244</v>
      </c>
      <c r="B7" s="34">
        <v>73.599999999999994</v>
      </c>
      <c r="C7" s="14">
        <f t="shared" si="0"/>
        <v>23.111111111111111</v>
      </c>
      <c r="D7" s="34">
        <v>77.2</v>
      </c>
      <c r="E7" s="14">
        <f t="shared" si="1"/>
        <v>25.111111111111114</v>
      </c>
      <c r="F7" s="34">
        <v>54.1</v>
      </c>
      <c r="G7" s="34">
        <v>68.599999999999994</v>
      </c>
      <c r="H7" s="14">
        <f t="shared" si="2"/>
        <v>20.333333333333332</v>
      </c>
      <c r="I7" s="34">
        <v>0</v>
      </c>
      <c r="J7" s="34">
        <f t="shared" si="3"/>
        <v>0</v>
      </c>
      <c r="K7" s="34">
        <v>94</v>
      </c>
      <c r="L7" s="34">
        <v>9</v>
      </c>
      <c r="M7" s="34">
        <f t="shared" si="4"/>
        <v>5.3644800000000004</v>
      </c>
      <c r="N7" s="35">
        <v>4</v>
      </c>
      <c r="O7" s="34">
        <f t="shared" si="5"/>
        <v>3.1292800000000001</v>
      </c>
    </row>
    <row r="8" spans="1:15" x14ac:dyDescent="0.25">
      <c r="A8" s="33" t="s">
        <v>248</v>
      </c>
      <c r="B8" s="34">
        <v>74.900000000000006</v>
      </c>
      <c r="C8" s="14">
        <f t="shared" si="0"/>
        <v>23.833333333333339</v>
      </c>
      <c r="D8" s="34">
        <v>76.099999999999994</v>
      </c>
      <c r="E8" s="14">
        <f t="shared" si="1"/>
        <v>24.499999999999996</v>
      </c>
      <c r="F8" s="34">
        <v>55.9</v>
      </c>
      <c r="G8" s="34">
        <v>68.599999999999994</v>
      </c>
      <c r="H8" s="14">
        <f t="shared" si="2"/>
        <v>20.333333333333332</v>
      </c>
      <c r="I8" s="34">
        <v>0</v>
      </c>
      <c r="J8" s="34">
        <f t="shared" si="3"/>
        <v>0</v>
      </c>
      <c r="K8" s="34">
        <v>103</v>
      </c>
      <c r="L8" s="34">
        <v>8</v>
      </c>
      <c r="M8" s="34">
        <f t="shared" si="4"/>
        <v>4.91744</v>
      </c>
      <c r="N8" s="35">
        <v>4</v>
      </c>
      <c r="O8" s="34">
        <f t="shared" si="5"/>
        <v>3.1292800000000001</v>
      </c>
    </row>
    <row r="9" spans="1:15" x14ac:dyDescent="0.25">
      <c r="A9" s="33" t="s">
        <v>252</v>
      </c>
      <c r="B9" s="34">
        <v>75.7</v>
      </c>
      <c r="C9" s="14">
        <f t="shared" si="0"/>
        <v>24.277777777777782</v>
      </c>
      <c r="D9" s="34">
        <v>77.3</v>
      </c>
      <c r="E9" s="14">
        <f t="shared" si="1"/>
        <v>25.166666666666668</v>
      </c>
      <c r="F9" s="34">
        <v>53.4</v>
      </c>
      <c r="G9" s="34">
        <v>69.099999999999994</v>
      </c>
      <c r="H9" s="14">
        <f t="shared" si="2"/>
        <v>20.611111111111107</v>
      </c>
      <c r="I9" s="34">
        <v>0</v>
      </c>
      <c r="J9" s="34">
        <f t="shared" si="3"/>
        <v>0</v>
      </c>
      <c r="K9" s="34">
        <v>93</v>
      </c>
      <c r="L9" s="34">
        <v>9</v>
      </c>
      <c r="M9" s="34">
        <f t="shared" si="4"/>
        <v>5.3644800000000004</v>
      </c>
      <c r="N9" s="35">
        <v>5</v>
      </c>
      <c r="O9" s="34">
        <f t="shared" si="5"/>
        <v>3.1292800000000001</v>
      </c>
    </row>
    <row r="10" spans="1:15" x14ac:dyDescent="0.25">
      <c r="A10" s="33" t="s">
        <v>258</v>
      </c>
      <c r="B10" s="34">
        <v>76.5</v>
      </c>
      <c r="C10" s="14">
        <f t="shared" si="0"/>
        <v>24.722222222222225</v>
      </c>
      <c r="D10" s="34">
        <v>77.7</v>
      </c>
      <c r="E10" s="14">
        <f t="shared" si="1"/>
        <v>25.388888888888893</v>
      </c>
      <c r="F10" s="34">
        <v>52.8</v>
      </c>
      <c r="G10" s="34">
        <v>69.7</v>
      </c>
      <c r="H10" s="14">
        <f t="shared" si="2"/>
        <v>20.944444444444446</v>
      </c>
      <c r="I10" s="34">
        <v>0</v>
      </c>
      <c r="J10" s="34">
        <f t="shared" si="3"/>
        <v>0</v>
      </c>
      <c r="K10" s="34">
        <v>101</v>
      </c>
      <c r="L10" s="34">
        <v>13</v>
      </c>
      <c r="M10" s="34">
        <f t="shared" si="4"/>
        <v>5.3644800000000004</v>
      </c>
      <c r="N10" s="35">
        <v>5</v>
      </c>
      <c r="O10" s="34">
        <f t="shared" si="5"/>
        <v>3.1292800000000001</v>
      </c>
    </row>
    <row r="11" spans="1:15" x14ac:dyDescent="0.25">
      <c r="A11" s="33" t="s">
        <v>263</v>
      </c>
      <c r="B11" s="34">
        <v>77.2</v>
      </c>
      <c r="C11" s="14">
        <f t="shared" si="0"/>
        <v>25.111111111111114</v>
      </c>
      <c r="D11" s="34">
        <v>79.599999999999994</v>
      </c>
      <c r="E11" s="14">
        <f t="shared" si="1"/>
        <v>26.444444444444443</v>
      </c>
      <c r="F11" s="34">
        <v>51.9</v>
      </c>
      <c r="G11" s="34">
        <v>70.400000000000006</v>
      </c>
      <c r="H11" s="14">
        <f t="shared" si="2"/>
        <v>21.333333333333336</v>
      </c>
      <c r="I11" s="34">
        <v>0</v>
      </c>
      <c r="J11" s="34">
        <f t="shared" si="3"/>
        <v>0</v>
      </c>
      <c r="K11" s="34">
        <v>88</v>
      </c>
      <c r="L11" s="34">
        <v>9</v>
      </c>
      <c r="M11" s="34">
        <f t="shared" si="4"/>
        <v>5.3644800000000004</v>
      </c>
      <c r="N11" s="35">
        <v>5</v>
      </c>
      <c r="O11" s="34">
        <f t="shared" si="5"/>
        <v>2.2351999999999999</v>
      </c>
    </row>
    <row r="12" spans="1:15" x14ac:dyDescent="0.25">
      <c r="A12" s="33" t="s">
        <v>267</v>
      </c>
      <c r="B12" s="34">
        <v>78.2</v>
      </c>
      <c r="C12" s="14">
        <f t="shared" si="0"/>
        <v>25.666666666666668</v>
      </c>
      <c r="D12" s="34">
        <v>80.099999999999994</v>
      </c>
      <c r="E12" s="14">
        <f t="shared" si="1"/>
        <v>26.722222222222221</v>
      </c>
      <c r="F12" s="34">
        <v>53.2</v>
      </c>
      <c r="G12" s="34">
        <v>70.8</v>
      </c>
      <c r="H12" s="14">
        <f t="shared" si="2"/>
        <v>21.555555555555554</v>
      </c>
      <c r="I12" s="34">
        <v>0</v>
      </c>
      <c r="J12" s="34">
        <f t="shared" si="3"/>
        <v>0</v>
      </c>
      <c r="K12" s="34">
        <v>91</v>
      </c>
      <c r="L12" s="34">
        <v>10</v>
      </c>
      <c r="M12" s="34">
        <f t="shared" si="4"/>
        <v>4.0233600000000003</v>
      </c>
      <c r="N12" s="35">
        <v>5</v>
      </c>
      <c r="O12" s="34">
        <f t="shared" si="5"/>
        <v>2.2351999999999999</v>
      </c>
    </row>
    <row r="13" spans="1:15" x14ac:dyDescent="0.25">
      <c r="A13" s="33" t="s">
        <v>271</v>
      </c>
      <c r="B13" s="34">
        <v>78.7</v>
      </c>
      <c r="C13" s="14">
        <f t="shared" si="0"/>
        <v>25.944444444444446</v>
      </c>
      <c r="D13" s="34">
        <v>78.7</v>
      </c>
      <c r="E13" s="14">
        <f t="shared" si="1"/>
        <v>25.944444444444446</v>
      </c>
      <c r="F13" s="34">
        <v>53</v>
      </c>
      <c r="G13" s="34">
        <v>70.599999999999994</v>
      </c>
      <c r="H13" s="14">
        <f t="shared" si="2"/>
        <v>21.444444444444443</v>
      </c>
      <c r="I13" s="34">
        <v>0</v>
      </c>
      <c r="J13" s="34">
        <f t="shared" si="3"/>
        <v>0</v>
      </c>
      <c r="K13" s="34">
        <v>93</v>
      </c>
      <c r="L13" s="34">
        <v>11</v>
      </c>
      <c r="M13" s="34">
        <f t="shared" si="4"/>
        <v>4.4703999999999997</v>
      </c>
      <c r="N13" s="35">
        <v>6</v>
      </c>
      <c r="O13" s="34">
        <f t="shared" si="5"/>
        <v>2.2351999999999999</v>
      </c>
    </row>
    <row r="14" spans="1:15" x14ac:dyDescent="0.25">
      <c r="A14" s="33" t="s">
        <v>276</v>
      </c>
      <c r="B14" s="34">
        <v>78.8</v>
      </c>
      <c r="C14" s="14">
        <f t="shared" si="0"/>
        <v>26</v>
      </c>
      <c r="D14" s="34">
        <v>78.7</v>
      </c>
      <c r="E14" s="14">
        <f t="shared" si="1"/>
        <v>25.944444444444446</v>
      </c>
      <c r="F14" s="34">
        <v>53.3</v>
      </c>
      <c r="G14" s="34">
        <v>70.599999999999994</v>
      </c>
      <c r="H14" s="14">
        <f t="shared" si="2"/>
        <v>21.444444444444443</v>
      </c>
      <c r="I14" s="34">
        <v>0</v>
      </c>
      <c r="J14" s="34">
        <f t="shared" si="3"/>
        <v>0</v>
      </c>
      <c r="K14" s="34">
        <v>98</v>
      </c>
      <c r="L14" s="34">
        <v>11</v>
      </c>
      <c r="M14" s="34">
        <f t="shared" si="4"/>
        <v>4.4703999999999997</v>
      </c>
      <c r="N14" s="35">
        <v>6</v>
      </c>
      <c r="O14" s="34">
        <f t="shared" si="5"/>
        <v>2.2351999999999999</v>
      </c>
    </row>
    <row r="15" spans="1:15" x14ac:dyDescent="0.25">
      <c r="A15" s="33" t="s">
        <v>278</v>
      </c>
      <c r="B15" s="34">
        <v>79.400000000000006</v>
      </c>
      <c r="C15" s="14">
        <f t="shared" si="0"/>
        <v>26.333333333333339</v>
      </c>
      <c r="D15" s="34">
        <v>81</v>
      </c>
      <c r="E15" s="14">
        <f t="shared" si="1"/>
        <v>27.222222222222225</v>
      </c>
      <c r="F15" s="34">
        <v>51.1</v>
      </c>
      <c r="G15" s="34">
        <v>72</v>
      </c>
      <c r="H15" s="14">
        <f t="shared" si="2"/>
        <v>22.222222222222221</v>
      </c>
      <c r="I15" s="34">
        <v>0</v>
      </c>
      <c r="J15" s="34">
        <f t="shared" si="3"/>
        <v>0</v>
      </c>
      <c r="K15" s="34">
        <v>86</v>
      </c>
      <c r="L15" s="34">
        <v>12</v>
      </c>
      <c r="M15" s="34">
        <f t="shared" si="4"/>
        <v>4.4703999999999997</v>
      </c>
      <c r="N15" s="35">
        <v>6</v>
      </c>
      <c r="O15" s="34">
        <f t="shared" si="5"/>
        <v>2.2351999999999999</v>
      </c>
    </row>
    <row r="16" spans="1:15" x14ac:dyDescent="0.25">
      <c r="A16" s="33" t="s">
        <v>284</v>
      </c>
      <c r="B16" s="34">
        <v>81</v>
      </c>
      <c r="C16" s="14">
        <f t="shared" si="0"/>
        <v>27.222222222222225</v>
      </c>
      <c r="D16" s="34">
        <v>82.4</v>
      </c>
      <c r="E16" s="14">
        <f t="shared" si="1"/>
        <v>28.000000000000004</v>
      </c>
      <c r="F16" s="34">
        <v>50.8</v>
      </c>
      <c r="G16" s="34">
        <v>72.5</v>
      </c>
      <c r="H16" s="14">
        <f t="shared" si="2"/>
        <v>22.5</v>
      </c>
      <c r="I16" s="34">
        <v>0</v>
      </c>
      <c r="J16" s="34">
        <f t="shared" si="3"/>
        <v>0</v>
      </c>
      <c r="K16" s="34">
        <v>83</v>
      </c>
      <c r="L16" s="34">
        <v>11</v>
      </c>
      <c r="M16" s="34">
        <f t="shared" si="4"/>
        <v>4.0233600000000003</v>
      </c>
      <c r="N16" s="35">
        <v>6</v>
      </c>
      <c r="O16" s="34">
        <f t="shared" si="5"/>
        <v>2.2351999999999999</v>
      </c>
    </row>
    <row r="17" spans="1:15" x14ac:dyDescent="0.25">
      <c r="A17" s="33" t="s">
        <v>288</v>
      </c>
      <c r="B17" s="34">
        <v>82.1</v>
      </c>
      <c r="C17" s="14">
        <f t="shared" si="0"/>
        <v>27.833333333333332</v>
      </c>
      <c r="D17" s="34">
        <v>81.400000000000006</v>
      </c>
      <c r="E17" s="14">
        <f t="shared" si="1"/>
        <v>27.44444444444445</v>
      </c>
      <c r="F17" s="34">
        <v>50.2</v>
      </c>
      <c r="G17" s="34">
        <v>72.400000000000006</v>
      </c>
      <c r="H17" s="14">
        <f t="shared" si="2"/>
        <v>22.44444444444445</v>
      </c>
      <c r="I17" s="34">
        <v>0</v>
      </c>
      <c r="J17" s="34">
        <f t="shared" si="3"/>
        <v>0</v>
      </c>
      <c r="K17" s="34">
        <v>86</v>
      </c>
      <c r="L17" s="34">
        <v>12</v>
      </c>
      <c r="M17" s="34">
        <f t="shared" si="4"/>
        <v>3.1292800000000001</v>
      </c>
      <c r="N17" s="35">
        <v>6</v>
      </c>
      <c r="O17" s="34">
        <f t="shared" si="5"/>
        <v>1.78816</v>
      </c>
    </row>
    <row r="18" spans="1:15" x14ac:dyDescent="0.25">
      <c r="A18" s="33" t="s">
        <v>293</v>
      </c>
      <c r="B18" s="34">
        <v>83.4</v>
      </c>
      <c r="C18" s="14">
        <f t="shared" si="0"/>
        <v>28.555555555555561</v>
      </c>
      <c r="D18" s="34">
        <v>83.5</v>
      </c>
      <c r="E18" s="14">
        <f t="shared" si="1"/>
        <v>28.611111111111111</v>
      </c>
      <c r="F18" s="34">
        <v>48.3</v>
      </c>
      <c r="G18" s="34">
        <v>73.099999999999994</v>
      </c>
      <c r="H18" s="14">
        <f t="shared" si="2"/>
        <v>22.833333333333332</v>
      </c>
      <c r="I18" s="34">
        <v>0</v>
      </c>
      <c r="J18" s="34">
        <f t="shared" si="3"/>
        <v>0</v>
      </c>
      <c r="K18" s="34">
        <v>86</v>
      </c>
      <c r="L18" s="34">
        <v>13</v>
      </c>
      <c r="M18" s="34">
        <f t="shared" si="4"/>
        <v>3.1292800000000001</v>
      </c>
      <c r="N18" s="35">
        <v>7</v>
      </c>
      <c r="O18" s="34">
        <f t="shared" si="5"/>
        <v>1.3411200000000001</v>
      </c>
    </row>
    <row r="19" spans="1:15" x14ac:dyDescent="0.25">
      <c r="A19" s="33" t="s">
        <v>297</v>
      </c>
      <c r="B19" s="34">
        <v>85.1</v>
      </c>
      <c r="C19" s="14">
        <f t="shared" si="0"/>
        <v>29.499999999999996</v>
      </c>
      <c r="D19" s="34">
        <v>84.2</v>
      </c>
      <c r="E19" s="14">
        <f t="shared" si="1"/>
        <v>29.000000000000004</v>
      </c>
      <c r="F19" s="34">
        <v>48</v>
      </c>
      <c r="G19" s="34">
        <v>74.099999999999994</v>
      </c>
      <c r="H19" s="14">
        <f t="shared" si="2"/>
        <v>23.388888888888886</v>
      </c>
      <c r="I19" s="34">
        <v>0</v>
      </c>
      <c r="J19" s="34">
        <f t="shared" si="3"/>
        <v>0</v>
      </c>
      <c r="K19" s="34">
        <v>79</v>
      </c>
      <c r="L19" s="34">
        <v>14</v>
      </c>
      <c r="M19" s="34">
        <f t="shared" si="4"/>
        <v>4.0233600000000003</v>
      </c>
      <c r="N19" s="35">
        <v>6</v>
      </c>
      <c r="O19" s="34">
        <f t="shared" si="5"/>
        <v>1.3411200000000001</v>
      </c>
    </row>
    <row r="20" spans="1:15" x14ac:dyDescent="0.25">
      <c r="A20" s="33" t="s">
        <v>303</v>
      </c>
      <c r="B20" s="34">
        <v>86</v>
      </c>
      <c r="C20" s="14">
        <f t="shared" si="0"/>
        <v>30</v>
      </c>
      <c r="D20" s="34">
        <v>82</v>
      </c>
      <c r="E20" s="14">
        <f t="shared" si="1"/>
        <v>27.777777777777779</v>
      </c>
      <c r="F20" s="34">
        <v>50.3</v>
      </c>
      <c r="G20" s="34">
        <v>73.099999999999994</v>
      </c>
      <c r="H20" s="14">
        <f t="shared" si="2"/>
        <v>22.833333333333332</v>
      </c>
      <c r="I20" s="34">
        <v>0</v>
      </c>
      <c r="J20" s="34">
        <f t="shared" si="3"/>
        <v>0</v>
      </c>
      <c r="K20" s="34">
        <v>104</v>
      </c>
      <c r="L20" s="34">
        <v>15</v>
      </c>
      <c r="M20" s="34">
        <f t="shared" si="4"/>
        <v>2.6822400000000002</v>
      </c>
      <c r="N20" s="35">
        <v>7</v>
      </c>
      <c r="O20" s="34">
        <f t="shared" si="5"/>
        <v>0.44703999999999999</v>
      </c>
    </row>
    <row r="21" spans="1:15" x14ac:dyDescent="0.25">
      <c r="A21" s="33" t="s">
        <v>309</v>
      </c>
      <c r="B21" s="34">
        <v>85.6</v>
      </c>
      <c r="C21" s="14">
        <f t="shared" si="0"/>
        <v>29.777777777777775</v>
      </c>
      <c r="D21" s="34">
        <v>80.7</v>
      </c>
      <c r="E21" s="14">
        <f t="shared" si="1"/>
        <v>27.055555555555557</v>
      </c>
      <c r="F21" s="34">
        <v>48.3</v>
      </c>
      <c r="G21" s="34">
        <v>73.3</v>
      </c>
      <c r="H21" s="14">
        <f t="shared" si="2"/>
        <v>22.944444444444443</v>
      </c>
      <c r="I21" s="34">
        <v>0</v>
      </c>
      <c r="J21" s="34">
        <f t="shared" si="3"/>
        <v>0</v>
      </c>
      <c r="K21" s="34">
        <v>98</v>
      </c>
      <c r="L21" s="34">
        <v>14</v>
      </c>
      <c r="M21" s="34">
        <f t="shared" si="4"/>
        <v>3.1292800000000001</v>
      </c>
      <c r="N21" s="35">
        <v>7</v>
      </c>
      <c r="O21" s="34">
        <f t="shared" si="5"/>
        <v>1.3411200000000001</v>
      </c>
    </row>
    <row r="22" spans="1:15" x14ac:dyDescent="0.25">
      <c r="A22" s="33" t="s">
        <v>313</v>
      </c>
      <c r="B22" s="34">
        <v>85.7</v>
      </c>
      <c r="C22" s="14">
        <f t="shared" si="0"/>
        <v>29.833333333333336</v>
      </c>
      <c r="D22" s="34">
        <v>80.3</v>
      </c>
      <c r="E22" s="14">
        <f t="shared" si="1"/>
        <v>26.833333333333332</v>
      </c>
      <c r="F22" s="34">
        <v>49.1</v>
      </c>
      <c r="G22" s="34">
        <v>72.900000000000006</v>
      </c>
      <c r="H22" s="14">
        <f t="shared" si="2"/>
        <v>22.722222222222225</v>
      </c>
      <c r="I22" s="34">
        <v>0</v>
      </c>
      <c r="J22" s="34">
        <f t="shared" si="3"/>
        <v>0</v>
      </c>
      <c r="K22" s="34">
        <v>98</v>
      </c>
      <c r="L22" s="34">
        <v>12</v>
      </c>
      <c r="M22" s="34">
        <f t="shared" si="4"/>
        <v>2.2351999999999999</v>
      </c>
      <c r="N22" s="35">
        <v>7</v>
      </c>
      <c r="O22" s="34">
        <f t="shared" si="5"/>
        <v>0.89407999999999999</v>
      </c>
    </row>
    <row r="23" spans="1:15" x14ac:dyDescent="0.25">
      <c r="A23" s="33" t="s">
        <v>319</v>
      </c>
      <c r="B23" s="34">
        <v>85.1</v>
      </c>
      <c r="C23" s="14">
        <f t="shared" si="0"/>
        <v>29.499999999999996</v>
      </c>
      <c r="D23" s="34">
        <v>78.5</v>
      </c>
      <c r="E23" s="14">
        <f t="shared" si="1"/>
        <v>25.833333333333336</v>
      </c>
      <c r="F23" s="34">
        <v>50.2</v>
      </c>
      <c r="G23" s="34">
        <v>72.400000000000006</v>
      </c>
      <c r="H23" s="14">
        <f t="shared" si="2"/>
        <v>22.44444444444445</v>
      </c>
      <c r="I23" s="34">
        <v>0</v>
      </c>
      <c r="J23" s="34">
        <f t="shared" si="3"/>
        <v>0</v>
      </c>
      <c r="K23" s="34">
        <v>107</v>
      </c>
      <c r="L23" s="34">
        <v>13</v>
      </c>
      <c r="M23" s="34">
        <f t="shared" si="4"/>
        <v>2.2351999999999999</v>
      </c>
      <c r="N23" s="35">
        <v>7</v>
      </c>
      <c r="O23" s="34">
        <f t="shared" si="5"/>
        <v>0</v>
      </c>
    </row>
    <row r="24" spans="1:15" x14ac:dyDescent="0.25">
      <c r="A24" s="33" t="s">
        <v>321</v>
      </c>
      <c r="B24" s="34">
        <v>84.7</v>
      </c>
      <c r="C24" s="14">
        <f t="shared" si="0"/>
        <v>29.277777777777782</v>
      </c>
      <c r="D24" s="34">
        <v>80</v>
      </c>
      <c r="E24" s="14">
        <f t="shared" si="1"/>
        <v>26.666666666666668</v>
      </c>
      <c r="F24" s="34">
        <v>48.9</v>
      </c>
      <c r="G24" s="34">
        <v>72.900000000000006</v>
      </c>
      <c r="H24" s="14">
        <f t="shared" si="2"/>
        <v>22.722222222222225</v>
      </c>
      <c r="I24" s="34">
        <v>0</v>
      </c>
      <c r="J24" s="34">
        <f t="shared" si="3"/>
        <v>0</v>
      </c>
      <c r="K24" s="34">
        <v>94</v>
      </c>
      <c r="L24" s="34">
        <v>11</v>
      </c>
      <c r="M24" s="34">
        <f t="shared" si="4"/>
        <v>0.89407999999999999</v>
      </c>
      <c r="N24" s="35">
        <v>6</v>
      </c>
      <c r="O24" s="34">
        <f t="shared" si="5"/>
        <v>0</v>
      </c>
    </row>
    <row r="25" spans="1:15" x14ac:dyDescent="0.25">
      <c r="A25" s="33" t="s">
        <v>324</v>
      </c>
      <c r="B25" s="34">
        <v>85.2</v>
      </c>
      <c r="C25" s="14">
        <f t="shared" si="0"/>
        <v>29.555555555555557</v>
      </c>
      <c r="D25" s="34">
        <v>82.2</v>
      </c>
      <c r="E25" s="14">
        <f t="shared" si="1"/>
        <v>27.888888888888893</v>
      </c>
      <c r="F25" s="34">
        <v>46.5</v>
      </c>
      <c r="G25" s="34">
        <v>73.5</v>
      </c>
      <c r="H25" s="14">
        <f t="shared" si="2"/>
        <v>23.055555555555557</v>
      </c>
      <c r="I25" s="34">
        <v>0</v>
      </c>
      <c r="J25" s="34">
        <f t="shared" si="3"/>
        <v>0</v>
      </c>
      <c r="K25" s="34">
        <v>81</v>
      </c>
      <c r="L25" s="34">
        <v>14</v>
      </c>
      <c r="M25" s="34">
        <f t="shared" si="4"/>
        <v>0.44703999999999999</v>
      </c>
      <c r="N25" s="35">
        <v>7</v>
      </c>
      <c r="O25" s="34">
        <f t="shared" si="5"/>
        <v>0</v>
      </c>
    </row>
    <row r="26" spans="1:15" x14ac:dyDescent="0.25">
      <c r="A26" s="33" t="s">
        <v>328</v>
      </c>
      <c r="B26" s="34">
        <v>85.5</v>
      </c>
      <c r="C26" s="14">
        <f t="shared" si="0"/>
        <v>29.722222222222225</v>
      </c>
      <c r="D26" s="34">
        <v>80.599999999999994</v>
      </c>
      <c r="E26" s="14">
        <f t="shared" si="1"/>
        <v>26.999999999999996</v>
      </c>
      <c r="F26" s="34">
        <v>48.1</v>
      </c>
      <c r="G26" s="34">
        <v>72.599999999999994</v>
      </c>
      <c r="H26" s="14">
        <f t="shared" si="2"/>
        <v>22.555555555555554</v>
      </c>
      <c r="I26" s="34">
        <v>0</v>
      </c>
      <c r="J26" s="34">
        <f t="shared" si="3"/>
        <v>0</v>
      </c>
      <c r="K26" s="34">
        <v>93</v>
      </c>
      <c r="L26" s="34">
        <v>13</v>
      </c>
      <c r="M26" s="34">
        <f t="shared" si="4"/>
        <v>1.78816</v>
      </c>
      <c r="N26" s="35">
        <v>7</v>
      </c>
      <c r="O26" s="34">
        <f t="shared" si="5"/>
        <v>0</v>
      </c>
    </row>
    <row r="27" spans="1:15" x14ac:dyDescent="0.25">
      <c r="A27" s="33" t="s">
        <v>332</v>
      </c>
      <c r="B27" s="34">
        <v>84.6</v>
      </c>
      <c r="C27" s="14">
        <f t="shared" si="0"/>
        <v>29.222222222222221</v>
      </c>
      <c r="D27" s="34">
        <v>77.5</v>
      </c>
      <c r="E27" s="14">
        <f t="shared" si="1"/>
        <v>25.277777777777779</v>
      </c>
      <c r="F27" s="34">
        <v>50.2</v>
      </c>
      <c r="G27" s="34">
        <v>72.3</v>
      </c>
      <c r="H27" s="14">
        <f t="shared" si="2"/>
        <v>22.388888888888889</v>
      </c>
      <c r="I27" s="34">
        <v>0</v>
      </c>
      <c r="J27" s="34">
        <f t="shared" si="3"/>
        <v>0</v>
      </c>
      <c r="K27" s="34">
        <v>111</v>
      </c>
      <c r="L27" s="34">
        <v>11</v>
      </c>
      <c r="M27" s="34">
        <f t="shared" si="4"/>
        <v>2.6822400000000002</v>
      </c>
      <c r="N27" s="35">
        <v>6</v>
      </c>
      <c r="O27" s="34">
        <f t="shared" si="5"/>
        <v>0.89407999999999999</v>
      </c>
    </row>
    <row r="28" spans="1:15" x14ac:dyDescent="0.25">
      <c r="A28" s="33" t="s">
        <v>335</v>
      </c>
      <c r="B28" s="34">
        <v>82.8</v>
      </c>
      <c r="C28" s="14">
        <f t="shared" si="0"/>
        <v>28.222222222222221</v>
      </c>
      <c r="D28" s="34">
        <v>75.7</v>
      </c>
      <c r="E28" s="14">
        <f t="shared" si="1"/>
        <v>24.277777777777782</v>
      </c>
      <c r="F28" s="34">
        <v>50.8</v>
      </c>
      <c r="G28" s="34">
        <v>71.8</v>
      </c>
      <c r="H28" s="14">
        <f t="shared" si="2"/>
        <v>22.111111111111111</v>
      </c>
      <c r="I28" s="34">
        <v>0</v>
      </c>
      <c r="J28" s="34">
        <f t="shared" si="3"/>
        <v>0</v>
      </c>
      <c r="K28" s="34">
        <v>114</v>
      </c>
      <c r="L28" s="34">
        <v>12</v>
      </c>
      <c r="M28" s="34">
        <f t="shared" si="4"/>
        <v>2.2351999999999999</v>
      </c>
      <c r="N28" s="35">
        <v>7</v>
      </c>
      <c r="O28" s="34">
        <f t="shared" si="5"/>
        <v>0</v>
      </c>
    </row>
    <row r="29" spans="1:15" x14ac:dyDescent="0.25">
      <c r="A29" s="33" t="s">
        <v>339</v>
      </c>
      <c r="B29" s="34">
        <v>81.599999999999994</v>
      </c>
      <c r="C29" s="14">
        <f t="shared" si="0"/>
        <v>27.555555555555554</v>
      </c>
      <c r="D29" s="34">
        <v>76.400000000000006</v>
      </c>
      <c r="E29" s="14">
        <f t="shared" si="1"/>
        <v>24.666666666666671</v>
      </c>
      <c r="F29" s="34">
        <v>49.4</v>
      </c>
      <c r="G29" s="34">
        <v>71.8</v>
      </c>
      <c r="H29" s="14">
        <f t="shared" si="2"/>
        <v>22.111111111111111</v>
      </c>
      <c r="I29" s="34">
        <v>0</v>
      </c>
      <c r="J29" s="34">
        <f t="shared" si="3"/>
        <v>0</v>
      </c>
      <c r="K29" s="34">
        <v>101</v>
      </c>
      <c r="L29" s="34">
        <v>11</v>
      </c>
      <c r="M29" s="34">
        <f t="shared" si="4"/>
        <v>1.78816</v>
      </c>
      <c r="N29" s="35">
        <v>6</v>
      </c>
      <c r="O29" s="34">
        <f t="shared" si="5"/>
        <v>0.44703999999999999</v>
      </c>
    </row>
    <row r="30" spans="1:15" x14ac:dyDescent="0.25">
      <c r="A30" s="33" t="s">
        <v>343</v>
      </c>
      <c r="B30" s="34">
        <v>81</v>
      </c>
      <c r="C30" s="14">
        <f t="shared" si="0"/>
        <v>27.222222222222225</v>
      </c>
      <c r="D30" s="34">
        <v>76.7</v>
      </c>
      <c r="E30" s="14">
        <f t="shared" si="1"/>
        <v>24.833333333333336</v>
      </c>
      <c r="F30" s="34">
        <v>48.5</v>
      </c>
      <c r="G30" s="34">
        <v>71.7</v>
      </c>
      <c r="H30" s="14">
        <f t="shared" si="2"/>
        <v>22.055555555555557</v>
      </c>
      <c r="I30" s="34">
        <v>0</v>
      </c>
      <c r="J30" s="34">
        <f t="shared" si="3"/>
        <v>0</v>
      </c>
      <c r="K30" s="34">
        <v>98</v>
      </c>
      <c r="L30" s="34">
        <v>12</v>
      </c>
      <c r="M30" s="34">
        <f t="shared" si="4"/>
        <v>1.3411200000000001</v>
      </c>
      <c r="N30" s="35">
        <v>7</v>
      </c>
      <c r="O30" s="34">
        <f t="shared" si="5"/>
        <v>0.44703999999999999</v>
      </c>
    </row>
    <row r="31" spans="1:15" x14ac:dyDescent="0.25">
      <c r="A31" s="33" t="s">
        <v>347</v>
      </c>
      <c r="B31" s="34">
        <v>80.7</v>
      </c>
      <c r="C31" s="14">
        <f t="shared" si="0"/>
        <v>27.055555555555557</v>
      </c>
      <c r="D31" s="34">
        <v>77.3</v>
      </c>
      <c r="E31" s="14">
        <f t="shared" si="1"/>
        <v>25.166666666666668</v>
      </c>
      <c r="F31" s="34">
        <v>48</v>
      </c>
      <c r="G31" s="34">
        <v>71.900000000000006</v>
      </c>
      <c r="H31" s="14">
        <f t="shared" si="2"/>
        <v>22.166666666666671</v>
      </c>
      <c r="I31" s="34">
        <v>0</v>
      </c>
      <c r="J31" s="34">
        <f t="shared" si="3"/>
        <v>0</v>
      </c>
      <c r="K31" s="34">
        <v>96</v>
      </c>
      <c r="L31" s="34">
        <v>14</v>
      </c>
      <c r="M31" s="34">
        <f t="shared" si="4"/>
        <v>1.3411200000000001</v>
      </c>
      <c r="N31" s="35">
        <v>7</v>
      </c>
      <c r="O31" s="34">
        <f t="shared" si="5"/>
        <v>0</v>
      </c>
    </row>
    <row r="32" spans="1:15" x14ac:dyDescent="0.25">
      <c r="A32" s="33" t="s">
        <v>349</v>
      </c>
      <c r="B32" s="34">
        <v>80.599999999999994</v>
      </c>
      <c r="C32" s="14">
        <f t="shared" si="0"/>
        <v>26.999999999999996</v>
      </c>
      <c r="D32" s="34">
        <v>76.7</v>
      </c>
      <c r="E32" s="14">
        <f t="shared" si="1"/>
        <v>24.833333333333336</v>
      </c>
      <c r="F32" s="34">
        <v>48.4</v>
      </c>
      <c r="G32" s="34">
        <v>71.5</v>
      </c>
      <c r="H32" s="14">
        <f t="shared" si="2"/>
        <v>21.944444444444446</v>
      </c>
      <c r="I32" s="34">
        <v>0</v>
      </c>
      <c r="J32" s="34">
        <f t="shared" si="3"/>
        <v>0</v>
      </c>
      <c r="K32" s="34">
        <v>98</v>
      </c>
      <c r="L32" s="34">
        <v>14</v>
      </c>
      <c r="M32" s="34">
        <f t="shared" si="4"/>
        <v>1.78816</v>
      </c>
      <c r="N32" s="35">
        <v>7</v>
      </c>
      <c r="O32" s="34">
        <f t="shared" si="5"/>
        <v>0.44703999999999999</v>
      </c>
    </row>
    <row r="33" spans="1:15" x14ac:dyDescent="0.25">
      <c r="A33" s="33" t="s">
        <v>352</v>
      </c>
      <c r="B33" s="34">
        <v>79.599999999999994</v>
      </c>
      <c r="C33" s="14">
        <f t="shared" si="0"/>
        <v>26.444444444444443</v>
      </c>
      <c r="D33" s="34">
        <v>74.5</v>
      </c>
      <c r="E33" s="14">
        <f t="shared" si="1"/>
        <v>23.611111111111111</v>
      </c>
      <c r="F33" s="34">
        <v>49.6</v>
      </c>
      <c r="G33" s="34">
        <v>70.599999999999994</v>
      </c>
      <c r="H33" s="14">
        <f t="shared" si="2"/>
        <v>21.444444444444443</v>
      </c>
      <c r="I33" s="34">
        <v>0</v>
      </c>
      <c r="J33" s="34">
        <f t="shared" si="3"/>
        <v>0</v>
      </c>
      <c r="K33" s="34">
        <v>103</v>
      </c>
      <c r="L33" s="34">
        <v>14</v>
      </c>
      <c r="M33" s="34">
        <f t="shared" si="4"/>
        <v>3.5763199999999999</v>
      </c>
      <c r="N33" s="35">
        <v>7</v>
      </c>
      <c r="O33" s="34">
        <f t="shared" si="5"/>
        <v>1.78816</v>
      </c>
    </row>
    <row r="34" spans="1:15" x14ac:dyDescent="0.25">
      <c r="A34" s="33" t="s">
        <v>355</v>
      </c>
      <c r="B34" s="34">
        <v>78.5</v>
      </c>
      <c r="C34" s="14">
        <f t="shared" si="0"/>
        <v>25.833333333333336</v>
      </c>
      <c r="D34" s="34">
        <v>73.400000000000006</v>
      </c>
      <c r="E34" s="14">
        <f t="shared" si="1"/>
        <v>23.000000000000004</v>
      </c>
      <c r="F34" s="34">
        <v>49.3</v>
      </c>
      <c r="G34" s="34">
        <v>70</v>
      </c>
      <c r="H34" s="14">
        <f t="shared" si="2"/>
        <v>21.111111111111111</v>
      </c>
      <c r="I34" s="34">
        <v>0</v>
      </c>
      <c r="J34" s="34">
        <f t="shared" si="3"/>
        <v>0</v>
      </c>
      <c r="K34" s="34">
        <v>107</v>
      </c>
      <c r="L34" s="34">
        <v>12</v>
      </c>
      <c r="M34" s="34">
        <f t="shared" si="4"/>
        <v>2.6822400000000002</v>
      </c>
      <c r="N34" s="35">
        <v>7</v>
      </c>
      <c r="O34" s="34">
        <f t="shared" si="5"/>
        <v>0.89407999999999999</v>
      </c>
    </row>
    <row r="35" spans="1:15" x14ac:dyDescent="0.25">
      <c r="A35" s="33" t="s">
        <v>358</v>
      </c>
      <c r="B35" s="34">
        <v>77.099999999999994</v>
      </c>
      <c r="C35" s="14">
        <f t="shared" si="0"/>
        <v>25.055555555555554</v>
      </c>
      <c r="D35" s="34">
        <v>72.5</v>
      </c>
      <c r="E35" s="14">
        <f t="shared" si="1"/>
        <v>22.5</v>
      </c>
      <c r="F35" s="34">
        <v>48.8</v>
      </c>
      <c r="G35" s="34">
        <v>69.400000000000006</v>
      </c>
      <c r="H35" s="14">
        <f t="shared" si="2"/>
        <v>20.777777777777782</v>
      </c>
      <c r="I35" s="34">
        <v>0</v>
      </c>
      <c r="J35" s="34">
        <f t="shared" si="3"/>
        <v>0</v>
      </c>
      <c r="K35" s="34">
        <v>105</v>
      </c>
      <c r="L35" s="34">
        <v>11</v>
      </c>
      <c r="M35" s="34">
        <f t="shared" si="4"/>
        <v>1.3411200000000001</v>
      </c>
      <c r="N35" s="35">
        <v>7</v>
      </c>
      <c r="O35" s="34">
        <f t="shared" si="5"/>
        <v>0</v>
      </c>
    </row>
    <row r="36" spans="1:15" x14ac:dyDescent="0.25">
      <c r="A36" s="33" t="s">
        <v>361</v>
      </c>
      <c r="B36" s="34">
        <v>75.7</v>
      </c>
      <c r="C36" s="14">
        <f t="shared" si="0"/>
        <v>24.277777777777782</v>
      </c>
      <c r="D36" s="34">
        <v>71.5</v>
      </c>
      <c r="E36" s="14">
        <f t="shared" si="1"/>
        <v>21.944444444444446</v>
      </c>
      <c r="F36" s="34">
        <v>47.3</v>
      </c>
      <c r="G36" s="34">
        <v>69.099999999999994</v>
      </c>
      <c r="H36" s="14">
        <f t="shared" si="2"/>
        <v>20.611111111111107</v>
      </c>
      <c r="I36" s="34">
        <v>0</v>
      </c>
      <c r="J36" s="34">
        <f t="shared" si="3"/>
        <v>0</v>
      </c>
      <c r="K36" s="34">
        <v>98</v>
      </c>
      <c r="L36" s="34">
        <v>12</v>
      </c>
      <c r="M36" s="34">
        <f t="shared" si="4"/>
        <v>1.78816</v>
      </c>
      <c r="N36" s="35">
        <v>7</v>
      </c>
      <c r="O36" s="34">
        <f t="shared" si="5"/>
        <v>0.44703999999999999</v>
      </c>
    </row>
    <row r="37" spans="1:15" x14ac:dyDescent="0.25">
      <c r="A37" s="33" t="s">
        <v>362</v>
      </c>
      <c r="B37" s="34">
        <v>74.8</v>
      </c>
      <c r="C37" s="14">
        <f t="shared" si="0"/>
        <v>23.777777777777779</v>
      </c>
      <c r="D37" s="34">
        <v>71.900000000000006</v>
      </c>
      <c r="E37" s="14">
        <f t="shared" si="1"/>
        <v>22.166666666666671</v>
      </c>
      <c r="F37" s="34">
        <v>46.3</v>
      </c>
      <c r="G37" s="34">
        <v>69</v>
      </c>
      <c r="H37" s="14">
        <f t="shared" si="2"/>
        <v>20.555555555555557</v>
      </c>
      <c r="I37" s="34">
        <v>0</v>
      </c>
      <c r="J37" s="34">
        <f t="shared" si="3"/>
        <v>0</v>
      </c>
      <c r="K37" s="34">
        <v>97</v>
      </c>
      <c r="L37" s="34">
        <v>12</v>
      </c>
      <c r="M37" s="34">
        <f t="shared" si="4"/>
        <v>1.78816</v>
      </c>
      <c r="N37" s="35">
        <v>7</v>
      </c>
      <c r="O37" s="34">
        <f t="shared" si="5"/>
        <v>0.44703999999999999</v>
      </c>
    </row>
    <row r="38" spans="1:15" x14ac:dyDescent="0.25">
      <c r="A38" s="33" t="s">
        <v>366</v>
      </c>
      <c r="B38" s="34">
        <v>74.3</v>
      </c>
      <c r="C38" s="14">
        <f t="shared" si="0"/>
        <v>23.5</v>
      </c>
      <c r="D38" s="34">
        <v>72.099999999999994</v>
      </c>
      <c r="E38" s="14">
        <f t="shared" si="1"/>
        <v>22.277777777777775</v>
      </c>
      <c r="F38" s="34">
        <v>46.3</v>
      </c>
      <c r="G38" s="34">
        <v>68.8</v>
      </c>
      <c r="H38" s="14">
        <f t="shared" si="2"/>
        <v>20.444444444444443</v>
      </c>
      <c r="I38" s="34">
        <v>0</v>
      </c>
      <c r="J38" s="34">
        <f t="shared" si="3"/>
        <v>0</v>
      </c>
      <c r="K38" s="34">
        <v>90</v>
      </c>
      <c r="L38" s="34">
        <v>12</v>
      </c>
      <c r="M38" s="34">
        <f t="shared" si="4"/>
        <v>1.3411200000000001</v>
      </c>
      <c r="N38" s="35">
        <v>5</v>
      </c>
      <c r="O38" s="34">
        <f t="shared" si="5"/>
        <v>0</v>
      </c>
    </row>
    <row r="39" spans="1:15" x14ac:dyDescent="0.25">
      <c r="A39" s="33" t="s">
        <v>370</v>
      </c>
      <c r="B39" s="34">
        <v>73.7</v>
      </c>
      <c r="C39" s="14">
        <f t="shared" si="0"/>
        <v>23.166666666666668</v>
      </c>
      <c r="D39" s="34">
        <v>71</v>
      </c>
      <c r="E39" s="14">
        <f t="shared" si="1"/>
        <v>21.666666666666668</v>
      </c>
      <c r="F39" s="34">
        <v>46.1</v>
      </c>
      <c r="G39" s="34">
        <v>68.099999999999994</v>
      </c>
      <c r="H39" s="14">
        <f t="shared" si="2"/>
        <v>20.055555555555554</v>
      </c>
      <c r="I39" s="34">
        <v>0</v>
      </c>
      <c r="J39" s="34">
        <f t="shared" si="3"/>
        <v>0</v>
      </c>
      <c r="K39" s="34">
        <v>97</v>
      </c>
      <c r="L39" s="34">
        <v>9</v>
      </c>
      <c r="M39" s="34">
        <f t="shared" si="4"/>
        <v>0.44703999999999999</v>
      </c>
      <c r="N39" s="35">
        <v>5</v>
      </c>
      <c r="O39" s="34">
        <f t="shared" si="5"/>
        <v>0</v>
      </c>
    </row>
    <row r="40" spans="1:15" x14ac:dyDescent="0.25">
      <c r="A40" s="33" t="s">
        <v>374</v>
      </c>
      <c r="B40" s="34">
        <v>72.7</v>
      </c>
      <c r="C40" s="14">
        <f t="shared" si="0"/>
        <v>22.611111111111114</v>
      </c>
      <c r="D40" s="34">
        <v>69.7</v>
      </c>
      <c r="E40" s="14">
        <f t="shared" si="1"/>
        <v>20.944444444444446</v>
      </c>
      <c r="F40" s="34">
        <v>45.9</v>
      </c>
      <c r="G40" s="34">
        <v>67.5</v>
      </c>
      <c r="H40" s="14">
        <f t="shared" si="2"/>
        <v>19.722222222222221</v>
      </c>
      <c r="I40" s="34">
        <v>0</v>
      </c>
      <c r="J40" s="34">
        <f t="shared" si="3"/>
        <v>0</v>
      </c>
      <c r="K40" s="34">
        <v>87</v>
      </c>
      <c r="L40" s="34">
        <v>10</v>
      </c>
      <c r="M40" s="34">
        <f t="shared" si="4"/>
        <v>1.3411200000000001</v>
      </c>
      <c r="N40" s="35">
        <v>5</v>
      </c>
      <c r="O40" s="34">
        <f t="shared" si="5"/>
        <v>0</v>
      </c>
    </row>
    <row r="41" spans="1:15" x14ac:dyDescent="0.25">
      <c r="A41" s="33" t="s">
        <v>377</v>
      </c>
      <c r="B41" s="34">
        <v>71.599999999999994</v>
      </c>
      <c r="C41" s="14">
        <f t="shared" si="0"/>
        <v>21.999999999999996</v>
      </c>
      <c r="D41" s="34">
        <v>68.7</v>
      </c>
      <c r="E41" s="14">
        <f t="shared" si="1"/>
        <v>20.388888888888893</v>
      </c>
      <c r="F41" s="34">
        <v>46.1</v>
      </c>
      <c r="G41" s="34">
        <v>67</v>
      </c>
      <c r="H41" s="14">
        <f t="shared" si="2"/>
        <v>19.444444444444446</v>
      </c>
      <c r="I41" s="34">
        <v>0</v>
      </c>
      <c r="J41" s="34">
        <f t="shared" si="3"/>
        <v>0</v>
      </c>
      <c r="K41" s="34">
        <v>83</v>
      </c>
      <c r="L41" s="34">
        <v>10</v>
      </c>
      <c r="M41" s="34">
        <f t="shared" si="4"/>
        <v>1.3411200000000001</v>
      </c>
      <c r="N41" s="35">
        <v>5</v>
      </c>
      <c r="O41" s="34">
        <f t="shared" si="5"/>
        <v>0</v>
      </c>
    </row>
    <row r="42" spans="1:15" x14ac:dyDescent="0.25">
      <c r="A42" s="33" t="s">
        <v>381</v>
      </c>
      <c r="B42" s="34">
        <v>70.3</v>
      </c>
      <c r="C42" s="14">
        <f t="shared" si="0"/>
        <v>21.277777777777779</v>
      </c>
      <c r="D42" s="34">
        <v>67.8</v>
      </c>
      <c r="E42" s="14">
        <f t="shared" si="1"/>
        <v>19.888888888888889</v>
      </c>
      <c r="F42" s="34">
        <v>46.2</v>
      </c>
      <c r="G42" s="34">
        <v>66.400000000000006</v>
      </c>
      <c r="H42" s="14">
        <f t="shared" si="2"/>
        <v>19.111111111111114</v>
      </c>
      <c r="I42" s="34">
        <v>0</v>
      </c>
      <c r="J42" s="34">
        <f t="shared" si="3"/>
        <v>0</v>
      </c>
      <c r="K42" s="34">
        <v>84</v>
      </c>
      <c r="L42" s="34">
        <v>10</v>
      </c>
      <c r="M42" s="34">
        <f t="shared" si="4"/>
        <v>1.3411200000000001</v>
      </c>
      <c r="N42" s="35">
        <v>5</v>
      </c>
      <c r="O42" s="34">
        <f t="shared" si="5"/>
        <v>0.44703999999999999</v>
      </c>
    </row>
    <row r="43" spans="1:15" x14ac:dyDescent="0.25">
      <c r="A43" s="33" t="s">
        <v>386</v>
      </c>
      <c r="B43" s="34">
        <v>69.099999999999994</v>
      </c>
      <c r="C43" s="14">
        <f t="shared" si="0"/>
        <v>20.611111111111107</v>
      </c>
      <c r="D43" s="34">
        <v>67</v>
      </c>
      <c r="E43" s="14">
        <f t="shared" si="1"/>
        <v>19.444444444444446</v>
      </c>
      <c r="F43" s="34">
        <v>48.1</v>
      </c>
      <c r="G43" s="34">
        <v>65.900000000000006</v>
      </c>
      <c r="H43" s="14">
        <f t="shared" si="2"/>
        <v>18.833333333333336</v>
      </c>
      <c r="I43" s="34">
        <v>0</v>
      </c>
      <c r="J43" s="34">
        <f t="shared" si="3"/>
        <v>0</v>
      </c>
      <c r="K43" s="34">
        <v>91</v>
      </c>
      <c r="L43" s="34">
        <v>9</v>
      </c>
      <c r="M43" s="34">
        <f t="shared" si="4"/>
        <v>1.78816</v>
      </c>
      <c r="N43" s="35">
        <v>5</v>
      </c>
      <c r="O43" s="34">
        <f t="shared" si="5"/>
        <v>0.44703999999999999</v>
      </c>
    </row>
    <row r="44" spans="1:15" x14ac:dyDescent="0.25">
      <c r="A44" s="33" t="s">
        <v>387</v>
      </c>
      <c r="B44" s="34">
        <v>68.2</v>
      </c>
      <c r="C44" s="14">
        <f t="shared" si="0"/>
        <v>20.111111111111114</v>
      </c>
      <c r="D44" s="34">
        <v>66.599999999999994</v>
      </c>
      <c r="E44" s="14">
        <f t="shared" si="1"/>
        <v>19.222222222222221</v>
      </c>
      <c r="F44" s="34">
        <v>48.8</v>
      </c>
      <c r="G44" s="34">
        <v>65.5</v>
      </c>
      <c r="H44" s="14">
        <f t="shared" si="2"/>
        <v>18.611111111111111</v>
      </c>
      <c r="I44" s="34">
        <v>0</v>
      </c>
      <c r="J44" s="34">
        <f t="shared" si="3"/>
        <v>0</v>
      </c>
      <c r="K44" s="34">
        <v>87</v>
      </c>
      <c r="L44" s="34">
        <v>7</v>
      </c>
      <c r="M44" s="34">
        <f t="shared" si="4"/>
        <v>2.6822400000000002</v>
      </c>
      <c r="N44" s="35">
        <v>4</v>
      </c>
      <c r="O44" s="34">
        <f t="shared" si="5"/>
        <v>0.44703999999999999</v>
      </c>
    </row>
    <row r="45" spans="1:15" x14ac:dyDescent="0.25">
      <c r="A45" s="33" t="s">
        <v>390</v>
      </c>
      <c r="B45" s="34">
        <v>67.3</v>
      </c>
      <c r="C45" s="14">
        <f t="shared" si="0"/>
        <v>19.611111111111111</v>
      </c>
      <c r="D45" s="34">
        <v>66</v>
      </c>
      <c r="E45" s="14">
        <f t="shared" si="1"/>
        <v>18.888888888888889</v>
      </c>
      <c r="F45" s="34">
        <v>50.6</v>
      </c>
      <c r="G45" s="34">
        <v>65.099999999999994</v>
      </c>
      <c r="H45" s="14">
        <f t="shared" si="2"/>
        <v>18.388888888888886</v>
      </c>
      <c r="I45" s="34">
        <v>0</v>
      </c>
      <c r="J45" s="34">
        <f t="shared" si="3"/>
        <v>0</v>
      </c>
      <c r="K45" s="34">
        <v>83</v>
      </c>
      <c r="L45" s="34">
        <v>7</v>
      </c>
      <c r="M45" s="34">
        <f t="shared" si="4"/>
        <v>1.3411200000000001</v>
      </c>
      <c r="N45" s="35">
        <v>3</v>
      </c>
      <c r="O45" s="34">
        <f t="shared" si="5"/>
        <v>0</v>
      </c>
    </row>
    <row r="46" spans="1:15" x14ac:dyDescent="0.25">
      <c r="A46" s="33" t="s">
        <v>393</v>
      </c>
      <c r="B46" s="34">
        <v>66.5</v>
      </c>
      <c r="C46" s="14">
        <f t="shared" si="0"/>
        <v>19.166666666666668</v>
      </c>
      <c r="D46" s="34">
        <v>65.3</v>
      </c>
      <c r="E46" s="14">
        <f t="shared" si="1"/>
        <v>18.5</v>
      </c>
      <c r="F46" s="34">
        <v>51.5</v>
      </c>
      <c r="G46" s="34">
        <v>64.599999999999994</v>
      </c>
      <c r="H46" s="14">
        <f t="shared" si="2"/>
        <v>18.111111111111107</v>
      </c>
      <c r="I46" s="34">
        <v>0</v>
      </c>
      <c r="J46" s="34">
        <f t="shared" si="3"/>
        <v>0</v>
      </c>
      <c r="K46" s="34">
        <v>91</v>
      </c>
      <c r="L46" s="34">
        <v>9</v>
      </c>
      <c r="M46" s="34">
        <f t="shared" si="4"/>
        <v>1.3411200000000001</v>
      </c>
      <c r="N46" s="35">
        <v>3</v>
      </c>
      <c r="O46" s="34">
        <f t="shared" si="5"/>
        <v>0.44703999999999999</v>
      </c>
    </row>
    <row r="47" spans="1:15" x14ac:dyDescent="0.25">
      <c r="A47" s="33" t="s">
        <v>397</v>
      </c>
      <c r="B47" s="34">
        <v>65.599999999999994</v>
      </c>
      <c r="C47" s="14">
        <f t="shared" si="0"/>
        <v>18.666666666666664</v>
      </c>
      <c r="D47" s="34">
        <v>64.3</v>
      </c>
      <c r="E47" s="14">
        <f t="shared" si="1"/>
        <v>17.944444444444443</v>
      </c>
      <c r="F47" s="34">
        <v>55</v>
      </c>
      <c r="G47" s="34">
        <v>63.7</v>
      </c>
      <c r="H47" s="14">
        <f t="shared" si="2"/>
        <v>17.611111111111114</v>
      </c>
      <c r="I47" s="34">
        <v>0</v>
      </c>
      <c r="J47" s="34">
        <f t="shared" si="3"/>
        <v>0</v>
      </c>
      <c r="K47" s="34">
        <v>104</v>
      </c>
      <c r="L47" s="34">
        <v>6</v>
      </c>
      <c r="M47" s="34">
        <f t="shared" si="4"/>
        <v>2.6822400000000002</v>
      </c>
      <c r="N47" s="35">
        <v>1</v>
      </c>
      <c r="O47" s="34">
        <f t="shared" si="5"/>
        <v>0.44703999999999999</v>
      </c>
    </row>
    <row r="48" spans="1:15" x14ac:dyDescent="0.25">
      <c r="A48" s="33" t="s">
        <v>401</v>
      </c>
      <c r="B48" s="34">
        <v>64.599999999999994</v>
      </c>
      <c r="C48" s="14">
        <f t="shared" si="0"/>
        <v>18.111111111111107</v>
      </c>
      <c r="D48" s="34">
        <v>63.6</v>
      </c>
      <c r="E48" s="14">
        <f t="shared" si="1"/>
        <v>17.555555555555557</v>
      </c>
      <c r="F48" s="34">
        <v>52.7</v>
      </c>
      <c r="G48" s="34">
        <v>63.7</v>
      </c>
      <c r="H48" s="14">
        <f t="shared" si="2"/>
        <v>17.611111111111114</v>
      </c>
      <c r="I48" s="34">
        <v>0</v>
      </c>
      <c r="J48" s="34">
        <f t="shared" si="3"/>
        <v>0</v>
      </c>
      <c r="K48" s="34">
        <v>93</v>
      </c>
      <c r="L48" s="34">
        <v>7</v>
      </c>
      <c r="M48" s="34">
        <f t="shared" si="4"/>
        <v>1.78816</v>
      </c>
      <c r="N48" s="35">
        <v>3</v>
      </c>
      <c r="O48" s="34">
        <f t="shared" si="5"/>
        <v>0.44703999999999999</v>
      </c>
    </row>
    <row r="49" spans="1:15" x14ac:dyDescent="0.25">
      <c r="A49" s="33" t="s">
        <v>403</v>
      </c>
      <c r="B49" s="34">
        <v>63.7</v>
      </c>
      <c r="C49" s="14">
        <f t="shared" si="0"/>
        <v>17.611111111111114</v>
      </c>
      <c r="D49" s="34">
        <v>63</v>
      </c>
      <c r="E49" s="14">
        <f t="shared" si="1"/>
        <v>17.222222222222221</v>
      </c>
      <c r="F49" s="34">
        <v>54.5</v>
      </c>
      <c r="G49" s="34">
        <v>63</v>
      </c>
      <c r="H49" s="14">
        <f t="shared" si="2"/>
        <v>17.222222222222221</v>
      </c>
      <c r="I49" s="34">
        <v>0</v>
      </c>
      <c r="J49" s="34">
        <f t="shared" si="3"/>
        <v>0</v>
      </c>
      <c r="K49" s="34">
        <v>98</v>
      </c>
      <c r="L49" s="34">
        <v>5</v>
      </c>
      <c r="M49" s="34">
        <f t="shared" si="4"/>
        <v>2.2351999999999999</v>
      </c>
      <c r="N49" s="35">
        <v>2</v>
      </c>
      <c r="O49" s="34">
        <f t="shared" si="5"/>
        <v>0.44703999999999999</v>
      </c>
    </row>
    <row r="50" spans="1:15" x14ac:dyDescent="0.25">
      <c r="A50" s="33" t="s">
        <v>406</v>
      </c>
      <c r="B50" s="34">
        <v>63</v>
      </c>
      <c r="C50" s="14">
        <f t="shared" si="0"/>
        <v>17.222222222222221</v>
      </c>
      <c r="D50" s="34">
        <v>62.4</v>
      </c>
      <c r="E50" s="14">
        <f t="shared" si="1"/>
        <v>16.888888888888889</v>
      </c>
      <c r="F50" s="34">
        <v>57.6</v>
      </c>
      <c r="G50" s="34">
        <v>62.2</v>
      </c>
      <c r="H50" s="14">
        <f t="shared" si="2"/>
        <v>16.777777777777779</v>
      </c>
      <c r="I50" s="34">
        <v>0</v>
      </c>
      <c r="J50" s="34">
        <f t="shared" si="3"/>
        <v>0</v>
      </c>
      <c r="K50" s="34">
        <v>83</v>
      </c>
      <c r="L50" s="34">
        <v>5</v>
      </c>
      <c r="M50" s="34">
        <f t="shared" si="4"/>
        <v>2.6822400000000002</v>
      </c>
      <c r="N50" s="35">
        <v>0</v>
      </c>
      <c r="O50" s="34">
        <f t="shared" si="5"/>
        <v>0.89407999999999999</v>
      </c>
    </row>
    <row r="51" spans="1:15" x14ac:dyDescent="0.25">
      <c r="A51" s="33" t="s">
        <v>409</v>
      </c>
      <c r="B51" s="34">
        <v>62.4</v>
      </c>
      <c r="C51" s="14">
        <f t="shared" si="0"/>
        <v>16.888888888888889</v>
      </c>
      <c r="D51" s="34">
        <v>61</v>
      </c>
      <c r="E51" s="14">
        <f t="shared" si="1"/>
        <v>16.111111111111111</v>
      </c>
      <c r="F51" s="34">
        <v>62.5</v>
      </c>
      <c r="G51" s="34">
        <v>60.8</v>
      </c>
      <c r="H51" s="14">
        <f t="shared" si="2"/>
        <v>16</v>
      </c>
      <c r="I51" s="34">
        <v>0</v>
      </c>
      <c r="J51" s="34">
        <f t="shared" si="3"/>
        <v>0</v>
      </c>
      <c r="K51" s="34">
        <v>66</v>
      </c>
      <c r="L51" s="34">
        <v>2</v>
      </c>
      <c r="M51" s="34">
        <f t="shared" si="4"/>
        <v>1.78816</v>
      </c>
      <c r="N51" s="35">
        <v>0</v>
      </c>
      <c r="O51" s="34">
        <f t="shared" si="5"/>
        <v>0.44703999999999999</v>
      </c>
    </row>
    <row r="52" spans="1:15" x14ac:dyDescent="0.25">
      <c r="A52" s="33" t="s">
        <v>415</v>
      </c>
      <c r="B52" s="34">
        <v>61.9</v>
      </c>
      <c r="C52" s="14">
        <f t="shared" si="0"/>
        <v>16.611111111111111</v>
      </c>
      <c r="D52" s="34">
        <v>60.3</v>
      </c>
      <c r="E52" s="14">
        <f t="shared" si="1"/>
        <v>15.722222222222221</v>
      </c>
      <c r="F52" s="34">
        <v>64.5</v>
      </c>
      <c r="G52" s="34">
        <v>60.3</v>
      </c>
      <c r="H52" s="14">
        <f t="shared" si="2"/>
        <v>15.722222222222221</v>
      </c>
      <c r="I52" s="34">
        <v>0</v>
      </c>
      <c r="J52" s="34">
        <f t="shared" si="3"/>
        <v>0</v>
      </c>
      <c r="K52" s="34">
        <v>62</v>
      </c>
      <c r="L52" s="34">
        <v>1</v>
      </c>
      <c r="M52" s="34">
        <f t="shared" si="4"/>
        <v>1.78816</v>
      </c>
      <c r="N52" s="35">
        <v>0</v>
      </c>
      <c r="O52" s="34">
        <f t="shared" si="5"/>
        <v>0</v>
      </c>
    </row>
    <row r="53" spans="1:15" x14ac:dyDescent="0.25">
      <c r="A53" s="33" t="s">
        <v>418</v>
      </c>
      <c r="B53" s="34">
        <v>61.3</v>
      </c>
      <c r="C53" s="14">
        <f t="shared" si="0"/>
        <v>16.277777777777779</v>
      </c>
      <c r="D53" s="34">
        <v>60.1</v>
      </c>
      <c r="E53" s="14">
        <f t="shared" si="1"/>
        <v>15.611111111111112</v>
      </c>
      <c r="F53" s="34">
        <v>61.8</v>
      </c>
      <c r="G53" s="34">
        <v>60.9</v>
      </c>
      <c r="H53" s="14">
        <f t="shared" si="2"/>
        <v>16.055555555555557</v>
      </c>
      <c r="I53" s="34">
        <v>0</v>
      </c>
      <c r="J53" s="34">
        <f t="shared" si="3"/>
        <v>0</v>
      </c>
      <c r="K53" s="34">
        <v>77</v>
      </c>
      <c r="L53" s="34">
        <v>4</v>
      </c>
      <c r="M53" s="34">
        <f t="shared" si="4"/>
        <v>1.78816</v>
      </c>
      <c r="N53" s="35">
        <v>0</v>
      </c>
      <c r="O53" s="34">
        <f t="shared" si="5"/>
        <v>0.44703999999999999</v>
      </c>
    </row>
    <row r="54" spans="1:15" x14ac:dyDescent="0.25">
      <c r="A54" s="33" t="s">
        <v>423</v>
      </c>
      <c r="B54" s="34">
        <v>60.9</v>
      </c>
      <c r="C54" s="14">
        <f t="shared" si="0"/>
        <v>16.055555555555557</v>
      </c>
      <c r="D54" s="34">
        <v>60.7</v>
      </c>
      <c r="E54" s="14">
        <f t="shared" si="1"/>
        <v>15.944444444444446</v>
      </c>
      <c r="F54" s="34">
        <v>58.4</v>
      </c>
      <c r="G54" s="34">
        <v>61.6</v>
      </c>
      <c r="H54" s="14">
        <f t="shared" si="2"/>
        <v>16.444444444444446</v>
      </c>
      <c r="I54" s="34">
        <v>0</v>
      </c>
      <c r="J54" s="34">
        <f t="shared" si="3"/>
        <v>0</v>
      </c>
      <c r="K54" s="34">
        <v>88</v>
      </c>
      <c r="L54" s="34">
        <v>6</v>
      </c>
      <c r="M54" s="34">
        <f t="shared" si="4"/>
        <v>1.78816</v>
      </c>
      <c r="N54" s="35">
        <v>2</v>
      </c>
      <c r="O54" s="34">
        <f t="shared" si="5"/>
        <v>0.44703999999999999</v>
      </c>
    </row>
    <row r="55" spans="1:15" x14ac:dyDescent="0.25">
      <c r="A55" s="33" t="s">
        <v>426</v>
      </c>
      <c r="B55" s="34">
        <v>60.5</v>
      </c>
      <c r="C55" s="14">
        <f t="shared" si="0"/>
        <v>15.833333333333334</v>
      </c>
      <c r="D55" s="34">
        <v>60.6</v>
      </c>
      <c r="E55" s="14">
        <f t="shared" si="1"/>
        <v>15.888888888888891</v>
      </c>
      <c r="F55" s="34">
        <v>60.3</v>
      </c>
      <c r="G55" s="34">
        <v>61.1</v>
      </c>
      <c r="H55" s="14">
        <f t="shared" si="2"/>
        <v>16.166666666666668</v>
      </c>
      <c r="I55" s="34">
        <v>0</v>
      </c>
      <c r="J55" s="34">
        <f t="shared" si="3"/>
        <v>0</v>
      </c>
      <c r="K55" s="34">
        <v>77</v>
      </c>
      <c r="L55" s="34">
        <v>5</v>
      </c>
      <c r="M55" s="34">
        <f t="shared" si="4"/>
        <v>2.2351999999999999</v>
      </c>
      <c r="N55" s="35">
        <v>0</v>
      </c>
      <c r="O55" s="34">
        <f t="shared" si="5"/>
        <v>0.44703999999999999</v>
      </c>
    </row>
    <row r="56" spans="1:15" x14ac:dyDescent="0.25">
      <c r="A56" s="33" t="s">
        <v>428</v>
      </c>
      <c r="B56" s="34">
        <v>60</v>
      </c>
      <c r="C56" s="14">
        <f t="shared" si="0"/>
        <v>15.555555555555557</v>
      </c>
      <c r="D56" s="34">
        <v>59.9</v>
      </c>
      <c r="E56" s="14">
        <f t="shared" si="1"/>
        <v>15.5</v>
      </c>
      <c r="F56" s="34">
        <v>60.4</v>
      </c>
      <c r="G56" s="34">
        <v>60.8</v>
      </c>
      <c r="H56" s="14">
        <f t="shared" si="2"/>
        <v>16</v>
      </c>
      <c r="I56" s="34">
        <v>0</v>
      </c>
      <c r="J56" s="34">
        <f t="shared" si="3"/>
        <v>0</v>
      </c>
      <c r="K56" s="34">
        <v>97</v>
      </c>
      <c r="L56" s="34">
        <v>4</v>
      </c>
      <c r="M56" s="34">
        <f t="shared" si="4"/>
        <v>2.2351999999999999</v>
      </c>
      <c r="N56" s="35">
        <v>1</v>
      </c>
      <c r="O56" s="34">
        <f t="shared" si="5"/>
        <v>0.44703999999999999</v>
      </c>
    </row>
    <row r="57" spans="1:15" x14ac:dyDescent="0.25">
      <c r="A57" s="33" t="s">
        <v>430</v>
      </c>
      <c r="B57" s="34">
        <v>59.5</v>
      </c>
      <c r="C57" s="14">
        <f t="shared" si="0"/>
        <v>15.277777777777779</v>
      </c>
      <c r="D57" s="34">
        <v>59.2</v>
      </c>
      <c r="E57" s="14">
        <f t="shared" si="1"/>
        <v>15.111111111111112</v>
      </c>
      <c r="F57" s="34">
        <v>61.2</v>
      </c>
      <c r="G57" s="34">
        <v>60.2</v>
      </c>
      <c r="H57" s="14">
        <f t="shared" si="2"/>
        <v>15.66666666666667</v>
      </c>
      <c r="I57" s="34">
        <v>0</v>
      </c>
      <c r="J57" s="34">
        <f t="shared" si="3"/>
        <v>0</v>
      </c>
      <c r="K57" s="34">
        <v>91</v>
      </c>
      <c r="L57" s="34">
        <v>3</v>
      </c>
      <c r="M57" s="34">
        <f t="shared" si="4"/>
        <v>1.78816</v>
      </c>
      <c r="N57" s="35">
        <v>1</v>
      </c>
      <c r="O57" s="34">
        <f t="shared" si="5"/>
        <v>0.44703999999999999</v>
      </c>
    </row>
    <row r="58" spans="1:15" x14ac:dyDescent="0.25">
      <c r="A58" s="33" t="s">
        <v>434</v>
      </c>
      <c r="B58" s="34">
        <v>58.9</v>
      </c>
      <c r="C58" s="14">
        <f t="shared" si="0"/>
        <v>14.944444444444445</v>
      </c>
      <c r="D58" s="34">
        <v>58.1</v>
      </c>
      <c r="E58" s="14">
        <f t="shared" si="1"/>
        <v>14.500000000000002</v>
      </c>
      <c r="F58" s="34">
        <v>64.599999999999994</v>
      </c>
      <c r="G58" s="34">
        <v>59.1</v>
      </c>
      <c r="H58" s="14">
        <f t="shared" si="2"/>
        <v>15.055555555555557</v>
      </c>
      <c r="I58" s="34">
        <v>0</v>
      </c>
      <c r="J58" s="34">
        <f t="shared" si="3"/>
        <v>0</v>
      </c>
      <c r="K58" s="34">
        <v>84</v>
      </c>
      <c r="L58" s="34">
        <v>3</v>
      </c>
      <c r="M58" s="34">
        <f t="shared" si="4"/>
        <v>3.1292800000000001</v>
      </c>
      <c r="N58" s="35">
        <v>0</v>
      </c>
      <c r="O58" s="34">
        <f t="shared" si="5"/>
        <v>0.89407999999999999</v>
      </c>
    </row>
    <row r="59" spans="1:15" x14ac:dyDescent="0.25">
      <c r="A59" s="33" t="s">
        <v>437</v>
      </c>
      <c r="B59" s="34">
        <v>58.4</v>
      </c>
      <c r="C59" s="14">
        <f t="shared" si="0"/>
        <v>14.666666666666666</v>
      </c>
      <c r="D59" s="34">
        <v>57.4</v>
      </c>
      <c r="E59" s="14">
        <f t="shared" si="1"/>
        <v>14.111111111111111</v>
      </c>
      <c r="F59" s="34">
        <v>63.8</v>
      </c>
      <c r="G59" s="34">
        <v>59.2</v>
      </c>
      <c r="H59" s="14">
        <f t="shared" si="2"/>
        <v>15.111111111111112</v>
      </c>
      <c r="I59" s="34">
        <v>0</v>
      </c>
      <c r="J59" s="34">
        <f t="shared" si="3"/>
        <v>0</v>
      </c>
      <c r="K59" s="34">
        <v>97</v>
      </c>
      <c r="L59" s="34">
        <v>4</v>
      </c>
      <c r="M59" s="34">
        <f t="shared" si="4"/>
        <v>2.6822400000000002</v>
      </c>
      <c r="N59" s="35">
        <v>1</v>
      </c>
      <c r="O59" s="34">
        <f t="shared" si="5"/>
        <v>0.89407999999999999</v>
      </c>
    </row>
    <row r="60" spans="1:15" x14ac:dyDescent="0.25">
      <c r="A60" s="33" t="s">
        <v>439</v>
      </c>
      <c r="B60" s="34">
        <v>57.9</v>
      </c>
      <c r="C60" s="14">
        <f t="shared" si="0"/>
        <v>14.388888888888889</v>
      </c>
      <c r="D60" s="34">
        <v>58.6</v>
      </c>
      <c r="E60" s="14">
        <f t="shared" si="1"/>
        <v>14.777777777777779</v>
      </c>
      <c r="F60" s="34">
        <v>61.9</v>
      </c>
      <c r="G60" s="34">
        <v>59.5</v>
      </c>
      <c r="H60" s="14">
        <f t="shared" si="2"/>
        <v>15.277777777777779</v>
      </c>
      <c r="I60" s="34">
        <v>0</v>
      </c>
      <c r="J60" s="34">
        <f t="shared" si="3"/>
        <v>0</v>
      </c>
      <c r="K60" s="34">
        <v>91</v>
      </c>
      <c r="L60" s="34">
        <v>8</v>
      </c>
      <c r="M60" s="34">
        <f t="shared" si="4"/>
        <v>3.5763199999999999</v>
      </c>
      <c r="N60" s="35">
        <v>4</v>
      </c>
      <c r="O60" s="34">
        <f t="shared" si="5"/>
        <v>0.89407999999999999</v>
      </c>
    </row>
    <row r="61" spans="1:15" x14ac:dyDescent="0.25">
      <c r="A61" s="33" t="s">
        <v>440</v>
      </c>
      <c r="B61" s="34">
        <v>57.4</v>
      </c>
      <c r="C61" s="14">
        <f t="shared" si="0"/>
        <v>14.111111111111111</v>
      </c>
      <c r="D61" s="34">
        <v>58</v>
      </c>
      <c r="E61" s="14">
        <f t="shared" si="1"/>
        <v>14.444444444444445</v>
      </c>
      <c r="F61" s="34">
        <v>63.6</v>
      </c>
      <c r="G61" s="34">
        <v>58.8</v>
      </c>
      <c r="H61" s="14">
        <f t="shared" si="2"/>
        <v>14.888888888888888</v>
      </c>
      <c r="I61" s="34">
        <v>0</v>
      </c>
      <c r="J61" s="34">
        <f t="shared" si="3"/>
        <v>0</v>
      </c>
      <c r="K61" s="34">
        <v>91</v>
      </c>
      <c r="L61" s="34">
        <v>6</v>
      </c>
      <c r="M61" s="34">
        <f t="shared" si="4"/>
        <v>3.5763199999999999</v>
      </c>
      <c r="N61" s="35">
        <v>2</v>
      </c>
      <c r="O61" s="34">
        <f t="shared" si="5"/>
        <v>1.3411200000000001</v>
      </c>
    </row>
    <row r="62" spans="1:15" x14ac:dyDescent="0.25">
      <c r="A62" s="33" t="s">
        <v>441</v>
      </c>
      <c r="B62" s="34">
        <v>56.9</v>
      </c>
      <c r="C62" s="14">
        <f t="shared" si="0"/>
        <v>13.833333333333334</v>
      </c>
      <c r="D62" s="34">
        <v>56.4</v>
      </c>
      <c r="E62" s="14">
        <f t="shared" si="1"/>
        <v>13.555555555555555</v>
      </c>
      <c r="F62" s="34">
        <v>68.400000000000006</v>
      </c>
      <c r="G62" s="34">
        <v>57.2</v>
      </c>
      <c r="H62" s="14">
        <f t="shared" si="2"/>
        <v>14.000000000000002</v>
      </c>
      <c r="I62" s="34">
        <v>0</v>
      </c>
      <c r="J62" s="34">
        <f t="shared" si="3"/>
        <v>0</v>
      </c>
      <c r="K62" s="34">
        <v>66</v>
      </c>
      <c r="L62" s="34">
        <v>3</v>
      </c>
      <c r="M62" s="34">
        <f t="shared" si="4"/>
        <v>4.0233600000000003</v>
      </c>
      <c r="N62" s="35">
        <v>0</v>
      </c>
      <c r="O62" s="34">
        <f t="shared" si="5"/>
        <v>1.78816</v>
      </c>
    </row>
    <row r="63" spans="1:15" x14ac:dyDescent="0.25">
      <c r="A63" s="33" t="s">
        <v>443</v>
      </c>
      <c r="B63" s="34">
        <v>56.3</v>
      </c>
      <c r="C63" s="14">
        <f t="shared" si="0"/>
        <v>13.499999999999998</v>
      </c>
      <c r="D63" s="34">
        <v>55.3</v>
      </c>
      <c r="E63" s="14">
        <f t="shared" si="1"/>
        <v>12.944444444444443</v>
      </c>
      <c r="F63" s="34">
        <v>70.8</v>
      </c>
      <c r="G63" s="34">
        <v>56.3</v>
      </c>
      <c r="H63" s="14">
        <f t="shared" si="2"/>
        <v>13.499999999999998</v>
      </c>
      <c r="I63" s="34">
        <v>0</v>
      </c>
      <c r="J63" s="34">
        <f t="shared" si="3"/>
        <v>0</v>
      </c>
      <c r="K63" s="34">
        <v>60</v>
      </c>
      <c r="L63" s="34">
        <v>4</v>
      </c>
      <c r="M63" s="34">
        <f t="shared" si="4"/>
        <v>3.5763199999999999</v>
      </c>
      <c r="N63" s="35">
        <v>1</v>
      </c>
      <c r="O63" s="34">
        <f t="shared" si="5"/>
        <v>1.78816</v>
      </c>
    </row>
    <row r="64" spans="1:15" x14ac:dyDescent="0.25">
      <c r="A64" s="33" t="s">
        <v>445</v>
      </c>
      <c r="B64" s="34">
        <v>55.8</v>
      </c>
      <c r="C64" s="14">
        <f t="shared" si="0"/>
        <v>13.222222222222221</v>
      </c>
      <c r="D64" s="34">
        <v>55.2</v>
      </c>
      <c r="E64" s="14">
        <f t="shared" si="1"/>
        <v>12.888888888888891</v>
      </c>
      <c r="F64" s="34">
        <v>70.8</v>
      </c>
      <c r="G64" s="34">
        <v>56.2</v>
      </c>
      <c r="H64" s="14">
        <f t="shared" si="2"/>
        <v>13.444444444444446</v>
      </c>
      <c r="I64" s="34">
        <v>0</v>
      </c>
      <c r="J64" s="34">
        <f t="shared" si="3"/>
        <v>0</v>
      </c>
      <c r="K64" s="34">
        <v>67</v>
      </c>
      <c r="L64" s="34">
        <v>4</v>
      </c>
      <c r="M64" s="34">
        <f t="shared" si="4"/>
        <v>4.0233600000000003</v>
      </c>
      <c r="N64" s="35">
        <v>1</v>
      </c>
      <c r="O64" s="34">
        <f t="shared" si="5"/>
        <v>2.2351999999999999</v>
      </c>
    </row>
    <row r="65" spans="1:15" x14ac:dyDescent="0.25">
      <c r="A65" s="33" t="s">
        <v>447</v>
      </c>
      <c r="B65" s="34">
        <v>55.4</v>
      </c>
      <c r="C65" s="14">
        <f t="shared" si="0"/>
        <v>13</v>
      </c>
      <c r="D65" s="34">
        <v>54</v>
      </c>
      <c r="E65" s="14">
        <f t="shared" si="1"/>
        <v>12.222222222222223</v>
      </c>
      <c r="F65" s="34">
        <v>71.8</v>
      </c>
      <c r="G65" s="34">
        <v>55.7</v>
      </c>
      <c r="H65" s="14">
        <f t="shared" si="2"/>
        <v>13.16666666666667</v>
      </c>
      <c r="I65" s="34">
        <v>0</v>
      </c>
      <c r="J65" s="34">
        <f t="shared" si="3"/>
        <v>0</v>
      </c>
      <c r="K65" s="34">
        <v>74</v>
      </c>
      <c r="L65" s="34">
        <v>3</v>
      </c>
      <c r="M65" s="34">
        <f t="shared" si="4"/>
        <v>4.4703999999999997</v>
      </c>
      <c r="N65" s="35">
        <v>0</v>
      </c>
      <c r="O65" s="34">
        <f t="shared" si="5"/>
        <v>2.6822400000000002</v>
      </c>
    </row>
    <row r="66" spans="1:15" x14ac:dyDescent="0.25">
      <c r="A66" s="33" t="s">
        <v>449</v>
      </c>
      <c r="B66" s="34">
        <v>54.9</v>
      </c>
      <c r="C66" s="14">
        <f t="shared" si="0"/>
        <v>12.722222222222221</v>
      </c>
      <c r="D66" s="34">
        <v>53.6</v>
      </c>
      <c r="E66" s="14">
        <f t="shared" si="1"/>
        <v>12.000000000000002</v>
      </c>
      <c r="F66" s="34">
        <v>72.5</v>
      </c>
      <c r="G66" s="34">
        <v>55.2</v>
      </c>
      <c r="H66" s="14">
        <f t="shared" si="2"/>
        <v>12.888888888888891</v>
      </c>
      <c r="I66" s="34">
        <v>0</v>
      </c>
      <c r="J66" s="34">
        <f t="shared" si="3"/>
        <v>0</v>
      </c>
      <c r="K66" s="34">
        <v>72</v>
      </c>
      <c r="L66" s="34">
        <v>1</v>
      </c>
      <c r="M66" s="34">
        <f t="shared" si="4"/>
        <v>5.8115199999999998</v>
      </c>
      <c r="N66" s="35">
        <v>0</v>
      </c>
      <c r="O66" s="34">
        <f t="shared" si="5"/>
        <v>3.1292800000000001</v>
      </c>
    </row>
    <row r="67" spans="1:15" x14ac:dyDescent="0.25">
      <c r="A67" s="33" t="s">
        <v>451</v>
      </c>
      <c r="B67" s="34">
        <v>54.5</v>
      </c>
      <c r="C67" s="14">
        <f t="shared" si="0"/>
        <v>12.5</v>
      </c>
      <c r="D67" s="34">
        <v>52.3</v>
      </c>
      <c r="E67" s="14">
        <f t="shared" si="1"/>
        <v>11.277777777777777</v>
      </c>
      <c r="F67" s="34">
        <v>75</v>
      </c>
      <c r="G67" s="34">
        <v>54.3</v>
      </c>
      <c r="H67" s="14">
        <f t="shared" si="2"/>
        <v>12.388888888888888</v>
      </c>
      <c r="I67" s="34">
        <v>0</v>
      </c>
      <c r="J67" s="34">
        <f t="shared" si="3"/>
        <v>0</v>
      </c>
      <c r="K67" s="34">
        <v>60</v>
      </c>
      <c r="L67" s="34">
        <v>3</v>
      </c>
      <c r="M67" s="34">
        <f t="shared" si="4"/>
        <v>6.2585600000000001</v>
      </c>
      <c r="N67" s="35">
        <v>0</v>
      </c>
      <c r="O67" s="34">
        <f t="shared" si="5"/>
        <v>2.6822400000000002</v>
      </c>
    </row>
    <row r="68" spans="1:15" x14ac:dyDescent="0.25">
      <c r="A68" s="33" t="s">
        <v>454</v>
      </c>
      <c r="B68" s="34">
        <v>54.2</v>
      </c>
      <c r="C68" s="14">
        <f t="shared" ref="C68:C131" si="6">(B68-32)*(5/9)</f>
        <v>12.333333333333336</v>
      </c>
      <c r="D68" s="34">
        <v>53.2</v>
      </c>
      <c r="E68" s="14">
        <f t="shared" ref="E68:E131" si="7">(D68-32)*(5/9)</f>
        <v>11.77777777777778</v>
      </c>
      <c r="F68" s="34">
        <v>73.2</v>
      </c>
      <c r="G68" s="34">
        <v>55</v>
      </c>
      <c r="H68" s="14">
        <f t="shared" ref="H68:H131" si="8">(G68-32)*(5/9)</f>
        <v>12.777777777777779</v>
      </c>
      <c r="I68" s="34">
        <v>0</v>
      </c>
      <c r="J68" s="34">
        <f t="shared" ref="J68:J131" si="9">I68*25.4</f>
        <v>0</v>
      </c>
      <c r="K68" s="34">
        <v>49</v>
      </c>
      <c r="L68" s="34">
        <v>3</v>
      </c>
      <c r="M68" s="34">
        <f t="shared" ref="M68:M131" si="10">L95*0.44704</f>
        <v>5.8115199999999998</v>
      </c>
      <c r="N68" s="35">
        <v>0</v>
      </c>
      <c r="O68" s="34">
        <f t="shared" ref="O68:O131" si="11">N95*0.44704</f>
        <v>2.6822400000000002</v>
      </c>
    </row>
    <row r="69" spans="1:15" x14ac:dyDescent="0.25">
      <c r="A69" s="33" t="s">
        <v>457</v>
      </c>
      <c r="B69" s="34">
        <v>53.9</v>
      </c>
      <c r="C69" s="14">
        <f t="shared" si="6"/>
        <v>12.166666666666666</v>
      </c>
      <c r="D69" s="34">
        <v>53.7</v>
      </c>
      <c r="E69" s="14">
        <f t="shared" si="7"/>
        <v>12.055555555555557</v>
      </c>
      <c r="F69" s="34">
        <v>74.3</v>
      </c>
      <c r="G69" s="34">
        <v>54.8</v>
      </c>
      <c r="H69" s="14">
        <f t="shared" si="8"/>
        <v>12.666666666666666</v>
      </c>
      <c r="I69" s="34">
        <v>0</v>
      </c>
      <c r="J69" s="34">
        <f t="shared" si="9"/>
        <v>0</v>
      </c>
      <c r="K69" s="34">
        <v>49</v>
      </c>
      <c r="L69" s="34">
        <v>3</v>
      </c>
      <c r="M69" s="34">
        <f t="shared" si="10"/>
        <v>5.8115199999999998</v>
      </c>
      <c r="N69" s="35">
        <v>1</v>
      </c>
      <c r="O69" s="34">
        <f t="shared" si="11"/>
        <v>2.6822400000000002</v>
      </c>
    </row>
    <row r="70" spans="1:15" x14ac:dyDescent="0.25">
      <c r="A70" s="33" t="s">
        <v>458</v>
      </c>
      <c r="B70" s="34">
        <v>53.8</v>
      </c>
      <c r="C70" s="14">
        <f t="shared" si="6"/>
        <v>12.111111111111111</v>
      </c>
      <c r="D70" s="34">
        <v>54.4</v>
      </c>
      <c r="E70" s="14">
        <f t="shared" si="7"/>
        <v>12.444444444444445</v>
      </c>
      <c r="F70" s="34">
        <v>70.7</v>
      </c>
      <c r="G70" s="34">
        <v>55.6</v>
      </c>
      <c r="H70" s="14">
        <f t="shared" si="8"/>
        <v>13.111111111111112</v>
      </c>
      <c r="I70" s="34">
        <v>0</v>
      </c>
      <c r="J70" s="34">
        <f t="shared" si="9"/>
        <v>0</v>
      </c>
      <c r="K70" s="34">
        <v>62</v>
      </c>
      <c r="L70" s="34">
        <v>4</v>
      </c>
      <c r="M70" s="34">
        <f t="shared" si="10"/>
        <v>5.3644800000000004</v>
      </c>
      <c r="N70" s="35">
        <v>1</v>
      </c>
      <c r="O70" s="34">
        <f t="shared" si="11"/>
        <v>2.6822400000000002</v>
      </c>
    </row>
    <row r="71" spans="1:15" x14ac:dyDescent="0.25">
      <c r="A71" s="33" t="s">
        <v>460</v>
      </c>
      <c r="B71" s="34">
        <v>53.6</v>
      </c>
      <c r="C71" s="14">
        <f t="shared" si="6"/>
        <v>12.000000000000002</v>
      </c>
      <c r="D71" s="34">
        <v>54.3</v>
      </c>
      <c r="E71" s="14">
        <f t="shared" si="7"/>
        <v>12.388888888888888</v>
      </c>
      <c r="F71" s="34">
        <v>71.7</v>
      </c>
      <c r="G71" s="34">
        <v>55</v>
      </c>
      <c r="H71" s="14">
        <f t="shared" si="8"/>
        <v>12.777777777777779</v>
      </c>
      <c r="I71" s="34">
        <v>0</v>
      </c>
      <c r="J71" s="34">
        <f t="shared" si="9"/>
        <v>0</v>
      </c>
      <c r="K71" s="34">
        <v>45</v>
      </c>
      <c r="L71" s="34">
        <v>6</v>
      </c>
      <c r="M71" s="34">
        <f t="shared" si="10"/>
        <v>4.91744</v>
      </c>
      <c r="N71" s="35">
        <v>1</v>
      </c>
      <c r="O71" s="34">
        <f t="shared" si="11"/>
        <v>2.2351999999999999</v>
      </c>
    </row>
    <row r="72" spans="1:15" x14ac:dyDescent="0.25">
      <c r="A72" s="33" t="s">
        <v>462</v>
      </c>
      <c r="B72" s="34">
        <v>53.4</v>
      </c>
      <c r="C72" s="14">
        <f t="shared" si="6"/>
        <v>11.888888888888889</v>
      </c>
      <c r="D72" s="34">
        <v>53.2</v>
      </c>
      <c r="E72" s="14">
        <f t="shared" si="7"/>
        <v>11.77777777777778</v>
      </c>
      <c r="F72" s="34">
        <v>71.900000000000006</v>
      </c>
      <c r="G72" s="34">
        <v>54.3</v>
      </c>
      <c r="H72" s="14">
        <f t="shared" si="8"/>
        <v>12.388888888888888</v>
      </c>
      <c r="I72" s="34">
        <v>0</v>
      </c>
      <c r="J72" s="34">
        <f t="shared" si="9"/>
        <v>0</v>
      </c>
      <c r="K72" s="34">
        <v>50</v>
      </c>
      <c r="L72" s="34">
        <v>3</v>
      </c>
      <c r="M72" s="34">
        <f t="shared" si="10"/>
        <v>5.3644800000000004</v>
      </c>
      <c r="N72" s="35">
        <v>0</v>
      </c>
      <c r="O72" s="34">
        <f t="shared" si="11"/>
        <v>2.6822400000000002</v>
      </c>
    </row>
    <row r="73" spans="1:15" x14ac:dyDescent="0.25">
      <c r="A73" s="33" t="s">
        <v>465</v>
      </c>
      <c r="B73" s="34">
        <v>53.2</v>
      </c>
      <c r="C73" s="14">
        <f t="shared" si="6"/>
        <v>11.77777777777778</v>
      </c>
      <c r="D73" s="34">
        <v>53.7</v>
      </c>
      <c r="E73" s="14">
        <f t="shared" si="7"/>
        <v>12.055555555555557</v>
      </c>
      <c r="F73" s="34">
        <v>68.400000000000006</v>
      </c>
      <c r="G73" s="34">
        <v>54.9</v>
      </c>
      <c r="H73" s="14">
        <f t="shared" si="8"/>
        <v>12.722222222222221</v>
      </c>
      <c r="I73" s="34">
        <v>0</v>
      </c>
      <c r="J73" s="34">
        <f t="shared" si="9"/>
        <v>0</v>
      </c>
      <c r="K73" s="34">
        <v>62</v>
      </c>
      <c r="L73" s="34">
        <v>3</v>
      </c>
      <c r="M73" s="34">
        <f t="shared" si="10"/>
        <v>4.91744</v>
      </c>
      <c r="N73" s="35">
        <v>1</v>
      </c>
      <c r="O73" s="34">
        <f t="shared" si="11"/>
        <v>2.6822400000000002</v>
      </c>
    </row>
    <row r="74" spans="1:15" x14ac:dyDescent="0.25">
      <c r="A74" s="33" t="s">
        <v>467</v>
      </c>
      <c r="B74" s="34">
        <v>53</v>
      </c>
      <c r="C74" s="14">
        <f t="shared" si="6"/>
        <v>11.666666666666668</v>
      </c>
      <c r="D74" s="34">
        <v>53.6</v>
      </c>
      <c r="E74" s="14">
        <f t="shared" si="7"/>
        <v>12.000000000000002</v>
      </c>
      <c r="F74" s="34">
        <v>68.2</v>
      </c>
      <c r="G74" s="34">
        <v>54.7</v>
      </c>
      <c r="H74" s="14">
        <f t="shared" si="8"/>
        <v>12.611111111111112</v>
      </c>
      <c r="I74" s="34">
        <v>0</v>
      </c>
      <c r="J74" s="34">
        <f t="shared" si="9"/>
        <v>0</v>
      </c>
      <c r="K74" s="34">
        <v>56</v>
      </c>
      <c r="L74" s="34">
        <v>6</v>
      </c>
      <c r="M74" s="34">
        <f t="shared" si="10"/>
        <v>4.91744</v>
      </c>
      <c r="N74" s="35">
        <v>1</v>
      </c>
      <c r="O74" s="34">
        <f t="shared" si="11"/>
        <v>2.6822400000000002</v>
      </c>
    </row>
    <row r="75" spans="1:15" x14ac:dyDescent="0.25">
      <c r="A75" s="33" t="s">
        <v>469</v>
      </c>
      <c r="B75" s="34">
        <v>52.8</v>
      </c>
      <c r="C75" s="14">
        <f t="shared" si="6"/>
        <v>11.555555555555555</v>
      </c>
      <c r="D75" s="34">
        <v>53.2</v>
      </c>
      <c r="E75" s="14">
        <f t="shared" si="7"/>
        <v>11.77777777777778</v>
      </c>
      <c r="F75" s="34">
        <v>70.2</v>
      </c>
      <c r="G75" s="34">
        <v>54</v>
      </c>
      <c r="H75" s="14">
        <f t="shared" si="8"/>
        <v>12.222222222222223</v>
      </c>
      <c r="I75" s="34">
        <v>0</v>
      </c>
      <c r="J75" s="34">
        <f t="shared" si="9"/>
        <v>0</v>
      </c>
      <c r="K75" s="34">
        <v>63</v>
      </c>
      <c r="L75" s="34">
        <v>4</v>
      </c>
      <c r="M75" s="34">
        <f t="shared" si="10"/>
        <v>4.91744</v>
      </c>
      <c r="N75" s="35">
        <v>1</v>
      </c>
      <c r="O75" s="34">
        <f t="shared" si="11"/>
        <v>3.1292800000000001</v>
      </c>
    </row>
    <row r="76" spans="1:15" x14ac:dyDescent="0.25">
      <c r="A76" s="33" t="s">
        <v>472</v>
      </c>
      <c r="B76" s="34">
        <v>52.7</v>
      </c>
      <c r="C76" s="14">
        <f t="shared" si="6"/>
        <v>11.500000000000002</v>
      </c>
      <c r="D76" s="34">
        <v>52.8</v>
      </c>
      <c r="E76" s="14">
        <f t="shared" si="7"/>
        <v>11.555555555555555</v>
      </c>
      <c r="F76" s="34">
        <v>71.8</v>
      </c>
      <c r="G76" s="34">
        <v>53.6</v>
      </c>
      <c r="H76" s="14">
        <f t="shared" si="8"/>
        <v>12.000000000000002</v>
      </c>
      <c r="I76" s="34">
        <v>0</v>
      </c>
      <c r="J76" s="34">
        <f t="shared" si="9"/>
        <v>0</v>
      </c>
      <c r="K76" s="34">
        <v>67</v>
      </c>
      <c r="L76" s="34">
        <v>5</v>
      </c>
      <c r="M76" s="34">
        <f t="shared" si="10"/>
        <v>5.8115199999999998</v>
      </c>
      <c r="N76" s="35">
        <v>1</v>
      </c>
      <c r="O76" s="34">
        <f t="shared" si="11"/>
        <v>3.1292800000000001</v>
      </c>
    </row>
    <row r="77" spans="1:15" x14ac:dyDescent="0.25">
      <c r="A77" s="33" t="s">
        <v>473</v>
      </c>
      <c r="B77" s="34">
        <v>52.5</v>
      </c>
      <c r="C77" s="14">
        <f t="shared" si="6"/>
        <v>11.388888888888889</v>
      </c>
      <c r="D77" s="34">
        <v>52.9</v>
      </c>
      <c r="E77" s="14">
        <f t="shared" si="7"/>
        <v>11.611111111111111</v>
      </c>
      <c r="F77" s="34">
        <v>70.8</v>
      </c>
      <c r="G77" s="34">
        <v>53.9</v>
      </c>
      <c r="H77" s="14">
        <f t="shared" si="8"/>
        <v>12.166666666666666</v>
      </c>
      <c r="I77" s="34">
        <v>0</v>
      </c>
      <c r="J77" s="34">
        <f t="shared" si="9"/>
        <v>0</v>
      </c>
      <c r="K77" s="34">
        <v>63</v>
      </c>
      <c r="L77" s="34">
        <v>6</v>
      </c>
      <c r="M77" s="34">
        <f t="shared" si="10"/>
        <v>5.8115199999999998</v>
      </c>
      <c r="N77" s="35">
        <v>2</v>
      </c>
      <c r="O77" s="34">
        <f t="shared" si="11"/>
        <v>3.5763199999999999</v>
      </c>
    </row>
    <row r="78" spans="1:15" x14ac:dyDescent="0.25">
      <c r="A78" s="33" t="s">
        <v>475</v>
      </c>
      <c r="B78" s="34">
        <v>52.4</v>
      </c>
      <c r="C78" s="14">
        <f t="shared" si="6"/>
        <v>11.333333333333334</v>
      </c>
      <c r="D78" s="34">
        <v>53</v>
      </c>
      <c r="E78" s="14">
        <f t="shared" si="7"/>
        <v>11.666666666666668</v>
      </c>
      <c r="F78" s="34">
        <v>70.900000000000006</v>
      </c>
      <c r="G78" s="34">
        <v>53.9</v>
      </c>
      <c r="H78" s="14">
        <f t="shared" si="8"/>
        <v>12.166666666666666</v>
      </c>
      <c r="I78" s="34">
        <v>0</v>
      </c>
      <c r="J78" s="34">
        <f t="shared" si="9"/>
        <v>0</v>
      </c>
      <c r="K78" s="34">
        <v>66</v>
      </c>
      <c r="L78" s="34">
        <v>4</v>
      </c>
      <c r="M78" s="34">
        <f t="shared" si="10"/>
        <v>5.3644800000000004</v>
      </c>
      <c r="N78" s="35">
        <v>1</v>
      </c>
      <c r="O78" s="34">
        <f t="shared" si="11"/>
        <v>3.5763199999999999</v>
      </c>
    </row>
    <row r="79" spans="1:15" x14ac:dyDescent="0.25">
      <c r="A79" s="33" t="s">
        <v>477</v>
      </c>
      <c r="B79" s="34">
        <v>52.3</v>
      </c>
      <c r="C79" s="14">
        <f t="shared" si="6"/>
        <v>11.277777777777777</v>
      </c>
      <c r="D79" s="34">
        <v>52.5</v>
      </c>
      <c r="E79" s="14">
        <f t="shared" si="7"/>
        <v>11.388888888888889</v>
      </c>
      <c r="F79" s="34">
        <v>72.599999999999994</v>
      </c>
      <c r="G79" s="34">
        <v>53.4</v>
      </c>
      <c r="H79" s="14">
        <f t="shared" si="8"/>
        <v>11.888888888888889</v>
      </c>
      <c r="I79" s="34">
        <v>0</v>
      </c>
      <c r="J79" s="34">
        <f t="shared" si="9"/>
        <v>0</v>
      </c>
      <c r="K79" s="34">
        <v>70</v>
      </c>
      <c r="L79" s="34">
        <v>4</v>
      </c>
      <c r="M79" s="34">
        <f t="shared" si="10"/>
        <v>5.3644800000000004</v>
      </c>
      <c r="N79" s="35">
        <v>0</v>
      </c>
      <c r="O79" s="34">
        <f t="shared" si="11"/>
        <v>3.1292800000000001</v>
      </c>
    </row>
    <row r="80" spans="1:15" x14ac:dyDescent="0.25">
      <c r="A80" s="33" t="s">
        <v>479</v>
      </c>
      <c r="B80" s="34">
        <v>52.2</v>
      </c>
      <c r="C80" s="14">
        <f t="shared" si="6"/>
        <v>11.222222222222225</v>
      </c>
      <c r="D80" s="34">
        <v>52.8</v>
      </c>
      <c r="E80" s="14">
        <f t="shared" si="7"/>
        <v>11.555555555555555</v>
      </c>
      <c r="F80" s="34">
        <v>70.3</v>
      </c>
      <c r="G80" s="34">
        <v>54</v>
      </c>
      <c r="H80" s="14">
        <f t="shared" si="8"/>
        <v>12.222222222222223</v>
      </c>
      <c r="I80" s="34">
        <v>0</v>
      </c>
      <c r="J80" s="34">
        <f t="shared" si="9"/>
        <v>0</v>
      </c>
      <c r="K80" s="34">
        <v>56</v>
      </c>
      <c r="L80" s="34">
        <v>4</v>
      </c>
      <c r="M80" s="34">
        <f t="shared" si="10"/>
        <v>6.2585600000000001</v>
      </c>
      <c r="N80" s="35">
        <v>1</v>
      </c>
      <c r="O80" s="34">
        <f t="shared" si="11"/>
        <v>4.0233600000000003</v>
      </c>
    </row>
    <row r="81" spans="1:15" x14ac:dyDescent="0.25">
      <c r="A81" s="33" t="s">
        <v>480</v>
      </c>
      <c r="B81" s="34">
        <v>52.1</v>
      </c>
      <c r="C81" s="14">
        <f t="shared" si="6"/>
        <v>11.166666666666668</v>
      </c>
      <c r="D81" s="34">
        <v>52.8</v>
      </c>
      <c r="E81" s="14">
        <f t="shared" si="7"/>
        <v>11.555555555555555</v>
      </c>
      <c r="F81" s="34">
        <v>72</v>
      </c>
      <c r="G81" s="34">
        <v>53.5</v>
      </c>
      <c r="H81" s="14">
        <f t="shared" si="8"/>
        <v>11.944444444444445</v>
      </c>
      <c r="I81" s="34">
        <v>0</v>
      </c>
      <c r="J81" s="34">
        <f t="shared" si="9"/>
        <v>0</v>
      </c>
      <c r="K81" s="34">
        <v>62</v>
      </c>
      <c r="L81" s="34">
        <v>4</v>
      </c>
      <c r="M81" s="34">
        <f t="shared" si="10"/>
        <v>7.5996800000000002</v>
      </c>
      <c r="N81" s="35">
        <v>1</v>
      </c>
      <c r="O81" s="34">
        <f t="shared" si="11"/>
        <v>4.4703999999999997</v>
      </c>
    </row>
    <row r="82" spans="1:15" x14ac:dyDescent="0.25">
      <c r="A82" s="33" t="s">
        <v>482</v>
      </c>
      <c r="B82" s="34">
        <v>52</v>
      </c>
      <c r="C82" s="14">
        <f t="shared" si="6"/>
        <v>11.111111111111111</v>
      </c>
      <c r="D82" s="34">
        <v>52.4</v>
      </c>
      <c r="E82" s="14">
        <f t="shared" si="7"/>
        <v>11.333333333333334</v>
      </c>
      <c r="F82" s="34">
        <v>72.8</v>
      </c>
      <c r="G82" s="34">
        <v>53.1</v>
      </c>
      <c r="H82" s="14">
        <f t="shared" si="8"/>
        <v>11.722222222222223</v>
      </c>
      <c r="I82" s="34">
        <v>0</v>
      </c>
      <c r="J82" s="34">
        <f t="shared" si="9"/>
        <v>0</v>
      </c>
      <c r="K82" s="34">
        <v>60</v>
      </c>
      <c r="L82" s="34">
        <v>5</v>
      </c>
      <c r="M82" s="34">
        <f t="shared" si="10"/>
        <v>7.1526399999999999</v>
      </c>
      <c r="N82" s="35">
        <v>1</v>
      </c>
      <c r="O82" s="34">
        <f t="shared" si="11"/>
        <v>4.0233600000000003</v>
      </c>
    </row>
    <row r="83" spans="1:15" x14ac:dyDescent="0.25">
      <c r="A83" s="33" t="s">
        <v>485</v>
      </c>
      <c r="B83" s="34">
        <v>51.9</v>
      </c>
      <c r="C83" s="14">
        <f t="shared" si="6"/>
        <v>11.055555555555555</v>
      </c>
      <c r="D83" s="34">
        <v>52.4</v>
      </c>
      <c r="E83" s="14">
        <f t="shared" si="7"/>
        <v>11.333333333333334</v>
      </c>
      <c r="F83" s="34">
        <v>72.7</v>
      </c>
      <c r="G83" s="34">
        <v>53.1</v>
      </c>
      <c r="H83" s="14">
        <f t="shared" si="8"/>
        <v>11.722222222222223</v>
      </c>
      <c r="I83" s="34">
        <v>0</v>
      </c>
      <c r="J83" s="34">
        <f t="shared" si="9"/>
        <v>0</v>
      </c>
      <c r="K83" s="34">
        <v>62</v>
      </c>
      <c r="L83" s="34">
        <v>5</v>
      </c>
      <c r="M83" s="34">
        <f t="shared" si="10"/>
        <v>6.7055999999999996</v>
      </c>
      <c r="N83" s="35">
        <v>1</v>
      </c>
      <c r="O83" s="34">
        <f t="shared" si="11"/>
        <v>4.0233600000000003</v>
      </c>
    </row>
    <row r="84" spans="1:15" x14ac:dyDescent="0.25">
      <c r="A84" s="33" t="s">
        <v>486</v>
      </c>
      <c r="B84" s="34">
        <v>51.9</v>
      </c>
      <c r="C84" s="14">
        <f t="shared" si="6"/>
        <v>11.055555555555555</v>
      </c>
      <c r="D84" s="34">
        <v>52.7</v>
      </c>
      <c r="E84" s="14">
        <f t="shared" si="7"/>
        <v>11.500000000000002</v>
      </c>
      <c r="F84" s="34">
        <v>71.900000000000006</v>
      </c>
      <c r="G84" s="34">
        <v>53.4</v>
      </c>
      <c r="H84" s="14">
        <f t="shared" si="8"/>
        <v>11.888888888888889</v>
      </c>
      <c r="I84" s="34">
        <v>0</v>
      </c>
      <c r="J84" s="34">
        <f t="shared" si="9"/>
        <v>0</v>
      </c>
      <c r="K84" s="34">
        <v>57</v>
      </c>
      <c r="L84" s="34">
        <v>4</v>
      </c>
      <c r="M84" s="34">
        <f t="shared" si="10"/>
        <v>6.7055999999999996</v>
      </c>
      <c r="N84" s="35">
        <v>1</v>
      </c>
      <c r="O84" s="34">
        <f t="shared" si="11"/>
        <v>4.4703999999999997</v>
      </c>
    </row>
    <row r="85" spans="1:15" x14ac:dyDescent="0.25">
      <c r="A85" s="33" t="s">
        <v>488</v>
      </c>
      <c r="B85" s="34">
        <v>52</v>
      </c>
      <c r="C85" s="14">
        <f t="shared" si="6"/>
        <v>11.111111111111111</v>
      </c>
      <c r="D85" s="34">
        <v>53.5</v>
      </c>
      <c r="E85" s="14">
        <f t="shared" si="7"/>
        <v>11.944444444444445</v>
      </c>
      <c r="F85" s="34">
        <v>71.400000000000006</v>
      </c>
      <c r="G85" s="34">
        <v>53.7</v>
      </c>
      <c r="H85" s="14">
        <f t="shared" si="8"/>
        <v>12.055555555555557</v>
      </c>
      <c r="I85" s="34">
        <v>0</v>
      </c>
      <c r="J85" s="34">
        <f t="shared" si="9"/>
        <v>0</v>
      </c>
      <c r="K85" s="34">
        <v>56</v>
      </c>
      <c r="L85" s="34">
        <v>7</v>
      </c>
      <c r="M85" s="34">
        <f t="shared" si="10"/>
        <v>6.7055999999999996</v>
      </c>
      <c r="N85" s="35">
        <v>2</v>
      </c>
      <c r="O85" s="34">
        <f t="shared" si="11"/>
        <v>4.4703999999999997</v>
      </c>
    </row>
    <row r="86" spans="1:15" x14ac:dyDescent="0.25">
      <c r="A86" s="33" t="s">
        <v>490</v>
      </c>
      <c r="B86" s="34">
        <v>52.2</v>
      </c>
      <c r="C86" s="14">
        <f t="shared" si="6"/>
        <v>11.222222222222225</v>
      </c>
      <c r="D86" s="34">
        <v>54.2</v>
      </c>
      <c r="E86" s="14">
        <f t="shared" si="7"/>
        <v>12.333333333333336</v>
      </c>
      <c r="F86" s="34">
        <v>71.3</v>
      </c>
      <c r="G86" s="34">
        <v>54.1</v>
      </c>
      <c r="H86" s="14">
        <f t="shared" si="8"/>
        <v>12.277777777777779</v>
      </c>
      <c r="I86" s="34">
        <v>0</v>
      </c>
      <c r="J86" s="34">
        <f t="shared" si="9"/>
        <v>0</v>
      </c>
      <c r="K86" s="34">
        <v>57</v>
      </c>
      <c r="L86" s="34">
        <v>6</v>
      </c>
      <c r="M86" s="34">
        <f t="shared" si="10"/>
        <v>6.2585600000000001</v>
      </c>
      <c r="N86" s="35">
        <v>2</v>
      </c>
      <c r="O86" s="34">
        <f t="shared" si="11"/>
        <v>3.5763199999999999</v>
      </c>
    </row>
    <row r="87" spans="1:15" x14ac:dyDescent="0.25">
      <c r="A87" s="33" t="s">
        <v>492</v>
      </c>
      <c r="B87" s="34">
        <v>52.9</v>
      </c>
      <c r="C87" s="14">
        <f t="shared" si="6"/>
        <v>11.611111111111111</v>
      </c>
      <c r="D87" s="34">
        <v>55.6</v>
      </c>
      <c r="E87" s="14">
        <f t="shared" si="7"/>
        <v>13.111111111111112</v>
      </c>
      <c r="F87" s="34">
        <v>72.2</v>
      </c>
      <c r="G87" s="34">
        <v>54.4</v>
      </c>
      <c r="H87" s="14">
        <f t="shared" si="8"/>
        <v>12.444444444444445</v>
      </c>
      <c r="I87" s="34">
        <v>0</v>
      </c>
      <c r="J87" s="34">
        <f t="shared" si="9"/>
        <v>0</v>
      </c>
      <c r="K87" s="34">
        <v>56</v>
      </c>
      <c r="L87" s="34">
        <v>8</v>
      </c>
      <c r="M87" s="34">
        <f t="shared" si="10"/>
        <v>7.1526399999999999</v>
      </c>
      <c r="N87" s="35">
        <v>2</v>
      </c>
      <c r="O87" s="34">
        <f t="shared" si="11"/>
        <v>3.5763199999999999</v>
      </c>
    </row>
    <row r="88" spans="1:15" x14ac:dyDescent="0.25">
      <c r="A88" s="33" t="s">
        <v>494</v>
      </c>
      <c r="B88" s="34">
        <v>53.8</v>
      </c>
      <c r="C88" s="14">
        <f t="shared" si="6"/>
        <v>12.111111111111111</v>
      </c>
      <c r="D88" s="34">
        <v>56.9</v>
      </c>
      <c r="E88" s="14">
        <f t="shared" si="7"/>
        <v>13.833333333333334</v>
      </c>
      <c r="F88" s="34">
        <v>72.2</v>
      </c>
      <c r="G88" s="34">
        <v>55.1</v>
      </c>
      <c r="H88" s="14">
        <f t="shared" si="8"/>
        <v>12.833333333333334</v>
      </c>
      <c r="I88" s="34">
        <v>0</v>
      </c>
      <c r="J88" s="34">
        <f t="shared" si="9"/>
        <v>0</v>
      </c>
      <c r="K88" s="34">
        <v>60</v>
      </c>
      <c r="L88" s="34">
        <v>8</v>
      </c>
      <c r="M88" s="34">
        <f t="shared" si="10"/>
        <v>7.1526399999999999</v>
      </c>
      <c r="N88" s="35">
        <v>3</v>
      </c>
      <c r="O88" s="34">
        <f t="shared" si="11"/>
        <v>4.4703999999999997</v>
      </c>
    </row>
    <row r="89" spans="1:15" x14ac:dyDescent="0.25">
      <c r="A89" s="33" t="s">
        <v>495</v>
      </c>
      <c r="B89" s="34">
        <v>55.4</v>
      </c>
      <c r="C89" s="14">
        <f t="shared" si="6"/>
        <v>13</v>
      </c>
      <c r="D89" s="34">
        <v>58.8</v>
      </c>
      <c r="E89" s="14">
        <f t="shared" si="7"/>
        <v>14.888888888888888</v>
      </c>
      <c r="F89" s="34">
        <v>72</v>
      </c>
      <c r="G89" s="34">
        <v>56</v>
      </c>
      <c r="H89" s="14">
        <f t="shared" si="8"/>
        <v>13.333333333333334</v>
      </c>
      <c r="I89" s="34">
        <v>0</v>
      </c>
      <c r="J89" s="34">
        <f t="shared" si="9"/>
        <v>0</v>
      </c>
      <c r="K89" s="34">
        <v>67</v>
      </c>
      <c r="L89" s="34">
        <v>9</v>
      </c>
      <c r="M89" s="34">
        <f t="shared" si="10"/>
        <v>6.2585600000000001</v>
      </c>
      <c r="N89" s="35">
        <v>4</v>
      </c>
      <c r="O89" s="34">
        <f t="shared" si="11"/>
        <v>4.4703999999999997</v>
      </c>
    </row>
    <row r="90" spans="1:15" x14ac:dyDescent="0.25">
      <c r="A90" s="33" t="s">
        <v>496</v>
      </c>
      <c r="B90" s="34">
        <v>57.1</v>
      </c>
      <c r="C90" s="14">
        <f t="shared" si="6"/>
        <v>13.944444444444446</v>
      </c>
      <c r="D90" s="34">
        <v>60.3</v>
      </c>
      <c r="E90" s="14">
        <f t="shared" si="7"/>
        <v>15.722222222222221</v>
      </c>
      <c r="F90" s="34">
        <v>72.2</v>
      </c>
      <c r="G90" s="34">
        <v>56.6</v>
      </c>
      <c r="H90" s="14">
        <f t="shared" si="8"/>
        <v>13.666666666666668</v>
      </c>
      <c r="I90" s="34">
        <v>0</v>
      </c>
      <c r="J90" s="34">
        <f t="shared" si="9"/>
        <v>0</v>
      </c>
      <c r="K90" s="34">
        <v>66</v>
      </c>
      <c r="L90" s="34">
        <v>8</v>
      </c>
      <c r="M90" s="34">
        <f t="shared" si="10"/>
        <v>6.7055999999999996</v>
      </c>
      <c r="N90" s="35">
        <v>4</v>
      </c>
      <c r="O90" s="34">
        <f t="shared" si="11"/>
        <v>4.4703999999999997</v>
      </c>
    </row>
    <row r="91" spans="1:15" x14ac:dyDescent="0.25">
      <c r="A91" s="33" t="s">
        <v>497</v>
      </c>
      <c r="B91" s="34">
        <v>59.2</v>
      </c>
      <c r="C91" s="14">
        <f t="shared" si="6"/>
        <v>15.111111111111112</v>
      </c>
      <c r="D91" s="34">
        <v>62.8</v>
      </c>
      <c r="E91" s="14">
        <f t="shared" si="7"/>
        <v>17.111111111111111</v>
      </c>
      <c r="F91" s="34">
        <v>71.400000000000006</v>
      </c>
      <c r="G91" s="34">
        <v>57.6</v>
      </c>
      <c r="H91" s="14">
        <f t="shared" si="8"/>
        <v>14.222222222222223</v>
      </c>
      <c r="I91" s="34">
        <v>0</v>
      </c>
      <c r="J91" s="34">
        <f t="shared" si="9"/>
        <v>0</v>
      </c>
      <c r="K91" s="34">
        <v>83</v>
      </c>
      <c r="L91" s="34">
        <v>9</v>
      </c>
      <c r="M91" s="34">
        <f t="shared" si="10"/>
        <v>8.9407999999999994</v>
      </c>
      <c r="N91" s="35">
        <v>5</v>
      </c>
      <c r="O91" s="34">
        <f t="shared" si="11"/>
        <v>4.4703999999999997</v>
      </c>
    </row>
    <row r="92" spans="1:15" x14ac:dyDescent="0.25">
      <c r="A92" s="33" t="s">
        <v>499</v>
      </c>
      <c r="B92" s="34">
        <v>61.5</v>
      </c>
      <c r="C92" s="14">
        <f t="shared" si="6"/>
        <v>16.388888888888889</v>
      </c>
      <c r="D92" s="34">
        <v>64.599999999999994</v>
      </c>
      <c r="E92" s="14">
        <f t="shared" si="7"/>
        <v>18.111111111111107</v>
      </c>
      <c r="F92" s="34">
        <v>70.5</v>
      </c>
      <c r="G92" s="34">
        <v>58.7</v>
      </c>
      <c r="H92" s="14">
        <f t="shared" si="8"/>
        <v>14.833333333333336</v>
      </c>
      <c r="I92" s="34">
        <v>0</v>
      </c>
      <c r="J92" s="34">
        <f t="shared" si="9"/>
        <v>0</v>
      </c>
      <c r="K92" s="34">
        <v>83</v>
      </c>
      <c r="L92" s="34">
        <v>10</v>
      </c>
      <c r="M92" s="34">
        <f t="shared" si="10"/>
        <v>7.1526399999999999</v>
      </c>
      <c r="N92" s="35">
        <v>6</v>
      </c>
      <c r="O92" s="34">
        <f t="shared" si="11"/>
        <v>4.4703999999999997</v>
      </c>
    </row>
    <row r="93" spans="1:15" x14ac:dyDescent="0.25">
      <c r="A93" s="33" t="s">
        <v>502</v>
      </c>
      <c r="B93" s="34">
        <v>64.400000000000006</v>
      </c>
      <c r="C93" s="14">
        <f t="shared" si="6"/>
        <v>18.000000000000004</v>
      </c>
      <c r="D93" s="34">
        <v>67.599999999999994</v>
      </c>
      <c r="E93" s="14">
        <f t="shared" si="7"/>
        <v>19.777777777777775</v>
      </c>
      <c r="F93" s="34">
        <v>68.900000000000006</v>
      </c>
      <c r="G93" s="34">
        <v>60.2</v>
      </c>
      <c r="H93" s="14">
        <f t="shared" si="8"/>
        <v>15.66666666666667</v>
      </c>
      <c r="I93" s="34">
        <v>0</v>
      </c>
      <c r="J93" s="34">
        <f t="shared" si="9"/>
        <v>0</v>
      </c>
      <c r="K93" s="34">
        <v>83</v>
      </c>
      <c r="L93" s="34">
        <v>13</v>
      </c>
      <c r="M93" s="34">
        <f t="shared" si="10"/>
        <v>7.1526399999999999</v>
      </c>
      <c r="N93" s="35">
        <v>7</v>
      </c>
      <c r="O93" s="34">
        <f t="shared" si="11"/>
        <v>4.0233600000000003</v>
      </c>
    </row>
    <row r="94" spans="1:15" x14ac:dyDescent="0.25">
      <c r="A94" s="33" t="s">
        <v>507</v>
      </c>
      <c r="B94" s="34">
        <v>67.7</v>
      </c>
      <c r="C94" s="14">
        <f t="shared" si="6"/>
        <v>19.833333333333336</v>
      </c>
      <c r="D94" s="34">
        <v>69.400000000000006</v>
      </c>
      <c r="E94" s="14">
        <f t="shared" si="7"/>
        <v>20.777777777777782</v>
      </c>
      <c r="F94" s="34">
        <v>67</v>
      </c>
      <c r="G94" s="34">
        <v>61.9</v>
      </c>
      <c r="H94" s="14">
        <f t="shared" si="8"/>
        <v>16.611111111111111</v>
      </c>
      <c r="I94" s="34">
        <v>0</v>
      </c>
      <c r="J94" s="34">
        <f t="shared" si="9"/>
        <v>0</v>
      </c>
      <c r="K94" s="34">
        <v>83</v>
      </c>
      <c r="L94" s="34">
        <v>14</v>
      </c>
      <c r="M94" s="34">
        <f t="shared" si="10"/>
        <v>8.49376</v>
      </c>
      <c r="N94" s="35">
        <v>6</v>
      </c>
      <c r="O94" s="34">
        <f t="shared" si="11"/>
        <v>4.91744</v>
      </c>
    </row>
    <row r="95" spans="1:15" x14ac:dyDescent="0.25">
      <c r="A95" s="33" t="s">
        <v>509</v>
      </c>
      <c r="B95" s="34">
        <v>70.7</v>
      </c>
      <c r="C95" s="14">
        <f t="shared" si="6"/>
        <v>21.500000000000004</v>
      </c>
      <c r="D95" s="34">
        <v>71.3</v>
      </c>
      <c r="E95" s="14">
        <f t="shared" si="7"/>
        <v>21.833333333333332</v>
      </c>
      <c r="F95" s="34">
        <v>65.2</v>
      </c>
      <c r="G95" s="34">
        <v>63</v>
      </c>
      <c r="H95" s="14">
        <f t="shared" si="8"/>
        <v>17.222222222222221</v>
      </c>
      <c r="I95" s="34">
        <v>0</v>
      </c>
      <c r="J95" s="34">
        <f t="shared" si="9"/>
        <v>0</v>
      </c>
      <c r="K95" s="34">
        <v>84</v>
      </c>
      <c r="L95" s="34">
        <v>13</v>
      </c>
      <c r="M95" s="34">
        <f t="shared" si="10"/>
        <v>8.0467200000000005</v>
      </c>
      <c r="N95" s="35">
        <v>6</v>
      </c>
      <c r="O95" s="34">
        <f t="shared" si="11"/>
        <v>4.91744</v>
      </c>
    </row>
    <row r="96" spans="1:15" x14ac:dyDescent="0.25">
      <c r="A96" s="33" t="s">
        <v>511</v>
      </c>
      <c r="B96" s="34">
        <v>73.400000000000006</v>
      </c>
      <c r="C96" s="14">
        <f t="shared" si="6"/>
        <v>23.000000000000004</v>
      </c>
      <c r="D96" s="34">
        <v>72.2</v>
      </c>
      <c r="E96" s="14">
        <f t="shared" si="7"/>
        <v>22.333333333333336</v>
      </c>
      <c r="F96" s="34">
        <v>63.9</v>
      </c>
      <c r="G96" s="34">
        <v>64.099999999999994</v>
      </c>
      <c r="H96" s="14">
        <f t="shared" si="8"/>
        <v>17.833333333333332</v>
      </c>
      <c r="I96" s="34">
        <v>0</v>
      </c>
      <c r="J96" s="34">
        <f t="shared" si="9"/>
        <v>0</v>
      </c>
      <c r="K96" s="34">
        <v>84</v>
      </c>
      <c r="L96" s="34">
        <v>13</v>
      </c>
      <c r="M96" s="34">
        <f t="shared" si="10"/>
        <v>8.0467200000000005</v>
      </c>
      <c r="N96" s="35">
        <v>6</v>
      </c>
      <c r="O96" s="34">
        <f t="shared" si="11"/>
        <v>4.4703999999999997</v>
      </c>
    </row>
    <row r="97" spans="1:15" x14ac:dyDescent="0.25">
      <c r="A97" s="33" t="s">
        <v>513</v>
      </c>
      <c r="B97" s="34">
        <v>76.2</v>
      </c>
      <c r="C97" s="14">
        <f t="shared" si="6"/>
        <v>24.555555555555557</v>
      </c>
      <c r="D97" s="34">
        <v>74.7</v>
      </c>
      <c r="E97" s="14">
        <f t="shared" si="7"/>
        <v>23.722222222222225</v>
      </c>
      <c r="F97" s="34">
        <v>62.1</v>
      </c>
      <c r="G97" s="34">
        <v>65.400000000000006</v>
      </c>
      <c r="H97" s="14">
        <f t="shared" si="8"/>
        <v>18.555555555555561</v>
      </c>
      <c r="I97" s="34">
        <v>0</v>
      </c>
      <c r="J97" s="34">
        <f t="shared" si="9"/>
        <v>0</v>
      </c>
      <c r="K97" s="34">
        <v>87</v>
      </c>
      <c r="L97" s="34">
        <v>12</v>
      </c>
      <c r="M97" s="34">
        <f t="shared" si="10"/>
        <v>8.9407999999999994</v>
      </c>
      <c r="N97" s="35">
        <v>6</v>
      </c>
      <c r="O97" s="34">
        <f t="shared" si="11"/>
        <v>4.91744</v>
      </c>
    </row>
    <row r="98" spans="1:15" x14ac:dyDescent="0.25">
      <c r="A98" s="33" t="s">
        <v>518</v>
      </c>
      <c r="B98" s="34">
        <v>78.7</v>
      </c>
      <c r="C98" s="14">
        <f t="shared" si="6"/>
        <v>25.944444444444446</v>
      </c>
      <c r="D98" s="34">
        <v>75</v>
      </c>
      <c r="E98" s="14">
        <f t="shared" si="7"/>
        <v>23.888888888888889</v>
      </c>
      <c r="F98" s="34">
        <v>61.4</v>
      </c>
      <c r="G98" s="34">
        <v>66.400000000000006</v>
      </c>
      <c r="H98" s="14">
        <f t="shared" si="8"/>
        <v>19.111111111111114</v>
      </c>
      <c r="I98" s="34">
        <v>0</v>
      </c>
      <c r="J98" s="34">
        <f t="shared" si="9"/>
        <v>0</v>
      </c>
      <c r="K98" s="34">
        <v>93</v>
      </c>
      <c r="L98" s="34">
        <v>11</v>
      </c>
      <c r="M98" s="34">
        <f t="shared" si="10"/>
        <v>7.1526399999999999</v>
      </c>
      <c r="N98" s="35">
        <v>5</v>
      </c>
      <c r="O98" s="34">
        <f t="shared" si="11"/>
        <v>4.4703999999999997</v>
      </c>
    </row>
    <row r="99" spans="1:15" x14ac:dyDescent="0.25">
      <c r="A99" s="33" t="s">
        <v>520</v>
      </c>
      <c r="B99" s="34">
        <v>79.900000000000006</v>
      </c>
      <c r="C99" s="14">
        <f t="shared" si="6"/>
        <v>26.611111111111114</v>
      </c>
      <c r="D99" s="34">
        <v>74.2</v>
      </c>
      <c r="E99" s="14">
        <f t="shared" si="7"/>
        <v>23.444444444444446</v>
      </c>
      <c r="F99" s="34">
        <v>61</v>
      </c>
      <c r="G99" s="34">
        <v>67.099999999999994</v>
      </c>
      <c r="H99" s="14">
        <f t="shared" si="8"/>
        <v>19.499999999999996</v>
      </c>
      <c r="I99" s="34">
        <v>0</v>
      </c>
      <c r="J99" s="34">
        <f t="shared" si="9"/>
        <v>0</v>
      </c>
      <c r="K99" s="34">
        <v>104</v>
      </c>
      <c r="L99" s="34">
        <v>12</v>
      </c>
      <c r="M99" s="34">
        <f t="shared" si="10"/>
        <v>8.49376</v>
      </c>
      <c r="N99" s="35">
        <v>6</v>
      </c>
      <c r="O99" s="34">
        <f t="shared" si="11"/>
        <v>4.91744</v>
      </c>
    </row>
    <row r="100" spans="1:15" x14ac:dyDescent="0.25">
      <c r="A100" s="33" t="s">
        <v>523</v>
      </c>
      <c r="B100" s="34">
        <v>81.099999999999994</v>
      </c>
      <c r="C100" s="14">
        <f t="shared" si="6"/>
        <v>27.277777777777775</v>
      </c>
      <c r="D100" s="34">
        <v>76.2</v>
      </c>
      <c r="E100" s="14">
        <f t="shared" si="7"/>
        <v>24.555555555555557</v>
      </c>
      <c r="F100" s="34">
        <v>59.2</v>
      </c>
      <c r="G100" s="34">
        <v>68.7</v>
      </c>
      <c r="H100" s="14">
        <f t="shared" si="8"/>
        <v>20.388888888888893</v>
      </c>
      <c r="I100" s="34">
        <v>0</v>
      </c>
      <c r="J100" s="34">
        <f t="shared" si="9"/>
        <v>0</v>
      </c>
      <c r="K100" s="34">
        <v>100</v>
      </c>
      <c r="L100" s="34">
        <v>11</v>
      </c>
      <c r="M100" s="34">
        <f t="shared" si="10"/>
        <v>7.1526399999999999</v>
      </c>
      <c r="N100" s="35">
        <v>6</v>
      </c>
      <c r="O100" s="34">
        <f t="shared" si="11"/>
        <v>4.0233600000000003</v>
      </c>
    </row>
    <row r="101" spans="1:15" x14ac:dyDescent="0.25">
      <c r="A101" s="33" t="s">
        <v>526</v>
      </c>
      <c r="B101" s="34">
        <v>83.2</v>
      </c>
      <c r="C101" s="14">
        <f t="shared" si="6"/>
        <v>28.444444444444446</v>
      </c>
      <c r="D101" s="34">
        <v>78.099999999999994</v>
      </c>
      <c r="E101" s="14">
        <f t="shared" si="7"/>
        <v>25.611111111111111</v>
      </c>
      <c r="F101" s="34">
        <v>56.5</v>
      </c>
      <c r="G101" s="34">
        <v>69.8</v>
      </c>
      <c r="H101" s="14">
        <f t="shared" si="8"/>
        <v>21</v>
      </c>
      <c r="I101" s="34">
        <v>0</v>
      </c>
      <c r="J101" s="34">
        <f t="shared" si="9"/>
        <v>0</v>
      </c>
      <c r="K101" s="34">
        <v>104</v>
      </c>
      <c r="L101" s="34">
        <v>11</v>
      </c>
      <c r="M101" s="34">
        <f t="shared" si="10"/>
        <v>8.49376</v>
      </c>
      <c r="N101" s="35">
        <v>6</v>
      </c>
      <c r="O101" s="34">
        <f t="shared" si="11"/>
        <v>4.91744</v>
      </c>
    </row>
    <row r="102" spans="1:15" x14ac:dyDescent="0.25">
      <c r="A102" s="33" t="s">
        <v>529</v>
      </c>
      <c r="B102" s="34">
        <v>85.1</v>
      </c>
      <c r="C102" s="14">
        <f t="shared" si="6"/>
        <v>29.499999999999996</v>
      </c>
      <c r="D102" s="34">
        <v>79.099999999999994</v>
      </c>
      <c r="E102" s="14">
        <f t="shared" si="7"/>
        <v>26.166666666666664</v>
      </c>
      <c r="F102" s="34">
        <v>56</v>
      </c>
      <c r="G102" s="34">
        <v>70.400000000000006</v>
      </c>
      <c r="H102" s="14">
        <f t="shared" si="8"/>
        <v>21.333333333333336</v>
      </c>
      <c r="I102" s="34">
        <v>0</v>
      </c>
      <c r="J102" s="34">
        <f t="shared" si="9"/>
        <v>0</v>
      </c>
      <c r="K102" s="34">
        <v>101</v>
      </c>
      <c r="L102" s="34">
        <v>11</v>
      </c>
      <c r="M102" s="34">
        <f t="shared" si="10"/>
        <v>8.9407999999999994</v>
      </c>
      <c r="N102" s="35">
        <v>7</v>
      </c>
      <c r="O102" s="34">
        <f t="shared" si="11"/>
        <v>4.91744</v>
      </c>
    </row>
    <row r="103" spans="1:15" x14ac:dyDescent="0.25">
      <c r="A103" s="33" t="s">
        <v>530</v>
      </c>
      <c r="B103" s="34">
        <v>86.3</v>
      </c>
      <c r="C103" s="14">
        <f t="shared" si="6"/>
        <v>30.166666666666668</v>
      </c>
      <c r="D103" s="34">
        <v>79.599999999999994</v>
      </c>
      <c r="E103" s="14">
        <f t="shared" si="7"/>
        <v>26.444444444444443</v>
      </c>
      <c r="F103" s="34">
        <v>55.3</v>
      </c>
      <c r="G103" s="34">
        <v>71.2</v>
      </c>
      <c r="H103" s="14">
        <f t="shared" si="8"/>
        <v>21.777777777777779</v>
      </c>
      <c r="I103" s="34">
        <v>0</v>
      </c>
      <c r="J103" s="34">
        <f t="shared" si="9"/>
        <v>0</v>
      </c>
      <c r="K103" s="34">
        <v>97</v>
      </c>
      <c r="L103" s="34">
        <v>13</v>
      </c>
      <c r="M103" s="34">
        <f t="shared" si="10"/>
        <v>8.0467200000000005</v>
      </c>
      <c r="N103" s="35">
        <v>7</v>
      </c>
      <c r="O103" s="34">
        <f t="shared" si="11"/>
        <v>4.4703999999999997</v>
      </c>
    </row>
    <row r="104" spans="1:15" x14ac:dyDescent="0.25">
      <c r="A104" s="33" t="s">
        <v>533</v>
      </c>
      <c r="B104" s="34">
        <v>87.7</v>
      </c>
      <c r="C104" s="14">
        <f t="shared" si="6"/>
        <v>30.944444444444446</v>
      </c>
      <c r="D104" s="34">
        <v>80.7</v>
      </c>
      <c r="E104" s="14">
        <f t="shared" si="7"/>
        <v>27.055555555555557</v>
      </c>
      <c r="F104" s="34">
        <v>54.8</v>
      </c>
      <c r="G104" s="34">
        <v>72</v>
      </c>
      <c r="H104" s="14">
        <f t="shared" si="8"/>
        <v>22.222222222222221</v>
      </c>
      <c r="I104" s="34">
        <v>0</v>
      </c>
      <c r="J104" s="34">
        <f t="shared" si="9"/>
        <v>0</v>
      </c>
      <c r="K104" s="34">
        <v>100</v>
      </c>
      <c r="L104" s="34">
        <v>13</v>
      </c>
      <c r="M104" s="34">
        <f t="shared" si="10"/>
        <v>6.2585600000000001</v>
      </c>
      <c r="N104" s="35">
        <v>8</v>
      </c>
      <c r="O104" s="34">
        <f t="shared" si="11"/>
        <v>3.5763199999999999</v>
      </c>
    </row>
    <row r="105" spans="1:15" x14ac:dyDescent="0.25">
      <c r="A105" s="33" t="s">
        <v>535</v>
      </c>
      <c r="B105" s="34">
        <v>88.3</v>
      </c>
      <c r="C105" s="14">
        <f t="shared" si="6"/>
        <v>31.277777777777779</v>
      </c>
      <c r="D105" s="34">
        <v>79.8</v>
      </c>
      <c r="E105" s="14">
        <f t="shared" si="7"/>
        <v>26.555555555555554</v>
      </c>
      <c r="F105" s="34">
        <v>54.8</v>
      </c>
      <c r="G105" s="34">
        <v>72</v>
      </c>
      <c r="H105" s="14">
        <f t="shared" si="8"/>
        <v>22.222222222222221</v>
      </c>
      <c r="I105" s="34">
        <v>0</v>
      </c>
      <c r="J105" s="34">
        <f t="shared" si="9"/>
        <v>0</v>
      </c>
      <c r="K105" s="34">
        <v>105</v>
      </c>
      <c r="L105" s="34">
        <v>12</v>
      </c>
      <c r="M105" s="34">
        <f t="shared" si="10"/>
        <v>5.8115199999999998</v>
      </c>
      <c r="N105" s="35">
        <v>8</v>
      </c>
      <c r="O105" s="34">
        <f t="shared" si="11"/>
        <v>3.1292800000000001</v>
      </c>
    </row>
    <row r="106" spans="1:15" x14ac:dyDescent="0.25">
      <c r="A106" s="33" t="s">
        <v>537</v>
      </c>
      <c r="B106" s="34">
        <v>88.9</v>
      </c>
      <c r="C106" s="14">
        <f t="shared" si="6"/>
        <v>31.611111111111114</v>
      </c>
      <c r="D106" s="34">
        <v>82</v>
      </c>
      <c r="E106" s="14">
        <f t="shared" si="7"/>
        <v>27.777777777777779</v>
      </c>
      <c r="F106" s="34">
        <v>53.6</v>
      </c>
      <c r="G106" s="34">
        <v>73</v>
      </c>
      <c r="H106" s="14">
        <f t="shared" si="8"/>
        <v>22.777777777777779</v>
      </c>
      <c r="I106" s="34">
        <v>0</v>
      </c>
      <c r="J106" s="34">
        <f t="shared" si="9"/>
        <v>0</v>
      </c>
      <c r="K106" s="34">
        <v>96</v>
      </c>
      <c r="L106" s="34">
        <v>12</v>
      </c>
      <c r="M106" s="34">
        <f t="shared" si="10"/>
        <v>4.91744</v>
      </c>
      <c r="N106" s="35">
        <v>7</v>
      </c>
      <c r="O106" s="34">
        <f t="shared" si="11"/>
        <v>2.2351999999999999</v>
      </c>
    </row>
    <row r="107" spans="1:15" x14ac:dyDescent="0.25">
      <c r="A107" s="33" t="s">
        <v>540</v>
      </c>
      <c r="B107" s="34">
        <v>88.8</v>
      </c>
      <c r="C107" s="14">
        <f t="shared" si="6"/>
        <v>31.555555555555557</v>
      </c>
      <c r="D107" s="34">
        <v>80.3</v>
      </c>
      <c r="E107" s="14">
        <f t="shared" si="7"/>
        <v>26.833333333333332</v>
      </c>
      <c r="F107" s="34">
        <v>53.1</v>
      </c>
      <c r="G107" s="34">
        <v>73</v>
      </c>
      <c r="H107" s="14">
        <f t="shared" si="8"/>
        <v>22.777777777777779</v>
      </c>
      <c r="I107" s="34">
        <v>0</v>
      </c>
      <c r="J107" s="34">
        <f t="shared" si="9"/>
        <v>0</v>
      </c>
      <c r="K107" s="34">
        <v>107</v>
      </c>
      <c r="L107" s="34">
        <v>14</v>
      </c>
      <c r="M107" s="34">
        <f t="shared" si="10"/>
        <v>4.4703999999999997</v>
      </c>
      <c r="N107" s="35">
        <v>9</v>
      </c>
      <c r="O107" s="34">
        <f t="shared" si="11"/>
        <v>2.2351999999999999</v>
      </c>
    </row>
    <row r="108" spans="1:15" x14ac:dyDescent="0.25">
      <c r="A108" s="33" t="s">
        <v>542</v>
      </c>
      <c r="B108" s="34">
        <v>89.4</v>
      </c>
      <c r="C108" s="14">
        <f t="shared" si="6"/>
        <v>31.888888888888893</v>
      </c>
      <c r="D108" s="34">
        <v>81.599999999999994</v>
      </c>
      <c r="E108" s="14">
        <f t="shared" si="7"/>
        <v>27.555555555555554</v>
      </c>
      <c r="F108" s="34">
        <v>52.4</v>
      </c>
      <c r="G108" s="34">
        <v>73.3</v>
      </c>
      <c r="H108" s="14">
        <f t="shared" si="8"/>
        <v>22.944444444444443</v>
      </c>
      <c r="I108" s="34">
        <v>0</v>
      </c>
      <c r="J108" s="34">
        <f t="shared" si="9"/>
        <v>0</v>
      </c>
      <c r="K108" s="34">
        <v>103</v>
      </c>
      <c r="L108" s="34">
        <v>17</v>
      </c>
      <c r="M108" s="34">
        <f t="shared" si="10"/>
        <v>4.0233600000000003</v>
      </c>
      <c r="N108" s="35">
        <v>10</v>
      </c>
      <c r="O108" s="34">
        <f t="shared" si="11"/>
        <v>2.2351999999999999</v>
      </c>
    </row>
    <row r="109" spans="1:15" x14ac:dyDescent="0.25">
      <c r="A109" s="33" t="s">
        <v>545</v>
      </c>
      <c r="B109" s="34">
        <v>89.7</v>
      </c>
      <c r="C109" s="14">
        <f t="shared" si="6"/>
        <v>32.055555555555557</v>
      </c>
      <c r="D109" s="34">
        <v>82</v>
      </c>
      <c r="E109" s="14">
        <f t="shared" si="7"/>
        <v>27.777777777777779</v>
      </c>
      <c r="F109" s="34">
        <v>52.9</v>
      </c>
      <c r="G109" s="34">
        <v>74.099999999999994</v>
      </c>
      <c r="H109" s="14">
        <f t="shared" si="8"/>
        <v>23.388888888888886</v>
      </c>
      <c r="I109" s="34">
        <v>0</v>
      </c>
      <c r="J109" s="34">
        <f t="shared" si="9"/>
        <v>0</v>
      </c>
      <c r="K109" s="34">
        <v>107</v>
      </c>
      <c r="L109" s="34">
        <v>16</v>
      </c>
      <c r="M109" s="34">
        <f t="shared" si="10"/>
        <v>3.5763199999999999</v>
      </c>
      <c r="N109" s="35">
        <v>9</v>
      </c>
      <c r="O109" s="34">
        <f t="shared" si="11"/>
        <v>2.2351999999999999</v>
      </c>
    </row>
    <row r="110" spans="1:15" x14ac:dyDescent="0.25">
      <c r="A110" s="33" t="s">
        <v>548</v>
      </c>
      <c r="B110" s="34">
        <v>90.6</v>
      </c>
      <c r="C110" s="14">
        <f t="shared" si="6"/>
        <v>32.555555555555557</v>
      </c>
      <c r="D110" s="34">
        <v>83.5</v>
      </c>
      <c r="E110" s="14">
        <f t="shared" si="7"/>
        <v>28.611111111111111</v>
      </c>
      <c r="F110" s="34">
        <v>52.3</v>
      </c>
      <c r="G110" s="34">
        <v>75.099999999999994</v>
      </c>
      <c r="H110" s="14">
        <f t="shared" si="8"/>
        <v>23.944444444444443</v>
      </c>
      <c r="I110" s="34">
        <v>0</v>
      </c>
      <c r="J110" s="34">
        <f t="shared" si="9"/>
        <v>0</v>
      </c>
      <c r="K110" s="34">
        <v>104</v>
      </c>
      <c r="L110" s="34">
        <v>15</v>
      </c>
      <c r="M110" s="34">
        <f t="shared" si="10"/>
        <v>4.4703999999999997</v>
      </c>
      <c r="N110" s="35">
        <v>9</v>
      </c>
      <c r="O110" s="34">
        <f t="shared" si="11"/>
        <v>2.2351999999999999</v>
      </c>
    </row>
    <row r="111" spans="1:15" x14ac:dyDescent="0.25">
      <c r="A111" s="33" t="s">
        <v>551</v>
      </c>
      <c r="B111" s="34">
        <v>91.5</v>
      </c>
      <c r="C111" s="14">
        <f t="shared" si="6"/>
        <v>33.055555555555557</v>
      </c>
      <c r="D111" s="34">
        <v>83.2</v>
      </c>
      <c r="E111" s="14">
        <f t="shared" si="7"/>
        <v>28.444444444444446</v>
      </c>
      <c r="F111" s="34">
        <v>51.7</v>
      </c>
      <c r="G111" s="34">
        <v>75.2</v>
      </c>
      <c r="H111" s="14">
        <f t="shared" si="8"/>
        <v>24.000000000000004</v>
      </c>
      <c r="I111" s="34">
        <v>0</v>
      </c>
      <c r="J111" s="34">
        <f t="shared" si="9"/>
        <v>0</v>
      </c>
      <c r="K111" s="34">
        <v>108</v>
      </c>
      <c r="L111" s="34">
        <v>15</v>
      </c>
      <c r="M111" s="34">
        <f t="shared" si="10"/>
        <v>5.3644800000000004</v>
      </c>
      <c r="N111" s="35">
        <v>10</v>
      </c>
      <c r="O111" s="34">
        <f t="shared" si="11"/>
        <v>3.1292800000000001</v>
      </c>
    </row>
    <row r="112" spans="1:15" x14ac:dyDescent="0.25">
      <c r="A112" s="33" t="s">
        <v>554</v>
      </c>
      <c r="B112" s="34">
        <v>91.4</v>
      </c>
      <c r="C112" s="14">
        <f t="shared" si="6"/>
        <v>33.000000000000007</v>
      </c>
      <c r="D112" s="34">
        <v>82.9</v>
      </c>
      <c r="E112" s="14">
        <f t="shared" si="7"/>
        <v>28.277777777777782</v>
      </c>
      <c r="F112" s="34">
        <v>51.7</v>
      </c>
      <c r="G112" s="34">
        <v>75.400000000000006</v>
      </c>
      <c r="H112" s="14">
        <f t="shared" si="8"/>
        <v>24.111111111111114</v>
      </c>
      <c r="I112" s="34">
        <v>0</v>
      </c>
      <c r="J112" s="34">
        <f t="shared" si="9"/>
        <v>0</v>
      </c>
      <c r="K112" s="34">
        <v>105</v>
      </c>
      <c r="L112" s="34">
        <v>15</v>
      </c>
      <c r="M112" s="34">
        <f t="shared" si="10"/>
        <v>6.7055999999999996</v>
      </c>
      <c r="N112" s="35">
        <v>10</v>
      </c>
      <c r="O112" s="34">
        <f t="shared" si="11"/>
        <v>3.1292800000000001</v>
      </c>
    </row>
    <row r="113" spans="1:15" x14ac:dyDescent="0.25">
      <c r="A113" s="33" t="s">
        <v>557</v>
      </c>
      <c r="B113" s="34">
        <v>91.2</v>
      </c>
      <c r="C113" s="14">
        <f t="shared" si="6"/>
        <v>32.888888888888893</v>
      </c>
      <c r="D113" s="34">
        <v>82.4</v>
      </c>
      <c r="E113" s="14">
        <f t="shared" si="7"/>
        <v>28.000000000000004</v>
      </c>
      <c r="F113" s="34">
        <v>52.2</v>
      </c>
      <c r="G113" s="34">
        <v>75.3</v>
      </c>
      <c r="H113" s="14">
        <f t="shared" si="8"/>
        <v>24.055555555555554</v>
      </c>
      <c r="I113" s="34">
        <v>0</v>
      </c>
      <c r="J113" s="34">
        <f t="shared" si="9"/>
        <v>0</v>
      </c>
      <c r="K113" s="34">
        <v>104</v>
      </c>
      <c r="L113" s="34">
        <v>14</v>
      </c>
      <c r="M113" s="34">
        <f t="shared" si="10"/>
        <v>4.4703999999999997</v>
      </c>
      <c r="N113" s="35">
        <v>8</v>
      </c>
      <c r="O113" s="34">
        <f t="shared" si="11"/>
        <v>2.2351999999999999</v>
      </c>
    </row>
    <row r="114" spans="1:15" x14ac:dyDescent="0.25">
      <c r="A114" s="33" t="s">
        <v>559</v>
      </c>
      <c r="B114" s="34">
        <v>91.4</v>
      </c>
      <c r="C114" s="14">
        <f t="shared" si="6"/>
        <v>33.000000000000007</v>
      </c>
      <c r="D114" s="34">
        <v>84.2</v>
      </c>
      <c r="E114" s="14">
        <f t="shared" si="7"/>
        <v>29.000000000000004</v>
      </c>
      <c r="F114" s="34">
        <v>51</v>
      </c>
      <c r="G114" s="34">
        <v>76.099999999999994</v>
      </c>
      <c r="H114" s="14">
        <f t="shared" si="8"/>
        <v>24.499999999999996</v>
      </c>
      <c r="I114" s="34">
        <v>0</v>
      </c>
      <c r="J114" s="34">
        <f t="shared" si="9"/>
        <v>0</v>
      </c>
      <c r="K114" s="34">
        <v>104</v>
      </c>
      <c r="L114" s="34">
        <v>16</v>
      </c>
      <c r="M114" s="34">
        <f t="shared" si="10"/>
        <v>4.0233600000000003</v>
      </c>
      <c r="N114" s="35">
        <v>8</v>
      </c>
      <c r="O114" s="34">
        <f t="shared" si="11"/>
        <v>2.2351999999999999</v>
      </c>
    </row>
    <row r="115" spans="1:15" x14ac:dyDescent="0.25">
      <c r="A115" s="33" t="s">
        <v>560</v>
      </c>
      <c r="B115" s="34">
        <v>91.8</v>
      </c>
      <c r="C115" s="14">
        <f t="shared" si="6"/>
        <v>33.222222222222221</v>
      </c>
      <c r="D115" s="34">
        <v>84</v>
      </c>
      <c r="E115" s="14">
        <f t="shared" si="7"/>
        <v>28.888888888888889</v>
      </c>
      <c r="F115" s="34">
        <v>50.5</v>
      </c>
      <c r="G115" s="34">
        <v>76.400000000000006</v>
      </c>
      <c r="H115" s="14">
        <f t="shared" si="8"/>
        <v>24.666666666666671</v>
      </c>
      <c r="I115" s="34">
        <v>0</v>
      </c>
      <c r="J115" s="34">
        <f t="shared" si="9"/>
        <v>0</v>
      </c>
      <c r="K115" s="34">
        <v>110</v>
      </c>
      <c r="L115" s="34">
        <v>16</v>
      </c>
      <c r="M115" s="34">
        <f t="shared" si="10"/>
        <v>4.0233600000000003</v>
      </c>
      <c r="N115" s="35">
        <v>10</v>
      </c>
      <c r="O115" s="34">
        <f t="shared" si="11"/>
        <v>1.3411200000000001</v>
      </c>
    </row>
    <row r="116" spans="1:15" x14ac:dyDescent="0.25">
      <c r="A116" s="33" t="s">
        <v>564</v>
      </c>
      <c r="B116" s="34">
        <v>90.8</v>
      </c>
      <c r="C116" s="14">
        <f t="shared" si="6"/>
        <v>32.666666666666664</v>
      </c>
      <c r="D116" s="34">
        <v>80.7</v>
      </c>
      <c r="E116" s="14">
        <f t="shared" si="7"/>
        <v>27.055555555555557</v>
      </c>
      <c r="F116" s="34">
        <v>52.7</v>
      </c>
      <c r="G116" s="34">
        <v>75.3</v>
      </c>
      <c r="H116" s="14">
        <f t="shared" si="8"/>
        <v>24.055555555555554</v>
      </c>
      <c r="I116" s="34">
        <v>0</v>
      </c>
      <c r="J116" s="34">
        <f t="shared" si="9"/>
        <v>0</v>
      </c>
      <c r="K116" s="34">
        <v>117</v>
      </c>
      <c r="L116" s="34">
        <v>14</v>
      </c>
      <c r="M116" s="34">
        <f t="shared" si="10"/>
        <v>3.1292800000000001</v>
      </c>
      <c r="N116" s="35">
        <v>10</v>
      </c>
      <c r="O116" s="34">
        <f t="shared" si="11"/>
        <v>1.3411200000000001</v>
      </c>
    </row>
    <row r="117" spans="1:15" x14ac:dyDescent="0.25">
      <c r="A117" s="33" t="s">
        <v>567</v>
      </c>
      <c r="B117" s="34">
        <v>88.6</v>
      </c>
      <c r="C117" s="14">
        <f t="shared" si="6"/>
        <v>31.444444444444443</v>
      </c>
      <c r="D117" s="34">
        <v>79.400000000000006</v>
      </c>
      <c r="E117" s="14">
        <f t="shared" si="7"/>
        <v>26.333333333333339</v>
      </c>
      <c r="F117" s="34">
        <v>52.9</v>
      </c>
      <c r="G117" s="34">
        <v>74.900000000000006</v>
      </c>
      <c r="H117" s="14">
        <f t="shared" si="8"/>
        <v>23.833333333333339</v>
      </c>
      <c r="I117" s="34">
        <v>0</v>
      </c>
      <c r="J117" s="34">
        <f t="shared" si="9"/>
        <v>0</v>
      </c>
      <c r="K117" s="34">
        <v>115</v>
      </c>
      <c r="L117" s="34">
        <v>15</v>
      </c>
      <c r="M117" s="34">
        <f t="shared" si="10"/>
        <v>2.6822400000000002</v>
      </c>
      <c r="N117" s="35">
        <v>10</v>
      </c>
      <c r="O117" s="34">
        <f t="shared" si="11"/>
        <v>0.89407999999999999</v>
      </c>
    </row>
    <row r="118" spans="1:15" x14ac:dyDescent="0.25">
      <c r="A118" s="33" t="s">
        <v>570</v>
      </c>
      <c r="B118" s="34">
        <v>87.8</v>
      </c>
      <c r="C118" s="14">
        <f t="shared" si="6"/>
        <v>31</v>
      </c>
      <c r="D118" s="34">
        <v>81.2</v>
      </c>
      <c r="E118" s="14">
        <f t="shared" si="7"/>
        <v>27.333333333333336</v>
      </c>
      <c r="F118" s="34">
        <v>53.2</v>
      </c>
      <c r="G118" s="34">
        <v>75.2</v>
      </c>
      <c r="H118" s="14">
        <f t="shared" si="8"/>
        <v>24.000000000000004</v>
      </c>
      <c r="I118" s="34">
        <v>0</v>
      </c>
      <c r="J118" s="34">
        <f t="shared" si="9"/>
        <v>0</v>
      </c>
      <c r="K118" s="34">
        <v>101</v>
      </c>
      <c r="L118" s="34">
        <v>20</v>
      </c>
      <c r="M118" s="34">
        <f t="shared" si="10"/>
        <v>3.1292800000000001</v>
      </c>
      <c r="N118" s="35">
        <v>10</v>
      </c>
      <c r="O118" s="34">
        <f t="shared" si="11"/>
        <v>0.89407999999999999</v>
      </c>
    </row>
    <row r="119" spans="1:15" x14ac:dyDescent="0.25">
      <c r="A119" s="33" t="s">
        <v>574</v>
      </c>
      <c r="B119" s="34">
        <v>87.9</v>
      </c>
      <c r="C119" s="14">
        <f t="shared" si="6"/>
        <v>31.055555555555561</v>
      </c>
      <c r="D119" s="34">
        <v>81.599999999999994</v>
      </c>
      <c r="E119" s="14">
        <f t="shared" si="7"/>
        <v>27.555555555555554</v>
      </c>
      <c r="F119" s="34">
        <v>53.6</v>
      </c>
      <c r="G119" s="34">
        <v>75.3</v>
      </c>
      <c r="H119" s="14">
        <f t="shared" si="8"/>
        <v>24.055555555555554</v>
      </c>
      <c r="I119" s="34">
        <v>0</v>
      </c>
      <c r="J119" s="34">
        <f t="shared" si="9"/>
        <v>0</v>
      </c>
      <c r="K119" s="34">
        <v>104</v>
      </c>
      <c r="L119" s="34">
        <v>16</v>
      </c>
      <c r="M119" s="34">
        <f t="shared" si="10"/>
        <v>3.5763199999999999</v>
      </c>
      <c r="N119" s="35">
        <v>10</v>
      </c>
      <c r="O119" s="34">
        <f t="shared" si="11"/>
        <v>1.3411200000000001</v>
      </c>
    </row>
    <row r="120" spans="1:15" x14ac:dyDescent="0.25">
      <c r="A120" s="33" t="s">
        <v>577</v>
      </c>
      <c r="B120" s="34">
        <v>87.4</v>
      </c>
      <c r="C120" s="14">
        <f t="shared" si="6"/>
        <v>30.777777777777782</v>
      </c>
      <c r="D120" s="34">
        <v>80.3</v>
      </c>
      <c r="E120" s="14">
        <f t="shared" si="7"/>
        <v>26.833333333333332</v>
      </c>
      <c r="F120" s="34">
        <v>53.9</v>
      </c>
      <c r="G120" s="34">
        <v>75.3</v>
      </c>
      <c r="H120" s="14">
        <f t="shared" si="8"/>
        <v>24.055555555555554</v>
      </c>
      <c r="I120" s="34">
        <v>0</v>
      </c>
      <c r="J120" s="34">
        <f t="shared" si="9"/>
        <v>0</v>
      </c>
      <c r="K120" s="34">
        <v>111</v>
      </c>
      <c r="L120" s="34">
        <v>16</v>
      </c>
      <c r="M120" s="34">
        <f t="shared" si="10"/>
        <v>3.5763199999999999</v>
      </c>
      <c r="N120" s="35">
        <v>9</v>
      </c>
      <c r="O120" s="34">
        <f t="shared" si="11"/>
        <v>1.3411200000000001</v>
      </c>
    </row>
    <row r="121" spans="1:15" x14ac:dyDescent="0.25">
      <c r="A121" s="33" t="s">
        <v>579</v>
      </c>
      <c r="B121" s="34">
        <v>87.3</v>
      </c>
      <c r="C121" s="14">
        <f t="shared" si="6"/>
        <v>30.722222222222221</v>
      </c>
      <c r="D121" s="34">
        <v>81.099999999999994</v>
      </c>
      <c r="E121" s="14">
        <f t="shared" si="7"/>
        <v>27.277777777777775</v>
      </c>
      <c r="F121" s="34">
        <v>52.6</v>
      </c>
      <c r="G121" s="34">
        <v>75.599999999999994</v>
      </c>
      <c r="H121" s="14">
        <f t="shared" si="8"/>
        <v>24.222222222222221</v>
      </c>
      <c r="I121" s="34">
        <v>0</v>
      </c>
      <c r="J121" s="34">
        <f t="shared" si="9"/>
        <v>0</v>
      </c>
      <c r="K121" s="34">
        <v>114</v>
      </c>
      <c r="L121" s="34">
        <v>19</v>
      </c>
      <c r="M121" s="34">
        <f t="shared" si="10"/>
        <v>4.4703999999999997</v>
      </c>
      <c r="N121" s="35">
        <v>11</v>
      </c>
      <c r="O121" s="34">
        <f t="shared" si="11"/>
        <v>2.2351999999999999</v>
      </c>
    </row>
    <row r="122" spans="1:15" x14ac:dyDescent="0.25">
      <c r="A122" s="33" t="s">
        <v>583</v>
      </c>
      <c r="B122" s="34">
        <v>86</v>
      </c>
      <c r="C122" s="14">
        <f t="shared" si="6"/>
        <v>30</v>
      </c>
      <c r="D122" s="34">
        <v>77.8</v>
      </c>
      <c r="E122" s="14">
        <f t="shared" si="7"/>
        <v>25.444444444444443</v>
      </c>
      <c r="F122" s="34">
        <v>53.5</v>
      </c>
      <c r="G122" s="34">
        <v>74</v>
      </c>
      <c r="H122" s="14">
        <f t="shared" si="8"/>
        <v>23.333333333333336</v>
      </c>
      <c r="I122" s="34">
        <v>0</v>
      </c>
      <c r="J122" s="34">
        <f t="shared" si="9"/>
        <v>0</v>
      </c>
      <c r="K122" s="34">
        <v>114</v>
      </c>
      <c r="L122" s="34">
        <v>18</v>
      </c>
      <c r="M122" s="34">
        <f t="shared" si="10"/>
        <v>3.5763199999999999</v>
      </c>
      <c r="N122" s="35">
        <v>11</v>
      </c>
      <c r="O122" s="34">
        <f t="shared" si="11"/>
        <v>1.78816</v>
      </c>
    </row>
    <row r="123" spans="1:15" x14ac:dyDescent="0.25">
      <c r="A123" s="33" t="s">
        <v>586</v>
      </c>
      <c r="B123" s="34">
        <v>85.2</v>
      </c>
      <c r="C123" s="14">
        <f t="shared" si="6"/>
        <v>29.555555555555557</v>
      </c>
      <c r="D123" s="34">
        <v>80.3</v>
      </c>
      <c r="E123" s="14">
        <f t="shared" si="7"/>
        <v>26.833333333333332</v>
      </c>
      <c r="F123" s="34">
        <v>53.5</v>
      </c>
      <c r="G123" s="34">
        <v>75</v>
      </c>
      <c r="H123" s="14">
        <f t="shared" si="8"/>
        <v>23.888888888888889</v>
      </c>
      <c r="I123" s="34">
        <v>0</v>
      </c>
      <c r="J123" s="34">
        <f t="shared" si="9"/>
        <v>0</v>
      </c>
      <c r="K123" s="34">
        <v>104</v>
      </c>
      <c r="L123" s="34">
        <v>18</v>
      </c>
      <c r="M123" s="34">
        <f t="shared" si="10"/>
        <v>4.91744</v>
      </c>
      <c r="N123" s="35">
        <v>10</v>
      </c>
      <c r="O123" s="34">
        <f t="shared" si="11"/>
        <v>2.2351999999999999</v>
      </c>
    </row>
    <row r="124" spans="1:15" x14ac:dyDescent="0.25">
      <c r="A124" s="33" t="s">
        <v>587</v>
      </c>
      <c r="B124" s="34">
        <v>85.4</v>
      </c>
      <c r="C124" s="14">
        <f t="shared" si="6"/>
        <v>29.666666666666671</v>
      </c>
      <c r="D124" s="34">
        <v>80</v>
      </c>
      <c r="E124" s="14">
        <f t="shared" si="7"/>
        <v>26.666666666666668</v>
      </c>
      <c r="F124" s="34">
        <v>53.6</v>
      </c>
      <c r="G124" s="34">
        <v>74.599999999999994</v>
      </c>
      <c r="H124" s="14">
        <f t="shared" si="8"/>
        <v>23.666666666666664</v>
      </c>
      <c r="I124" s="34">
        <v>0</v>
      </c>
      <c r="J124" s="34">
        <f t="shared" si="9"/>
        <v>0</v>
      </c>
      <c r="K124" s="34">
        <v>101</v>
      </c>
      <c r="L124" s="34">
        <v>20</v>
      </c>
      <c r="M124" s="34">
        <f t="shared" si="10"/>
        <v>3.1292800000000001</v>
      </c>
      <c r="N124" s="35">
        <v>11</v>
      </c>
      <c r="O124" s="34">
        <f t="shared" si="11"/>
        <v>1.78816</v>
      </c>
    </row>
    <row r="125" spans="1:15" x14ac:dyDescent="0.25">
      <c r="A125" s="33" t="s">
        <v>590</v>
      </c>
      <c r="B125" s="34">
        <v>86.6</v>
      </c>
      <c r="C125" s="14">
        <f t="shared" si="6"/>
        <v>30.333333333333332</v>
      </c>
      <c r="D125" s="34">
        <v>84.4</v>
      </c>
      <c r="E125" s="14">
        <f t="shared" si="7"/>
        <v>29.111111111111114</v>
      </c>
      <c r="F125" s="34">
        <v>52.1</v>
      </c>
      <c r="G125" s="34">
        <v>76.400000000000006</v>
      </c>
      <c r="H125" s="14">
        <f t="shared" si="8"/>
        <v>24.666666666666671</v>
      </c>
      <c r="I125" s="34">
        <v>0</v>
      </c>
      <c r="J125" s="34">
        <f t="shared" si="9"/>
        <v>0</v>
      </c>
      <c r="K125" s="34">
        <v>94</v>
      </c>
      <c r="L125" s="34">
        <v>16</v>
      </c>
      <c r="M125" s="34">
        <f t="shared" si="10"/>
        <v>3.5763199999999999</v>
      </c>
      <c r="N125" s="35">
        <v>10</v>
      </c>
      <c r="O125" s="34">
        <f t="shared" si="11"/>
        <v>1.78816</v>
      </c>
    </row>
    <row r="126" spans="1:15" x14ac:dyDescent="0.25">
      <c r="A126" s="33" t="s">
        <v>593</v>
      </c>
      <c r="B126" s="34">
        <v>88.7</v>
      </c>
      <c r="C126" s="14">
        <f t="shared" si="6"/>
        <v>31.500000000000004</v>
      </c>
      <c r="D126" s="34">
        <v>84.8</v>
      </c>
      <c r="E126" s="14">
        <f t="shared" si="7"/>
        <v>29.333333333333332</v>
      </c>
      <c r="F126" s="34">
        <v>52.3</v>
      </c>
      <c r="G126" s="34">
        <v>76.5</v>
      </c>
      <c r="H126" s="14">
        <f t="shared" si="8"/>
        <v>24.722222222222225</v>
      </c>
      <c r="I126" s="34">
        <v>0</v>
      </c>
      <c r="J126" s="34">
        <f t="shared" si="9"/>
        <v>0</v>
      </c>
      <c r="K126" s="34">
        <v>98</v>
      </c>
      <c r="L126" s="34">
        <v>19</v>
      </c>
      <c r="M126" s="34">
        <f t="shared" si="10"/>
        <v>4.0233600000000003</v>
      </c>
      <c r="N126" s="35">
        <v>11</v>
      </c>
      <c r="O126" s="34">
        <f t="shared" si="11"/>
        <v>1.78816</v>
      </c>
    </row>
    <row r="127" spans="1:15" x14ac:dyDescent="0.25">
      <c r="A127" s="33" t="s">
        <v>596</v>
      </c>
      <c r="B127" s="34">
        <v>89.9</v>
      </c>
      <c r="C127" s="14">
        <f t="shared" si="6"/>
        <v>32.166666666666671</v>
      </c>
      <c r="D127" s="34">
        <v>85</v>
      </c>
      <c r="E127" s="14">
        <f t="shared" si="7"/>
        <v>29.444444444444446</v>
      </c>
      <c r="F127" s="34">
        <v>52.3</v>
      </c>
      <c r="G127" s="34">
        <v>76.5</v>
      </c>
      <c r="H127" s="14">
        <f t="shared" si="8"/>
        <v>24.722222222222225</v>
      </c>
      <c r="I127" s="34">
        <v>0</v>
      </c>
      <c r="J127" s="34">
        <f t="shared" si="9"/>
        <v>0</v>
      </c>
      <c r="K127" s="34">
        <v>90</v>
      </c>
      <c r="L127" s="34">
        <v>16</v>
      </c>
      <c r="M127" s="34">
        <f t="shared" si="10"/>
        <v>4.91744</v>
      </c>
      <c r="N127" s="35">
        <v>9</v>
      </c>
      <c r="O127" s="34">
        <f t="shared" si="11"/>
        <v>2.6822400000000002</v>
      </c>
    </row>
    <row r="128" spans="1:15" x14ac:dyDescent="0.25">
      <c r="A128" s="33" t="s">
        <v>599</v>
      </c>
      <c r="B128" s="34">
        <v>90.2</v>
      </c>
      <c r="C128" s="14">
        <f t="shared" si="6"/>
        <v>32.333333333333336</v>
      </c>
      <c r="D128" s="34">
        <v>83.1</v>
      </c>
      <c r="E128" s="14">
        <f t="shared" si="7"/>
        <v>28.388888888888886</v>
      </c>
      <c r="F128" s="34">
        <v>53.9</v>
      </c>
      <c r="G128" s="34">
        <v>75.8</v>
      </c>
      <c r="H128" s="14">
        <f t="shared" si="8"/>
        <v>24.333333333333332</v>
      </c>
      <c r="I128" s="34">
        <v>0</v>
      </c>
      <c r="J128" s="34">
        <f t="shared" si="9"/>
        <v>0</v>
      </c>
      <c r="K128" s="34">
        <v>103</v>
      </c>
      <c r="L128" s="34">
        <v>19</v>
      </c>
      <c r="M128" s="34">
        <f t="shared" si="10"/>
        <v>4.4703999999999997</v>
      </c>
      <c r="N128" s="35">
        <v>11</v>
      </c>
      <c r="O128" s="34">
        <f t="shared" si="11"/>
        <v>1.78816</v>
      </c>
    </row>
    <row r="129" spans="1:15" x14ac:dyDescent="0.25">
      <c r="A129" s="33" t="s">
        <v>603</v>
      </c>
      <c r="B129" s="34">
        <v>89.6</v>
      </c>
      <c r="C129" s="14">
        <f t="shared" si="6"/>
        <v>32</v>
      </c>
      <c r="D129" s="34">
        <v>82.1</v>
      </c>
      <c r="E129" s="14">
        <f t="shared" si="7"/>
        <v>27.833333333333332</v>
      </c>
      <c r="F129" s="34">
        <v>54.5</v>
      </c>
      <c r="G129" s="34">
        <v>75.5</v>
      </c>
      <c r="H129" s="14">
        <f t="shared" si="8"/>
        <v>24.166666666666668</v>
      </c>
      <c r="I129" s="34">
        <v>0</v>
      </c>
      <c r="J129" s="34">
        <f t="shared" si="9"/>
        <v>0</v>
      </c>
      <c r="K129" s="34">
        <v>100</v>
      </c>
      <c r="L129" s="34">
        <v>20</v>
      </c>
      <c r="M129" s="34">
        <f t="shared" si="10"/>
        <v>4.4703999999999997</v>
      </c>
      <c r="N129" s="35">
        <v>11</v>
      </c>
      <c r="O129" s="34">
        <f t="shared" si="11"/>
        <v>2.2351999999999999</v>
      </c>
    </row>
    <row r="130" spans="1:15" x14ac:dyDescent="0.25">
      <c r="A130" s="33" t="s">
        <v>606</v>
      </c>
      <c r="B130" s="34">
        <v>87.2</v>
      </c>
      <c r="C130" s="14">
        <f t="shared" si="6"/>
        <v>30.666666666666668</v>
      </c>
      <c r="D130" s="34">
        <v>77.8</v>
      </c>
      <c r="E130" s="14">
        <f t="shared" si="7"/>
        <v>25.444444444444443</v>
      </c>
      <c r="F130" s="34">
        <v>56.1</v>
      </c>
      <c r="G130" s="34">
        <v>74</v>
      </c>
      <c r="H130" s="14">
        <f t="shared" si="8"/>
        <v>23.333333333333336</v>
      </c>
      <c r="I130" s="34">
        <v>0</v>
      </c>
      <c r="J130" s="34">
        <f t="shared" si="9"/>
        <v>0</v>
      </c>
      <c r="K130" s="34">
        <v>103</v>
      </c>
      <c r="L130" s="34">
        <v>18</v>
      </c>
      <c r="M130" s="34">
        <f t="shared" si="10"/>
        <v>4.0233600000000003</v>
      </c>
      <c r="N130" s="35">
        <v>10</v>
      </c>
      <c r="O130" s="34">
        <f t="shared" si="11"/>
        <v>2.2351999999999999</v>
      </c>
    </row>
    <row r="131" spans="1:15" x14ac:dyDescent="0.25">
      <c r="A131" s="33" t="s">
        <v>608</v>
      </c>
      <c r="B131" s="34">
        <v>85.1</v>
      </c>
      <c r="C131" s="14">
        <f t="shared" si="6"/>
        <v>29.499999999999996</v>
      </c>
      <c r="D131" s="34">
        <v>78.7</v>
      </c>
      <c r="E131" s="14">
        <f t="shared" si="7"/>
        <v>25.944444444444446</v>
      </c>
      <c r="F131" s="34">
        <v>55.8</v>
      </c>
      <c r="G131" s="34">
        <v>74.7</v>
      </c>
      <c r="H131" s="14">
        <f t="shared" si="8"/>
        <v>23.722222222222225</v>
      </c>
      <c r="I131" s="34">
        <v>0</v>
      </c>
      <c r="J131" s="34">
        <f t="shared" si="9"/>
        <v>0</v>
      </c>
      <c r="K131" s="34">
        <v>94</v>
      </c>
      <c r="L131" s="34">
        <v>14</v>
      </c>
      <c r="M131" s="34">
        <f t="shared" si="10"/>
        <v>5.8115199999999998</v>
      </c>
      <c r="N131" s="35">
        <v>8</v>
      </c>
      <c r="O131" s="34">
        <f t="shared" si="11"/>
        <v>2.2351999999999999</v>
      </c>
    </row>
    <row r="132" spans="1:15" x14ac:dyDescent="0.25">
      <c r="A132" s="33" t="s">
        <v>609</v>
      </c>
      <c r="B132" s="34">
        <v>85.1</v>
      </c>
      <c r="C132" s="14">
        <f t="shared" ref="C132:C194" si="12">(B132-32)*(5/9)</f>
        <v>29.499999999999996</v>
      </c>
      <c r="D132" s="34">
        <v>81.5</v>
      </c>
      <c r="E132" s="14">
        <f t="shared" ref="E132:E194" si="13">(D132-32)*(5/9)</f>
        <v>27.5</v>
      </c>
      <c r="F132" s="34">
        <v>54.6</v>
      </c>
      <c r="G132" s="34">
        <v>75</v>
      </c>
      <c r="H132" s="14">
        <f t="shared" ref="H132:H194" si="14">(G132-32)*(5/9)</f>
        <v>23.888888888888889</v>
      </c>
      <c r="I132" s="34">
        <v>0</v>
      </c>
      <c r="J132" s="34">
        <f t="shared" ref="J132:J194" si="15">I132*25.4</f>
        <v>0</v>
      </c>
      <c r="K132" s="34">
        <v>88</v>
      </c>
      <c r="L132" s="34">
        <v>13</v>
      </c>
      <c r="M132" s="34">
        <f t="shared" ref="M132:M194" si="16">L159*0.44704</f>
        <v>4.4703999999999997</v>
      </c>
      <c r="N132" s="35">
        <v>7</v>
      </c>
      <c r="O132" s="34">
        <f t="shared" ref="O132:O194" si="17">N159*0.44704</f>
        <v>2.2351999999999999</v>
      </c>
    </row>
    <row r="133" spans="1:15" x14ac:dyDescent="0.25">
      <c r="A133" s="33" t="s">
        <v>611</v>
      </c>
      <c r="B133" s="34">
        <v>84.5</v>
      </c>
      <c r="C133" s="14">
        <f t="shared" si="12"/>
        <v>29.166666666666668</v>
      </c>
      <c r="D133" s="34">
        <v>78.099999999999994</v>
      </c>
      <c r="E133" s="14">
        <f t="shared" si="13"/>
        <v>25.611111111111111</v>
      </c>
      <c r="F133" s="34">
        <v>57.4</v>
      </c>
      <c r="G133" s="34">
        <v>73.5</v>
      </c>
      <c r="H133" s="14">
        <f t="shared" si="14"/>
        <v>23.055555555555557</v>
      </c>
      <c r="I133" s="34">
        <v>0</v>
      </c>
      <c r="J133" s="34">
        <f t="shared" si="15"/>
        <v>0</v>
      </c>
      <c r="K133" s="34">
        <v>101</v>
      </c>
      <c r="L133" s="34">
        <v>11</v>
      </c>
      <c r="M133" s="34">
        <f t="shared" si="16"/>
        <v>4.4703999999999997</v>
      </c>
      <c r="N133" s="35">
        <v>5</v>
      </c>
      <c r="O133" s="34">
        <f t="shared" si="17"/>
        <v>2.6822400000000002</v>
      </c>
    </row>
    <row r="134" spans="1:15" x14ac:dyDescent="0.25">
      <c r="A134" s="33" t="s">
        <v>613</v>
      </c>
      <c r="B134" s="34">
        <v>82.3</v>
      </c>
      <c r="C134" s="14">
        <f t="shared" si="12"/>
        <v>27.944444444444443</v>
      </c>
      <c r="D134" s="34">
        <v>75.3</v>
      </c>
      <c r="E134" s="14">
        <f t="shared" si="13"/>
        <v>24.055555555555554</v>
      </c>
      <c r="F134" s="34">
        <v>58.8</v>
      </c>
      <c r="G134" s="34">
        <v>72.900000000000006</v>
      </c>
      <c r="H134" s="14">
        <f t="shared" si="14"/>
        <v>22.722222222222225</v>
      </c>
      <c r="I134" s="34">
        <v>0</v>
      </c>
      <c r="J134" s="34">
        <f t="shared" si="15"/>
        <v>0</v>
      </c>
      <c r="K134" s="34">
        <v>103</v>
      </c>
      <c r="L134" s="34">
        <v>10</v>
      </c>
      <c r="M134" s="34">
        <f t="shared" si="16"/>
        <v>4.4703999999999997</v>
      </c>
      <c r="N134" s="35">
        <v>5</v>
      </c>
      <c r="O134" s="34">
        <f t="shared" si="17"/>
        <v>2.2351999999999999</v>
      </c>
    </row>
    <row r="135" spans="1:15" x14ac:dyDescent="0.25">
      <c r="A135" s="33" t="s">
        <v>615</v>
      </c>
      <c r="B135" s="34">
        <v>80.7</v>
      </c>
      <c r="C135" s="14">
        <f t="shared" si="12"/>
        <v>27.055555555555557</v>
      </c>
      <c r="D135" s="34">
        <v>75.8</v>
      </c>
      <c r="E135" s="14">
        <f t="shared" si="13"/>
        <v>24.333333333333332</v>
      </c>
      <c r="F135" s="34">
        <v>60.9</v>
      </c>
      <c r="G135" s="34">
        <v>73</v>
      </c>
      <c r="H135" s="14">
        <f t="shared" si="14"/>
        <v>22.777777777777779</v>
      </c>
      <c r="I135" s="34">
        <v>0</v>
      </c>
      <c r="J135" s="34">
        <f t="shared" si="15"/>
        <v>0</v>
      </c>
      <c r="K135" s="34">
        <v>105</v>
      </c>
      <c r="L135" s="34">
        <v>9</v>
      </c>
      <c r="M135" s="34">
        <f t="shared" si="16"/>
        <v>4.0233600000000003</v>
      </c>
      <c r="N135" s="35">
        <v>5</v>
      </c>
      <c r="O135" s="34">
        <f t="shared" si="17"/>
        <v>2.2351999999999999</v>
      </c>
    </row>
    <row r="136" spans="1:15" x14ac:dyDescent="0.25">
      <c r="A136" s="33" t="s">
        <v>616</v>
      </c>
      <c r="B136" s="34">
        <v>79.599999999999994</v>
      </c>
      <c r="C136" s="14">
        <f t="shared" si="12"/>
        <v>26.444444444444443</v>
      </c>
      <c r="D136" s="34">
        <v>74.900000000000006</v>
      </c>
      <c r="E136" s="14">
        <f t="shared" si="13"/>
        <v>23.833333333333339</v>
      </c>
      <c r="F136" s="34">
        <v>61.6</v>
      </c>
      <c r="G136" s="34">
        <v>72.2</v>
      </c>
      <c r="H136" s="14">
        <f t="shared" si="14"/>
        <v>22.333333333333336</v>
      </c>
      <c r="I136" s="34">
        <v>0</v>
      </c>
      <c r="J136" s="34">
        <f t="shared" si="15"/>
        <v>0</v>
      </c>
      <c r="K136" s="34">
        <v>94</v>
      </c>
      <c r="L136" s="34">
        <v>8</v>
      </c>
      <c r="M136" s="34">
        <f t="shared" si="16"/>
        <v>4.4703999999999997</v>
      </c>
      <c r="N136" s="35">
        <v>5</v>
      </c>
      <c r="O136" s="34">
        <f t="shared" si="17"/>
        <v>2.2351999999999999</v>
      </c>
    </row>
    <row r="137" spans="1:15" x14ac:dyDescent="0.25">
      <c r="A137" s="33" t="s">
        <v>618</v>
      </c>
      <c r="B137" s="34">
        <v>78.7</v>
      </c>
      <c r="C137" s="14">
        <f t="shared" si="12"/>
        <v>25.944444444444446</v>
      </c>
      <c r="D137" s="34">
        <v>75.099999999999994</v>
      </c>
      <c r="E137" s="14">
        <f t="shared" si="13"/>
        <v>23.944444444444443</v>
      </c>
      <c r="F137" s="34">
        <v>62.5</v>
      </c>
      <c r="G137" s="34">
        <v>71.900000000000006</v>
      </c>
      <c r="H137" s="14">
        <f t="shared" si="14"/>
        <v>22.166666666666671</v>
      </c>
      <c r="I137" s="34">
        <v>0</v>
      </c>
      <c r="J137" s="34">
        <f t="shared" si="15"/>
        <v>0</v>
      </c>
      <c r="K137" s="34">
        <v>88</v>
      </c>
      <c r="L137" s="34">
        <v>10</v>
      </c>
      <c r="M137" s="34">
        <f t="shared" si="16"/>
        <v>4.4703999999999997</v>
      </c>
      <c r="N137" s="35">
        <v>5</v>
      </c>
      <c r="O137" s="34">
        <f t="shared" si="17"/>
        <v>2.2351999999999999</v>
      </c>
    </row>
    <row r="138" spans="1:15" x14ac:dyDescent="0.25">
      <c r="A138" s="33" t="s">
        <v>619</v>
      </c>
      <c r="B138" s="34">
        <v>77.900000000000006</v>
      </c>
      <c r="C138" s="14">
        <f t="shared" si="12"/>
        <v>25.500000000000004</v>
      </c>
      <c r="D138" s="34">
        <v>74.400000000000006</v>
      </c>
      <c r="E138" s="14">
        <f t="shared" si="13"/>
        <v>23.555555555555561</v>
      </c>
      <c r="F138" s="34">
        <v>61.7</v>
      </c>
      <c r="G138" s="34">
        <v>72.099999999999994</v>
      </c>
      <c r="H138" s="14">
        <f t="shared" si="14"/>
        <v>22.277777777777775</v>
      </c>
      <c r="I138" s="34">
        <v>0</v>
      </c>
      <c r="J138" s="34">
        <f t="shared" si="15"/>
        <v>0</v>
      </c>
      <c r="K138" s="34">
        <v>100</v>
      </c>
      <c r="L138" s="34">
        <v>12</v>
      </c>
      <c r="M138" s="34">
        <f t="shared" si="16"/>
        <v>4.0233600000000003</v>
      </c>
      <c r="N138" s="35">
        <v>7</v>
      </c>
      <c r="O138" s="34">
        <f t="shared" si="17"/>
        <v>1.78816</v>
      </c>
    </row>
    <row r="139" spans="1:15" x14ac:dyDescent="0.25">
      <c r="A139" s="33" t="s">
        <v>622</v>
      </c>
      <c r="B139" s="34">
        <v>76.900000000000006</v>
      </c>
      <c r="C139" s="14">
        <f t="shared" si="12"/>
        <v>24.94444444444445</v>
      </c>
      <c r="D139" s="34">
        <v>73.900000000000006</v>
      </c>
      <c r="E139" s="14">
        <f t="shared" si="13"/>
        <v>23.277777777777782</v>
      </c>
      <c r="F139" s="34">
        <v>60.9</v>
      </c>
      <c r="G139" s="34">
        <v>72</v>
      </c>
      <c r="H139" s="14">
        <f t="shared" si="14"/>
        <v>22.222222222222221</v>
      </c>
      <c r="I139" s="34">
        <v>0</v>
      </c>
      <c r="J139" s="34">
        <f t="shared" si="15"/>
        <v>0</v>
      </c>
      <c r="K139" s="34">
        <v>98</v>
      </c>
      <c r="L139" s="34">
        <v>15</v>
      </c>
      <c r="M139" s="34">
        <f t="shared" si="16"/>
        <v>4.0233600000000003</v>
      </c>
      <c r="N139" s="35">
        <v>7</v>
      </c>
      <c r="O139" s="34">
        <f t="shared" si="17"/>
        <v>1.78816</v>
      </c>
    </row>
    <row r="140" spans="1:15" x14ac:dyDescent="0.25">
      <c r="A140" s="33" t="s">
        <v>624</v>
      </c>
      <c r="B140" s="34">
        <v>76.400000000000006</v>
      </c>
      <c r="C140" s="14">
        <f t="shared" si="12"/>
        <v>24.666666666666671</v>
      </c>
      <c r="D140" s="34">
        <v>76.400000000000006</v>
      </c>
      <c r="E140" s="14">
        <f t="shared" si="13"/>
        <v>24.666666666666671</v>
      </c>
      <c r="F140" s="34">
        <v>60.5</v>
      </c>
      <c r="G140" s="34">
        <v>72.5</v>
      </c>
      <c r="H140" s="14">
        <f t="shared" si="14"/>
        <v>22.5</v>
      </c>
      <c r="I140" s="34">
        <v>0</v>
      </c>
      <c r="J140" s="34">
        <f t="shared" si="15"/>
        <v>0</v>
      </c>
      <c r="K140" s="34">
        <v>91</v>
      </c>
      <c r="L140" s="34">
        <v>10</v>
      </c>
      <c r="M140" s="34">
        <f t="shared" si="16"/>
        <v>4.0233600000000003</v>
      </c>
      <c r="N140" s="35">
        <v>5</v>
      </c>
      <c r="O140" s="34">
        <f t="shared" si="17"/>
        <v>1.78816</v>
      </c>
    </row>
    <row r="141" spans="1:15" x14ac:dyDescent="0.25">
      <c r="A141" s="33" t="s">
        <v>625</v>
      </c>
      <c r="B141" s="34">
        <v>76.599999999999994</v>
      </c>
      <c r="C141" s="14">
        <f t="shared" si="12"/>
        <v>24.777777777777775</v>
      </c>
      <c r="D141" s="34">
        <v>76.400000000000006</v>
      </c>
      <c r="E141" s="14">
        <f t="shared" si="13"/>
        <v>24.666666666666671</v>
      </c>
      <c r="F141" s="34">
        <v>61.6</v>
      </c>
      <c r="G141" s="34">
        <v>71.599999999999994</v>
      </c>
      <c r="H141" s="14">
        <f t="shared" si="14"/>
        <v>21.999999999999996</v>
      </c>
      <c r="I141" s="34">
        <v>0</v>
      </c>
      <c r="J141" s="34">
        <f t="shared" si="15"/>
        <v>0</v>
      </c>
      <c r="K141" s="34">
        <v>88</v>
      </c>
      <c r="L141" s="34">
        <v>9</v>
      </c>
      <c r="M141" s="34">
        <f t="shared" si="16"/>
        <v>2.6822400000000002</v>
      </c>
      <c r="N141" s="35">
        <v>5</v>
      </c>
      <c r="O141" s="34">
        <f t="shared" si="17"/>
        <v>1.3411200000000001</v>
      </c>
    </row>
    <row r="142" spans="1:15" x14ac:dyDescent="0.25">
      <c r="A142" s="33" t="s">
        <v>626</v>
      </c>
      <c r="B142" s="34">
        <v>75.900000000000006</v>
      </c>
      <c r="C142" s="14">
        <f t="shared" si="12"/>
        <v>24.388888888888893</v>
      </c>
      <c r="D142" s="34">
        <v>74.099999999999994</v>
      </c>
      <c r="E142" s="14">
        <f t="shared" si="13"/>
        <v>23.388888888888886</v>
      </c>
      <c r="F142" s="34">
        <v>62.2</v>
      </c>
      <c r="G142" s="34">
        <v>70.400000000000006</v>
      </c>
      <c r="H142" s="14">
        <f t="shared" si="14"/>
        <v>21.333333333333336</v>
      </c>
      <c r="I142" s="34">
        <v>0</v>
      </c>
      <c r="J142" s="34">
        <f t="shared" si="15"/>
        <v>0</v>
      </c>
      <c r="K142" s="34">
        <v>91</v>
      </c>
      <c r="L142" s="34">
        <v>9</v>
      </c>
      <c r="M142" s="34">
        <f t="shared" si="16"/>
        <v>3.1292800000000001</v>
      </c>
      <c r="N142" s="35">
        <v>3</v>
      </c>
      <c r="O142" s="34">
        <f t="shared" si="17"/>
        <v>1.3411200000000001</v>
      </c>
    </row>
    <row r="143" spans="1:15" x14ac:dyDescent="0.25">
      <c r="A143" s="33" t="s">
        <v>628</v>
      </c>
      <c r="B143" s="34">
        <v>74.7</v>
      </c>
      <c r="C143" s="14">
        <f t="shared" si="12"/>
        <v>23.722222222222225</v>
      </c>
      <c r="D143" s="34">
        <v>71.2</v>
      </c>
      <c r="E143" s="14">
        <f t="shared" si="13"/>
        <v>21.777777777777779</v>
      </c>
      <c r="F143" s="34">
        <v>64</v>
      </c>
      <c r="G143" s="34">
        <v>69.099999999999994</v>
      </c>
      <c r="H143" s="14">
        <f t="shared" si="14"/>
        <v>20.611111111111107</v>
      </c>
      <c r="I143" s="34">
        <v>0</v>
      </c>
      <c r="J143" s="34">
        <f t="shared" si="15"/>
        <v>0</v>
      </c>
      <c r="K143" s="34">
        <v>91</v>
      </c>
      <c r="L143" s="34">
        <v>7</v>
      </c>
      <c r="M143" s="34">
        <f t="shared" si="16"/>
        <v>3.1292800000000001</v>
      </c>
      <c r="N143" s="35">
        <v>3</v>
      </c>
      <c r="O143" s="34">
        <f t="shared" si="17"/>
        <v>1.3411200000000001</v>
      </c>
    </row>
    <row r="144" spans="1:15" x14ac:dyDescent="0.25">
      <c r="A144" s="33" t="s">
        <v>630</v>
      </c>
      <c r="B144" s="34">
        <v>73.2</v>
      </c>
      <c r="C144" s="14">
        <f t="shared" si="12"/>
        <v>22.888888888888893</v>
      </c>
      <c r="D144" s="34">
        <v>69</v>
      </c>
      <c r="E144" s="14">
        <f t="shared" si="13"/>
        <v>20.555555555555557</v>
      </c>
      <c r="F144" s="34">
        <v>65</v>
      </c>
      <c r="G144" s="34">
        <v>68.599999999999994</v>
      </c>
      <c r="H144" s="14">
        <f t="shared" si="14"/>
        <v>20.333333333333332</v>
      </c>
      <c r="I144" s="34">
        <v>0</v>
      </c>
      <c r="J144" s="34">
        <f t="shared" si="15"/>
        <v>0</v>
      </c>
      <c r="K144" s="34">
        <v>81</v>
      </c>
      <c r="L144" s="34">
        <v>6</v>
      </c>
      <c r="M144" s="34">
        <f t="shared" si="16"/>
        <v>2.6822400000000002</v>
      </c>
      <c r="N144" s="35">
        <v>2</v>
      </c>
      <c r="O144" s="34">
        <f t="shared" si="17"/>
        <v>0.89407999999999999</v>
      </c>
    </row>
    <row r="145" spans="1:15" x14ac:dyDescent="0.25">
      <c r="A145" s="33" t="s">
        <v>632</v>
      </c>
      <c r="B145" s="34">
        <v>72</v>
      </c>
      <c r="C145" s="14">
        <f t="shared" si="12"/>
        <v>22.222222222222221</v>
      </c>
      <c r="D145" s="34">
        <v>68.900000000000006</v>
      </c>
      <c r="E145" s="14">
        <f t="shared" si="13"/>
        <v>20.500000000000004</v>
      </c>
      <c r="F145" s="34">
        <v>65.599999999999994</v>
      </c>
      <c r="G145" s="34">
        <v>68.5</v>
      </c>
      <c r="H145" s="14">
        <f t="shared" si="14"/>
        <v>20.277777777777779</v>
      </c>
      <c r="I145" s="34">
        <v>0</v>
      </c>
      <c r="J145" s="34">
        <f t="shared" si="15"/>
        <v>0</v>
      </c>
      <c r="K145" s="34">
        <v>74</v>
      </c>
      <c r="L145" s="34">
        <v>7</v>
      </c>
      <c r="M145" s="34">
        <f t="shared" si="16"/>
        <v>1.78816</v>
      </c>
      <c r="N145" s="35">
        <v>2</v>
      </c>
      <c r="O145" s="34">
        <f t="shared" si="17"/>
        <v>0.44703999999999999</v>
      </c>
    </row>
    <row r="146" spans="1:15" x14ac:dyDescent="0.25">
      <c r="A146" s="33" t="s">
        <v>634</v>
      </c>
      <c r="B146" s="34">
        <v>71</v>
      </c>
      <c r="C146" s="14">
        <f t="shared" si="12"/>
        <v>21.666666666666668</v>
      </c>
      <c r="D146" s="34">
        <v>68.5</v>
      </c>
      <c r="E146" s="14">
        <f t="shared" si="13"/>
        <v>20.277777777777779</v>
      </c>
      <c r="F146" s="34">
        <v>65.599999999999994</v>
      </c>
      <c r="G146" s="34">
        <v>68.2</v>
      </c>
      <c r="H146" s="14">
        <f t="shared" si="14"/>
        <v>20.111111111111114</v>
      </c>
      <c r="I146" s="34">
        <v>0</v>
      </c>
      <c r="J146" s="34">
        <f t="shared" si="15"/>
        <v>0</v>
      </c>
      <c r="K146" s="34">
        <v>86</v>
      </c>
      <c r="L146" s="34">
        <v>8</v>
      </c>
      <c r="M146" s="34">
        <f t="shared" si="16"/>
        <v>2.2351999999999999</v>
      </c>
      <c r="N146" s="35">
        <v>3</v>
      </c>
      <c r="O146" s="34">
        <f t="shared" si="17"/>
        <v>0.89407999999999999</v>
      </c>
    </row>
    <row r="147" spans="1:15" x14ac:dyDescent="0.25">
      <c r="A147" s="33" t="s">
        <v>635</v>
      </c>
      <c r="B147" s="34">
        <v>70.099999999999994</v>
      </c>
      <c r="C147" s="14">
        <f t="shared" si="12"/>
        <v>21.166666666666664</v>
      </c>
      <c r="D147" s="34">
        <v>68.400000000000006</v>
      </c>
      <c r="E147" s="14">
        <f t="shared" si="13"/>
        <v>20.222222222222225</v>
      </c>
      <c r="F147" s="34">
        <v>66</v>
      </c>
      <c r="G147" s="34">
        <v>68</v>
      </c>
      <c r="H147" s="14">
        <f t="shared" si="14"/>
        <v>20</v>
      </c>
      <c r="I147" s="34">
        <v>0</v>
      </c>
      <c r="J147" s="34">
        <f t="shared" si="15"/>
        <v>0</v>
      </c>
      <c r="K147" s="34">
        <v>64</v>
      </c>
      <c r="L147" s="34">
        <v>8</v>
      </c>
      <c r="M147" s="34">
        <f t="shared" si="16"/>
        <v>2.2351999999999999</v>
      </c>
      <c r="N147" s="35">
        <v>3</v>
      </c>
      <c r="O147" s="34">
        <f t="shared" si="17"/>
        <v>1.3411200000000001</v>
      </c>
    </row>
    <row r="148" spans="1:15" x14ac:dyDescent="0.25">
      <c r="A148" s="33" t="s">
        <v>639</v>
      </c>
      <c r="B148" s="34">
        <v>69.5</v>
      </c>
      <c r="C148" s="14">
        <f t="shared" si="12"/>
        <v>20.833333333333336</v>
      </c>
      <c r="D148" s="34">
        <v>68.3</v>
      </c>
      <c r="E148" s="14">
        <f t="shared" si="13"/>
        <v>20.166666666666664</v>
      </c>
      <c r="F148" s="34">
        <v>65.099999999999994</v>
      </c>
      <c r="G148" s="34">
        <v>68</v>
      </c>
      <c r="H148" s="14">
        <f t="shared" si="14"/>
        <v>20</v>
      </c>
      <c r="I148" s="34">
        <v>0</v>
      </c>
      <c r="J148" s="34">
        <f t="shared" si="15"/>
        <v>0</v>
      </c>
      <c r="K148" s="34">
        <v>79</v>
      </c>
      <c r="L148" s="34">
        <v>10</v>
      </c>
      <c r="M148" s="34">
        <f t="shared" si="16"/>
        <v>2.2351999999999999</v>
      </c>
      <c r="N148" s="35">
        <v>5</v>
      </c>
      <c r="O148" s="34">
        <f t="shared" si="17"/>
        <v>1.3411200000000001</v>
      </c>
    </row>
    <row r="149" spans="1:15" x14ac:dyDescent="0.25">
      <c r="A149" s="33" t="s">
        <v>642</v>
      </c>
      <c r="B149" s="34">
        <v>68.8</v>
      </c>
      <c r="C149" s="14">
        <f t="shared" si="12"/>
        <v>20.444444444444443</v>
      </c>
      <c r="D149" s="34">
        <v>68.2</v>
      </c>
      <c r="E149" s="14">
        <f t="shared" si="13"/>
        <v>20.111111111111114</v>
      </c>
      <c r="F149" s="34">
        <v>64.2</v>
      </c>
      <c r="G149" s="34">
        <v>68</v>
      </c>
      <c r="H149" s="14">
        <f t="shared" si="14"/>
        <v>20</v>
      </c>
      <c r="I149" s="34">
        <v>0</v>
      </c>
      <c r="J149" s="34">
        <f t="shared" si="15"/>
        <v>0</v>
      </c>
      <c r="K149" s="34">
        <v>81</v>
      </c>
      <c r="L149" s="34">
        <v>8</v>
      </c>
      <c r="M149" s="34">
        <f t="shared" si="16"/>
        <v>2.6822400000000002</v>
      </c>
      <c r="N149" s="35">
        <v>4</v>
      </c>
      <c r="O149" s="34">
        <f t="shared" si="17"/>
        <v>1.3411200000000001</v>
      </c>
    </row>
    <row r="150" spans="1:15" x14ac:dyDescent="0.25">
      <c r="A150" s="33" t="s">
        <v>644</v>
      </c>
      <c r="B150" s="34">
        <v>68.400000000000006</v>
      </c>
      <c r="C150" s="14">
        <f t="shared" si="12"/>
        <v>20.222222222222225</v>
      </c>
      <c r="D150" s="34">
        <v>68.2</v>
      </c>
      <c r="E150" s="14">
        <f t="shared" si="13"/>
        <v>20.111111111111114</v>
      </c>
      <c r="F150" s="34">
        <v>64.099999999999994</v>
      </c>
      <c r="G150" s="34">
        <v>67.8</v>
      </c>
      <c r="H150" s="14">
        <f t="shared" si="14"/>
        <v>19.888888888888889</v>
      </c>
      <c r="I150" s="34">
        <v>0</v>
      </c>
      <c r="J150" s="34">
        <f t="shared" si="15"/>
        <v>0</v>
      </c>
      <c r="K150" s="34">
        <v>81</v>
      </c>
      <c r="L150" s="34">
        <v>11</v>
      </c>
      <c r="M150" s="34">
        <f t="shared" si="16"/>
        <v>4.4703999999999997</v>
      </c>
      <c r="N150" s="35">
        <v>5</v>
      </c>
      <c r="O150" s="34">
        <f t="shared" si="17"/>
        <v>2.6822400000000002</v>
      </c>
    </row>
    <row r="151" spans="1:15" x14ac:dyDescent="0.25">
      <c r="A151" s="33" t="s">
        <v>645</v>
      </c>
      <c r="B151" s="34">
        <v>68.099999999999994</v>
      </c>
      <c r="C151" s="14">
        <f t="shared" si="12"/>
        <v>20.055555555555554</v>
      </c>
      <c r="D151" s="34">
        <v>68</v>
      </c>
      <c r="E151" s="14">
        <f t="shared" si="13"/>
        <v>20</v>
      </c>
      <c r="F151" s="34">
        <v>63.9</v>
      </c>
      <c r="G151" s="34">
        <v>67.599999999999994</v>
      </c>
      <c r="H151" s="14">
        <f t="shared" si="14"/>
        <v>19.777777777777775</v>
      </c>
      <c r="I151" s="34">
        <v>0</v>
      </c>
      <c r="J151" s="34">
        <f t="shared" si="15"/>
        <v>0</v>
      </c>
      <c r="K151" s="34">
        <v>83</v>
      </c>
      <c r="L151" s="34">
        <v>7</v>
      </c>
      <c r="M151" s="34">
        <f t="shared" si="16"/>
        <v>3.5763199999999999</v>
      </c>
      <c r="N151" s="35">
        <v>4</v>
      </c>
      <c r="O151" s="34">
        <f t="shared" si="17"/>
        <v>1.78816</v>
      </c>
    </row>
    <row r="152" spans="1:15" x14ac:dyDescent="0.25">
      <c r="A152" s="33" t="s">
        <v>646</v>
      </c>
      <c r="B152" s="34">
        <v>67.7</v>
      </c>
      <c r="C152" s="14">
        <f t="shared" si="12"/>
        <v>19.833333333333336</v>
      </c>
      <c r="D152" s="34">
        <v>67.599999999999994</v>
      </c>
      <c r="E152" s="14">
        <f t="shared" si="13"/>
        <v>19.777777777777775</v>
      </c>
      <c r="F152" s="34">
        <v>63.5</v>
      </c>
      <c r="G152" s="34">
        <v>67.3</v>
      </c>
      <c r="H152" s="14">
        <f t="shared" si="14"/>
        <v>19.611111111111111</v>
      </c>
      <c r="I152" s="34">
        <v>0</v>
      </c>
      <c r="J152" s="34">
        <f t="shared" si="15"/>
        <v>0</v>
      </c>
      <c r="K152" s="34">
        <v>79</v>
      </c>
      <c r="L152" s="34">
        <v>8</v>
      </c>
      <c r="M152" s="34">
        <f t="shared" si="16"/>
        <v>3.5763199999999999</v>
      </c>
      <c r="N152" s="35">
        <v>4</v>
      </c>
      <c r="O152" s="34">
        <f t="shared" si="17"/>
        <v>1.78816</v>
      </c>
    </row>
    <row r="153" spans="1:15" x14ac:dyDescent="0.25">
      <c r="A153" s="33" t="s">
        <v>648</v>
      </c>
      <c r="B153" s="34">
        <v>67.3</v>
      </c>
      <c r="C153" s="14">
        <f t="shared" si="12"/>
        <v>19.611111111111111</v>
      </c>
      <c r="D153" s="34">
        <v>67.2</v>
      </c>
      <c r="E153" s="14">
        <f t="shared" si="13"/>
        <v>19.555555555555557</v>
      </c>
      <c r="F153" s="34">
        <v>63.5</v>
      </c>
      <c r="G153" s="34">
        <v>67</v>
      </c>
      <c r="H153" s="14">
        <f t="shared" si="14"/>
        <v>19.444444444444446</v>
      </c>
      <c r="I153" s="34">
        <v>0</v>
      </c>
      <c r="J153" s="34">
        <f t="shared" si="15"/>
        <v>0</v>
      </c>
      <c r="K153" s="34">
        <v>81</v>
      </c>
      <c r="L153" s="34">
        <v>9</v>
      </c>
      <c r="M153" s="34">
        <f t="shared" si="16"/>
        <v>3.5763199999999999</v>
      </c>
      <c r="N153" s="35">
        <v>4</v>
      </c>
      <c r="O153" s="34">
        <f t="shared" si="17"/>
        <v>1.78816</v>
      </c>
    </row>
    <row r="154" spans="1:15" x14ac:dyDescent="0.25">
      <c r="A154" s="33" t="s">
        <v>650</v>
      </c>
      <c r="B154" s="34">
        <v>66.8</v>
      </c>
      <c r="C154" s="14">
        <f t="shared" si="12"/>
        <v>19.333333333333332</v>
      </c>
      <c r="D154" s="34">
        <v>66.5</v>
      </c>
      <c r="E154" s="14">
        <f t="shared" si="13"/>
        <v>19.166666666666668</v>
      </c>
      <c r="F154" s="34">
        <v>64</v>
      </c>
      <c r="G154" s="34">
        <v>66.400000000000006</v>
      </c>
      <c r="H154" s="14">
        <f t="shared" si="14"/>
        <v>19.111111111111114</v>
      </c>
      <c r="I154" s="34">
        <v>0</v>
      </c>
      <c r="J154" s="34">
        <f t="shared" si="15"/>
        <v>0</v>
      </c>
      <c r="K154" s="34">
        <v>86</v>
      </c>
      <c r="L154" s="34">
        <v>11</v>
      </c>
      <c r="M154" s="34">
        <f t="shared" si="16"/>
        <v>3.5763199999999999</v>
      </c>
      <c r="N154" s="35">
        <v>6</v>
      </c>
      <c r="O154" s="34">
        <f t="shared" si="17"/>
        <v>1.78816</v>
      </c>
    </row>
    <row r="155" spans="1:15" x14ac:dyDescent="0.25">
      <c r="A155" s="33" t="s">
        <v>652</v>
      </c>
      <c r="B155" s="34">
        <v>66.099999999999994</v>
      </c>
      <c r="C155" s="14">
        <f t="shared" si="12"/>
        <v>18.944444444444443</v>
      </c>
      <c r="D155" s="34">
        <v>65.5</v>
      </c>
      <c r="E155" s="14">
        <f t="shared" si="13"/>
        <v>18.611111111111111</v>
      </c>
      <c r="F155" s="34">
        <v>65.400000000000006</v>
      </c>
      <c r="G155" s="34">
        <v>65.5</v>
      </c>
      <c r="H155" s="14">
        <f t="shared" si="14"/>
        <v>18.611111111111111</v>
      </c>
      <c r="I155" s="34">
        <v>0</v>
      </c>
      <c r="J155" s="34">
        <f t="shared" si="15"/>
        <v>0</v>
      </c>
      <c r="K155" s="34">
        <v>87</v>
      </c>
      <c r="L155" s="34">
        <v>10</v>
      </c>
      <c r="M155" s="34">
        <f t="shared" si="16"/>
        <v>2.6822400000000002</v>
      </c>
      <c r="N155" s="35">
        <v>4</v>
      </c>
      <c r="O155" s="34">
        <f t="shared" si="17"/>
        <v>1.78816</v>
      </c>
    </row>
    <row r="156" spans="1:15" x14ac:dyDescent="0.25">
      <c r="A156" s="33" t="s">
        <v>654</v>
      </c>
      <c r="B156" s="34">
        <v>65.400000000000006</v>
      </c>
      <c r="C156" s="14">
        <f t="shared" si="12"/>
        <v>18.555555555555561</v>
      </c>
      <c r="D156" s="34">
        <v>64.8</v>
      </c>
      <c r="E156" s="14">
        <f t="shared" si="13"/>
        <v>18.222222222222221</v>
      </c>
      <c r="F156" s="34">
        <v>64.2</v>
      </c>
      <c r="G156" s="34">
        <v>65.099999999999994</v>
      </c>
      <c r="H156" s="14">
        <f t="shared" si="14"/>
        <v>18.388888888888886</v>
      </c>
      <c r="I156" s="34">
        <v>0</v>
      </c>
      <c r="J156" s="34">
        <f t="shared" si="15"/>
        <v>0</v>
      </c>
      <c r="K156" s="34">
        <v>86</v>
      </c>
      <c r="L156" s="34">
        <v>10</v>
      </c>
      <c r="M156" s="34">
        <f t="shared" si="16"/>
        <v>3.5763199999999999</v>
      </c>
      <c r="N156" s="35">
        <v>5</v>
      </c>
      <c r="O156" s="34">
        <f t="shared" si="17"/>
        <v>1.78816</v>
      </c>
    </row>
    <row r="157" spans="1:15" x14ac:dyDescent="0.25">
      <c r="A157" s="33" t="s">
        <v>656</v>
      </c>
      <c r="B157" s="34">
        <v>64.8</v>
      </c>
      <c r="C157" s="14">
        <f t="shared" si="12"/>
        <v>18.222222222222221</v>
      </c>
      <c r="D157" s="34">
        <v>64.599999999999994</v>
      </c>
      <c r="E157" s="14">
        <f t="shared" si="13"/>
        <v>18.111111111111107</v>
      </c>
      <c r="F157" s="34">
        <v>64.099999999999994</v>
      </c>
      <c r="G157" s="34">
        <v>64.8</v>
      </c>
      <c r="H157" s="14">
        <f t="shared" si="14"/>
        <v>18.222222222222221</v>
      </c>
      <c r="I157" s="34">
        <v>0</v>
      </c>
      <c r="J157" s="34">
        <f t="shared" si="15"/>
        <v>0</v>
      </c>
      <c r="K157" s="34">
        <v>86</v>
      </c>
      <c r="L157" s="34">
        <v>9</v>
      </c>
      <c r="M157" s="34">
        <f t="shared" si="16"/>
        <v>5.3644800000000004</v>
      </c>
      <c r="N157" s="35">
        <v>5</v>
      </c>
      <c r="O157" s="34">
        <f t="shared" si="17"/>
        <v>2.6822400000000002</v>
      </c>
    </row>
    <row r="158" spans="1:15" x14ac:dyDescent="0.25">
      <c r="A158" s="33" t="s">
        <v>657</v>
      </c>
      <c r="B158" s="34">
        <v>64.2</v>
      </c>
      <c r="C158" s="14">
        <f t="shared" si="12"/>
        <v>17.888888888888893</v>
      </c>
      <c r="D158" s="34">
        <v>64</v>
      </c>
      <c r="E158" s="14">
        <f t="shared" si="13"/>
        <v>17.777777777777779</v>
      </c>
      <c r="F158" s="34">
        <v>64.599999999999994</v>
      </c>
      <c r="G158" s="34">
        <v>64.099999999999994</v>
      </c>
      <c r="H158" s="14">
        <f t="shared" si="14"/>
        <v>17.833333333333332</v>
      </c>
      <c r="I158" s="34">
        <v>0</v>
      </c>
      <c r="J158" s="34">
        <f t="shared" si="15"/>
        <v>0</v>
      </c>
      <c r="K158" s="34">
        <v>83</v>
      </c>
      <c r="L158" s="34">
        <v>13</v>
      </c>
      <c r="M158" s="34">
        <f t="shared" si="16"/>
        <v>5.8115199999999998</v>
      </c>
      <c r="N158" s="35">
        <v>5</v>
      </c>
      <c r="O158" s="34">
        <f t="shared" si="17"/>
        <v>3.1292800000000001</v>
      </c>
    </row>
    <row r="159" spans="1:15" x14ac:dyDescent="0.25">
      <c r="A159" s="33" t="s">
        <v>658</v>
      </c>
      <c r="B159" s="34">
        <v>63.6</v>
      </c>
      <c r="C159" s="14">
        <f t="shared" si="12"/>
        <v>17.555555555555557</v>
      </c>
      <c r="D159" s="34">
        <v>63.7</v>
      </c>
      <c r="E159" s="14">
        <f t="shared" si="13"/>
        <v>17.611111111111114</v>
      </c>
      <c r="F159" s="34">
        <v>64.599999999999994</v>
      </c>
      <c r="G159" s="34">
        <v>63.8</v>
      </c>
      <c r="H159" s="14">
        <f t="shared" si="14"/>
        <v>17.666666666666664</v>
      </c>
      <c r="I159" s="34">
        <v>0</v>
      </c>
      <c r="J159" s="34">
        <f t="shared" si="15"/>
        <v>0</v>
      </c>
      <c r="K159" s="34">
        <v>87</v>
      </c>
      <c r="L159" s="34">
        <v>10</v>
      </c>
      <c r="M159" s="34">
        <f t="shared" si="16"/>
        <v>12.51712</v>
      </c>
      <c r="N159" s="35">
        <v>5</v>
      </c>
      <c r="O159" s="34">
        <f t="shared" si="17"/>
        <v>5.3644800000000004</v>
      </c>
    </row>
    <row r="160" spans="1:15" x14ac:dyDescent="0.25">
      <c r="A160" s="33" t="s">
        <v>659</v>
      </c>
      <c r="B160" s="34">
        <v>63.3</v>
      </c>
      <c r="C160" s="14">
        <f t="shared" si="12"/>
        <v>17.388888888888889</v>
      </c>
      <c r="D160" s="34">
        <v>63.6</v>
      </c>
      <c r="E160" s="14">
        <f t="shared" si="13"/>
        <v>17.555555555555557</v>
      </c>
      <c r="F160" s="34">
        <v>64.599999999999994</v>
      </c>
      <c r="G160" s="34">
        <v>63.7</v>
      </c>
      <c r="H160" s="14">
        <f t="shared" si="14"/>
        <v>17.611111111111114</v>
      </c>
      <c r="I160" s="34">
        <v>0</v>
      </c>
      <c r="J160" s="34">
        <f t="shared" si="15"/>
        <v>0</v>
      </c>
      <c r="K160" s="34">
        <v>83</v>
      </c>
      <c r="L160" s="34">
        <v>10</v>
      </c>
      <c r="M160" s="34">
        <f t="shared" si="16"/>
        <v>10.28192</v>
      </c>
      <c r="N160" s="35">
        <v>6</v>
      </c>
      <c r="O160" s="34">
        <f t="shared" si="17"/>
        <v>5.3644800000000004</v>
      </c>
    </row>
    <row r="161" spans="1:15" x14ac:dyDescent="0.25">
      <c r="A161" s="33" t="s">
        <v>661</v>
      </c>
      <c r="B161" s="34">
        <v>62.9</v>
      </c>
      <c r="C161" s="14">
        <f t="shared" si="12"/>
        <v>17.166666666666668</v>
      </c>
      <c r="D161" s="34">
        <v>63.2</v>
      </c>
      <c r="E161" s="14">
        <f t="shared" si="13"/>
        <v>17.333333333333336</v>
      </c>
      <c r="F161" s="34">
        <v>65.400000000000006</v>
      </c>
      <c r="G161" s="34">
        <v>63.1</v>
      </c>
      <c r="H161" s="14">
        <f t="shared" si="14"/>
        <v>17.277777777777779</v>
      </c>
      <c r="I161" s="34">
        <v>0</v>
      </c>
      <c r="J161" s="34">
        <f t="shared" si="15"/>
        <v>0</v>
      </c>
      <c r="K161" s="34">
        <v>86</v>
      </c>
      <c r="L161" s="34">
        <v>10</v>
      </c>
      <c r="M161" s="34">
        <f t="shared" si="16"/>
        <v>8.0467200000000005</v>
      </c>
      <c r="N161" s="35">
        <v>5</v>
      </c>
      <c r="O161" s="34">
        <f t="shared" si="17"/>
        <v>3.1292800000000001</v>
      </c>
    </row>
    <row r="162" spans="1:15" x14ac:dyDescent="0.25">
      <c r="A162" s="33" t="s">
        <v>665</v>
      </c>
      <c r="B162" s="34">
        <v>62.5</v>
      </c>
      <c r="C162" s="14">
        <f t="shared" si="12"/>
        <v>16.944444444444446</v>
      </c>
      <c r="D162" s="34">
        <v>62.7</v>
      </c>
      <c r="E162" s="14">
        <f t="shared" si="13"/>
        <v>17.055555555555557</v>
      </c>
      <c r="F162" s="34">
        <v>66.099999999999994</v>
      </c>
      <c r="G162" s="34">
        <v>62.7</v>
      </c>
      <c r="H162" s="14">
        <f t="shared" si="14"/>
        <v>17.055555555555557</v>
      </c>
      <c r="I162" s="34">
        <v>0</v>
      </c>
      <c r="J162" s="34">
        <f t="shared" si="15"/>
        <v>0</v>
      </c>
      <c r="K162" s="34">
        <v>83</v>
      </c>
      <c r="L162" s="34">
        <v>9</v>
      </c>
      <c r="M162" s="34">
        <f t="shared" si="16"/>
        <v>5.8115199999999998</v>
      </c>
      <c r="N162" s="35">
        <v>5</v>
      </c>
      <c r="O162" s="34">
        <f t="shared" si="17"/>
        <v>2.6822400000000002</v>
      </c>
    </row>
    <row r="163" spans="1:15" x14ac:dyDescent="0.25">
      <c r="A163" s="33" t="s">
        <v>667</v>
      </c>
      <c r="B163" s="34">
        <v>62.2</v>
      </c>
      <c r="C163" s="14">
        <f t="shared" si="12"/>
        <v>16.777777777777779</v>
      </c>
      <c r="D163" s="34">
        <v>62.3</v>
      </c>
      <c r="E163" s="14">
        <f t="shared" si="13"/>
        <v>16.833333333333332</v>
      </c>
      <c r="F163" s="34">
        <v>67</v>
      </c>
      <c r="G163" s="34">
        <v>62.4</v>
      </c>
      <c r="H163" s="14">
        <f t="shared" si="14"/>
        <v>16.888888888888889</v>
      </c>
      <c r="I163" s="34">
        <v>0</v>
      </c>
      <c r="J163" s="34">
        <f t="shared" si="15"/>
        <v>0</v>
      </c>
      <c r="K163" s="34">
        <v>80</v>
      </c>
      <c r="L163" s="34">
        <v>10</v>
      </c>
      <c r="M163" s="34">
        <f t="shared" si="16"/>
        <v>4.4703999999999997</v>
      </c>
      <c r="N163" s="35">
        <v>5</v>
      </c>
      <c r="O163" s="34">
        <f t="shared" si="17"/>
        <v>2.6822400000000002</v>
      </c>
    </row>
    <row r="164" spans="1:15" x14ac:dyDescent="0.25">
      <c r="A164" s="33" t="s">
        <v>670</v>
      </c>
      <c r="B164" s="34">
        <v>61.9</v>
      </c>
      <c r="C164" s="14">
        <f t="shared" si="12"/>
        <v>16.611111111111111</v>
      </c>
      <c r="D164" s="34">
        <v>62</v>
      </c>
      <c r="E164" s="14">
        <f t="shared" si="13"/>
        <v>16.666666666666668</v>
      </c>
      <c r="F164" s="34">
        <v>68.2</v>
      </c>
      <c r="G164" s="34">
        <v>61.8</v>
      </c>
      <c r="H164" s="14">
        <f t="shared" si="14"/>
        <v>16.555555555555554</v>
      </c>
      <c r="I164" s="34">
        <v>0</v>
      </c>
      <c r="J164" s="34">
        <f t="shared" si="15"/>
        <v>0</v>
      </c>
      <c r="K164" s="34">
        <v>87</v>
      </c>
      <c r="L164" s="34">
        <v>10</v>
      </c>
      <c r="M164" s="34">
        <f t="shared" si="16"/>
        <v>6.2585600000000001</v>
      </c>
      <c r="N164" s="35">
        <v>5</v>
      </c>
      <c r="O164" s="34">
        <f t="shared" si="17"/>
        <v>3.5763199999999999</v>
      </c>
    </row>
    <row r="165" spans="1:15" x14ac:dyDescent="0.25">
      <c r="A165" s="33" t="s">
        <v>672</v>
      </c>
      <c r="B165" s="34">
        <v>61.6</v>
      </c>
      <c r="C165" s="14">
        <f t="shared" si="12"/>
        <v>16.444444444444446</v>
      </c>
      <c r="D165" s="34">
        <v>61.8</v>
      </c>
      <c r="E165" s="14">
        <f t="shared" si="13"/>
        <v>16.555555555555554</v>
      </c>
      <c r="F165" s="34">
        <v>69.5</v>
      </c>
      <c r="G165" s="34">
        <v>61.5</v>
      </c>
      <c r="H165" s="14">
        <f t="shared" si="14"/>
        <v>16.388888888888889</v>
      </c>
      <c r="I165" s="34">
        <v>0</v>
      </c>
      <c r="J165" s="34">
        <f t="shared" si="15"/>
        <v>0</v>
      </c>
      <c r="K165" s="34">
        <v>91</v>
      </c>
      <c r="L165" s="34">
        <v>9</v>
      </c>
      <c r="M165" s="34">
        <f t="shared" si="16"/>
        <v>7.1526399999999999</v>
      </c>
      <c r="N165" s="35">
        <v>4</v>
      </c>
      <c r="O165" s="34">
        <f t="shared" si="17"/>
        <v>4.4703999999999997</v>
      </c>
    </row>
    <row r="166" spans="1:15" x14ac:dyDescent="0.25">
      <c r="A166" s="33" t="s">
        <v>673</v>
      </c>
      <c r="B166" s="34">
        <v>61.5</v>
      </c>
      <c r="C166" s="14">
        <f t="shared" si="12"/>
        <v>16.388888888888889</v>
      </c>
      <c r="D166" s="34">
        <v>62</v>
      </c>
      <c r="E166" s="14">
        <f t="shared" si="13"/>
        <v>16.666666666666668</v>
      </c>
      <c r="F166" s="34">
        <v>69.599999999999994</v>
      </c>
      <c r="G166" s="34">
        <v>61.7</v>
      </c>
      <c r="H166" s="14">
        <f t="shared" si="14"/>
        <v>16.500000000000004</v>
      </c>
      <c r="I166" s="34">
        <v>0</v>
      </c>
      <c r="J166" s="34">
        <f t="shared" si="15"/>
        <v>0</v>
      </c>
      <c r="K166" s="34">
        <v>90</v>
      </c>
      <c r="L166" s="34">
        <v>9</v>
      </c>
      <c r="M166" s="34">
        <f t="shared" si="16"/>
        <v>5.8115199999999998</v>
      </c>
      <c r="N166" s="35">
        <v>4</v>
      </c>
      <c r="O166" s="34">
        <f t="shared" si="17"/>
        <v>3.5763199999999999</v>
      </c>
    </row>
    <row r="167" spans="1:15" x14ac:dyDescent="0.25">
      <c r="A167" s="33" t="s">
        <v>675</v>
      </c>
      <c r="B167" s="34">
        <v>61.5</v>
      </c>
      <c r="C167" s="14">
        <f t="shared" si="12"/>
        <v>16.388888888888889</v>
      </c>
      <c r="D167" s="34">
        <v>62.5</v>
      </c>
      <c r="E167" s="14">
        <f t="shared" si="13"/>
        <v>16.944444444444446</v>
      </c>
      <c r="F167" s="34">
        <v>69.3</v>
      </c>
      <c r="G167" s="34">
        <v>62</v>
      </c>
      <c r="H167" s="14">
        <f t="shared" si="14"/>
        <v>16.666666666666668</v>
      </c>
      <c r="I167" s="34">
        <v>0</v>
      </c>
      <c r="J167" s="34">
        <f t="shared" si="15"/>
        <v>0</v>
      </c>
      <c r="K167" s="34">
        <v>94</v>
      </c>
      <c r="L167" s="34">
        <v>9</v>
      </c>
      <c r="M167" s="34">
        <f t="shared" si="16"/>
        <v>5.8115199999999998</v>
      </c>
      <c r="N167" s="35">
        <v>4</v>
      </c>
      <c r="O167" s="34">
        <f t="shared" si="17"/>
        <v>3.1292800000000001</v>
      </c>
    </row>
    <row r="168" spans="1:15" x14ac:dyDescent="0.25">
      <c r="A168" s="33" t="s">
        <v>677</v>
      </c>
      <c r="B168" s="34">
        <v>61.6</v>
      </c>
      <c r="C168" s="14">
        <f t="shared" si="12"/>
        <v>16.444444444444446</v>
      </c>
      <c r="D168" s="34">
        <v>62.5</v>
      </c>
      <c r="E168" s="14">
        <f t="shared" si="13"/>
        <v>16.944444444444446</v>
      </c>
      <c r="F168" s="34">
        <v>70.599999999999994</v>
      </c>
      <c r="G168" s="34">
        <v>61.8</v>
      </c>
      <c r="H168" s="14">
        <f t="shared" si="14"/>
        <v>16.555555555555554</v>
      </c>
      <c r="I168" s="34">
        <v>0</v>
      </c>
      <c r="J168" s="34">
        <f t="shared" si="15"/>
        <v>0</v>
      </c>
      <c r="K168" s="34">
        <v>100</v>
      </c>
      <c r="L168" s="34">
        <v>6</v>
      </c>
      <c r="M168" s="34">
        <f t="shared" si="16"/>
        <v>0</v>
      </c>
      <c r="N168" s="35">
        <v>3</v>
      </c>
      <c r="O168" s="34">
        <f t="shared" si="17"/>
        <v>0</v>
      </c>
    </row>
    <row r="169" spans="1:15" x14ac:dyDescent="0.25">
      <c r="A169" s="33" t="s">
        <v>678</v>
      </c>
      <c r="B169" s="34">
        <v>61.7</v>
      </c>
      <c r="C169" s="14">
        <f t="shared" si="12"/>
        <v>16.500000000000004</v>
      </c>
      <c r="D169" s="34">
        <v>62.4</v>
      </c>
      <c r="E169" s="14">
        <f t="shared" si="13"/>
        <v>16.888888888888889</v>
      </c>
      <c r="F169" s="34">
        <v>72.099999999999994</v>
      </c>
      <c r="G169" s="34">
        <v>61.7</v>
      </c>
      <c r="H169" s="14">
        <f t="shared" si="14"/>
        <v>16.500000000000004</v>
      </c>
      <c r="I169" s="34">
        <v>0</v>
      </c>
      <c r="J169" s="34">
        <f t="shared" si="15"/>
        <v>0</v>
      </c>
      <c r="K169" s="34">
        <v>108</v>
      </c>
      <c r="L169" s="34">
        <v>7</v>
      </c>
      <c r="M169" s="34">
        <f t="shared" si="16"/>
        <v>0</v>
      </c>
      <c r="N169" s="35">
        <v>3</v>
      </c>
      <c r="O169" s="34">
        <f t="shared" si="17"/>
        <v>0</v>
      </c>
    </row>
    <row r="170" spans="1:15" x14ac:dyDescent="0.25">
      <c r="A170" s="33" t="s">
        <v>679</v>
      </c>
      <c r="B170" s="34">
        <v>61.8</v>
      </c>
      <c r="C170" s="14">
        <f t="shared" si="12"/>
        <v>16.555555555555554</v>
      </c>
      <c r="D170" s="34">
        <v>62.4</v>
      </c>
      <c r="E170" s="14">
        <f t="shared" si="13"/>
        <v>16.888888888888889</v>
      </c>
      <c r="F170" s="34">
        <v>72.400000000000006</v>
      </c>
      <c r="G170" s="34">
        <v>61.6</v>
      </c>
      <c r="H170" s="14">
        <f t="shared" si="14"/>
        <v>16.444444444444446</v>
      </c>
      <c r="I170" s="34">
        <v>0</v>
      </c>
      <c r="J170" s="34">
        <f t="shared" si="15"/>
        <v>0</v>
      </c>
      <c r="K170" s="34">
        <v>110</v>
      </c>
      <c r="L170" s="34">
        <v>7</v>
      </c>
      <c r="M170" s="34">
        <f t="shared" si="16"/>
        <v>0</v>
      </c>
      <c r="N170" s="35">
        <v>3</v>
      </c>
      <c r="O170" s="34">
        <f t="shared" si="17"/>
        <v>0</v>
      </c>
    </row>
    <row r="171" spans="1:15" x14ac:dyDescent="0.25">
      <c r="A171" s="33" t="s">
        <v>680</v>
      </c>
      <c r="B171" s="34">
        <v>61.8</v>
      </c>
      <c r="C171" s="14">
        <f t="shared" si="12"/>
        <v>16.555555555555554</v>
      </c>
      <c r="D171" s="34">
        <v>62.4</v>
      </c>
      <c r="E171" s="14">
        <f t="shared" si="13"/>
        <v>16.888888888888889</v>
      </c>
      <c r="F171" s="34">
        <v>72.599999999999994</v>
      </c>
      <c r="G171" s="34">
        <v>61.8</v>
      </c>
      <c r="H171" s="14">
        <f t="shared" si="14"/>
        <v>16.555555555555554</v>
      </c>
      <c r="I171" s="34">
        <v>0</v>
      </c>
      <c r="J171" s="34">
        <f t="shared" si="15"/>
        <v>0</v>
      </c>
      <c r="K171" s="34">
        <v>104</v>
      </c>
      <c r="L171" s="34">
        <v>6</v>
      </c>
      <c r="M171" s="34" t="e">
        <f t="shared" si="16"/>
        <v>#VALUE!</v>
      </c>
      <c r="N171" s="35">
        <v>2</v>
      </c>
      <c r="O171" s="34" t="e">
        <f t="shared" si="17"/>
        <v>#VALUE!</v>
      </c>
    </row>
    <row r="172" spans="1:15" x14ac:dyDescent="0.25">
      <c r="A172" s="33" t="s">
        <v>681</v>
      </c>
      <c r="B172" s="34">
        <v>61.9</v>
      </c>
      <c r="C172" s="14">
        <f t="shared" si="12"/>
        <v>16.611111111111111</v>
      </c>
      <c r="D172" s="34">
        <v>62.4</v>
      </c>
      <c r="E172" s="14">
        <f t="shared" si="13"/>
        <v>16.888888888888889</v>
      </c>
      <c r="F172" s="34">
        <v>73.900000000000006</v>
      </c>
      <c r="G172" s="34">
        <v>61.7</v>
      </c>
      <c r="H172" s="14">
        <f t="shared" si="14"/>
        <v>16.500000000000004</v>
      </c>
      <c r="I172" s="34">
        <v>0</v>
      </c>
      <c r="J172" s="34">
        <f t="shared" si="15"/>
        <v>0</v>
      </c>
      <c r="K172" s="34">
        <v>108</v>
      </c>
      <c r="L172" s="34">
        <v>4</v>
      </c>
      <c r="M172" s="34">
        <f t="shared" si="16"/>
        <v>2.2351999999999999</v>
      </c>
      <c r="N172" s="35">
        <v>1</v>
      </c>
      <c r="O172" s="34">
        <f t="shared" si="17"/>
        <v>0.44703999999999999</v>
      </c>
    </row>
    <row r="173" spans="1:15" x14ac:dyDescent="0.25">
      <c r="A173" s="33" t="s">
        <v>682</v>
      </c>
      <c r="B173" s="34">
        <v>61.9</v>
      </c>
      <c r="C173" s="14">
        <f t="shared" si="12"/>
        <v>16.611111111111111</v>
      </c>
      <c r="D173" s="34">
        <v>62.4</v>
      </c>
      <c r="E173" s="14">
        <f t="shared" si="13"/>
        <v>16.888888888888889</v>
      </c>
      <c r="F173" s="34">
        <v>74.3</v>
      </c>
      <c r="G173" s="34">
        <v>61.7</v>
      </c>
      <c r="H173" s="14">
        <f t="shared" si="14"/>
        <v>16.500000000000004</v>
      </c>
      <c r="I173" s="34">
        <v>0</v>
      </c>
      <c r="J173" s="34">
        <f t="shared" si="15"/>
        <v>0</v>
      </c>
      <c r="K173" s="34">
        <v>101</v>
      </c>
      <c r="L173" s="34">
        <v>5</v>
      </c>
      <c r="M173" s="34">
        <f t="shared" si="16"/>
        <v>1.78816</v>
      </c>
      <c r="N173" s="35">
        <v>2</v>
      </c>
      <c r="O173" s="34">
        <f t="shared" si="17"/>
        <v>0</v>
      </c>
    </row>
    <row r="174" spans="1:15" x14ac:dyDescent="0.25">
      <c r="A174" s="33" t="s">
        <v>683</v>
      </c>
      <c r="B174" s="34">
        <v>61.9</v>
      </c>
      <c r="C174" s="14">
        <f t="shared" si="12"/>
        <v>16.611111111111111</v>
      </c>
      <c r="D174" s="34">
        <v>62.3</v>
      </c>
      <c r="E174" s="14">
        <f t="shared" si="13"/>
        <v>16.833333333333332</v>
      </c>
      <c r="F174" s="34">
        <v>74.8</v>
      </c>
      <c r="G174" s="34">
        <v>61.6</v>
      </c>
      <c r="H174" s="14">
        <f t="shared" si="14"/>
        <v>16.444444444444446</v>
      </c>
      <c r="I174" s="34">
        <v>0</v>
      </c>
      <c r="J174" s="34">
        <f t="shared" si="15"/>
        <v>0</v>
      </c>
      <c r="K174" s="34">
        <v>86</v>
      </c>
      <c r="L174" s="34">
        <v>5</v>
      </c>
      <c r="M174" s="34">
        <f t="shared" si="16"/>
        <v>0.89407999999999999</v>
      </c>
      <c r="N174" s="35">
        <v>3</v>
      </c>
      <c r="O174" s="34">
        <f t="shared" si="17"/>
        <v>0</v>
      </c>
    </row>
    <row r="175" spans="1:15" x14ac:dyDescent="0.25">
      <c r="A175" s="33" t="s">
        <v>684</v>
      </c>
      <c r="B175" s="34">
        <v>61.8</v>
      </c>
      <c r="C175" s="14">
        <f t="shared" si="12"/>
        <v>16.555555555555554</v>
      </c>
      <c r="D175" s="34">
        <v>61.9</v>
      </c>
      <c r="E175" s="14">
        <f t="shared" si="13"/>
        <v>16.611111111111111</v>
      </c>
      <c r="F175" s="34">
        <v>75.8</v>
      </c>
      <c r="G175" s="34">
        <v>61.6</v>
      </c>
      <c r="H175" s="14">
        <f t="shared" si="14"/>
        <v>16.444444444444446</v>
      </c>
      <c r="I175" s="34">
        <v>0</v>
      </c>
      <c r="J175" s="34">
        <f t="shared" si="15"/>
        <v>0</v>
      </c>
      <c r="K175" s="34">
        <v>81</v>
      </c>
      <c r="L175" s="34">
        <v>5</v>
      </c>
      <c r="M175" s="34">
        <f t="shared" si="16"/>
        <v>1.3411200000000001</v>
      </c>
      <c r="N175" s="35">
        <v>3</v>
      </c>
      <c r="O175" s="34">
        <f t="shared" si="17"/>
        <v>0.44703999999999999</v>
      </c>
    </row>
    <row r="176" spans="1:15" x14ac:dyDescent="0.25">
      <c r="A176" s="33" t="s">
        <v>685</v>
      </c>
      <c r="B176" s="34">
        <v>61.6</v>
      </c>
      <c r="C176" s="14">
        <f t="shared" si="12"/>
        <v>16.444444444444446</v>
      </c>
      <c r="D176" s="34">
        <v>61.7</v>
      </c>
      <c r="E176" s="14">
        <f t="shared" si="13"/>
        <v>16.500000000000004</v>
      </c>
      <c r="F176" s="34">
        <v>77.2</v>
      </c>
      <c r="G176" s="34">
        <v>61.5</v>
      </c>
      <c r="H176" s="14">
        <f t="shared" si="14"/>
        <v>16.388888888888889</v>
      </c>
      <c r="I176" s="34">
        <v>0</v>
      </c>
      <c r="J176" s="34">
        <f t="shared" si="15"/>
        <v>0</v>
      </c>
      <c r="K176" s="34">
        <v>79</v>
      </c>
      <c r="L176" s="34">
        <v>6</v>
      </c>
      <c r="M176" s="34">
        <f t="shared" si="16"/>
        <v>2.2351999999999999</v>
      </c>
      <c r="N176" s="35">
        <v>3</v>
      </c>
      <c r="O176" s="34">
        <f t="shared" si="17"/>
        <v>0.44703999999999999</v>
      </c>
    </row>
    <row r="177" spans="1:15" x14ac:dyDescent="0.25">
      <c r="A177" s="33" t="s">
        <v>686</v>
      </c>
      <c r="B177" s="34">
        <v>61.6</v>
      </c>
      <c r="C177" s="14">
        <f t="shared" si="12"/>
        <v>16.444444444444446</v>
      </c>
      <c r="D177" s="34">
        <v>62.1</v>
      </c>
      <c r="E177" s="14">
        <f t="shared" si="13"/>
        <v>16.722222222222225</v>
      </c>
      <c r="F177" s="34">
        <v>77</v>
      </c>
      <c r="G177" s="34">
        <v>61.8</v>
      </c>
      <c r="H177" s="14">
        <f t="shared" si="14"/>
        <v>16.555555555555554</v>
      </c>
      <c r="I177" s="34">
        <v>0</v>
      </c>
      <c r="J177" s="34">
        <f t="shared" si="15"/>
        <v>0</v>
      </c>
      <c r="K177" s="34">
        <v>84</v>
      </c>
      <c r="L177" s="34">
        <v>10</v>
      </c>
      <c r="M177" s="34">
        <f t="shared" si="16"/>
        <v>2.2351999999999999</v>
      </c>
      <c r="N177" s="35">
        <v>6</v>
      </c>
      <c r="O177" s="34">
        <f t="shared" si="17"/>
        <v>0.44703999999999999</v>
      </c>
    </row>
    <row r="178" spans="1:15" x14ac:dyDescent="0.25">
      <c r="A178" s="33" t="s">
        <v>687</v>
      </c>
      <c r="B178" s="34">
        <v>61.7</v>
      </c>
      <c r="C178" s="14">
        <f t="shared" si="12"/>
        <v>16.500000000000004</v>
      </c>
      <c r="D178" s="34">
        <v>62.5</v>
      </c>
      <c r="E178" s="14">
        <f t="shared" si="13"/>
        <v>16.944444444444446</v>
      </c>
      <c r="F178" s="34">
        <v>77.599999999999994</v>
      </c>
      <c r="G178" s="34">
        <v>62</v>
      </c>
      <c r="H178" s="14">
        <f t="shared" si="14"/>
        <v>16.666666666666668</v>
      </c>
      <c r="I178" s="34">
        <v>0</v>
      </c>
      <c r="J178" s="34">
        <f t="shared" si="15"/>
        <v>0</v>
      </c>
      <c r="K178" s="34">
        <v>100</v>
      </c>
      <c r="L178" s="34">
        <v>8</v>
      </c>
      <c r="M178" s="34">
        <f t="shared" si="16"/>
        <v>1.78816</v>
      </c>
      <c r="N178" s="35">
        <v>4</v>
      </c>
      <c r="O178" s="34">
        <f t="shared" si="17"/>
        <v>0.89407999999999999</v>
      </c>
    </row>
    <row r="179" spans="1:15" x14ac:dyDescent="0.25">
      <c r="A179" s="33" t="s">
        <v>688</v>
      </c>
      <c r="B179" s="34">
        <v>61.8</v>
      </c>
      <c r="C179" s="14">
        <f t="shared" si="12"/>
        <v>16.555555555555554</v>
      </c>
      <c r="D179" s="34">
        <v>62.7</v>
      </c>
      <c r="E179" s="14">
        <f t="shared" si="13"/>
        <v>17.055555555555557</v>
      </c>
      <c r="F179" s="34">
        <v>77.900000000000006</v>
      </c>
      <c r="G179" s="34">
        <v>62.1</v>
      </c>
      <c r="H179" s="14">
        <f t="shared" si="14"/>
        <v>16.722222222222225</v>
      </c>
      <c r="I179" s="34">
        <v>0</v>
      </c>
      <c r="J179" s="34">
        <f t="shared" si="15"/>
        <v>0</v>
      </c>
      <c r="K179" s="34">
        <v>93</v>
      </c>
      <c r="L179" s="34">
        <v>8</v>
      </c>
      <c r="M179" s="34">
        <f t="shared" si="16"/>
        <v>2.2351999999999999</v>
      </c>
      <c r="N179" s="35">
        <v>4</v>
      </c>
      <c r="O179" s="34">
        <f t="shared" si="17"/>
        <v>0.89407999999999999</v>
      </c>
    </row>
    <row r="180" spans="1:15" x14ac:dyDescent="0.25">
      <c r="A180" s="33" t="s">
        <v>689</v>
      </c>
      <c r="B180" s="34">
        <v>61.9</v>
      </c>
      <c r="C180" s="14">
        <f t="shared" si="12"/>
        <v>16.611111111111111</v>
      </c>
      <c r="D180" s="34">
        <v>62.9</v>
      </c>
      <c r="E180" s="14">
        <f t="shared" si="13"/>
        <v>17.166666666666668</v>
      </c>
      <c r="F180" s="34">
        <v>78.400000000000006</v>
      </c>
      <c r="G180" s="34">
        <v>62.4</v>
      </c>
      <c r="H180" s="14">
        <f t="shared" si="14"/>
        <v>16.888888888888889</v>
      </c>
      <c r="I180" s="34">
        <v>0</v>
      </c>
      <c r="J180" s="34">
        <f t="shared" si="15"/>
        <v>0</v>
      </c>
      <c r="K180" s="34">
        <v>96</v>
      </c>
      <c r="L180" s="34">
        <v>8</v>
      </c>
      <c r="M180" s="34">
        <f t="shared" si="16"/>
        <v>1.78816</v>
      </c>
      <c r="N180" s="35">
        <v>4</v>
      </c>
      <c r="O180" s="34">
        <f t="shared" si="17"/>
        <v>0.89407999999999999</v>
      </c>
    </row>
    <row r="181" spans="1:15" x14ac:dyDescent="0.25">
      <c r="A181" s="33" t="s">
        <v>690</v>
      </c>
      <c r="B181" s="34">
        <v>62.1</v>
      </c>
      <c r="C181" s="14">
        <f t="shared" si="12"/>
        <v>16.722222222222225</v>
      </c>
      <c r="D181" s="34">
        <v>63</v>
      </c>
      <c r="E181" s="14">
        <f t="shared" si="13"/>
        <v>17.222222222222221</v>
      </c>
      <c r="F181" s="34">
        <v>79.5</v>
      </c>
      <c r="G181" s="34">
        <v>62.5</v>
      </c>
      <c r="H181" s="14">
        <f t="shared" si="14"/>
        <v>16.944444444444446</v>
      </c>
      <c r="I181" s="34">
        <v>0</v>
      </c>
      <c r="J181" s="34">
        <f t="shared" si="15"/>
        <v>0</v>
      </c>
      <c r="K181" s="34">
        <v>108</v>
      </c>
      <c r="L181" s="34">
        <v>8</v>
      </c>
      <c r="M181" s="34">
        <f t="shared" si="16"/>
        <v>1.3411200000000001</v>
      </c>
      <c r="N181" s="35">
        <v>4</v>
      </c>
      <c r="O181" s="34">
        <f t="shared" si="17"/>
        <v>0</v>
      </c>
    </row>
    <row r="182" spans="1:15" x14ac:dyDescent="0.25">
      <c r="A182" s="33" t="s">
        <v>691</v>
      </c>
      <c r="B182" s="34">
        <v>62.2</v>
      </c>
      <c r="C182" s="14">
        <f t="shared" si="12"/>
        <v>16.777777777777779</v>
      </c>
      <c r="D182" s="34">
        <v>63.2</v>
      </c>
      <c r="E182" s="14">
        <f t="shared" si="13"/>
        <v>17.333333333333336</v>
      </c>
      <c r="F182" s="34">
        <v>80.3</v>
      </c>
      <c r="G182" s="34">
        <v>62.5</v>
      </c>
      <c r="H182" s="14">
        <f t="shared" si="14"/>
        <v>16.944444444444446</v>
      </c>
      <c r="I182" s="34">
        <v>0</v>
      </c>
      <c r="J182" s="34">
        <f t="shared" si="15"/>
        <v>0</v>
      </c>
      <c r="K182" s="34">
        <v>111</v>
      </c>
      <c r="L182" s="34">
        <v>6</v>
      </c>
      <c r="M182" s="34">
        <f t="shared" si="16"/>
        <v>1.3411200000000001</v>
      </c>
      <c r="N182" s="35">
        <v>4</v>
      </c>
      <c r="O182" s="34">
        <f t="shared" si="17"/>
        <v>0</v>
      </c>
    </row>
    <row r="183" spans="1:15" x14ac:dyDescent="0.25">
      <c r="A183" s="33" t="s">
        <v>692</v>
      </c>
      <c r="B183" s="34">
        <v>62.4</v>
      </c>
      <c r="C183" s="14">
        <f t="shared" si="12"/>
        <v>16.888888888888889</v>
      </c>
      <c r="D183" s="34">
        <v>63.4</v>
      </c>
      <c r="E183" s="14">
        <f t="shared" si="13"/>
        <v>17.444444444444443</v>
      </c>
      <c r="F183" s="34">
        <v>81</v>
      </c>
      <c r="G183" s="34">
        <v>62.7</v>
      </c>
      <c r="H183" s="14">
        <f t="shared" si="14"/>
        <v>17.055555555555557</v>
      </c>
      <c r="I183" s="34">
        <v>0</v>
      </c>
      <c r="J183" s="34">
        <f t="shared" si="15"/>
        <v>0</v>
      </c>
      <c r="K183" s="34">
        <v>108</v>
      </c>
      <c r="L183" s="34">
        <v>8</v>
      </c>
      <c r="M183" s="34">
        <f t="shared" si="16"/>
        <v>1.78816</v>
      </c>
      <c r="N183" s="35">
        <v>4</v>
      </c>
      <c r="O183" s="34">
        <f t="shared" si="17"/>
        <v>0</v>
      </c>
    </row>
    <row r="184" spans="1:15" x14ac:dyDescent="0.25">
      <c r="A184" s="33" t="s">
        <v>694</v>
      </c>
      <c r="B184" s="34">
        <v>62.7</v>
      </c>
      <c r="C184" s="14">
        <f t="shared" si="12"/>
        <v>17.055555555555557</v>
      </c>
      <c r="D184" s="34">
        <v>64</v>
      </c>
      <c r="E184" s="14">
        <f t="shared" si="13"/>
        <v>17.777777777777779</v>
      </c>
      <c r="F184" s="34">
        <v>81.099999999999994</v>
      </c>
      <c r="G184" s="34">
        <v>63.1</v>
      </c>
      <c r="H184" s="14">
        <f t="shared" si="14"/>
        <v>17.277777777777779</v>
      </c>
      <c r="I184" s="34">
        <v>0</v>
      </c>
      <c r="J184" s="34">
        <f t="shared" si="15"/>
        <v>0</v>
      </c>
      <c r="K184" s="34">
        <v>98</v>
      </c>
      <c r="L184" s="34">
        <v>12</v>
      </c>
      <c r="M184" s="34">
        <f t="shared" si="16"/>
        <v>2.2351999999999999</v>
      </c>
      <c r="N184" s="35">
        <v>6</v>
      </c>
      <c r="O184" s="34">
        <f t="shared" si="17"/>
        <v>0.44703999999999999</v>
      </c>
    </row>
    <row r="185" spans="1:15" x14ac:dyDescent="0.25">
      <c r="A185" s="33" t="s">
        <v>695</v>
      </c>
      <c r="B185" s="34">
        <v>63</v>
      </c>
      <c r="C185" s="14">
        <f t="shared" si="12"/>
        <v>17.222222222222221</v>
      </c>
      <c r="D185" s="34">
        <v>64.2</v>
      </c>
      <c r="E185" s="14">
        <f t="shared" si="13"/>
        <v>17.888888888888893</v>
      </c>
      <c r="F185" s="34">
        <v>81.3</v>
      </c>
      <c r="G185" s="34">
        <v>63.6</v>
      </c>
      <c r="H185" s="14">
        <f t="shared" si="14"/>
        <v>17.555555555555557</v>
      </c>
      <c r="I185" s="34">
        <v>0</v>
      </c>
      <c r="J185" s="34">
        <f t="shared" si="15"/>
        <v>0</v>
      </c>
      <c r="K185" s="34">
        <v>86</v>
      </c>
      <c r="L185" s="34">
        <v>13</v>
      </c>
      <c r="M185" s="34">
        <f t="shared" si="16"/>
        <v>2.2351999999999999</v>
      </c>
      <c r="N185" s="35">
        <v>7</v>
      </c>
      <c r="O185" s="34">
        <f t="shared" si="17"/>
        <v>0.44703999999999999</v>
      </c>
    </row>
    <row r="186" spans="1:15" x14ac:dyDescent="0.25">
      <c r="A186" s="33" t="s">
        <v>697</v>
      </c>
      <c r="B186" s="34">
        <v>63.3</v>
      </c>
      <c r="C186" s="14">
        <f t="shared" si="12"/>
        <v>17.388888888888889</v>
      </c>
      <c r="D186" s="34">
        <v>64.2</v>
      </c>
      <c r="E186" s="14">
        <f t="shared" si="13"/>
        <v>17.888888888888893</v>
      </c>
      <c r="F186" s="34">
        <v>82.2</v>
      </c>
      <c r="G186" s="34">
        <v>63.6</v>
      </c>
      <c r="H186" s="14">
        <f t="shared" si="14"/>
        <v>17.555555555555557</v>
      </c>
      <c r="I186" s="34">
        <v>0</v>
      </c>
      <c r="J186" s="34">
        <f t="shared" si="15"/>
        <v>0</v>
      </c>
      <c r="K186" s="34">
        <v>66</v>
      </c>
      <c r="L186" s="34">
        <v>28</v>
      </c>
      <c r="M186" s="34">
        <f t="shared" si="16"/>
        <v>1.78816</v>
      </c>
      <c r="N186" s="35">
        <v>12</v>
      </c>
      <c r="O186" s="34">
        <f t="shared" si="17"/>
        <v>0.44703999999999999</v>
      </c>
    </row>
    <row r="187" spans="1:15" x14ac:dyDescent="0.25">
      <c r="A187" s="33" t="s">
        <v>699</v>
      </c>
      <c r="B187" s="34">
        <v>63.7</v>
      </c>
      <c r="C187" s="14">
        <f t="shared" si="12"/>
        <v>17.611111111111114</v>
      </c>
      <c r="D187" s="34">
        <v>65.3</v>
      </c>
      <c r="E187" s="14">
        <f t="shared" si="13"/>
        <v>18.5</v>
      </c>
      <c r="F187" s="34">
        <v>81.7</v>
      </c>
      <c r="G187" s="34">
        <v>64.900000000000006</v>
      </c>
      <c r="H187" s="14">
        <f t="shared" si="14"/>
        <v>18.277777777777782</v>
      </c>
      <c r="I187" s="34">
        <v>0</v>
      </c>
      <c r="J187" s="34">
        <f t="shared" si="15"/>
        <v>0</v>
      </c>
      <c r="K187" s="34">
        <v>80</v>
      </c>
      <c r="L187" s="34">
        <v>23</v>
      </c>
      <c r="M187" s="34">
        <f t="shared" si="16"/>
        <v>3.1292800000000001</v>
      </c>
      <c r="N187" s="35">
        <v>12</v>
      </c>
      <c r="O187" s="34">
        <f t="shared" si="17"/>
        <v>0.44703999999999999</v>
      </c>
    </row>
    <row r="188" spans="1:15" x14ac:dyDescent="0.25">
      <c r="A188" s="33" t="s">
        <v>703</v>
      </c>
      <c r="B188" s="34">
        <v>65.099999999999994</v>
      </c>
      <c r="C188" s="14">
        <f t="shared" si="12"/>
        <v>18.388888888888886</v>
      </c>
      <c r="D188" s="34">
        <v>69.400000000000006</v>
      </c>
      <c r="E188" s="14">
        <f t="shared" si="13"/>
        <v>20.777777777777782</v>
      </c>
      <c r="F188" s="34">
        <v>79.400000000000006</v>
      </c>
      <c r="G188" s="34">
        <v>66.400000000000006</v>
      </c>
      <c r="H188" s="14">
        <f t="shared" si="14"/>
        <v>19.111111111111114</v>
      </c>
      <c r="I188" s="34">
        <v>0</v>
      </c>
      <c r="J188" s="34">
        <f t="shared" si="15"/>
        <v>0</v>
      </c>
      <c r="K188" s="34">
        <v>118</v>
      </c>
      <c r="L188" s="34">
        <v>18</v>
      </c>
      <c r="M188" s="34">
        <f t="shared" si="16"/>
        <v>2.6822400000000002</v>
      </c>
      <c r="N188" s="35">
        <v>7</v>
      </c>
      <c r="O188" s="34">
        <f t="shared" si="17"/>
        <v>0.89407999999999999</v>
      </c>
    </row>
    <row r="189" spans="1:15" x14ac:dyDescent="0.25">
      <c r="A189" s="33" t="s">
        <v>705</v>
      </c>
      <c r="B189" s="34">
        <v>67.599999999999994</v>
      </c>
      <c r="C189" s="14">
        <f t="shared" si="12"/>
        <v>19.777777777777775</v>
      </c>
      <c r="D189" s="34">
        <v>72.099999999999994</v>
      </c>
      <c r="E189" s="14">
        <f t="shared" si="13"/>
        <v>22.277777777777775</v>
      </c>
      <c r="F189" s="34">
        <v>78</v>
      </c>
      <c r="G189" s="34">
        <v>67.2</v>
      </c>
      <c r="H189" s="14">
        <f t="shared" si="14"/>
        <v>19.555555555555557</v>
      </c>
      <c r="I189" s="34">
        <v>0</v>
      </c>
      <c r="J189" s="34">
        <f t="shared" si="15"/>
        <v>0</v>
      </c>
      <c r="K189" s="34">
        <v>122</v>
      </c>
      <c r="L189" s="34">
        <v>13</v>
      </c>
      <c r="M189" s="34">
        <f t="shared" si="16"/>
        <v>3.1292800000000001</v>
      </c>
      <c r="N189" s="35">
        <v>6</v>
      </c>
      <c r="O189" s="34">
        <f t="shared" si="17"/>
        <v>0.89407999999999999</v>
      </c>
    </row>
    <row r="190" spans="1:15" x14ac:dyDescent="0.25">
      <c r="A190" s="33" t="s">
        <v>706</v>
      </c>
      <c r="B190" s="34">
        <v>69.599999999999994</v>
      </c>
      <c r="C190" s="14">
        <f t="shared" si="12"/>
        <v>20.888888888888886</v>
      </c>
      <c r="D190" s="34">
        <v>72.7</v>
      </c>
      <c r="E190" s="14">
        <f t="shared" si="13"/>
        <v>22.611111111111114</v>
      </c>
      <c r="F190" s="34">
        <v>77.900000000000006</v>
      </c>
      <c r="G190" s="34">
        <v>67.400000000000006</v>
      </c>
      <c r="H190" s="14">
        <f t="shared" si="14"/>
        <v>19.666666666666671</v>
      </c>
      <c r="I190" s="34">
        <v>0</v>
      </c>
      <c r="J190" s="34">
        <f t="shared" si="15"/>
        <v>0</v>
      </c>
      <c r="K190" s="34">
        <v>124</v>
      </c>
      <c r="L190" s="34">
        <v>10</v>
      </c>
      <c r="M190" s="34">
        <f t="shared" si="16"/>
        <v>2.2351999999999999</v>
      </c>
      <c r="N190" s="35">
        <v>6</v>
      </c>
      <c r="O190" s="34">
        <f t="shared" si="17"/>
        <v>0.44703999999999999</v>
      </c>
    </row>
    <row r="191" spans="1:15" x14ac:dyDescent="0.25">
      <c r="A191" s="33" t="s">
        <v>708</v>
      </c>
      <c r="B191" s="34">
        <v>70.900000000000006</v>
      </c>
      <c r="C191" s="14">
        <f t="shared" si="12"/>
        <v>21.611111111111114</v>
      </c>
      <c r="D191" s="34">
        <v>72.599999999999994</v>
      </c>
      <c r="E191" s="14">
        <f t="shared" si="13"/>
        <v>22.555555555555554</v>
      </c>
      <c r="F191" s="34">
        <v>77.8</v>
      </c>
      <c r="G191" s="34">
        <v>67.8</v>
      </c>
      <c r="H191" s="14">
        <f t="shared" si="14"/>
        <v>19.888888888888889</v>
      </c>
      <c r="I191" s="34">
        <v>0</v>
      </c>
      <c r="J191" s="34">
        <f t="shared" si="15"/>
        <v>0</v>
      </c>
      <c r="K191" s="34">
        <v>131</v>
      </c>
      <c r="L191" s="34">
        <v>14</v>
      </c>
      <c r="M191" s="34">
        <f t="shared" si="16"/>
        <v>2.2351999999999999</v>
      </c>
      <c r="N191" s="35">
        <v>8</v>
      </c>
      <c r="O191" s="34">
        <f t="shared" si="17"/>
        <v>0.89407999999999999</v>
      </c>
    </row>
    <row r="192" spans="1:15" x14ac:dyDescent="0.25">
      <c r="A192" s="33" t="s">
        <v>710</v>
      </c>
      <c r="B192" s="34">
        <v>72.7</v>
      </c>
      <c r="C192" s="14">
        <f t="shared" si="12"/>
        <v>22.611111111111114</v>
      </c>
      <c r="D192" s="34">
        <v>76.3</v>
      </c>
      <c r="E192" s="14">
        <f t="shared" si="13"/>
        <v>24.611111111111111</v>
      </c>
      <c r="F192" s="34">
        <v>76.8</v>
      </c>
      <c r="G192" s="34">
        <v>68.7</v>
      </c>
      <c r="H192" s="14">
        <f t="shared" si="14"/>
        <v>20.388888888888893</v>
      </c>
      <c r="I192" s="34">
        <v>0</v>
      </c>
      <c r="J192" s="34">
        <f t="shared" si="15"/>
        <v>0</v>
      </c>
      <c r="K192" s="34">
        <v>132</v>
      </c>
      <c r="L192" s="34">
        <v>16</v>
      </c>
      <c r="M192" s="34">
        <f t="shared" si="16"/>
        <v>1.78816</v>
      </c>
      <c r="N192" s="35">
        <v>10</v>
      </c>
      <c r="O192" s="34">
        <f t="shared" si="17"/>
        <v>0.44703999999999999</v>
      </c>
    </row>
    <row r="193" spans="1:15" x14ac:dyDescent="0.25">
      <c r="A193" s="33" t="s">
        <v>713</v>
      </c>
      <c r="B193" s="34">
        <v>75.400000000000006</v>
      </c>
      <c r="C193" s="14">
        <f t="shared" si="12"/>
        <v>24.111111111111114</v>
      </c>
      <c r="D193" s="34">
        <v>79.599999999999994</v>
      </c>
      <c r="E193" s="14">
        <f t="shared" si="13"/>
        <v>26.444444444444443</v>
      </c>
      <c r="F193" s="34">
        <v>76</v>
      </c>
      <c r="G193" s="34">
        <v>69.599999999999994</v>
      </c>
      <c r="H193" s="14">
        <f t="shared" si="14"/>
        <v>20.888888888888886</v>
      </c>
      <c r="I193" s="34">
        <v>0</v>
      </c>
      <c r="J193" s="34">
        <f t="shared" si="15"/>
        <v>0</v>
      </c>
      <c r="K193" s="34">
        <v>135</v>
      </c>
      <c r="L193" s="34">
        <v>13</v>
      </c>
      <c r="M193" s="34">
        <f t="shared" si="16"/>
        <v>2.2351999999999999</v>
      </c>
      <c r="N193" s="35">
        <v>8</v>
      </c>
      <c r="O193" s="34">
        <f t="shared" si="17"/>
        <v>0.89407999999999999</v>
      </c>
    </row>
    <row r="194" spans="1:15" x14ac:dyDescent="0.25">
      <c r="A194" s="36" t="s">
        <v>716</v>
      </c>
      <c r="B194" s="37">
        <v>77.599999999999994</v>
      </c>
      <c r="C194" s="14">
        <f t="shared" si="12"/>
        <v>25.333333333333332</v>
      </c>
      <c r="D194" s="37">
        <v>76.2</v>
      </c>
      <c r="E194" s="14">
        <f t="shared" si="13"/>
        <v>24.555555555555557</v>
      </c>
      <c r="F194" s="37">
        <v>77.2</v>
      </c>
      <c r="G194" s="37">
        <v>69.400000000000006</v>
      </c>
      <c r="H194" s="14">
        <f t="shared" si="14"/>
        <v>20.777777777777782</v>
      </c>
      <c r="I194" s="37">
        <v>0</v>
      </c>
      <c r="J194" s="34">
        <f t="shared" si="15"/>
        <v>0</v>
      </c>
      <c r="K194" s="37">
        <v>139</v>
      </c>
      <c r="L194" s="37">
        <v>13</v>
      </c>
      <c r="M194" s="34">
        <f t="shared" si="16"/>
        <v>2.6822400000000002</v>
      </c>
      <c r="N194" s="38">
        <v>7</v>
      </c>
      <c r="O194" s="34">
        <f t="shared" si="17"/>
        <v>0.89407999999999999</v>
      </c>
    </row>
    <row r="195" spans="1:15" x14ac:dyDescent="0.25">
      <c r="A195" s="34"/>
      <c r="B195" s="34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</row>
    <row r="197" spans="1:15" x14ac:dyDescent="0.25">
      <c r="A197" s="64" t="s">
        <v>3985</v>
      </c>
      <c r="B197" s="65"/>
      <c r="C197" s="65"/>
      <c r="D197" s="65"/>
      <c r="E197" s="62"/>
      <c r="F197" s="29"/>
      <c r="G197" s="29"/>
      <c r="H197" s="29"/>
      <c r="I197" s="29"/>
      <c r="J197" s="29"/>
      <c r="K197" s="29"/>
      <c r="L197" s="29"/>
      <c r="M197" s="29"/>
      <c r="N197" s="30"/>
    </row>
    <row r="198" spans="1:15" x14ac:dyDescent="0.25">
      <c r="A198" s="31" t="s">
        <v>3975</v>
      </c>
      <c r="B198" s="15" t="s">
        <v>3984</v>
      </c>
      <c r="C198" s="15" t="s">
        <v>4002</v>
      </c>
      <c r="D198" s="15" t="s">
        <v>3983</v>
      </c>
      <c r="E198" s="63" t="s">
        <v>4003</v>
      </c>
      <c r="F198" s="15" t="s">
        <v>14</v>
      </c>
      <c r="G198" s="15" t="s">
        <v>3977</v>
      </c>
      <c r="H198" s="63" t="s">
        <v>4004</v>
      </c>
      <c r="I198" s="15" t="s">
        <v>3980</v>
      </c>
      <c r="J198" s="63" t="s">
        <v>4005</v>
      </c>
      <c r="K198" s="15" t="s">
        <v>3982</v>
      </c>
      <c r="L198" s="15" t="s">
        <v>3981</v>
      </c>
      <c r="M198" s="63" t="s">
        <v>4006</v>
      </c>
      <c r="N198" s="32" t="s">
        <v>3978</v>
      </c>
      <c r="O198" s="63" t="s">
        <v>4007</v>
      </c>
    </row>
    <row r="199" spans="1:15" x14ac:dyDescent="0.25">
      <c r="A199" s="33" t="s">
        <v>1186</v>
      </c>
      <c r="B199" s="34">
        <v>66.599999999999994</v>
      </c>
      <c r="C199" s="14">
        <f t="shared" ref="C199:C262" si="18">(B199-32)*(5/9)</f>
        <v>19.222222222222221</v>
      </c>
      <c r="D199" s="34">
        <v>65.3</v>
      </c>
      <c r="E199" s="14">
        <f t="shared" ref="E199:E262" si="19">(D199-32)*(5/9)</f>
        <v>18.5</v>
      </c>
      <c r="F199" s="34">
        <v>77.3</v>
      </c>
      <c r="G199" s="34">
        <v>65.2</v>
      </c>
      <c r="H199" s="14">
        <f t="shared" ref="H199:H262" si="20">(G199-32)*(5/9)</f>
        <v>18.444444444444446</v>
      </c>
      <c r="I199" s="34">
        <v>0.03</v>
      </c>
      <c r="J199" s="34">
        <f t="shared" ref="J199:J262" si="21">I199*25.4</f>
        <v>0.7619999999999999</v>
      </c>
      <c r="K199" s="34">
        <v>194</v>
      </c>
      <c r="L199" s="34">
        <v>5</v>
      </c>
      <c r="M199" s="34">
        <f t="shared" ref="M199:M262" si="22">L226*0.44704</f>
        <v>3.1292800000000001</v>
      </c>
      <c r="N199" s="35">
        <v>1</v>
      </c>
      <c r="O199" s="34">
        <f t="shared" ref="O199:O262" si="23">N226*0.44704</f>
        <v>0.89407999999999999</v>
      </c>
    </row>
    <row r="200" spans="1:15" x14ac:dyDescent="0.25">
      <c r="A200" s="33" t="s">
        <v>1187</v>
      </c>
      <c r="B200" s="34">
        <v>66.8</v>
      </c>
      <c r="C200" s="14">
        <f t="shared" si="18"/>
        <v>19.333333333333332</v>
      </c>
      <c r="D200" s="34">
        <v>65.400000000000006</v>
      </c>
      <c r="E200" s="14">
        <f t="shared" si="19"/>
        <v>18.555555555555561</v>
      </c>
      <c r="F200" s="34">
        <v>74.7</v>
      </c>
      <c r="G200" s="34">
        <v>66.599999999999994</v>
      </c>
      <c r="H200" s="14">
        <f t="shared" si="20"/>
        <v>19.222222222222221</v>
      </c>
      <c r="I200" s="34">
        <v>0.02</v>
      </c>
      <c r="J200" s="34">
        <f t="shared" si="21"/>
        <v>0.50800000000000001</v>
      </c>
      <c r="K200" s="34">
        <v>194</v>
      </c>
      <c r="L200" s="34">
        <v>4</v>
      </c>
      <c r="M200" s="34">
        <f t="shared" si="22"/>
        <v>3.5763199999999999</v>
      </c>
      <c r="N200" s="35">
        <v>0</v>
      </c>
      <c r="O200" s="34">
        <f t="shared" si="23"/>
        <v>0.44703999999999999</v>
      </c>
    </row>
    <row r="201" spans="1:15" x14ac:dyDescent="0.25">
      <c r="A201" s="33" t="s">
        <v>1188</v>
      </c>
      <c r="B201" s="34">
        <v>62.1</v>
      </c>
      <c r="C201" s="14">
        <f t="shared" si="18"/>
        <v>16.722222222222225</v>
      </c>
      <c r="D201" s="34">
        <v>66.400000000000006</v>
      </c>
      <c r="E201" s="14">
        <f t="shared" si="19"/>
        <v>19.111111111111114</v>
      </c>
      <c r="F201" s="34">
        <v>76.599999999999994</v>
      </c>
      <c r="G201" s="34">
        <v>65.8</v>
      </c>
      <c r="H201" s="14">
        <f t="shared" si="20"/>
        <v>18.777777777777779</v>
      </c>
      <c r="I201" s="34">
        <v>0</v>
      </c>
      <c r="J201" s="34">
        <f t="shared" si="21"/>
        <v>0</v>
      </c>
      <c r="K201" s="34">
        <v>207</v>
      </c>
      <c r="L201" s="34">
        <v>2</v>
      </c>
      <c r="M201" s="34">
        <f t="shared" si="22"/>
        <v>3.5763199999999999</v>
      </c>
      <c r="N201" s="35">
        <v>0</v>
      </c>
      <c r="O201" s="34">
        <f t="shared" si="23"/>
        <v>1.3411200000000001</v>
      </c>
    </row>
    <row r="202" spans="1:15" x14ac:dyDescent="0.25">
      <c r="A202" s="33" t="s">
        <v>1189</v>
      </c>
      <c r="B202" s="34">
        <v>63.9</v>
      </c>
      <c r="C202" s="14">
        <f t="shared" si="18"/>
        <v>17.722222222222221</v>
      </c>
      <c r="D202" s="34">
        <v>68.599999999999994</v>
      </c>
      <c r="E202" s="14">
        <f t="shared" si="19"/>
        <v>20.333333333333332</v>
      </c>
      <c r="F202" s="34">
        <v>76.900000000000006</v>
      </c>
      <c r="G202" s="34">
        <v>66.599999999999994</v>
      </c>
      <c r="H202" s="14">
        <f t="shared" si="20"/>
        <v>19.222222222222221</v>
      </c>
      <c r="I202" s="34">
        <v>0</v>
      </c>
      <c r="J202" s="34">
        <f t="shared" si="21"/>
        <v>0</v>
      </c>
      <c r="K202" s="34">
        <v>265</v>
      </c>
      <c r="L202" s="34">
        <v>3</v>
      </c>
      <c r="M202" s="34">
        <f t="shared" si="22"/>
        <v>2.2351999999999999</v>
      </c>
      <c r="N202" s="35">
        <v>1</v>
      </c>
      <c r="O202" s="34">
        <f t="shared" si="23"/>
        <v>0.44703999999999999</v>
      </c>
    </row>
    <row r="203" spans="1:15" x14ac:dyDescent="0.25">
      <c r="A203" s="33" t="s">
        <v>1191</v>
      </c>
      <c r="B203" s="34">
        <v>66.2</v>
      </c>
      <c r="C203" s="14">
        <f t="shared" si="18"/>
        <v>19.000000000000004</v>
      </c>
      <c r="D203" s="34">
        <v>71.2</v>
      </c>
      <c r="E203" s="14">
        <f t="shared" si="19"/>
        <v>21.777777777777779</v>
      </c>
      <c r="F203" s="34">
        <v>75.8</v>
      </c>
      <c r="G203" s="34">
        <v>67.7</v>
      </c>
      <c r="H203" s="14">
        <f t="shared" si="20"/>
        <v>19.833333333333336</v>
      </c>
      <c r="I203" s="34">
        <v>0</v>
      </c>
      <c r="J203" s="34">
        <f t="shared" si="21"/>
        <v>0</v>
      </c>
      <c r="K203" s="34">
        <v>252</v>
      </c>
      <c r="L203" s="34">
        <v>5</v>
      </c>
      <c r="M203" s="34">
        <f t="shared" si="22"/>
        <v>2.2351999999999999</v>
      </c>
      <c r="N203" s="35">
        <v>1</v>
      </c>
      <c r="O203" s="34">
        <f t="shared" si="23"/>
        <v>0.44703999999999999</v>
      </c>
    </row>
    <row r="204" spans="1:15" x14ac:dyDescent="0.25">
      <c r="A204" s="33" t="s">
        <v>1192</v>
      </c>
      <c r="B204" s="34">
        <v>68.099999999999994</v>
      </c>
      <c r="C204" s="14">
        <f t="shared" si="18"/>
        <v>20.055555555555554</v>
      </c>
      <c r="D204" s="34">
        <v>70.7</v>
      </c>
      <c r="E204" s="14">
        <f t="shared" si="19"/>
        <v>21.500000000000004</v>
      </c>
      <c r="F204" s="34">
        <v>73.7</v>
      </c>
      <c r="G204" s="34">
        <v>68.5</v>
      </c>
      <c r="H204" s="14">
        <f t="shared" si="20"/>
        <v>20.277777777777779</v>
      </c>
      <c r="I204" s="34">
        <v>0</v>
      </c>
      <c r="J204" s="34">
        <f t="shared" si="21"/>
        <v>0</v>
      </c>
      <c r="K204" s="34">
        <v>227</v>
      </c>
      <c r="L204" s="34">
        <v>5</v>
      </c>
      <c r="M204" s="34">
        <f t="shared" si="22"/>
        <v>1.78816</v>
      </c>
      <c r="N204" s="35">
        <v>1</v>
      </c>
      <c r="O204" s="34">
        <f t="shared" si="23"/>
        <v>0.44703999999999999</v>
      </c>
    </row>
    <row r="205" spans="1:15" x14ac:dyDescent="0.25">
      <c r="A205" s="33" t="s">
        <v>1193</v>
      </c>
      <c r="B205" s="34">
        <v>70.2</v>
      </c>
      <c r="C205" s="14">
        <f t="shared" si="18"/>
        <v>21.222222222222225</v>
      </c>
      <c r="D205" s="34">
        <v>72.8</v>
      </c>
      <c r="E205" s="14">
        <f t="shared" si="19"/>
        <v>22.666666666666668</v>
      </c>
      <c r="F205" s="34">
        <v>73.3</v>
      </c>
      <c r="G205" s="34">
        <v>69.3</v>
      </c>
      <c r="H205" s="14">
        <f t="shared" si="20"/>
        <v>20.722222222222221</v>
      </c>
      <c r="I205" s="34">
        <v>0</v>
      </c>
      <c r="J205" s="34">
        <f t="shared" si="21"/>
        <v>0</v>
      </c>
      <c r="K205" s="34">
        <v>237</v>
      </c>
      <c r="L205" s="34">
        <v>4</v>
      </c>
      <c r="M205" s="34">
        <f t="shared" si="22"/>
        <v>3.1292800000000001</v>
      </c>
      <c r="N205" s="35">
        <v>2</v>
      </c>
      <c r="O205" s="34">
        <f t="shared" si="23"/>
        <v>0.44703999999999999</v>
      </c>
    </row>
    <row r="206" spans="1:15" x14ac:dyDescent="0.25">
      <c r="A206" s="33" t="s">
        <v>1194</v>
      </c>
      <c r="B206" s="34">
        <v>72.900000000000006</v>
      </c>
      <c r="C206" s="14">
        <f t="shared" si="18"/>
        <v>22.722222222222225</v>
      </c>
      <c r="D206" s="34">
        <v>74.599999999999994</v>
      </c>
      <c r="E206" s="14">
        <f t="shared" si="19"/>
        <v>23.666666666666664</v>
      </c>
      <c r="F206" s="34">
        <v>71.099999999999994</v>
      </c>
      <c r="G206" s="34">
        <v>70.599999999999994</v>
      </c>
      <c r="H206" s="14">
        <f t="shared" si="20"/>
        <v>21.444444444444443</v>
      </c>
      <c r="I206" s="34">
        <v>0</v>
      </c>
      <c r="J206" s="34">
        <f t="shared" si="21"/>
        <v>0</v>
      </c>
      <c r="K206" s="34">
        <v>242</v>
      </c>
      <c r="L206" s="34">
        <v>5</v>
      </c>
      <c r="M206" s="34">
        <f t="shared" si="22"/>
        <v>1.78816</v>
      </c>
      <c r="N206" s="35">
        <v>2</v>
      </c>
      <c r="O206" s="34">
        <f t="shared" si="23"/>
        <v>0</v>
      </c>
    </row>
    <row r="207" spans="1:15" x14ac:dyDescent="0.25">
      <c r="A207" s="33" t="s">
        <v>1195</v>
      </c>
      <c r="B207" s="34">
        <v>75.900000000000006</v>
      </c>
      <c r="C207" s="14">
        <f t="shared" si="18"/>
        <v>24.388888888888893</v>
      </c>
      <c r="D207" s="34">
        <v>75.900000000000006</v>
      </c>
      <c r="E207" s="14">
        <f t="shared" si="19"/>
        <v>24.388888888888893</v>
      </c>
      <c r="F207" s="34">
        <v>68.400000000000006</v>
      </c>
      <c r="G207" s="34">
        <v>72</v>
      </c>
      <c r="H207" s="14">
        <f t="shared" si="20"/>
        <v>22.222222222222221</v>
      </c>
      <c r="I207" s="34">
        <v>0</v>
      </c>
      <c r="J207" s="34">
        <f t="shared" si="21"/>
        <v>0</v>
      </c>
      <c r="K207" s="34">
        <v>266</v>
      </c>
      <c r="L207" s="34">
        <v>4</v>
      </c>
      <c r="M207" s="34">
        <f t="shared" si="22"/>
        <v>2.2351999999999999</v>
      </c>
      <c r="N207" s="35">
        <v>2</v>
      </c>
      <c r="O207" s="34">
        <f t="shared" si="23"/>
        <v>0.44703999999999999</v>
      </c>
    </row>
    <row r="208" spans="1:15" x14ac:dyDescent="0.25">
      <c r="A208" s="33" t="s">
        <v>1196</v>
      </c>
      <c r="B208" s="34">
        <v>78.400000000000006</v>
      </c>
      <c r="C208" s="14">
        <f t="shared" si="18"/>
        <v>25.777777777777782</v>
      </c>
      <c r="D208" s="34">
        <v>77.5</v>
      </c>
      <c r="E208" s="14">
        <f t="shared" si="19"/>
        <v>25.277777777777779</v>
      </c>
      <c r="F208" s="34">
        <v>65.3</v>
      </c>
      <c r="G208" s="34">
        <v>73.599999999999994</v>
      </c>
      <c r="H208" s="14">
        <f t="shared" si="20"/>
        <v>23.111111111111111</v>
      </c>
      <c r="I208" s="34">
        <v>0</v>
      </c>
      <c r="J208" s="34">
        <f t="shared" si="21"/>
        <v>0</v>
      </c>
      <c r="K208" s="34">
        <v>261</v>
      </c>
      <c r="L208" s="34">
        <v>3</v>
      </c>
      <c r="M208" s="34">
        <f t="shared" si="22"/>
        <v>1.78816</v>
      </c>
      <c r="N208" s="35">
        <v>0</v>
      </c>
      <c r="O208" s="34">
        <f t="shared" si="23"/>
        <v>0.44703999999999999</v>
      </c>
    </row>
    <row r="209" spans="1:15" x14ac:dyDescent="0.25">
      <c r="A209" s="33" t="s">
        <v>1197</v>
      </c>
      <c r="B209" s="34">
        <v>80.2</v>
      </c>
      <c r="C209" s="14">
        <f t="shared" si="18"/>
        <v>26.777777777777782</v>
      </c>
      <c r="D209" s="34">
        <v>77.8</v>
      </c>
      <c r="E209" s="14">
        <f t="shared" si="19"/>
        <v>25.444444444444443</v>
      </c>
      <c r="F209" s="34">
        <v>63.7</v>
      </c>
      <c r="G209" s="34">
        <v>74.2</v>
      </c>
      <c r="H209" s="14">
        <f t="shared" si="20"/>
        <v>23.444444444444446</v>
      </c>
      <c r="I209" s="34">
        <v>0</v>
      </c>
      <c r="J209" s="34">
        <f t="shared" si="21"/>
        <v>0</v>
      </c>
      <c r="K209" s="34">
        <v>223</v>
      </c>
      <c r="L209" s="34">
        <v>3</v>
      </c>
      <c r="M209" s="34">
        <f t="shared" si="22"/>
        <v>1.78816</v>
      </c>
      <c r="N209" s="35">
        <v>0</v>
      </c>
      <c r="O209" s="34">
        <f t="shared" si="23"/>
        <v>0.44703999999999999</v>
      </c>
    </row>
    <row r="210" spans="1:15" x14ac:dyDescent="0.25">
      <c r="A210" s="33" t="s">
        <v>1198</v>
      </c>
      <c r="B210" s="34">
        <v>81.599999999999994</v>
      </c>
      <c r="C210" s="14">
        <f t="shared" si="18"/>
        <v>27.555555555555554</v>
      </c>
      <c r="D210" s="34">
        <v>78</v>
      </c>
      <c r="E210" s="14">
        <f t="shared" si="19"/>
        <v>25.555555555555557</v>
      </c>
      <c r="F210" s="34">
        <v>62</v>
      </c>
      <c r="G210" s="34">
        <v>75.400000000000006</v>
      </c>
      <c r="H210" s="14">
        <f t="shared" si="20"/>
        <v>24.111111111111114</v>
      </c>
      <c r="I210" s="34">
        <v>0</v>
      </c>
      <c r="J210" s="34">
        <f t="shared" si="21"/>
        <v>0</v>
      </c>
      <c r="K210" s="34">
        <v>230</v>
      </c>
      <c r="L210" s="34">
        <v>4</v>
      </c>
      <c r="M210" s="34">
        <f t="shared" si="22"/>
        <v>1.3411200000000001</v>
      </c>
      <c r="N210" s="35">
        <v>0</v>
      </c>
      <c r="O210" s="34">
        <f t="shared" si="23"/>
        <v>0</v>
      </c>
    </row>
    <row r="211" spans="1:15" x14ac:dyDescent="0.25">
      <c r="A211" s="33" t="s">
        <v>1199</v>
      </c>
      <c r="B211" s="34">
        <v>83.5</v>
      </c>
      <c r="C211" s="14">
        <f t="shared" si="18"/>
        <v>28.611111111111111</v>
      </c>
      <c r="D211" s="34">
        <v>80.2</v>
      </c>
      <c r="E211" s="14">
        <f t="shared" si="19"/>
        <v>26.777777777777782</v>
      </c>
      <c r="F211" s="34">
        <v>59.2</v>
      </c>
      <c r="G211" s="34">
        <v>76.8</v>
      </c>
      <c r="H211" s="14">
        <f t="shared" si="20"/>
        <v>24.888888888888889</v>
      </c>
      <c r="I211" s="34">
        <v>0</v>
      </c>
      <c r="J211" s="34">
        <f t="shared" si="21"/>
        <v>0</v>
      </c>
      <c r="K211" s="34">
        <v>273</v>
      </c>
      <c r="L211" s="34">
        <v>5</v>
      </c>
      <c r="M211" s="34">
        <f t="shared" si="22"/>
        <v>1.3411200000000001</v>
      </c>
      <c r="N211" s="35">
        <v>1</v>
      </c>
      <c r="O211" s="34">
        <f t="shared" si="23"/>
        <v>0</v>
      </c>
    </row>
    <row r="212" spans="1:15" x14ac:dyDescent="0.25">
      <c r="A212" s="33" t="s">
        <v>1201</v>
      </c>
      <c r="B212" s="34">
        <v>84.8</v>
      </c>
      <c r="C212" s="14">
        <f t="shared" si="18"/>
        <v>29.333333333333332</v>
      </c>
      <c r="D212" s="34">
        <v>79.7</v>
      </c>
      <c r="E212" s="14">
        <f t="shared" si="19"/>
        <v>26.500000000000004</v>
      </c>
      <c r="F212" s="34">
        <v>57.7</v>
      </c>
      <c r="G212" s="34">
        <v>77.599999999999994</v>
      </c>
      <c r="H212" s="14">
        <f t="shared" si="20"/>
        <v>25.333333333333332</v>
      </c>
      <c r="I212" s="34">
        <v>0</v>
      </c>
      <c r="J212" s="34">
        <f t="shared" si="21"/>
        <v>0</v>
      </c>
      <c r="K212" s="34">
        <v>278</v>
      </c>
      <c r="L212" s="34">
        <v>5</v>
      </c>
      <c r="M212" s="34">
        <f t="shared" si="22"/>
        <v>2.6822400000000002</v>
      </c>
      <c r="N212" s="35">
        <v>1</v>
      </c>
      <c r="O212" s="34">
        <f t="shared" si="23"/>
        <v>0.44703999999999999</v>
      </c>
    </row>
    <row r="213" spans="1:15" x14ac:dyDescent="0.25">
      <c r="A213" s="33" t="s">
        <v>1202</v>
      </c>
      <c r="B213" s="34">
        <v>85.7</v>
      </c>
      <c r="C213" s="14">
        <f t="shared" si="18"/>
        <v>29.833333333333336</v>
      </c>
      <c r="D213" s="34">
        <v>79.8</v>
      </c>
      <c r="E213" s="14">
        <f t="shared" si="19"/>
        <v>26.555555555555554</v>
      </c>
      <c r="F213" s="34">
        <v>57.3</v>
      </c>
      <c r="G213" s="34">
        <v>77.3</v>
      </c>
      <c r="H213" s="14">
        <f t="shared" si="20"/>
        <v>25.166666666666668</v>
      </c>
      <c r="I213" s="34">
        <v>0</v>
      </c>
      <c r="J213" s="34">
        <f t="shared" si="21"/>
        <v>0</v>
      </c>
      <c r="K213" s="34">
        <v>201</v>
      </c>
      <c r="L213" s="34">
        <v>4</v>
      </c>
      <c r="M213" s="34">
        <f t="shared" si="22"/>
        <v>2.2351999999999999</v>
      </c>
      <c r="N213" s="35">
        <v>1</v>
      </c>
      <c r="O213" s="34">
        <f t="shared" si="23"/>
        <v>0.89407999999999999</v>
      </c>
    </row>
    <row r="214" spans="1:15" x14ac:dyDescent="0.25">
      <c r="A214" s="33" t="s">
        <v>1203</v>
      </c>
      <c r="B214" s="34">
        <v>86.7</v>
      </c>
      <c r="C214" s="14">
        <f t="shared" si="18"/>
        <v>30.388888888888893</v>
      </c>
      <c r="D214" s="34">
        <v>81.900000000000006</v>
      </c>
      <c r="E214" s="14">
        <f t="shared" si="19"/>
        <v>27.722222222222225</v>
      </c>
      <c r="F214" s="34">
        <v>54.9</v>
      </c>
      <c r="G214" s="34">
        <v>78.3</v>
      </c>
      <c r="H214" s="14">
        <f t="shared" si="20"/>
        <v>25.722222222222221</v>
      </c>
      <c r="I214" s="34">
        <v>0</v>
      </c>
      <c r="J214" s="34">
        <f t="shared" si="21"/>
        <v>0</v>
      </c>
      <c r="K214" s="34">
        <v>223</v>
      </c>
      <c r="L214" s="34">
        <v>7</v>
      </c>
      <c r="M214" s="34">
        <f t="shared" si="22"/>
        <v>2.6822400000000002</v>
      </c>
      <c r="N214" s="35">
        <v>1</v>
      </c>
      <c r="O214" s="34">
        <f t="shared" si="23"/>
        <v>0.44703999999999999</v>
      </c>
    </row>
    <row r="215" spans="1:15" x14ac:dyDescent="0.25">
      <c r="A215" s="33" t="s">
        <v>1205</v>
      </c>
      <c r="B215" s="34">
        <v>87.4</v>
      </c>
      <c r="C215" s="14">
        <f t="shared" si="18"/>
        <v>30.777777777777782</v>
      </c>
      <c r="D215" s="34">
        <v>80.8</v>
      </c>
      <c r="E215" s="14">
        <f t="shared" si="19"/>
        <v>27.111111111111111</v>
      </c>
      <c r="F215" s="34">
        <v>52.9</v>
      </c>
      <c r="G215" s="34">
        <v>78.5</v>
      </c>
      <c r="H215" s="14">
        <f t="shared" si="20"/>
        <v>25.833333333333336</v>
      </c>
      <c r="I215" s="34">
        <v>0</v>
      </c>
      <c r="J215" s="34">
        <f t="shared" si="21"/>
        <v>0</v>
      </c>
      <c r="K215" s="34">
        <v>211</v>
      </c>
      <c r="L215" s="34">
        <v>6</v>
      </c>
      <c r="M215" s="34">
        <f t="shared" si="22"/>
        <v>2.6822400000000002</v>
      </c>
      <c r="N215" s="35">
        <v>2</v>
      </c>
      <c r="O215" s="34">
        <f t="shared" si="23"/>
        <v>0.89407999999999999</v>
      </c>
    </row>
    <row r="216" spans="1:15" x14ac:dyDescent="0.25">
      <c r="A216" s="33" t="s">
        <v>1207</v>
      </c>
      <c r="B216" s="34">
        <v>88</v>
      </c>
      <c r="C216" s="14">
        <f t="shared" si="18"/>
        <v>31.111111111111114</v>
      </c>
      <c r="D216" s="34">
        <v>83.2</v>
      </c>
      <c r="E216" s="14">
        <f t="shared" si="19"/>
        <v>28.444444444444446</v>
      </c>
      <c r="F216" s="34">
        <v>49.4</v>
      </c>
      <c r="G216" s="34">
        <v>79</v>
      </c>
      <c r="H216" s="14">
        <f t="shared" si="20"/>
        <v>26.111111111111111</v>
      </c>
      <c r="I216" s="34">
        <v>0</v>
      </c>
      <c r="J216" s="34">
        <f t="shared" si="21"/>
        <v>0</v>
      </c>
      <c r="K216" s="34">
        <v>232</v>
      </c>
      <c r="L216" s="34">
        <v>7</v>
      </c>
      <c r="M216" s="34">
        <f t="shared" si="22"/>
        <v>2.6822400000000002</v>
      </c>
      <c r="N216" s="35">
        <v>2</v>
      </c>
      <c r="O216" s="34">
        <f t="shared" si="23"/>
        <v>0.89407999999999999</v>
      </c>
    </row>
    <row r="217" spans="1:15" x14ac:dyDescent="0.25">
      <c r="A217" s="33" t="s">
        <v>1208</v>
      </c>
      <c r="B217" s="34">
        <v>88.5</v>
      </c>
      <c r="C217" s="14">
        <f t="shared" si="18"/>
        <v>31.388888888888889</v>
      </c>
      <c r="D217" s="34">
        <v>82.1</v>
      </c>
      <c r="E217" s="14">
        <f t="shared" si="19"/>
        <v>27.833333333333332</v>
      </c>
      <c r="F217" s="34">
        <v>48.9</v>
      </c>
      <c r="G217" s="34">
        <v>79.400000000000006</v>
      </c>
      <c r="H217" s="14">
        <f t="shared" si="20"/>
        <v>26.333333333333339</v>
      </c>
      <c r="I217" s="34">
        <v>0</v>
      </c>
      <c r="J217" s="34">
        <f t="shared" si="21"/>
        <v>0</v>
      </c>
      <c r="K217" s="34">
        <v>223</v>
      </c>
      <c r="L217" s="34">
        <v>5</v>
      </c>
      <c r="M217" s="34">
        <f t="shared" si="22"/>
        <v>1.78816</v>
      </c>
      <c r="N217" s="35">
        <v>1</v>
      </c>
      <c r="O217" s="34">
        <f t="shared" si="23"/>
        <v>0.44703999999999999</v>
      </c>
    </row>
    <row r="218" spans="1:15" x14ac:dyDescent="0.25">
      <c r="A218" s="33" t="s">
        <v>1210</v>
      </c>
      <c r="B218" s="34">
        <v>88.4</v>
      </c>
      <c r="C218" s="14">
        <f t="shared" si="18"/>
        <v>31.333333333333339</v>
      </c>
      <c r="D218" s="34">
        <v>82.5</v>
      </c>
      <c r="E218" s="14">
        <f t="shared" si="19"/>
        <v>28.055555555555557</v>
      </c>
      <c r="F218" s="34">
        <v>47.3</v>
      </c>
      <c r="G218" s="34">
        <v>79.5</v>
      </c>
      <c r="H218" s="14">
        <f t="shared" si="20"/>
        <v>26.388888888888889</v>
      </c>
      <c r="I218" s="34">
        <v>0</v>
      </c>
      <c r="J218" s="34">
        <f t="shared" si="21"/>
        <v>0</v>
      </c>
      <c r="K218" s="34">
        <v>224</v>
      </c>
      <c r="L218" s="34">
        <v>5</v>
      </c>
      <c r="M218" s="34">
        <f t="shared" si="22"/>
        <v>2.2351999999999999</v>
      </c>
      <c r="N218" s="35">
        <v>2</v>
      </c>
      <c r="O218" s="34">
        <f t="shared" si="23"/>
        <v>0.44703999999999999</v>
      </c>
    </row>
    <row r="219" spans="1:15" x14ac:dyDescent="0.25">
      <c r="A219" s="33" t="s">
        <v>1212</v>
      </c>
      <c r="B219" s="34">
        <v>88.2</v>
      </c>
      <c r="C219" s="14">
        <f t="shared" si="18"/>
        <v>31.222222222222225</v>
      </c>
      <c r="D219" s="34">
        <v>82.8</v>
      </c>
      <c r="E219" s="14">
        <f t="shared" si="19"/>
        <v>28.222222222222221</v>
      </c>
      <c r="F219" s="34">
        <v>47.1</v>
      </c>
      <c r="G219" s="34">
        <v>79.900000000000006</v>
      </c>
      <c r="H219" s="14">
        <f t="shared" si="20"/>
        <v>26.611111111111114</v>
      </c>
      <c r="I219" s="34">
        <v>0</v>
      </c>
      <c r="J219" s="34">
        <f t="shared" si="21"/>
        <v>0</v>
      </c>
      <c r="K219" s="34">
        <v>227</v>
      </c>
      <c r="L219" s="34">
        <v>4</v>
      </c>
      <c r="M219" s="34">
        <f t="shared" si="22"/>
        <v>2.2351999999999999</v>
      </c>
      <c r="N219" s="35">
        <v>1</v>
      </c>
      <c r="O219" s="34">
        <f t="shared" si="23"/>
        <v>0.89407999999999999</v>
      </c>
    </row>
    <row r="220" spans="1:15" x14ac:dyDescent="0.25">
      <c r="A220" s="33" t="s">
        <v>1213</v>
      </c>
      <c r="B220" s="34">
        <v>87.2</v>
      </c>
      <c r="C220" s="14">
        <f t="shared" si="18"/>
        <v>30.666666666666668</v>
      </c>
      <c r="D220" s="34">
        <v>81.2</v>
      </c>
      <c r="E220" s="14">
        <f t="shared" si="19"/>
        <v>27.333333333333336</v>
      </c>
      <c r="F220" s="34">
        <v>46</v>
      </c>
      <c r="G220" s="34">
        <v>79.400000000000006</v>
      </c>
      <c r="H220" s="14">
        <f t="shared" si="20"/>
        <v>26.333333333333339</v>
      </c>
      <c r="I220" s="34">
        <v>0</v>
      </c>
      <c r="J220" s="34">
        <f t="shared" si="21"/>
        <v>0</v>
      </c>
      <c r="K220" s="34">
        <v>210</v>
      </c>
      <c r="L220" s="34">
        <v>5</v>
      </c>
      <c r="M220" s="34">
        <f t="shared" si="22"/>
        <v>1.78816</v>
      </c>
      <c r="N220" s="35">
        <v>2</v>
      </c>
      <c r="O220" s="34">
        <f t="shared" si="23"/>
        <v>0.89407999999999999</v>
      </c>
    </row>
    <row r="221" spans="1:15" x14ac:dyDescent="0.25">
      <c r="A221" s="33" t="s">
        <v>1214</v>
      </c>
      <c r="B221" s="34">
        <v>86.8</v>
      </c>
      <c r="C221" s="14">
        <f t="shared" si="18"/>
        <v>30.444444444444443</v>
      </c>
      <c r="D221" s="34">
        <v>83.4</v>
      </c>
      <c r="E221" s="14">
        <f t="shared" si="19"/>
        <v>28.555555555555561</v>
      </c>
      <c r="F221" s="34">
        <v>47.5</v>
      </c>
      <c r="G221" s="34">
        <v>79.900000000000006</v>
      </c>
      <c r="H221" s="14">
        <f t="shared" si="20"/>
        <v>26.611111111111114</v>
      </c>
      <c r="I221" s="34">
        <v>0</v>
      </c>
      <c r="J221" s="34">
        <f t="shared" si="21"/>
        <v>0</v>
      </c>
      <c r="K221" s="34">
        <v>237</v>
      </c>
      <c r="L221" s="34">
        <v>6</v>
      </c>
      <c r="M221" s="34">
        <f t="shared" si="22"/>
        <v>1.78816</v>
      </c>
      <c r="N221" s="35">
        <v>2</v>
      </c>
      <c r="O221" s="34">
        <f t="shared" si="23"/>
        <v>0.44703999999999999</v>
      </c>
    </row>
    <row r="222" spans="1:15" x14ac:dyDescent="0.25">
      <c r="A222" s="33" t="s">
        <v>1216</v>
      </c>
      <c r="B222" s="34">
        <v>87.2</v>
      </c>
      <c r="C222" s="14">
        <f t="shared" si="18"/>
        <v>30.666666666666668</v>
      </c>
      <c r="D222" s="34">
        <v>83.1</v>
      </c>
      <c r="E222" s="14">
        <f t="shared" si="19"/>
        <v>28.388888888888886</v>
      </c>
      <c r="F222" s="34">
        <v>47.9</v>
      </c>
      <c r="G222" s="34">
        <v>80.599999999999994</v>
      </c>
      <c r="H222" s="14">
        <f t="shared" si="20"/>
        <v>26.999999999999996</v>
      </c>
      <c r="I222" s="34">
        <v>0</v>
      </c>
      <c r="J222" s="34">
        <f t="shared" si="21"/>
        <v>0</v>
      </c>
      <c r="K222" s="34">
        <v>258</v>
      </c>
      <c r="L222" s="34">
        <v>8</v>
      </c>
      <c r="M222" s="34">
        <f t="shared" si="22"/>
        <v>1.78816</v>
      </c>
      <c r="N222" s="35">
        <v>2</v>
      </c>
      <c r="O222" s="34">
        <f t="shared" si="23"/>
        <v>0.44703999999999999</v>
      </c>
    </row>
    <row r="223" spans="1:15" x14ac:dyDescent="0.25">
      <c r="A223" s="33" t="s">
        <v>1218</v>
      </c>
      <c r="B223" s="34">
        <v>87.5</v>
      </c>
      <c r="C223" s="14">
        <f t="shared" si="18"/>
        <v>30.833333333333336</v>
      </c>
      <c r="D223" s="34">
        <v>83.3</v>
      </c>
      <c r="E223" s="14">
        <f t="shared" si="19"/>
        <v>28.5</v>
      </c>
      <c r="F223" s="34">
        <v>45.3</v>
      </c>
      <c r="G223" s="34">
        <v>80.7</v>
      </c>
      <c r="H223" s="14">
        <f t="shared" si="20"/>
        <v>27.055555555555557</v>
      </c>
      <c r="I223" s="34">
        <v>0</v>
      </c>
      <c r="J223" s="34">
        <f t="shared" si="21"/>
        <v>0</v>
      </c>
      <c r="K223" s="34">
        <v>173</v>
      </c>
      <c r="L223" s="34">
        <v>4</v>
      </c>
      <c r="M223" s="34">
        <f t="shared" si="22"/>
        <v>0.89407999999999999</v>
      </c>
      <c r="N223" s="35">
        <v>0</v>
      </c>
      <c r="O223" s="34">
        <f t="shared" si="23"/>
        <v>0</v>
      </c>
    </row>
    <row r="224" spans="1:15" x14ac:dyDescent="0.25">
      <c r="A224" s="33" t="s">
        <v>1220</v>
      </c>
      <c r="B224" s="34">
        <v>87.9</v>
      </c>
      <c r="C224" s="14">
        <f t="shared" si="18"/>
        <v>31.055555555555561</v>
      </c>
      <c r="D224" s="34">
        <v>84</v>
      </c>
      <c r="E224" s="14">
        <f t="shared" si="19"/>
        <v>28.888888888888889</v>
      </c>
      <c r="F224" s="34">
        <v>46.2</v>
      </c>
      <c r="G224" s="34">
        <v>81.2</v>
      </c>
      <c r="H224" s="14">
        <f t="shared" si="20"/>
        <v>27.333333333333336</v>
      </c>
      <c r="I224" s="34">
        <v>0</v>
      </c>
      <c r="J224" s="34">
        <f t="shared" si="21"/>
        <v>0</v>
      </c>
      <c r="K224" s="34">
        <v>254</v>
      </c>
      <c r="L224" s="34">
        <v>7</v>
      </c>
      <c r="M224" s="34">
        <f t="shared" si="22"/>
        <v>0</v>
      </c>
      <c r="N224" s="35">
        <v>1</v>
      </c>
      <c r="O224" s="34">
        <f t="shared" si="23"/>
        <v>0</v>
      </c>
    </row>
    <row r="225" spans="1:15" x14ac:dyDescent="0.25">
      <c r="A225" s="33" t="s">
        <v>1221</v>
      </c>
      <c r="B225" s="34">
        <v>88</v>
      </c>
      <c r="C225" s="14">
        <f t="shared" si="18"/>
        <v>31.111111111111114</v>
      </c>
      <c r="D225" s="34">
        <v>83.5</v>
      </c>
      <c r="E225" s="14">
        <f t="shared" si="19"/>
        <v>28.611111111111111</v>
      </c>
      <c r="F225" s="34">
        <v>44.6</v>
      </c>
      <c r="G225" s="34">
        <v>81.8</v>
      </c>
      <c r="H225" s="14">
        <f t="shared" si="20"/>
        <v>27.666666666666668</v>
      </c>
      <c r="I225" s="34">
        <v>0</v>
      </c>
      <c r="J225" s="34">
        <f t="shared" si="21"/>
        <v>0</v>
      </c>
      <c r="K225" s="34">
        <v>231</v>
      </c>
      <c r="L225" s="34">
        <v>6</v>
      </c>
      <c r="M225" s="34">
        <f t="shared" si="22"/>
        <v>0</v>
      </c>
      <c r="N225" s="35">
        <v>1</v>
      </c>
      <c r="O225" s="34">
        <f t="shared" si="23"/>
        <v>0</v>
      </c>
    </row>
    <row r="226" spans="1:15" x14ac:dyDescent="0.25">
      <c r="A226" s="33" t="s">
        <v>1222</v>
      </c>
      <c r="B226" s="34">
        <v>88.8</v>
      </c>
      <c r="C226" s="14">
        <f t="shared" si="18"/>
        <v>31.555555555555557</v>
      </c>
      <c r="D226" s="34">
        <v>85.2</v>
      </c>
      <c r="E226" s="14">
        <f t="shared" si="19"/>
        <v>29.555555555555557</v>
      </c>
      <c r="F226" s="34">
        <v>44.3</v>
      </c>
      <c r="G226" s="34">
        <v>82.4</v>
      </c>
      <c r="H226" s="14">
        <f t="shared" si="20"/>
        <v>28.000000000000004</v>
      </c>
      <c r="I226" s="34">
        <v>0</v>
      </c>
      <c r="J226" s="34">
        <f t="shared" si="21"/>
        <v>0</v>
      </c>
      <c r="K226" s="34">
        <v>266</v>
      </c>
      <c r="L226" s="34">
        <v>7</v>
      </c>
      <c r="M226" s="34">
        <f t="shared" si="22"/>
        <v>0</v>
      </c>
      <c r="N226" s="35">
        <v>2</v>
      </c>
      <c r="O226" s="34">
        <f t="shared" si="23"/>
        <v>0</v>
      </c>
    </row>
    <row r="227" spans="1:15" x14ac:dyDescent="0.25">
      <c r="A227" s="33" t="s">
        <v>1224</v>
      </c>
      <c r="B227" s="34">
        <v>89.4</v>
      </c>
      <c r="C227" s="14">
        <f t="shared" si="18"/>
        <v>31.888888888888893</v>
      </c>
      <c r="D227" s="34">
        <v>84.9</v>
      </c>
      <c r="E227" s="14">
        <f t="shared" si="19"/>
        <v>29.388888888888893</v>
      </c>
      <c r="F227" s="34">
        <v>42</v>
      </c>
      <c r="G227" s="34">
        <v>82.6</v>
      </c>
      <c r="H227" s="14">
        <f t="shared" si="20"/>
        <v>28.111111111111111</v>
      </c>
      <c r="I227" s="34">
        <v>0</v>
      </c>
      <c r="J227" s="34">
        <f t="shared" si="21"/>
        <v>0</v>
      </c>
      <c r="K227" s="34">
        <v>249</v>
      </c>
      <c r="L227" s="34">
        <v>8</v>
      </c>
      <c r="M227" s="34">
        <f t="shared" si="22"/>
        <v>0</v>
      </c>
      <c r="N227" s="35">
        <v>1</v>
      </c>
      <c r="O227" s="34">
        <f t="shared" si="23"/>
        <v>0</v>
      </c>
    </row>
    <row r="228" spans="1:15" x14ac:dyDescent="0.25">
      <c r="A228" s="33" t="s">
        <v>1227</v>
      </c>
      <c r="B228" s="34">
        <v>90.4</v>
      </c>
      <c r="C228" s="14">
        <f t="shared" si="18"/>
        <v>32.44444444444445</v>
      </c>
      <c r="D228" s="34">
        <v>86.7</v>
      </c>
      <c r="E228" s="14">
        <f t="shared" si="19"/>
        <v>30.388888888888893</v>
      </c>
      <c r="F228" s="34">
        <v>44.3</v>
      </c>
      <c r="G228" s="34">
        <v>81.900000000000006</v>
      </c>
      <c r="H228" s="14">
        <f t="shared" si="20"/>
        <v>27.722222222222225</v>
      </c>
      <c r="I228" s="34">
        <v>0</v>
      </c>
      <c r="J228" s="34">
        <f t="shared" si="21"/>
        <v>0</v>
      </c>
      <c r="K228" s="34">
        <v>234</v>
      </c>
      <c r="L228" s="34">
        <v>8</v>
      </c>
      <c r="M228" s="34">
        <f t="shared" si="22"/>
        <v>0</v>
      </c>
      <c r="N228" s="35">
        <v>3</v>
      </c>
      <c r="O228" s="34">
        <f t="shared" si="23"/>
        <v>0</v>
      </c>
    </row>
    <row r="229" spans="1:15" x14ac:dyDescent="0.25">
      <c r="A229" s="33" t="s">
        <v>1228</v>
      </c>
      <c r="B229" s="34">
        <v>90.1</v>
      </c>
      <c r="C229" s="14">
        <f t="shared" si="18"/>
        <v>32.277777777777779</v>
      </c>
      <c r="D229" s="34">
        <v>84.3</v>
      </c>
      <c r="E229" s="14">
        <f t="shared" si="19"/>
        <v>29.055555555555554</v>
      </c>
      <c r="F229" s="34">
        <v>43.1</v>
      </c>
      <c r="G229" s="34">
        <v>82.2</v>
      </c>
      <c r="H229" s="14">
        <f t="shared" si="20"/>
        <v>27.888888888888893</v>
      </c>
      <c r="I229" s="34">
        <v>0</v>
      </c>
      <c r="J229" s="34">
        <f t="shared" si="21"/>
        <v>0</v>
      </c>
      <c r="K229" s="34">
        <v>238</v>
      </c>
      <c r="L229" s="34">
        <v>5</v>
      </c>
      <c r="M229" s="34">
        <f t="shared" si="22"/>
        <v>0</v>
      </c>
      <c r="N229" s="35">
        <v>1</v>
      </c>
      <c r="O229" s="34">
        <f t="shared" si="23"/>
        <v>0</v>
      </c>
    </row>
    <row r="230" spans="1:15" x14ac:dyDescent="0.25">
      <c r="A230" s="33" t="s">
        <v>1231</v>
      </c>
      <c r="B230" s="34">
        <v>89.1</v>
      </c>
      <c r="C230" s="14">
        <f t="shared" si="18"/>
        <v>31.722222222222221</v>
      </c>
      <c r="D230" s="34">
        <v>83.8</v>
      </c>
      <c r="E230" s="14">
        <f t="shared" si="19"/>
        <v>28.777777777777779</v>
      </c>
      <c r="F230" s="34">
        <v>44.3</v>
      </c>
      <c r="G230" s="34">
        <v>81.900000000000006</v>
      </c>
      <c r="H230" s="14">
        <f t="shared" si="20"/>
        <v>27.722222222222225</v>
      </c>
      <c r="I230" s="34">
        <v>0</v>
      </c>
      <c r="J230" s="34">
        <f t="shared" si="21"/>
        <v>0</v>
      </c>
      <c r="K230" s="34">
        <v>235</v>
      </c>
      <c r="L230" s="34">
        <v>5</v>
      </c>
      <c r="M230" s="34">
        <f t="shared" si="22"/>
        <v>0.44703999999999999</v>
      </c>
      <c r="N230" s="35">
        <v>1</v>
      </c>
      <c r="O230" s="34">
        <f t="shared" si="23"/>
        <v>0</v>
      </c>
    </row>
    <row r="231" spans="1:15" x14ac:dyDescent="0.25">
      <c r="A231" s="33" t="s">
        <v>1234</v>
      </c>
      <c r="B231" s="34">
        <v>88.2</v>
      </c>
      <c r="C231" s="14">
        <f t="shared" si="18"/>
        <v>31.222222222222225</v>
      </c>
      <c r="D231" s="34">
        <v>85.1</v>
      </c>
      <c r="E231" s="14">
        <f t="shared" si="19"/>
        <v>29.499999999999996</v>
      </c>
      <c r="F231" s="34">
        <v>44.6</v>
      </c>
      <c r="G231" s="34">
        <v>81.7</v>
      </c>
      <c r="H231" s="14">
        <f t="shared" si="20"/>
        <v>27.611111111111114</v>
      </c>
      <c r="I231" s="34">
        <v>0</v>
      </c>
      <c r="J231" s="34">
        <f t="shared" si="21"/>
        <v>0</v>
      </c>
      <c r="K231" s="34">
        <v>235</v>
      </c>
      <c r="L231" s="34">
        <v>4</v>
      </c>
      <c r="M231" s="34">
        <f t="shared" si="22"/>
        <v>0</v>
      </c>
      <c r="N231" s="35">
        <v>1</v>
      </c>
      <c r="O231" s="34">
        <f t="shared" si="23"/>
        <v>0</v>
      </c>
    </row>
    <row r="232" spans="1:15" x14ac:dyDescent="0.25">
      <c r="A232" s="33" t="s">
        <v>1235</v>
      </c>
      <c r="B232" s="34">
        <v>87.4</v>
      </c>
      <c r="C232" s="14">
        <f t="shared" si="18"/>
        <v>30.777777777777782</v>
      </c>
      <c r="D232" s="34">
        <v>83.2</v>
      </c>
      <c r="E232" s="14">
        <f t="shared" si="19"/>
        <v>28.444444444444446</v>
      </c>
      <c r="F232" s="34">
        <v>45.6</v>
      </c>
      <c r="G232" s="34">
        <v>80.8</v>
      </c>
      <c r="H232" s="14">
        <f t="shared" si="20"/>
        <v>27.111111111111111</v>
      </c>
      <c r="I232" s="34">
        <v>0</v>
      </c>
      <c r="J232" s="34">
        <f t="shared" si="21"/>
        <v>0</v>
      </c>
      <c r="K232" s="34">
        <v>211</v>
      </c>
      <c r="L232" s="34">
        <v>7</v>
      </c>
      <c r="M232" s="34">
        <f t="shared" si="22"/>
        <v>0</v>
      </c>
      <c r="N232" s="35">
        <v>1</v>
      </c>
      <c r="O232" s="34">
        <f t="shared" si="23"/>
        <v>0</v>
      </c>
    </row>
    <row r="233" spans="1:15" x14ac:dyDescent="0.25">
      <c r="A233" s="33" t="s">
        <v>1236</v>
      </c>
      <c r="B233" s="34">
        <v>85.6</v>
      </c>
      <c r="C233" s="14">
        <f t="shared" si="18"/>
        <v>29.777777777777775</v>
      </c>
      <c r="D233" s="34">
        <v>82.3</v>
      </c>
      <c r="E233" s="14">
        <f t="shared" si="19"/>
        <v>27.944444444444443</v>
      </c>
      <c r="F233" s="34">
        <v>43.3</v>
      </c>
      <c r="G233" s="34">
        <v>81.8</v>
      </c>
      <c r="H233" s="14">
        <f t="shared" si="20"/>
        <v>27.666666666666668</v>
      </c>
      <c r="I233" s="34">
        <v>0</v>
      </c>
      <c r="J233" s="34">
        <f t="shared" si="21"/>
        <v>0</v>
      </c>
      <c r="K233" s="34">
        <v>199</v>
      </c>
      <c r="L233" s="34">
        <v>4</v>
      </c>
      <c r="M233" s="34">
        <f t="shared" si="22"/>
        <v>0.44703999999999999</v>
      </c>
      <c r="N233" s="35">
        <v>0</v>
      </c>
      <c r="O233" s="34">
        <f t="shared" si="23"/>
        <v>0</v>
      </c>
    </row>
    <row r="234" spans="1:15" x14ac:dyDescent="0.25">
      <c r="A234" s="33" t="s">
        <v>1237</v>
      </c>
      <c r="B234" s="34">
        <v>86.3</v>
      </c>
      <c r="C234" s="14">
        <f t="shared" si="18"/>
        <v>30.166666666666668</v>
      </c>
      <c r="D234" s="34">
        <v>87.1</v>
      </c>
      <c r="E234" s="14">
        <f t="shared" si="19"/>
        <v>30.611111111111111</v>
      </c>
      <c r="F234" s="34">
        <v>42.9</v>
      </c>
      <c r="G234" s="34">
        <v>83.8</v>
      </c>
      <c r="H234" s="14">
        <f t="shared" si="20"/>
        <v>28.777777777777779</v>
      </c>
      <c r="I234" s="34">
        <v>0</v>
      </c>
      <c r="J234" s="34">
        <f t="shared" si="21"/>
        <v>0</v>
      </c>
      <c r="K234" s="34">
        <v>224</v>
      </c>
      <c r="L234" s="34">
        <v>5</v>
      </c>
      <c r="M234" s="34">
        <f t="shared" si="22"/>
        <v>0</v>
      </c>
      <c r="N234" s="35">
        <v>1</v>
      </c>
      <c r="O234" s="34">
        <f t="shared" si="23"/>
        <v>0</v>
      </c>
    </row>
    <row r="235" spans="1:15" x14ac:dyDescent="0.25">
      <c r="A235" s="33" t="s">
        <v>1238</v>
      </c>
      <c r="B235" s="34">
        <v>86.8</v>
      </c>
      <c r="C235" s="14">
        <f t="shared" si="18"/>
        <v>30.444444444444443</v>
      </c>
      <c r="D235" s="34">
        <v>85.1</v>
      </c>
      <c r="E235" s="14">
        <f t="shared" si="19"/>
        <v>29.499999999999996</v>
      </c>
      <c r="F235" s="34">
        <v>41.6</v>
      </c>
      <c r="G235" s="34">
        <v>83.2</v>
      </c>
      <c r="H235" s="14">
        <f t="shared" si="20"/>
        <v>28.444444444444446</v>
      </c>
      <c r="I235" s="34">
        <v>0</v>
      </c>
      <c r="J235" s="34">
        <f t="shared" si="21"/>
        <v>0</v>
      </c>
      <c r="K235" s="34">
        <v>175</v>
      </c>
      <c r="L235" s="34">
        <v>4</v>
      </c>
      <c r="M235" s="34">
        <f t="shared" si="22"/>
        <v>0</v>
      </c>
      <c r="N235" s="35">
        <v>1</v>
      </c>
      <c r="O235" s="34">
        <f t="shared" si="23"/>
        <v>0</v>
      </c>
    </row>
    <row r="236" spans="1:15" x14ac:dyDescent="0.25">
      <c r="A236" s="33" t="s">
        <v>1240</v>
      </c>
      <c r="B236" s="34">
        <v>86.3</v>
      </c>
      <c r="C236" s="14">
        <f t="shared" si="18"/>
        <v>30.166666666666668</v>
      </c>
      <c r="D236" s="34">
        <v>85.4</v>
      </c>
      <c r="E236" s="14">
        <f t="shared" si="19"/>
        <v>29.666666666666671</v>
      </c>
      <c r="F236" s="34">
        <v>42.8</v>
      </c>
      <c r="G236" s="34">
        <v>82.9</v>
      </c>
      <c r="H236" s="14">
        <f t="shared" si="20"/>
        <v>28.277777777777782</v>
      </c>
      <c r="I236" s="34">
        <v>0</v>
      </c>
      <c r="J236" s="34">
        <f t="shared" si="21"/>
        <v>0</v>
      </c>
      <c r="K236" s="34">
        <v>234</v>
      </c>
      <c r="L236" s="34">
        <v>4</v>
      </c>
      <c r="M236" s="34">
        <f t="shared" si="22"/>
        <v>0</v>
      </c>
      <c r="N236" s="35">
        <v>1</v>
      </c>
      <c r="O236" s="34">
        <f t="shared" si="23"/>
        <v>0</v>
      </c>
    </row>
    <row r="237" spans="1:15" x14ac:dyDescent="0.25">
      <c r="A237" s="33" t="s">
        <v>1241</v>
      </c>
      <c r="B237" s="34">
        <v>86.5</v>
      </c>
      <c r="C237" s="14">
        <f t="shared" si="18"/>
        <v>30.277777777777779</v>
      </c>
      <c r="D237" s="34">
        <v>85.7</v>
      </c>
      <c r="E237" s="14">
        <f t="shared" si="19"/>
        <v>29.833333333333336</v>
      </c>
      <c r="F237" s="34">
        <v>41</v>
      </c>
      <c r="G237" s="34">
        <v>84.4</v>
      </c>
      <c r="H237" s="14">
        <f t="shared" si="20"/>
        <v>29.111111111111114</v>
      </c>
      <c r="I237" s="34">
        <v>0</v>
      </c>
      <c r="J237" s="34">
        <f t="shared" si="21"/>
        <v>0</v>
      </c>
      <c r="K237" s="34">
        <v>187</v>
      </c>
      <c r="L237" s="34">
        <v>3</v>
      </c>
      <c r="M237" s="34">
        <f t="shared" si="22"/>
        <v>0</v>
      </c>
      <c r="N237" s="35">
        <v>0</v>
      </c>
      <c r="O237" s="34">
        <f t="shared" si="23"/>
        <v>0</v>
      </c>
    </row>
    <row r="238" spans="1:15" x14ac:dyDescent="0.25">
      <c r="A238" s="33" t="s">
        <v>1244</v>
      </c>
      <c r="B238" s="34">
        <v>86.5</v>
      </c>
      <c r="C238" s="14">
        <f t="shared" si="18"/>
        <v>30.277777777777779</v>
      </c>
      <c r="D238" s="34">
        <v>86</v>
      </c>
      <c r="E238" s="14">
        <f t="shared" si="19"/>
        <v>30</v>
      </c>
      <c r="F238" s="34">
        <v>41</v>
      </c>
      <c r="G238" s="34">
        <v>83.9</v>
      </c>
      <c r="H238" s="14">
        <f t="shared" si="20"/>
        <v>28.833333333333339</v>
      </c>
      <c r="I238" s="34">
        <v>0</v>
      </c>
      <c r="J238" s="34">
        <f t="shared" si="21"/>
        <v>0</v>
      </c>
      <c r="K238" s="34">
        <v>204</v>
      </c>
      <c r="L238" s="34">
        <v>3</v>
      </c>
      <c r="M238" s="34">
        <f t="shared" si="22"/>
        <v>0.89407999999999999</v>
      </c>
      <c r="N238" s="35">
        <v>0</v>
      </c>
      <c r="O238" s="34">
        <f t="shared" si="23"/>
        <v>0</v>
      </c>
    </row>
    <row r="239" spans="1:15" x14ac:dyDescent="0.25">
      <c r="A239" s="33" t="s">
        <v>1246</v>
      </c>
      <c r="B239" s="34">
        <v>85.7</v>
      </c>
      <c r="C239" s="14">
        <f t="shared" si="18"/>
        <v>29.833333333333336</v>
      </c>
      <c r="D239" s="34">
        <v>83.7</v>
      </c>
      <c r="E239" s="14">
        <f t="shared" si="19"/>
        <v>28.722222222222225</v>
      </c>
      <c r="F239" s="34">
        <v>43.6</v>
      </c>
      <c r="G239" s="34">
        <v>82.6</v>
      </c>
      <c r="H239" s="14">
        <f t="shared" si="20"/>
        <v>28.111111111111111</v>
      </c>
      <c r="I239" s="34">
        <v>0</v>
      </c>
      <c r="J239" s="34">
        <f t="shared" si="21"/>
        <v>0</v>
      </c>
      <c r="K239" s="34">
        <v>192</v>
      </c>
      <c r="L239" s="34">
        <v>6</v>
      </c>
      <c r="M239" s="34">
        <f t="shared" si="22"/>
        <v>0</v>
      </c>
      <c r="N239" s="35">
        <v>1</v>
      </c>
      <c r="O239" s="34">
        <f t="shared" si="23"/>
        <v>0</v>
      </c>
    </row>
    <row r="240" spans="1:15" x14ac:dyDescent="0.25">
      <c r="A240" s="33" t="s">
        <v>1247</v>
      </c>
      <c r="B240" s="34">
        <v>84.7</v>
      </c>
      <c r="C240" s="14">
        <f t="shared" si="18"/>
        <v>29.277777777777782</v>
      </c>
      <c r="D240" s="34">
        <v>84</v>
      </c>
      <c r="E240" s="14">
        <f t="shared" si="19"/>
        <v>28.888888888888889</v>
      </c>
      <c r="F240" s="34">
        <v>42.4</v>
      </c>
      <c r="G240" s="34">
        <v>83.3</v>
      </c>
      <c r="H240" s="14">
        <f t="shared" si="20"/>
        <v>28.5</v>
      </c>
      <c r="I240" s="34">
        <v>0</v>
      </c>
      <c r="J240" s="34">
        <f t="shared" si="21"/>
        <v>0</v>
      </c>
      <c r="K240" s="34">
        <v>183</v>
      </c>
      <c r="L240" s="34">
        <v>5</v>
      </c>
      <c r="M240" s="34">
        <f t="shared" si="22"/>
        <v>0</v>
      </c>
      <c r="N240" s="35">
        <v>2</v>
      </c>
      <c r="O240" s="34">
        <f t="shared" si="23"/>
        <v>0</v>
      </c>
    </row>
    <row r="241" spans="1:15" x14ac:dyDescent="0.25">
      <c r="A241" s="33" t="s">
        <v>1248</v>
      </c>
      <c r="B241" s="34">
        <v>83.7</v>
      </c>
      <c r="C241" s="14">
        <f t="shared" si="18"/>
        <v>28.722222222222225</v>
      </c>
      <c r="D241" s="34">
        <v>84.8</v>
      </c>
      <c r="E241" s="14">
        <f t="shared" si="19"/>
        <v>29.333333333333332</v>
      </c>
      <c r="F241" s="34">
        <v>41.6</v>
      </c>
      <c r="G241" s="34">
        <v>83.5</v>
      </c>
      <c r="H241" s="14">
        <f t="shared" si="20"/>
        <v>28.611111111111111</v>
      </c>
      <c r="I241" s="34">
        <v>0</v>
      </c>
      <c r="J241" s="34">
        <f t="shared" si="21"/>
        <v>0</v>
      </c>
      <c r="K241" s="34">
        <v>190</v>
      </c>
      <c r="L241" s="34">
        <v>6</v>
      </c>
      <c r="M241" s="34">
        <f t="shared" si="22"/>
        <v>0</v>
      </c>
      <c r="N241" s="35">
        <v>1</v>
      </c>
      <c r="O241" s="34">
        <f t="shared" si="23"/>
        <v>0</v>
      </c>
    </row>
    <row r="242" spans="1:15" x14ac:dyDescent="0.25">
      <c r="A242" s="33" t="s">
        <v>1250</v>
      </c>
      <c r="B242" s="34">
        <v>83.3</v>
      </c>
      <c r="C242" s="14">
        <f t="shared" si="18"/>
        <v>28.5</v>
      </c>
      <c r="D242" s="34">
        <v>84.4</v>
      </c>
      <c r="E242" s="14">
        <f t="shared" si="19"/>
        <v>29.111111111111114</v>
      </c>
      <c r="F242" s="34">
        <v>44.8</v>
      </c>
      <c r="G242" s="34">
        <v>82.5</v>
      </c>
      <c r="H242" s="14">
        <f t="shared" si="20"/>
        <v>28.055555555555557</v>
      </c>
      <c r="I242" s="34">
        <v>0</v>
      </c>
      <c r="J242" s="34">
        <f t="shared" si="21"/>
        <v>0</v>
      </c>
      <c r="K242" s="34">
        <v>214</v>
      </c>
      <c r="L242" s="34">
        <v>6</v>
      </c>
      <c r="M242" s="34">
        <f t="shared" si="22"/>
        <v>0</v>
      </c>
      <c r="N242" s="35">
        <v>2</v>
      </c>
      <c r="O242" s="34">
        <f t="shared" si="23"/>
        <v>0</v>
      </c>
    </row>
    <row r="243" spans="1:15" x14ac:dyDescent="0.25">
      <c r="A243" s="33" t="s">
        <v>1251</v>
      </c>
      <c r="B243" s="34">
        <v>82.3</v>
      </c>
      <c r="C243" s="14">
        <f t="shared" si="18"/>
        <v>27.944444444444443</v>
      </c>
      <c r="D243" s="34">
        <v>82.5</v>
      </c>
      <c r="E243" s="14">
        <f t="shared" si="19"/>
        <v>28.055555555555557</v>
      </c>
      <c r="F243" s="34">
        <v>44.8</v>
      </c>
      <c r="G243" s="34">
        <v>80.599999999999994</v>
      </c>
      <c r="H243" s="14">
        <f t="shared" si="20"/>
        <v>26.999999999999996</v>
      </c>
      <c r="I243" s="34">
        <v>0</v>
      </c>
      <c r="J243" s="34">
        <f t="shared" si="21"/>
        <v>0</v>
      </c>
      <c r="K243" s="34">
        <v>221</v>
      </c>
      <c r="L243" s="34">
        <v>6</v>
      </c>
      <c r="M243" s="34">
        <f t="shared" si="22"/>
        <v>0</v>
      </c>
      <c r="N243" s="35">
        <v>2</v>
      </c>
      <c r="O243" s="34">
        <f t="shared" si="23"/>
        <v>0</v>
      </c>
    </row>
    <row r="244" spans="1:15" x14ac:dyDescent="0.25">
      <c r="A244" s="33" t="s">
        <v>1252</v>
      </c>
      <c r="B244" s="34">
        <v>81.2</v>
      </c>
      <c r="C244" s="14">
        <f t="shared" si="18"/>
        <v>27.333333333333336</v>
      </c>
      <c r="D244" s="34">
        <v>81.2</v>
      </c>
      <c r="E244" s="14">
        <f t="shared" si="19"/>
        <v>27.333333333333336</v>
      </c>
      <c r="F244" s="34">
        <v>47.3</v>
      </c>
      <c r="G244" s="34">
        <v>79.900000000000006</v>
      </c>
      <c r="H244" s="14">
        <f t="shared" si="20"/>
        <v>26.611111111111114</v>
      </c>
      <c r="I244" s="34">
        <v>0</v>
      </c>
      <c r="J244" s="34">
        <f t="shared" si="21"/>
        <v>0</v>
      </c>
      <c r="K244" s="34">
        <v>214</v>
      </c>
      <c r="L244" s="34">
        <v>4</v>
      </c>
      <c r="M244" s="34">
        <f t="shared" si="22"/>
        <v>0</v>
      </c>
      <c r="N244" s="35">
        <v>1</v>
      </c>
      <c r="O244" s="34">
        <f t="shared" si="23"/>
        <v>0</v>
      </c>
    </row>
    <row r="245" spans="1:15" x14ac:dyDescent="0.25">
      <c r="A245" s="33" t="s">
        <v>1253</v>
      </c>
      <c r="B245" s="34">
        <v>79.7</v>
      </c>
      <c r="C245" s="14">
        <f t="shared" si="18"/>
        <v>26.500000000000004</v>
      </c>
      <c r="D245" s="34">
        <v>80.099999999999994</v>
      </c>
      <c r="E245" s="14">
        <f t="shared" si="19"/>
        <v>26.722222222222221</v>
      </c>
      <c r="F245" s="34">
        <v>47</v>
      </c>
      <c r="G245" s="34">
        <v>79.5</v>
      </c>
      <c r="H245" s="14">
        <f t="shared" si="20"/>
        <v>26.388888888888889</v>
      </c>
      <c r="I245" s="34">
        <v>0</v>
      </c>
      <c r="J245" s="34">
        <f t="shared" si="21"/>
        <v>0</v>
      </c>
      <c r="K245" s="34">
        <v>214</v>
      </c>
      <c r="L245" s="34">
        <v>5</v>
      </c>
      <c r="M245" s="34">
        <f t="shared" si="22"/>
        <v>0</v>
      </c>
      <c r="N245" s="35">
        <v>1</v>
      </c>
      <c r="O245" s="34">
        <f t="shared" si="23"/>
        <v>0</v>
      </c>
    </row>
    <row r="246" spans="1:15" x14ac:dyDescent="0.25">
      <c r="A246" s="33" t="s">
        <v>1254</v>
      </c>
      <c r="B246" s="34">
        <v>79.3</v>
      </c>
      <c r="C246" s="14">
        <f t="shared" si="18"/>
        <v>26.277777777777779</v>
      </c>
      <c r="D246" s="34">
        <v>83.1</v>
      </c>
      <c r="E246" s="14">
        <f t="shared" si="19"/>
        <v>28.388888888888886</v>
      </c>
      <c r="F246" s="34">
        <v>49.3</v>
      </c>
      <c r="G246" s="34">
        <v>80.8</v>
      </c>
      <c r="H246" s="14">
        <f t="shared" si="20"/>
        <v>27.111111111111111</v>
      </c>
      <c r="I246" s="34">
        <v>0</v>
      </c>
      <c r="J246" s="34">
        <f t="shared" si="21"/>
        <v>0</v>
      </c>
      <c r="K246" s="34">
        <v>238</v>
      </c>
      <c r="L246" s="34">
        <v>5</v>
      </c>
      <c r="M246" s="34">
        <f t="shared" si="22"/>
        <v>0</v>
      </c>
      <c r="N246" s="35">
        <v>2</v>
      </c>
      <c r="O246" s="34">
        <f t="shared" si="23"/>
        <v>0</v>
      </c>
    </row>
    <row r="247" spans="1:15" x14ac:dyDescent="0.25">
      <c r="A247" s="33" t="s">
        <v>1255</v>
      </c>
      <c r="B247" s="34">
        <v>80</v>
      </c>
      <c r="C247" s="14">
        <f t="shared" si="18"/>
        <v>26.666666666666668</v>
      </c>
      <c r="D247" s="34">
        <v>84.7</v>
      </c>
      <c r="E247" s="14">
        <f t="shared" si="19"/>
        <v>29.277777777777782</v>
      </c>
      <c r="F247" s="34">
        <v>47.9</v>
      </c>
      <c r="G247" s="34">
        <v>81.599999999999994</v>
      </c>
      <c r="H247" s="14">
        <f t="shared" si="20"/>
        <v>27.555555555555554</v>
      </c>
      <c r="I247" s="34">
        <v>0</v>
      </c>
      <c r="J247" s="34">
        <f t="shared" si="21"/>
        <v>0</v>
      </c>
      <c r="K247" s="34">
        <v>264</v>
      </c>
      <c r="L247" s="34">
        <v>4</v>
      </c>
      <c r="M247" s="34">
        <f t="shared" si="22"/>
        <v>0</v>
      </c>
      <c r="N247" s="35">
        <v>2</v>
      </c>
      <c r="O247" s="34">
        <f t="shared" si="23"/>
        <v>0</v>
      </c>
    </row>
    <row r="248" spans="1:15" x14ac:dyDescent="0.25">
      <c r="A248" s="33" t="s">
        <v>1257</v>
      </c>
      <c r="B248" s="34">
        <v>80.099999999999994</v>
      </c>
      <c r="C248" s="14">
        <f t="shared" si="18"/>
        <v>26.722222222222221</v>
      </c>
      <c r="D248" s="34">
        <v>83.2</v>
      </c>
      <c r="E248" s="14">
        <f t="shared" si="19"/>
        <v>28.444444444444446</v>
      </c>
      <c r="F248" s="34">
        <v>48.7</v>
      </c>
      <c r="G248" s="34">
        <v>81.2</v>
      </c>
      <c r="H248" s="14">
        <f t="shared" si="20"/>
        <v>27.333333333333336</v>
      </c>
      <c r="I248" s="34">
        <v>0</v>
      </c>
      <c r="J248" s="34">
        <f t="shared" si="21"/>
        <v>0</v>
      </c>
      <c r="K248" s="34">
        <v>262</v>
      </c>
      <c r="L248" s="34">
        <v>4</v>
      </c>
      <c r="M248" s="34">
        <f t="shared" si="22"/>
        <v>0</v>
      </c>
      <c r="N248" s="35">
        <v>1</v>
      </c>
      <c r="O248" s="34">
        <f t="shared" si="23"/>
        <v>0</v>
      </c>
    </row>
    <row r="249" spans="1:15" x14ac:dyDescent="0.25">
      <c r="A249" s="33" t="s">
        <v>1259</v>
      </c>
      <c r="B249" s="34">
        <v>79.900000000000006</v>
      </c>
      <c r="C249" s="14">
        <f t="shared" si="18"/>
        <v>26.611111111111114</v>
      </c>
      <c r="D249" s="34">
        <v>83.3</v>
      </c>
      <c r="E249" s="14">
        <f t="shared" si="19"/>
        <v>28.5</v>
      </c>
      <c r="F249" s="34">
        <v>52</v>
      </c>
      <c r="G249" s="34">
        <v>80.3</v>
      </c>
      <c r="H249" s="14">
        <f t="shared" si="20"/>
        <v>26.833333333333332</v>
      </c>
      <c r="I249" s="34">
        <v>0</v>
      </c>
      <c r="J249" s="34">
        <f t="shared" si="21"/>
        <v>0</v>
      </c>
      <c r="K249" s="34">
        <v>254</v>
      </c>
      <c r="L249" s="34">
        <v>4</v>
      </c>
      <c r="M249" s="34">
        <f t="shared" si="22"/>
        <v>0</v>
      </c>
      <c r="N249" s="35">
        <v>1</v>
      </c>
      <c r="O249" s="34">
        <f t="shared" si="23"/>
        <v>0</v>
      </c>
    </row>
    <row r="250" spans="1:15" x14ac:dyDescent="0.25">
      <c r="A250" s="33" t="s">
        <v>1260</v>
      </c>
      <c r="B250" s="34">
        <v>79.5</v>
      </c>
      <c r="C250" s="14">
        <f t="shared" si="18"/>
        <v>26.388888888888889</v>
      </c>
      <c r="D250" s="34">
        <v>82.9</v>
      </c>
      <c r="E250" s="14">
        <f t="shared" si="19"/>
        <v>28.277777777777782</v>
      </c>
      <c r="F250" s="34">
        <v>53</v>
      </c>
      <c r="G250" s="34">
        <v>79.8</v>
      </c>
      <c r="H250" s="14">
        <f t="shared" si="20"/>
        <v>26.555555555555554</v>
      </c>
      <c r="I250" s="34">
        <v>0</v>
      </c>
      <c r="J250" s="34">
        <f t="shared" si="21"/>
        <v>0</v>
      </c>
      <c r="K250" s="34">
        <v>245</v>
      </c>
      <c r="L250" s="34">
        <v>2</v>
      </c>
      <c r="M250" s="34">
        <f t="shared" si="22"/>
        <v>0</v>
      </c>
      <c r="N250" s="35">
        <v>0</v>
      </c>
      <c r="O250" s="34">
        <f t="shared" si="23"/>
        <v>0</v>
      </c>
    </row>
    <row r="251" spans="1:15" x14ac:dyDescent="0.25">
      <c r="A251" s="33" t="s">
        <v>1261</v>
      </c>
      <c r="B251" s="34">
        <v>78.8</v>
      </c>
      <c r="C251" s="14">
        <f t="shared" si="18"/>
        <v>26</v>
      </c>
      <c r="D251" s="34">
        <v>79.2</v>
      </c>
      <c r="E251" s="14">
        <f t="shared" si="19"/>
        <v>26.222222222222225</v>
      </c>
      <c r="F251" s="34">
        <v>60.4</v>
      </c>
      <c r="G251" s="34">
        <v>79.900000000000006</v>
      </c>
      <c r="H251" s="14">
        <f t="shared" si="20"/>
        <v>26.611111111111114</v>
      </c>
      <c r="I251" s="34">
        <v>0</v>
      </c>
      <c r="J251" s="34">
        <f t="shared" si="21"/>
        <v>0</v>
      </c>
      <c r="K251" s="34">
        <v>256</v>
      </c>
      <c r="L251" s="34">
        <v>0</v>
      </c>
      <c r="M251" s="34">
        <f t="shared" si="22"/>
        <v>0</v>
      </c>
      <c r="N251" s="35">
        <v>0</v>
      </c>
      <c r="O251" s="34">
        <f t="shared" si="23"/>
        <v>0</v>
      </c>
    </row>
    <row r="252" spans="1:15" x14ac:dyDescent="0.25">
      <c r="A252" s="33" t="s">
        <v>1262</v>
      </c>
      <c r="B252" s="34">
        <v>78</v>
      </c>
      <c r="C252" s="14">
        <f t="shared" si="18"/>
        <v>25.555555555555557</v>
      </c>
      <c r="D252" s="34">
        <v>78.2</v>
      </c>
      <c r="E252" s="14">
        <f t="shared" si="19"/>
        <v>25.666666666666668</v>
      </c>
      <c r="F252" s="34">
        <v>65.8</v>
      </c>
      <c r="G252" s="34">
        <v>77.5</v>
      </c>
      <c r="H252" s="14">
        <f t="shared" si="20"/>
        <v>25.277777777777779</v>
      </c>
      <c r="I252" s="34">
        <v>0</v>
      </c>
      <c r="J252" s="34">
        <f t="shared" si="21"/>
        <v>0</v>
      </c>
      <c r="K252" s="34">
        <v>256</v>
      </c>
      <c r="L252" s="34">
        <v>0</v>
      </c>
      <c r="M252" s="34">
        <f t="shared" si="22"/>
        <v>0</v>
      </c>
      <c r="N252" s="35">
        <v>0</v>
      </c>
      <c r="O252" s="34">
        <f t="shared" si="23"/>
        <v>0</v>
      </c>
    </row>
    <row r="253" spans="1:15" x14ac:dyDescent="0.25">
      <c r="A253" s="33" t="s">
        <v>1263</v>
      </c>
      <c r="B253" s="34">
        <v>77.2</v>
      </c>
      <c r="C253" s="14">
        <f t="shared" si="18"/>
        <v>25.111111111111114</v>
      </c>
      <c r="D253" s="34">
        <v>77.099999999999994</v>
      </c>
      <c r="E253" s="14">
        <f t="shared" si="19"/>
        <v>25.055555555555554</v>
      </c>
      <c r="F253" s="34">
        <v>73.7</v>
      </c>
      <c r="G253" s="34">
        <v>74.900000000000006</v>
      </c>
      <c r="H253" s="14">
        <f t="shared" si="20"/>
        <v>23.833333333333339</v>
      </c>
      <c r="I253" s="34">
        <v>0</v>
      </c>
      <c r="J253" s="34">
        <f t="shared" si="21"/>
        <v>0</v>
      </c>
      <c r="K253" s="34">
        <v>256</v>
      </c>
      <c r="L253" s="34">
        <v>0</v>
      </c>
      <c r="M253" s="34">
        <f t="shared" si="22"/>
        <v>0</v>
      </c>
      <c r="N253" s="35">
        <v>0</v>
      </c>
      <c r="O253" s="34">
        <f t="shared" si="23"/>
        <v>0</v>
      </c>
    </row>
    <row r="254" spans="1:15" x14ac:dyDescent="0.25">
      <c r="A254" s="33" t="s">
        <v>1264</v>
      </c>
      <c r="B254" s="34">
        <v>75.900000000000006</v>
      </c>
      <c r="C254" s="14">
        <f t="shared" si="18"/>
        <v>24.388888888888893</v>
      </c>
      <c r="D254" s="34">
        <v>72.3</v>
      </c>
      <c r="E254" s="14">
        <f t="shared" si="19"/>
        <v>22.388888888888889</v>
      </c>
      <c r="F254" s="34">
        <v>80.8</v>
      </c>
      <c r="G254" s="34">
        <v>71.8</v>
      </c>
      <c r="H254" s="14">
        <f t="shared" si="20"/>
        <v>22.111111111111111</v>
      </c>
      <c r="I254" s="34">
        <v>0</v>
      </c>
      <c r="J254" s="34">
        <f t="shared" si="21"/>
        <v>0</v>
      </c>
      <c r="K254" s="34">
        <v>256</v>
      </c>
      <c r="L254" s="34">
        <v>0</v>
      </c>
      <c r="M254" s="34">
        <f t="shared" si="22"/>
        <v>0</v>
      </c>
      <c r="N254" s="35">
        <v>0</v>
      </c>
      <c r="O254" s="34">
        <f t="shared" si="23"/>
        <v>0</v>
      </c>
    </row>
    <row r="255" spans="1:15" x14ac:dyDescent="0.25">
      <c r="A255" s="33" t="s">
        <v>1265</v>
      </c>
      <c r="B255" s="34">
        <v>74.599999999999994</v>
      </c>
      <c r="C255" s="14">
        <f t="shared" si="18"/>
        <v>23.666666666666664</v>
      </c>
      <c r="D255" s="34">
        <v>69.5</v>
      </c>
      <c r="E255" s="14">
        <f t="shared" si="19"/>
        <v>20.833333333333336</v>
      </c>
      <c r="F255" s="34">
        <v>83.8</v>
      </c>
      <c r="G255" s="34">
        <v>69.400000000000006</v>
      </c>
      <c r="H255" s="14">
        <f t="shared" si="20"/>
        <v>20.777777777777782</v>
      </c>
      <c r="I255" s="34">
        <v>0</v>
      </c>
      <c r="J255" s="34">
        <f t="shared" si="21"/>
        <v>0</v>
      </c>
      <c r="K255" s="34">
        <v>256</v>
      </c>
      <c r="L255" s="34">
        <v>0</v>
      </c>
      <c r="M255" s="34">
        <f t="shared" si="22"/>
        <v>0</v>
      </c>
      <c r="N255" s="35">
        <v>0</v>
      </c>
      <c r="O255" s="34">
        <f t="shared" si="23"/>
        <v>0</v>
      </c>
    </row>
    <row r="256" spans="1:15" x14ac:dyDescent="0.25">
      <c r="A256" s="33" t="s">
        <v>1266</v>
      </c>
      <c r="B256" s="34">
        <v>73</v>
      </c>
      <c r="C256" s="14">
        <f t="shared" si="18"/>
        <v>22.777777777777779</v>
      </c>
      <c r="D256" s="34">
        <v>67.099999999999994</v>
      </c>
      <c r="E256" s="14">
        <f t="shared" si="19"/>
        <v>19.499999999999996</v>
      </c>
      <c r="F256" s="34">
        <v>90.3</v>
      </c>
      <c r="G256" s="34">
        <v>66.5</v>
      </c>
      <c r="H256" s="14">
        <f t="shared" si="20"/>
        <v>19.166666666666668</v>
      </c>
      <c r="I256" s="34">
        <v>0</v>
      </c>
      <c r="J256" s="34">
        <f t="shared" si="21"/>
        <v>0</v>
      </c>
      <c r="K256" s="34">
        <v>256</v>
      </c>
      <c r="L256" s="34">
        <v>0</v>
      </c>
      <c r="M256" s="34">
        <f t="shared" si="22"/>
        <v>0</v>
      </c>
      <c r="N256" s="35">
        <v>0</v>
      </c>
      <c r="O256" s="34">
        <f t="shared" si="23"/>
        <v>0</v>
      </c>
    </row>
    <row r="257" spans="1:15" x14ac:dyDescent="0.25">
      <c r="A257" s="33" t="s">
        <v>1268</v>
      </c>
      <c r="B257" s="34">
        <v>71.7</v>
      </c>
      <c r="C257" s="14">
        <f t="shared" si="18"/>
        <v>22.055555555555557</v>
      </c>
      <c r="D257" s="34">
        <v>66.2</v>
      </c>
      <c r="E257" s="14">
        <f t="shared" si="19"/>
        <v>19.000000000000004</v>
      </c>
      <c r="F257" s="34">
        <v>85.5</v>
      </c>
      <c r="G257" s="34">
        <v>67.900000000000006</v>
      </c>
      <c r="H257" s="14">
        <f t="shared" si="20"/>
        <v>19.94444444444445</v>
      </c>
      <c r="I257" s="34">
        <v>0</v>
      </c>
      <c r="J257" s="34">
        <f t="shared" si="21"/>
        <v>0</v>
      </c>
      <c r="K257" s="34">
        <v>136</v>
      </c>
      <c r="L257" s="34">
        <v>1</v>
      </c>
      <c r="M257" s="34">
        <f t="shared" si="22"/>
        <v>0</v>
      </c>
      <c r="N257" s="35">
        <v>0</v>
      </c>
      <c r="O257" s="34">
        <f t="shared" si="23"/>
        <v>0</v>
      </c>
    </row>
    <row r="258" spans="1:15" x14ac:dyDescent="0.25">
      <c r="A258" s="33" t="s">
        <v>1269</v>
      </c>
      <c r="B258" s="34">
        <v>70.5</v>
      </c>
      <c r="C258" s="14">
        <f t="shared" si="18"/>
        <v>21.388888888888889</v>
      </c>
      <c r="D258" s="34">
        <v>65.3</v>
      </c>
      <c r="E258" s="14">
        <f t="shared" si="19"/>
        <v>18.5</v>
      </c>
      <c r="F258" s="34">
        <v>88.5</v>
      </c>
      <c r="G258" s="34">
        <v>65.7</v>
      </c>
      <c r="H258" s="14">
        <f t="shared" si="20"/>
        <v>18.722222222222225</v>
      </c>
      <c r="I258" s="34">
        <v>0</v>
      </c>
      <c r="J258" s="34">
        <f t="shared" si="21"/>
        <v>0</v>
      </c>
      <c r="K258" s="34">
        <v>114</v>
      </c>
      <c r="L258" s="34">
        <v>0</v>
      </c>
      <c r="M258" s="34">
        <f t="shared" si="22"/>
        <v>0</v>
      </c>
      <c r="N258" s="35">
        <v>0</v>
      </c>
      <c r="O258" s="34">
        <f t="shared" si="23"/>
        <v>0</v>
      </c>
    </row>
    <row r="259" spans="1:15" x14ac:dyDescent="0.25">
      <c r="A259" s="33" t="s">
        <v>1270</v>
      </c>
      <c r="B259" s="34">
        <v>69.400000000000006</v>
      </c>
      <c r="C259" s="14">
        <f t="shared" si="18"/>
        <v>20.777777777777782</v>
      </c>
      <c r="D259" s="34">
        <v>64.7</v>
      </c>
      <c r="E259" s="14">
        <f t="shared" si="19"/>
        <v>18.166666666666668</v>
      </c>
      <c r="F259" s="34">
        <v>86.9</v>
      </c>
      <c r="G259" s="34">
        <v>66</v>
      </c>
      <c r="H259" s="14">
        <f t="shared" si="20"/>
        <v>18.888888888888889</v>
      </c>
      <c r="I259" s="34">
        <v>0</v>
      </c>
      <c r="J259" s="34">
        <f t="shared" si="21"/>
        <v>0</v>
      </c>
      <c r="K259" s="34">
        <v>114</v>
      </c>
      <c r="L259" s="34">
        <v>0</v>
      </c>
      <c r="M259" s="34">
        <f t="shared" si="22"/>
        <v>0</v>
      </c>
      <c r="N259" s="35">
        <v>0</v>
      </c>
      <c r="O259" s="34">
        <f t="shared" si="23"/>
        <v>0</v>
      </c>
    </row>
    <row r="260" spans="1:15" x14ac:dyDescent="0.25">
      <c r="A260" s="33" t="s">
        <v>1271</v>
      </c>
      <c r="B260" s="34">
        <v>68.5</v>
      </c>
      <c r="C260" s="14">
        <f t="shared" si="18"/>
        <v>20.277777777777779</v>
      </c>
      <c r="D260" s="34">
        <v>63.7</v>
      </c>
      <c r="E260" s="14">
        <f t="shared" si="19"/>
        <v>17.611111111111114</v>
      </c>
      <c r="F260" s="34">
        <v>89.4</v>
      </c>
      <c r="G260" s="34">
        <v>64.5</v>
      </c>
      <c r="H260" s="14">
        <f t="shared" si="20"/>
        <v>18.055555555555557</v>
      </c>
      <c r="I260" s="34">
        <v>0</v>
      </c>
      <c r="J260" s="34">
        <f t="shared" si="21"/>
        <v>0</v>
      </c>
      <c r="K260" s="34">
        <v>114</v>
      </c>
      <c r="L260" s="34">
        <v>1</v>
      </c>
      <c r="M260" s="34">
        <f t="shared" si="22"/>
        <v>0</v>
      </c>
      <c r="N260" s="35">
        <v>0</v>
      </c>
      <c r="O260" s="34">
        <f t="shared" si="23"/>
        <v>0</v>
      </c>
    </row>
    <row r="261" spans="1:15" x14ac:dyDescent="0.25">
      <c r="A261" s="33" t="s">
        <v>1272</v>
      </c>
      <c r="B261" s="34">
        <v>67.599999999999994</v>
      </c>
      <c r="C261" s="14">
        <f t="shared" si="18"/>
        <v>19.777777777777775</v>
      </c>
      <c r="D261" s="34">
        <v>62.9</v>
      </c>
      <c r="E261" s="14">
        <f t="shared" si="19"/>
        <v>17.166666666666668</v>
      </c>
      <c r="F261" s="34">
        <v>90.6</v>
      </c>
      <c r="G261" s="34">
        <v>63.9</v>
      </c>
      <c r="H261" s="14">
        <f t="shared" si="20"/>
        <v>17.722222222222221</v>
      </c>
      <c r="I261" s="34">
        <v>0</v>
      </c>
      <c r="J261" s="34">
        <f t="shared" si="21"/>
        <v>0</v>
      </c>
      <c r="K261" s="34">
        <v>114</v>
      </c>
      <c r="L261" s="34">
        <v>0</v>
      </c>
      <c r="M261" s="34">
        <f t="shared" si="22"/>
        <v>0</v>
      </c>
      <c r="N261" s="35">
        <v>0</v>
      </c>
      <c r="O261" s="34">
        <f t="shared" si="23"/>
        <v>0</v>
      </c>
    </row>
    <row r="262" spans="1:15" x14ac:dyDescent="0.25">
      <c r="A262" s="33" t="s">
        <v>1273</v>
      </c>
      <c r="B262" s="34">
        <v>66.7</v>
      </c>
      <c r="C262" s="14">
        <f t="shared" si="18"/>
        <v>19.277777777777779</v>
      </c>
      <c r="D262" s="34">
        <v>62.9</v>
      </c>
      <c r="E262" s="14">
        <f t="shared" si="19"/>
        <v>17.166666666666668</v>
      </c>
      <c r="F262" s="34">
        <v>94</v>
      </c>
      <c r="G262" s="34">
        <v>63.1</v>
      </c>
      <c r="H262" s="14">
        <f t="shared" si="20"/>
        <v>17.277777777777779</v>
      </c>
      <c r="I262" s="34">
        <v>0</v>
      </c>
      <c r="J262" s="34">
        <f t="shared" si="21"/>
        <v>0</v>
      </c>
      <c r="K262" s="34">
        <v>114</v>
      </c>
      <c r="L262" s="34">
        <v>0</v>
      </c>
      <c r="M262" s="34">
        <f t="shared" si="22"/>
        <v>0.44703999999999999</v>
      </c>
      <c r="N262" s="35">
        <v>0</v>
      </c>
      <c r="O262" s="34">
        <f t="shared" si="23"/>
        <v>0</v>
      </c>
    </row>
    <row r="263" spans="1:15" x14ac:dyDescent="0.25">
      <c r="A263" s="33" t="s">
        <v>1274</v>
      </c>
      <c r="B263" s="34">
        <v>66.2</v>
      </c>
      <c r="C263" s="14">
        <f t="shared" ref="C263:C326" si="24">(B263-32)*(5/9)</f>
        <v>19.000000000000004</v>
      </c>
      <c r="D263" s="34">
        <v>63</v>
      </c>
      <c r="E263" s="14">
        <f t="shared" ref="E263:E326" si="25">(D263-32)*(5/9)</f>
        <v>17.222222222222221</v>
      </c>
      <c r="F263" s="34">
        <v>93.3</v>
      </c>
      <c r="G263" s="34">
        <v>63.1</v>
      </c>
      <c r="H263" s="14">
        <f t="shared" ref="H263:H326" si="26">(G263-32)*(5/9)</f>
        <v>17.277777777777779</v>
      </c>
      <c r="I263" s="34">
        <v>0</v>
      </c>
      <c r="J263" s="34">
        <f t="shared" ref="J263:J326" si="27">I263*25.4</f>
        <v>0</v>
      </c>
      <c r="K263" s="34">
        <v>114</v>
      </c>
      <c r="L263" s="34">
        <v>0</v>
      </c>
      <c r="M263" s="34">
        <f t="shared" ref="M263:M326" si="28">L290*0.44704</f>
        <v>0</v>
      </c>
      <c r="N263" s="35">
        <v>0</v>
      </c>
      <c r="O263" s="34">
        <f t="shared" ref="O263:O326" si="29">N290*0.44704</f>
        <v>0</v>
      </c>
    </row>
    <row r="264" spans="1:15" x14ac:dyDescent="0.25">
      <c r="A264" s="33" t="s">
        <v>1275</v>
      </c>
      <c r="B264" s="34">
        <v>65.7</v>
      </c>
      <c r="C264" s="14">
        <f t="shared" si="24"/>
        <v>18.722222222222225</v>
      </c>
      <c r="D264" s="34">
        <v>62.7</v>
      </c>
      <c r="E264" s="14">
        <f t="shared" si="25"/>
        <v>17.055555555555557</v>
      </c>
      <c r="F264" s="34">
        <v>93.9</v>
      </c>
      <c r="G264" s="34">
        <v>62.5</v>
      </c>
      <c r="H264" s="14">
        <f t="shared" si="26"/>
        <v>16.944444444444446</v>
      </c>
      <c r="I264" s="34">
        <v>0</v>
      </c>
      <c r="J264" s="34">
        <f t="shared" si="27"/>
        <v>0</v>
      </c>
      <c r="K264" s="34">
        <v>114</v>
      </c>
      <c r="L264" s="34">
        <v>0</v>
      </c>
      <c r="M264" s="34">
        <f t="shared" si="28"/>
        <v>0</v>
      </c>
      <c r="N264" s="35">
        <v>0</v>
      </c>
      <c r="O264" s="34">
        <f t="shared" si="29"/>
        <v>0</v>
      </c>
    </row>
    <row r="265" spans="1:15" x14ac:dyDescent="0.25">
      <c r="A265" s="33" t="s">
        <v>1276</v>
      </c>
      <c r="B265" s="34">
        <v>65.3</v>
      </c>
      <c r="C265" s="14">
        <f t="shared" si="24"/>
        <v>18.5</v>
      </c>
      <c r="D265" s="34">
        <v>63.1</v>
      </c>
      <c r="E265" s="14">
        <f t="shared" si="25"/>
        <v>17.277777777777779</v>
      </c>
      <c r="F265" s="34">
        <v>93.7</v>
      </c>
      <c r="G265" s="34">
        <v>62.9</v>
      </c>
      <c r="H265" s="14">
        <f t="shared" si="26"/>
        <v>17.166666666666668</v>
      </c>
      <c r="I265" s="34">
        <v>0</v>
      </c>
      <c r="J265" s="34">
        <f t="shared" si="27"/>
        <v>0</v>
      </c>
      <c r="K265" s="34">
        <v>115</v>
      </c>
      <c r="L265" s="34">
        <v>2</v>
      </c>
      <c r="M265" s="34">
        <f t="shared" si="28"/>
        <v>0</v>
      </c>
      <c r="N265" s="35">
        <v>0</v>
      </c>
      <c r="O265" s="34">
        <f t="shared" si="29"/>
        <v>0</v>
      </c>
    </row>
    <row r="266" spans="1:15" x14ac:dyDescent="0.25">
      <c r="A266" s="33" t="s">
        <v>1277</v>
      </c>
      <c r="B266" s="34">
        <v>65</v>
      </c>
      <c r="C266" s="14">
        <f t="shared" si="24"/>
        <v>18.333333333333336</v>
      </c>
      <c r="D266" s="34">
        <v>62.2</v>
      </c>
      <c r="E266" s="14">
        <f t="shared" si="25"/>
        <v>16.777777777777779</v>
      </c>
      <c r="F266" s="34">
        <v>92.8</v>
      </c>
      <c r="G266" s="34">
        <v>62.5</v>
      </c>
      <c r="H266" s="14">
        <f t="shared" si="26"/>
        <v>16.944444444444446</v>
      </c>
      <c r="I266" s="34">
        <v>0</v>
      </c>
      <c r="J266" s="34">
        <f t="shared" si="27"/>
        <v>0</v>
      </c>
      <c r="K266" s="34">
        <v>115</v>
      </c>
      <c r="L266" s="34">
        <v>0</v>
      </c>
      <c r="M266" s="34">
        <f t="shared" si="28"/>
        <v>0</v>
      </c>
      <c r="N266" s="35">
        <v>0</v>
      </c>
      <c r="O266" s="34">
        <f t="shared" si="29"/>
        <v>0</v>
      </c>
    </row>
    <row r="267" spans="1:15" x14ac:dyDescent="0.25">
      <c r="A267" s="33" t="s">
        <v>1278</v>
      </c>
      <c r="B267" s="34">
        <v>64.599999999999994</v>
      </c>
      <c r="C267" s="14">
        <f t="shared" si="24"/>
        <v>18.111111111111107</v>
      </c>
      <c r="D267" s="34">
        <v>61.2</v>
      </c>
      <c r="E267" s="14">
        <f t="shared" si="25"/>
        <v>16.222222222222225</v>
      </c>
      <c r="F267" s="34">
        <v>94.5</v>
      </c>
      <c r="G267" s="34">
        <v>61.4</v>
      </c>
      <c r="H267" s="14">
        <f t="shared" si="26"/>
        <v>16.333333333333332</v>
      </c>
      <c r="I267" s="34">
        <v>0</v>
      </c>
      <c r="J267" s="34">
        <f t="shared" si="27"/>
        <v>0</v>
      </c>
      <c r="K267" s="34">
        <v>115</v>
      </c>
      <c r="L267" s="34">
        <v>0</v>
      </c>
      <c r="M267" s="34">
        <f t="shared" si="28"/>
        <v>0</v>
      </c>
      <c r="N267" s="35">
        <v>0</v>
      </c>
      <c r="O267" s="34">
        <f t="shared" si="29"/>
        <v>0</v>
      </c>
    </row>
    <row r="268" spans="1:15" x14ac:dyDescent="0.25">
      <c r="A268" s="33" t="s">
        <v>1280</v>
      </c>
      <c r="B268" s="34">
        <v>64.2</v>
      </c>
      <c r="C268" s="14">
        <f t="shared" si="24"/>
        <v>17.888888888888893</v>
      </c>
      <c r="D268" s="34">
        <v>61.3</v>
      </c>
      <c r="E268" s="14">
        <f t="shared" si="25"/>
        <v>16.277777777777779</v>
      </c>
      <c r="F268" s="34">
        <v>94.9</v>
      </c>
      <c r="G268" s="34">
        <v>61.1</v>
      </c>
      <c r="H268" s="14">
        <f t="shared" si="26"/>
        <v>16.166666666666668</v>
      </c>
      <c r="I268" s="34">
        <v>0</v>
      </c>
      <c r="J268" s="34">
        <f t="shared" si="27"/>
        <v>0</v>
      </c>
      <c r="K268" s="34">
        <v>115</v>
      </c>
      <c r="L268" s="34">
        <v>0</v>
      </c>
      <c r="M268" s="34">
        <f t="shared" si="28"/>
        <v>0</v>
      </c>
      <c r="N268" s="35">
        <v>0</v>
      </c>
      <c r="O268" s="34">
        <f t="shared" si="29"/>
        <v>0</v>
      </c>
    </row>
    <row r="269" spans="1:15" x14ac:dyDescent="0.25">
      <c r="A269" s="33" t="s">
        <v>1281</v>
      </c>
      <c r="B269" s="34">
        <v>63.9</v>
      </c>
      <c r="C269" s="14">
        <f t="shared" si="24"/>
        <v>17.722222222222221</v>
      </c>
      <c r="D269" s="34">
        <v>60.9</v>
      </c>
      <c r="E269" s="14">
        <f t="shared" si="25"/>
        <v>16.055555555555557</v>
      </c>
      <c r="F269" s="34">
        <v>94.9</v>
      </c>
      <c r="G269" s="34">
        <v>61.2</v>
      </c>
      <c r="H269" s="14">
        <f t="shared" si="26"/>
        <v>16.222222222222225</v>
      </c>
      <c r="I269" s="34">
        <v>0</v>
      </c>
      <c r="J269" s="34">
        <f t="shared" si="27"/>
        <v>0</v>
      </c>
      <c r="K269" s="34">
        <v>115</v>
      </c>
      <c r="L269" s="34">
        <v>0</v>
      </c>
      <c r="M269" s="34">
        <f t="shared" si="28"/>
        <v>0.89407999999999999</v>
      </c>
      <c r="N269" s="35">
        <v>0</v>
      </c>
      <c r="O269" s="34">
        <f t="shared" si="29"/>
        <v>0</v>
      </c>
    </row>
    <row r="270" spans="1:15" x14ac:dyDescent="0.25">
      <c r="A270" s="33" t="s">
        <v>1282</v>
      </c>
      <c r="B270" s="34">
        <v>63.6</v>
      </c>
      <c r="C270" s="14">
        <f t="shared" si="24"/>
        <v>17.555555555555557</v>
      </c>
      <c r="D270" s="34">
        <v>60.3</v>
      </c>
      <c r="E270" s="14">
        <f t="shared" si="25"/>
        <v>15.722222222222221</v>
      </c>
      <c r="F270" s="34">
        <v>93.8</v>
      </c>
      <c r="G270" s="34">
        <v>60.6</v>
      </c>
      <c r="H270" s="14">
        <f t="shared" si="26"/>
        <v>15.888888888888891</v>
      </c>
      <c r="I270" s="34">
        <v>0</v>
      </c>
      <c r="J270" s="34">
        <f t="shared" si="27"/>
        <v>0</v>
      </c>
      <c r="K270" s="34">
        <v>115</v>
      </c>
      <c r="L270" s="34">
        <v>0</v>
      </c>
      <c r="M270" s="34">
        <f t="shared" si="28"/>
        <v>2.2351999999999999</v>
      </c>
      <c r="N270" s="35">
        <v>0</v>
      </c>
      <c r="O270" s="34">
        <f t="shared" si="29"/>
        <v>0</v>
      </c>
    </row>
    <row r="271" spans="1:15" x14ac:dyDescent="0.25">
      <c r="A271" s="33" t="s">
        <v>1283</v>
      </c>
      <c r="B271" s="34">
        <v>63.4</v>
      </c>
      <c r="C271" s="14">
        <f t="shared" si="24"/>
        <v>17.444444444444443</v>
      </c>
      <c r="D271" s="34">
        <v>60.9</v>
      </c>
      <c r="E271" s="14">
        <f t="shared" si="25"/>
        <v>16.055555555555557</v>
      </c>
      <c r="F271" s="34">
        <v>95.4</v>
      </c>
      <c r="G271" s="34">
        <v>60.9</v>
      </c>
      <c r="H271" s="14">
        <f t="shared" si="26"/>
        <v>16.055555555555557</v>
      </c>
      <c r="I271" s="34">
        <v>0</v>
      </c>
      <c r="J271" s="34">
        <f t="shared" si="27"/>
        <v>0</v>
      </c>
      <c r="K271" s="34">
        <v>115</v>
      </c>
      <c r="L271" s="34">
        <v>0</v>
      </c>
      <c r="M271" s="34">
        <f t="shared" si="28"/>
        <v>1.78816</v>
      </c>
      <c r="N271" s="35">
        <v>0</v>
      </c>
      <c r="O271" s="34">
        <f t="shared" si="29"/>
        <v>0</v>
      </c>
    </row>
    <row r="272" spans="1:15" x14ac:dyDescent="0.25">
      <c r="A272" s="33" t="s">
        <v>1284</v>
      </c>
      <c r="B272" s="34">
        <v>63.2</v>
      </c>
      <c r="C272" s="14">
        <f t="shared" si="24"/>
        <v>17.333333333333336</v>
      </c>
      <c r="D272" s="34">
        <v>60.5</v>
      </c>
      <c r="E272" s="14">
        <f t="shared" si="25"/>
        <v>15.833333333333334</v>
      </c>
      <c r="F272" s="34">
        <v>95.2</v>
      </c>
      <c r="G272" s="34">
        <v>60.7</v>
      </c>
      <c r="H272" s="14">
        <f t="shared" si="26"/>
        <v>15.944444444444446</v>
      </c>
      <c r="I272" s="34">
        <v>0</v>
      </c>
      <c r="J272" s="34">
        <f t="shared" si="27"/>
        <v>0</v>
      </c>
      <c r="K272" s="34">
        <v>115</v>
      </c>
      <c r="L272" s="34">
        <v>0</v>
      </c>
      <c r="M272" s="34">
        <f t="shared" si="28"/>
        <v>2.2351999999999999</v>
      </c>
      <c r="N272" s="35">
        <v>0</v>
      </c>
      <c r="O272" s="34">
        <f t="shared" si="29"/>
        <v>0.44703999999999999</v>
      </c>
    </row>
    <row r="273" spans="1:15" x14ac:dyDescent="0.25">
      <c r="A273" s="33" t="s">
        <v>1285</v>
      </c>
      <c r="B273" s="34">
        <v>63</v>
      </c>
      <c r="C273" s="14">
        <f t="shared" si="24"/>
        <v>17.222222222222221</v>
      </c>
      <c r="D273" s="34">
        <v>60.3</v>
      </c>
      <c r="E273" s="14">
        <f t="shared" si="25"/>
        <v>15.722222222222221</v>
      </c>
      <c r="F273" s="34">
        <v>95.9</v>
      </c>
      <c r="G273" s="34">
        <v>60</v>
      </c>
      <c r="H273" s="14">
        <f t="shared" si="26"/>
        <v>15.555555555555557</v>
      </c>
      <c r="I273" s="34">
        <v>0</v>
      </c>
      <c r="J273" s="34">
        <f t="shared" si="27"/>
        <v>0</v>
      </c>
      <c r="K273" s="34">
        <v>115</v>
      </c>
      <c r="L273" s="34">
        <v>0</v>
      </c>
      <c r="M273" s="34">
        <f t="shared" si="28"/>
        <v>2.2351999999999999</v>
      </c>
      <c r="N273" s="35">
        <v>0</v>
      </c>
      <c r="O273" s="34">
        <f t="shared" si="29"/>
        <v>1.3411200000000001</v>
      </c>
    </row>
    <row r="274" spans="1:15" x14ac:dyDescent="0.25">
      <c r="A274" s="33" t="s">
        <v>1286</v>
      </c>
      <c r="B274" s="34">
        <v>62.8</v>
      </c>
      <c r="C274" s="14">
        <f t="shared" si="24"/>
        <v>17.111111111111111</v>
      </c>
      <c r="D274" s="34">
        <v>59.7</v>
      </c>
      <c r="E274" s="14">
        <f t="shared" si="25"/>
        <v>15.388888888888891</v>
      </c>
      <c r="F274" s="34">
        <v>95</v>
      </c>
      <c r="G274" s="34">
        <v>60.3</v>
      </c>
      <c r="H274" s="14">
        <f t="shared" si="26"/>
        <v>15.722222222222221</v>
      </c>
      <c r="I274" s="34">
        <v>0</v>
      </c>
      <c r="J274" s="34">
        <f t="shared" si="27"/>
        <v>0</v>
      </c>
      <c r="K274" s="34">
        <v>115</v>
      </c>
      <c r="L274" s="34">
        <v>0</v>
      </c>
      <c r="M274" s="34">
        <f t="shared" si="28"/>
        <v>3.1292800000000001</v>
      </c>
      <c r="N274" s="35">
        <v>0</v>
      </c>
      <c r="O274" s="34">
        <f t="shared" si="29"/>
        <v>1.3411200000000001</v>
      </c>
    </row>
    <row r="275" spans="1:15" x14ac:dyDescent="0.25">
      <c r="A275" s="33" t="s">
        <v>1288</v>
      </c>
      <c r="B275" s="34">
        <v>62.6</v>
      </c>
      <c r="C275" s="14">
        <f t="shared" si="24"/>
        <v>17</v>
      </c>
      <c r="D275" s="34">
        <v>59.3</v>
      </c>
      <c r="E275" s="14">
        <f t="shared" si="25"/>
        <v>15.166666666666666</v>
      </c>
      <c r="F275" s="34">
        <v>93.2</v>
      </c>
      <c r="G275" s="34">
        <v>60.8</v>
      </c>
      <c r="H275" s="14">
        <f t="shared" si="26"/>
        <v>16</v>
      </c>
      <c r="I275" s="34">
        <v>0</v>
      </c>
      <c r="J275" s="34">
        <f t="shared" si="27"/>
        <v>0</v>
      </c>
      <c r="K275" s="34">
        <v>115</v>
      </c>
      <c r="L275" s="34">
        <v>0</v>
      </c>
      <c r="M275" s="34">
        <f t="shared" si="28"/>
        <v>1.78816</v>
      </c>
      <c r="N275" s="35">
        <v>0</v>
      </c>
      <c r="O275" s="34">
        <f t="shared" si="29"/>
        <v>0.89407999999999999</v>
      </c>
    </row>
    <row r="276" spans="1:15" x14ac:dyDescent="0.25">
      <c r="A276" s="33" t="s">
        <v>1289</v>
      </c>
      <c r="B276" s="34">
        <v>62.4</v>
      </c>
      <c r="C276" s="14">
        <f t="shared" si="24"/>
        <v>16.888888888888889</v>
      </c>
      <c r="D276" s="34">
        <v>59.4</v>
      </c>
      <c r="E276" s="14">
        <f t="shared" si="25"/>
        <v>15.222222222222221</v>
      </c>
      <c r="F276" s="34">
        <v>95.9</v>
      </c>
      <c r="G276" s="34">
        <v>59</v>
      </c>
      <c r="H276" s="14">
        <f t="shared" si="26"/>
        <v>15</v>
      </c>
      <c r="I276" s="34">
        <v>0</v>
      </c>
      <c r="J276" s="34">
        <f t="shared" si="27"/>
        <v>0</v>
      </c>
      <c r="K276" s="34">
        <v>115</v>
      </c>
      <c r="L276" s="34">
        <v>0</v>
      </c>
      <c r="M276" s="34">
        <f t="shared" si="28"/>
        <v>2.2351999999999999</v>
      </c>
      <c r="N276" s="35">
        <v>0</v>
      </c>
      <c r="O276" s="34">
        <f t="shared" si="29"/>
        <v>0.89407999999999999</v>
      </c>
    </row>
    <row r="277" spans="1:15" x14ac:dyDescent="0.25">
      <c r="A277" s="33" t="s">
        <v>1290</v>
      </c>
      <c r="B277" s="34">
        <v>62.2</v>
      </c>
      <c r="C277" s="14">
        <f t="shared" si="24"/>
        <v>16.777777777777779</v>
      </c>
      <c r="D277" s="34">
        <v>59.6</v>
      </c>
      <c r="E277" s="14">
        <f t="shared" si="25"/>
        <v>15.333333333333334</v>
      </c>
      <c r="F277" s="34">
        <v>96.9</v>
      </c>
      <c r="G277" s="34">
        <v>59</v>
      </c>
      <c r="H277" s="14">
        <f t="shared" si="26"/>
        <v>15</v>
      </c>
      <c r="I277" s="34">
        <v>0</v>
      </c>
      <c r="J277" s="34">
        <f t="shared" si="27"/>
        <v>0</v>
      </c>
      <c r="K277" s="34">
        <v>115</v>
      </c>
      <c r="L277" s="34">
        <v>0</v>
      </c>
      <c r="M277" s="34">
        <f t="shared" si="28"/>
        <v>2.6822400000000002</v>
      </c>
      <c r="N277" s="35">
        <v>0</v>
      </c>
      <c r="O277" s="34">
        <f t="shared" si="29"/>
        <v>0.89407999999999999</v>
      </c>
    </row>
    <row r="278" spans="1:15" x14ac:dyDescent="0.25">
      <c r="A278" s="33" t="s">
        <v>1292</v>
      </c>
      <c r="B278" s="34">
        <v>62.1</v>
      </c>
      <c r="C278" s="14">
        <f t="shared" si="24"/>
        <v>16.722222222222225</v>
      </c>
      <c r="D278" s="34">
        <v>59.6</v>
      </c>
      <c r="E278" s="14">
        <f t="shared" si="25"/>
        <v>15.333333333333334</v>
      </c>
      <c r="F278" s="34">
        <v>97.2</v>
      </c>
      <c r="G278" s="34">
        <v>59.3</v>
      </c>
      <c r="H278" s="14">
        <f t="shared" si="26"/>
        <v>15.166666666666666</v>
      </c>
      <c r="I278" s="34">
        <v>0</v>
      </c>
      <c r="J278" s="34">
        <f t="shared" si="27"/>
        <v>0</v>
      </c>
      <c r="K278" s="34">
        <v>115</v>
      </c>
      <c r="L278" s="34">
        <v>0</v>
      </c>
      <c r="M278" s="34">
        <f t="shared" si="28"/>
        <v>2.6822400000000002</v>
      </c>
      <c r="N278" s="35">
        <v>0</v>
      </c>
      <c r="O278" s="34">
        <f t="shared" si="29"/>
        <v>1.3411200000000001</v>
      </c>
    </row>
    <row r="279" spans="1:15" x14ac:dyDescent="0.25">
      <c r="A279" s="33" t="s">
        <v>1293</v>
      </c>
      <c r="B279" s="34">
        <v>62</v>
      </c>
      <c r="C279" s="14">
        <f t="shared" si="24"/>
        <v>16.666666666666668</v>
      </c>
      <c r="D279" s="34">
        <v>59.4</v>
      </c>
      <c r="E279" s="14">
        <f t="shared" si="25"/>
        <v>15.222222222222221</v>
      </c>
      <c r="F279" s="34">
        <v>95.9</v>
      </c>
      <c r="G279" s="34">
        <v>60.3</v>
      </c>
      <c r="H279" s="14">
        <f t="shared" si="26"/>
        <v>15.722222222222221</v>
      </c>
      <c r="I279" s="34">
        <v>0</v>
      </c>
      <c r="J279" s="34">
        <f t="shared" si="27"/>
        <v>0</v>
      </c>
      <c r="K279" s="34">
        <v>115</v>
      </c>
      <c r="L279" s="34">
        <v>0</v>
      </c>
      <c r="M279" s="34">
        <f t="shared" si="28"/>
        <v>3.1292800000000001</v>
      </c>
      <c r="N279" s="35">
        <v>0</v>
      </c>
      <c r="O279" s="34">
        <f t="shared" si="29"/>
        <v>1.3411200000000001</v>
      </c>
    </row>
    <row r="280" spans="1:15" x14ac:dyDescent="0.25">
      <c r="A280" s="33" t="s">
        <v>1294</v>
      </c>
      <c r="B280" s="34">
        <v>61.9</v>
      </c>
      <c r="C280" s="14">
        <f t="shared" si="24"/>
        <v>16.611111111111111</v>
      </c>
      <c r="D280" s="34">
        <v>59</v>
      </c>
      <c r="E280" s="14">
        <f t="shared" si="25"/>
        <v>15</v>
      </c>
      <c r="F280" s="34">
        <v>94.4</v>
      </c>
      <c r="G280" s="34">
        <v>60.5</v>
      </c>
      <c r="H280" s="14">
        <f t="shared" si="26"/>
        <v>15.833333333333334</v>
      </c>
      <c r="I280" s="34">
        <v>0</v>
      </c>
      <c r="J280" s="34">
        <f t="shared" si="27"/>
        <v>0</v>
      </c>
      <c r="K280" s="34">
        <v>115</v>
      </c>
      <c r="L280" s="34">
        <v>0</v>
      </c>
      <c r="M280" s="34">
        <f t="shared" si="28"/>
        <v>3.1292800000000001</v>
      </c>
      <c r="N280" s="35">
        <v>0</v>
      </c>
      <c r="O280" s="34">
        <f t="shared" si="29"/>
        <v>1.3411200000000001</v>
      </c>
    </row>
    <row r="281" spans="1:15" x14ac:dyDescent="0.25">
      <c r="A281" s="33" t="s">
        <v>1295</v>
      </c>
      <c r="B281" s="34">
        <v>61.7</v>
      </c>
      <c r="C281" s="14">
        <f t="shared" si="24"/>
        <v>16.500000000000004</v>
      </c>
      <c r="D281" s="34">
        <v>58.8</v>
      </c>
      <c r="E281" s="14">
        <f t="shared" si="25"/>
        <v>14.888888888888888</v>
      </c>
      <c r="F281" s="34">
        <v>94.2</v>
      </c>
      <c r="G281" s="34">
        <v>59.9</v>
      </c>
      <c r="H281" s="14">
        <f t="shared" si="26"/>
        <v>15.5</v>
      </c>
      <c r="I281" s="34">
        <v>0</v>
      </c>
      <c r="J281" s="34">
        <f t="shared" si="27"/>
        <v>0</v>
      </c>
      <c r="K281" s="34">
        <v>115</v>
      </c>
      <c r="L281" s="34">
        <v>0</v>
      </c>
      <c r="M281" s="34">
        <f t="shared" si="28"/>
        <v>3.5763199999999999</v>
      </c>
      <c r="N281" s="35">
        <v>0</v>
      </c>
      <c r="O281" s="34">
        <f t="shared" si="29"/>
        <v>1.78816</v>
      </c>
    </row>
    <row r="282" spans="1:15" x14ac:dyDescent="0.25">
      <c r="A282" s="33" t="s">
        <v>1296</v>
      </c>
      <c r="B282" s="34">
        <v>61.6</v>
      </c>
      <c r="C282" s="14">
        <f t="shared" si="24"/>
        <v>16.444444444444446</v>
      </c>
      <c r="D282" s="34">
        <v>59.3</v>
      </c>
      <c r="E282" s="14">
        <f t="shared" si="25"/>
        <v>15.166666666666666</v>
      </c>
      <c r="F282" s="34">
        <v>95.3</v>
      </c>
      <c r="G282" s="34">
        <v>59.5</v>
      </c>
      <c r="H282" s="14">
        <f t="shared" si="26"/>
        <v>15.277777777777779</v>
      </c>
      <c r="I282" s="34">
        <v>0</v>
      </c>
      <c r="J282" s="34">
        <f t="shared" si="27"/>
        <v>0</v>
      </c>
      <c r="K282" s="34">
        <v>115</v>
      </c>
      <c r="L282" s="34">
        <v>0</v>
      </c>
      <c r="M282" s="34">
        <f t="shared" si="28"/>
        <v>4.0233600000000003</v>
      </c>
      <c r="N282" s="35">
        <v>0</v>
      </c>
      <c r="O282" s="34">
        <f t="shared" si="29"/>
        <v>1.78816</v>
      </c>
    </row>
    <row r="283" spans="1:15" x14ac:dyDescent="0.25">
      <c r="A283" s="33" t="s">
        <v>1297</v>
      </c>
      <c r="B283" s="34">
        <v>61.6</v>
      </c>
      <c r="C283" s="14">
        <f t="shared" si="24"/>
        <v>16.444444444444446</v>
      </c>
      <c r="D283" s="34">
        <v>59.8</v>
      </c>
      <c r="E283" s="14">
        <f t="shared" si="25"/>
        <v>15.444444444444443</v>
      </c>
      <c r="F283" s="34">
        <v>95.4</v>
      </c>
      <c r="G283" s="34">
        <v>59.8</v>
      </c>
      <c r="H283" s="14">
        <f t="shared" si="26"/>
        <v>15.444444444444443</v>
      </c>
      <c r="I283" s="34">
        <v>0</v>
      </c>
      <c r="J283" s="34">
        <f t="shared" si="27"/>
        <v>0</v>
      </c>
      <c r="K283" s="34">
        <v>115</v>
      </c>
      <c r="L283" s="34">
        <v>0</v>
      </c>
      <c r="M283" s="34">
        <f t="shared" si="28"/>
        <v>3.1292800000000001</v>
      </c>
      <c r="N283" s="35">
        <v>0</v>
      </c>
      <c r="O283" s="34">
        <f t="shared" si="29"/>
        <v>1.78816</v>
      </c>
    </row>
    <row r="284" spans="1:15" x14ac:dyDescent="0.25">
      <c r="A284" s="33" t="s">
        <v>1298</v>
      </c>
      <c r="B284" s="34">
        <v>61.6</v>
      </c>
      <c r="C284" s="14">
        <f t="shared" si="24"/>
        <v>16.444444444444446</v>
      </c>
      <c r="D284" s="34">
        <v>60.1</v>
      </c>
      <c r="E284" s="14">
        <f t="shared" si="25"/>
        <v>15.611111111111112</v>
      </c>
      <c r="F284" s="34">
        <v>94.6</v>
      </c>
      <c r="G284" s="34">
        <v>60</v>
      </c>
      <c r="H284" s="14">
        <f t="shared" si="26"/>
        <v>15.555555555555557</v>
      </c>
      <c r="I284" s="34">
        <v>0</v>
      </c>
      <c r="J284" s="34">
        <f t="shared" si="27"/>
        <v>0</v>
      </c>
      <c r="K284" s="34">
        <v>115</v>
      </c>
      <c r="L284" s="34">
        <v>0</v>
      </c>
      <c r="M284" s="34">
        <f t="shared" si="28"/>
        <v>2.6822400000000002</v>
      </c>
      <c r="N284" s="35">
        <v>0</v>
      </c>
      <c r="O284" s="34">
        <f t="shared" si="29"/>
        <v>1.3411200000000001</v>
      </c>
    </row>
    <row r="285" spans="1:15" x14ac:dyDescent="0.25">
      <c r="A285" s="33" t="s">
        <v>1299</v>
      </c>
      <c r="B285" s="34">
        <v>61.6</v>
      </c>
      <c r="C285" s="14">
        <f t="shared" si="24"/>
        <v>16.444444444444446</v>
      </c>
      <c r="D285" s="34">
        <v>60</v>
      </c>
      <c r="E285" s="14">
        <f t="shared" si="25"/>
        <v>15.555555555555557</v>
      </c>
      <c r="F285" s="34">
        <v>93.8</v>
      </c>
      <c r="G285" s="34">
        <v>60.3</v>
      </c>
      <c r="H285" s="14">
        <f t="shared" si="26"/>
        <v>15.722222222222221</v>
      </c>
      <c r="I285" s="34">
        <v>0</v>
      </c>
      <c r="J285" s="34">
        <f t="shared" si="27"/>
        <v>0</v>
      </c>
      <c r="K285" s="34">
        <v>115</v>
      </c>
      <c r="L285" s="34">
        <v>0</v>
      </c>
      <c r="M285" s="34">
        <f t="shared" si="28"/>
        <v>2.6822400000000002</v>
      </c>
      <c r="N285" s="35">
        <v>0</v>
      </c>
      <c r="O285" s="34">
        <f t="shared" si="29"/>
        <v>1.3411200000000001</v>
      </c>
    </row>
    <row r="286" spans="1:15" x14ac:dyDescent="0.25">
      <c r="A286" s="33" t="s">
        <v>1300</v>
      </c>
      <c r="B286" s="34">
        <v>61.6</v>
      </c>
      <c r="C286" s="14">
        <f t="shared" si="24"/>
        <v>16.444444444444446</v>
      </c>
      <c r="D286" s="34">
        <v>59.3</v>
      </c>
      <c r="E286" s="14">
        <f t="shared" si="25"/>
        <v>15.166666666666666</v>
      </c>
      <c r="F286" s="34">
        <v>91.5</v>
      </c>
      <c r="G286" s="34">
        <v>60.4</v>
      </c>
      <c r="H286" s="14">
        <f t="shared" si="26"/>
        <v>15.777777777777779</v>
      </c>
      <c r="I286" s="34">
        <v>0</v>
      </c>
      <c r="J286" s="34">
        <f t="shared" si="27"/>
        <v>0</v>
      </c>
      <c r="K286" s="34">
        <v>115</v>
      </c>
      <c r="L286" s="34">
        <v>0</v>
      </c>
      <c r="M286" s="34">
        <f t="shared" si="28"/>
        <v>3.1292800000000001</v>
      </c>
      <c r="N286" s="35">
        <v>0</v>
      </c>
      <c r="O286" s="34">
        <f t="shared" si="29"/>
        <v>1.3411200000000001</v>
      </c>
    </row>
    <row r="287" spans="1:15" x14ac:dyDescent="0.25">
      <c r="A287" s="33" t="s">
        <v>1301</v>
      </c>
      <c r="B287" s="34">
        <v>61.5</v>
      </c>
      <c r="C287" s="14">
        <f t="shared" si="24"/>
        <v>16.388888888888889</v>
      </c>
      <c r="D287" s="34">
        <v>59.5</v>
      </c>
      <c r="E287" s="14">
        <f t="shared" si="25"/>
        <v>15.277777777777779</v>
      </c>
      <c r="F287" s="34">
        <v>89.1</v>
      </c>
      <c r="G287" s="34">
        <v>61.2</v>
      </c>
      <c r="H287" s="14">
        <f t="shared" si="26"/>
        <v>16.222222222222225</v>
      </c>
      <c r="I287" s="34">
        <v>0</v>
      </c>
      <c r="J287" s="34">
        <f t="shared" si="27"/>
        <v>0</v>
      </c>
      <c r="K287" s="34">
        <v>115</v>
      </c>
      <c r="L287" s="34">
        <v>0</v>
      </c>
      <c r="M287" s="34">
        <f t="shared" si="28"/>
        <v>3.1292800000000001</v>
      </c>
      <c r="N287" s="35">
        <v>0</v>
      </c>
      <c r="O287" s="34">
        <f t="shared" si="29"/>
        <v>1.3411200000000001</v>
      </c>
    </row>
    <row r="288" spans="1:15" x14ac:dyDescent="0.25">
      <c r="A288" s="33" t="s">
        <v>1302</v>
      </c>
      <c r="B288" s="34">
        <v>61.4</v>
      </c>
      <c r="C288" s="14">
        <f t="shared" si="24"/>
        <v>16.333333333333332</v>
      </c>
      <c r="D288" s="34">
        <v>59.1</v>
      </c>
      <c r="E288" s="14">
        <f t="shared" si="25"/>
        <v>15.055555555555557</v>
      </c>
      <c r="F288" s="34">
        <v>90.5</v>
      </c>
      <c r="G288" s="34">
        <v>60.3</v>
      </c>
      <c r="H288" s="14">
        <f t="shared" si="26"/>
        <v>15.722222222222221</v>
      </c>
      <c r="I288" s="34">
        <v>0</v>
      </c>
      <c r="J288" s="34">
        <f t="shared" si="27"/>
        <v>0</v>
      </c>
      <c r="K288" s="34">
        <v>115</v>
      </c>
      <c r="L288" s="34">
        <v>0</v>
      </c>
      <c r="M288" s="34">
        <f t="shared" si="28"/>
        <v>3.5763199999999999</v>
      </c>
      <c r="N288" s="35">
        <v>0</v>
      </c>
      <c r="O288" s="34">
        <f t="shared" si="29"/>
        <v>1.78816</v>
      </c>
    </row>
    <row r="289" spans="1:15" x14ac:dyDescent="0.25">
      <c r="A289" s="33" t="s">
        <v>1303</v>
      </c>
      <c r="B289" s="34">
        <v>61.2</v>
      </c>
      <c r="C289" s="14">
        <f t="shared" si="24"/>
        <v>16.222222222222225</v>
      </c>
      <c r="D289" s="34">
        <v>58.6</v>
      </c>
      <c r="E289" s="14">
        <f t="shared" si="25"/>
        <v>14.777777777777779</v>
      </c>
      <c r="F289" s="34">
        <v>91.1</v>
      </c>
      <c r="G289" s="34">
        <v>60</v>
      </c>
      <c r="H289" s="14">
        <f t="shared" si="26"/>
        <v>15.555555555555557</v>
      </c>
      <c r="I289" s="34">
        <v>0</v>
      </c>
      <c r="J289" s="34">
        <f t="shared" si="27"/>
        <v>0</v>
      </c>
      <c r="K289" s="34">
        <v>114</v>
      </c>
      <c r="L289" s="34">
        <v>1</v>
      </c>
      <c r="M289" s="34">
        <f t="shared" si="28"/>
        <v>4.0233600000000003</v>
      </c>
      <c r="N289" s="35">
        <v>0</v>
      </c>
      <c r="O289" s="34">
        <f t="shared" si="29"/>
        <v>1.3411200000000001</v>
      </c>
    </row>
    <row r="290" spans="1:15" x14ac:dyDescent="0.25">
      <c r="A290" s="33" t="s">
        <v>1304</v>
      </c>
      <c r="B290" s="34">
        <v>61.1</v>
      </c>
      <c r="C290" s="14">
        <f t="shared" si="24"/>
        <v>16.166666666666668</v>
      </c>
      <c r="D290" s="34">
        <v>59.1</v>
      </c>
      <c r="E290" s="14">
        <f t="shared" si="25"/>
        <v>15.055555555555557</v>
      </c>
      <c r="F290" s="34">
        <v>93.7</v>
      </c>
      <c r="G290" s="34">
        <v>59.4</v>
      </c>
      <c r="H290" s="14">
        <f t="shared" si="26"/>
        <v>15.222222222222221</v>
      </c>
      <c r="I290" s="34">
        <v>0</v>
      </c>
      <c r="J290" s="34">
        <f t="shared" si="27"/>
        <v>0</v>
      </c>
      <c r="K290" s="34">
        <v>114</v>
      </c>
      <c r="L290" s="34">
        <v>0</v>
      </c>
      <c r="M290" s="34">
        <f t="shared" si="28"/>
        <v>3.5763199999999999</v>
      </c>
      <c r="N290" s="35">
        <v>0</v>
      </c>
      <c r="O290" s="34">
        <f t="shared" si="29"/>
        <v>1.78816</v>
      </c>
    </row>
    <row r="291" spans="1:15" x14ac:dyDescent="0.25">
      <c r="A291" s="33" t="s">
        <v>1305</v>
      </c>
      <c r="B291" s="34">
        <v>61.2</v>
      </c>
      <c r="C291" s="14">
        <f t="shared" si="24"/>
        <v>16.222222222222225</v>
      </c>
      <c r="D291" s="34">
        <v>60</v>
      </c>
      <c r="E291" s="14">
        <f t="shared" si="25"/>
        <v>15.555555555555557</v>
      </c>
      <c r="F291" s="34">
        <v>91.9</v>
      </c>
      <c r="G291" s="34">
        <v>60.2</v>
      </c>
      <c r="H291" s="14">
        <f t="shared" si="26"/>
        <v>15.66666666666667</v>
      </c>
      <c r="I291" s="34">
        <v>0</v>
      </c>
      <c r="J291" s="34">
        <f t="shared" si="27"/>
        <v>0</v>
      </c>
      <c r="K291" s="34">
        <v>114</v>
      </c>
      <c r="L291" s="34">
        <v>0</v>
      </c>
      <c r="M291" s="34">
        <f t="shared" si="28"/>
        <v>4.0233600000000003</v>
      </c>
      <c r="N291" s="35">
        <v>0</v>
      </c>
      <c r="O291" s="34">
        <f t="shared" si="29"/>
        <v>1.78816</v>
      </c>
    </row>
    <row r="292" spans="1:15" x14ac:dyDescent="0.25">
      <c r="A292" s="33" t="s">
        <v>1306</v>
      </c>
      <c r="B292" s="34">
        <v>61.7</v>
      </c>
      <c r="C292" s="14">
        <f t="shared" si="24"/>
        <v>16.500000000000004</v>
      </c>
      <c r="D292" s="34">
        <v>62</v>
      </c>
      <c r="E292" s="14">
        <f t="shared" si="25"/>
        <v>16.666666666666668</v>
      </c>
      <c r="F292" s="34">
        <v>90.8</v>
      </c>
      <c r="G292" s="34">
        <v>61.9</v>
      </c>
      <c r="H292" s="14">
        <f t="shared" si="26"/>
        <v>16.611111111111111</v>
      </c>
      <c r="I292" s="34">
        <v>0</v>
      </c>
      <c r="J292" s="34">
        <f t="shared" si="27"/>
        <v>0</v>
      </c>
      <c r="K292" s="34">
        <v>114</v>
      </c>
      <c r="L292" s="34">
        <v>0</v>
      </c>
      <c r="M292" s="34">
        <f t="shared" si="28"/>
        <v>4.0233600000000003</v>
      </c>
      <c r="N292" s="35">
        <v>0</v>
      </c>
      <c r="O292" s="34">
        <f t="shared" si="29"/>
        <v>1.78816</v>
      </c>
    </row>
    <row r="293" spans="1:15" x14ac:dyDescent="0.25">
      <c r="A293" s="33" t="s">
        <v>1307</v>
      </c>
      <c r="B293" s="34">
        <v>62.8</v>
      </c>
      <c r="C293" s="14">
        <f t="shared" si="24"/>
        <v>17.111111111111111</v>
      </c>
      <c r="D293" s="34">
        <v>66</v>
      </c>
      <c r="E293" s="14">
        <f t="shared" si="25"/>
        <v>18.888888888888889</v>
      </c>
      <c r="F293" s="34">
        <v>85.9</v>
      </c>
      <c r="G293" s="34">
        <v>65.5</v>
      </c>
      <c r="H293" s="14">
        <f t="shared" si="26"/>
        <v>18.611111111111111</v>
      </c>
      <c r="I293" s="34">
        <v>0</v>
      </c>
      <c r="J293" s="34">
        <f t="shared" si="27"/>
        <v>0</v>
      </c>
      <c r="K293" s="34">
        <v>114</v>
      </c>
      <c r="L293" s="34">
        <v>0</v>
      </c>
      <c r="M293" s="34">
        <f t="shared" si="28"/>
        <v>4.4703999999999997</v>
      </c>
      <c r="N293" s="35">
        <v>0</v>
      </c>
      <c r="O293" s="34">
        <f t="shared" si="29"/>
        <v>1.78816</v>
      </c>
    </row>
    <row r="294" spans="1:15" x14ac:dyDescent="0.25">
      <c r="A294" s="33" t="s">
        <v>1308</v>
      </c>
      <c r="B294" s="34">
        <v>64.599999999999994</v>
      </c>
      <c r="C294" s="14">
        <f t="shared" si="24"/>
        <v>18.111111111111107</v>
      </c>
      <c r="D294" s="34">
        <v>71.3</v>
      </c>
      <c r="E294" s="14">
        <f t="shared" si="25"/>
        <v>21.833333333333332</v>
      </c>
      <c r="F294" s="34">
        <v>83</v>
      </c>
      <c r="G294" s="34">
        <v>68.5</v>
      </c>
      <c r="H294" s="14">
        <f t="shared" si="26"/>
        <v>20.277777777777779</v>
      </c>
      <c r="I294" s="34">
        <v>0</v>
      </c>
      <c r="J294" s="34">
        <f t="shared" si="27"/>
        <v>0</v>
      </c>
      <c r="K294" s="34">
        <v>114</v>
      </c>
      <c r="L294" s="34">
        <v>0</v>
      </c>
      <c r="M294" s="34">
        <f t="shared" si="28"/>
        <v>4.4703999999999997</v>
      </c>
      <c r="N294" s="35">
        <v>0</v>
      </c>
      <c r="O294" s="34">
        <f t="shared" si="29"/>
        <v>2.6822400000000002</v>
      </c>
    </row>
    <row r="295" spans="1:15" x14ac:dyDescent="0.25">
      <c r="A295" s="33" t="s">
        <v>1309</v>
      </c>
      <c r="B295" s="34">
        <v>66.8</v>
      </c>
      <c r="C295" s="14">
        <f t="shared" si="24"/>
        <v>19.333333333333332</v>
      </c>
      <c r="D295" s="34">
        <v>73.7</v>
      </c>
      <c r="E295" s="14">
        <f t="shared" si="25"/>
        <v>23.166666666666668</v>
      </c>
      <c r="F295" s="34">
        <v>82.4</v>
      </c>
      <c r="G295" s="34">
        <v>69.5</v>
      </c>
      <c r="H295" s="14">
        <f t="shared" si="26"/>
        <v>20.833333333333336</v>
      </c>
      <c r="I295" s="34">
        <v>0</v>
      </c>
      <c r="J295" s="34">
        <f t="shared" si="27"/>
        <v>0</v>
      </c>
      <c r="K295" s="34">
        <v>114</v>
      </c>
      <c r="L295" s="34">
        <v>0</v>
      </c>
      <c r="M295" s="34">
        <f t="shared" si="28"/>
        <v>4.91744</v>
      </c>
      <c r="N295" s="35">
        <v>0</v>
      </c>
      <c r="O295" s="34">
        <f t="shared" si="29"/>
        <v>2.2351999999999999</v>
      </c>
    </row>
    <row r="296" spans="1:15" x14ac:dyDescent="0.25">
      <c r="A296" s="33" t="s">
        <v>1310</v>
      </c>
      <c r="B296" s="34">
        <v>69.099999999999994</v>
      </c>
      <c r="C296" s="14">
        <f t="shared" si="24"/>
        <v>20.611111111111107</v>
      </c>
      <c r="D296" s="34">
        <v>74.400000000000006</v>
      </c>
      <c r="E296" s="14">
        <f t="shared" si="25"/>
        <v>23.555555555555561</v>
      </c>
      <c r="F296" s="34">
        <v>80.599999999999994</v>
      </c>
      <c r="G296" s="34">
        <v>70.5</v>
      </c>
      <c r="H296" s="14">
        <f t="shared" si="26"/>
        <v>21.388888888888889</v>
      </c>
      <c r="I296" s="34">
        <v>0</v>
      </c>
      <c r="J296" s="34">
        <f t="shared" si="27"/>
        <v>0</v>
      </c>
      <c r="K296" s="34">
        <v>103</v>
      </c>
      <c r="L296" s="34">
        <v>2</v>
      </c>
      <c r="M296" s="34">
        <f t="shared" si="28"/>
        <v>5.3644800000000004</v>
      </c>
      <c r="N296" s="35">
        <v>0</v>
      </c>
      <c r="O296" s="34">
        <f t="shared" si="29"/>
        <v>2.2351999999999999</v>
      </c>
    </row>
    <row r="297" spans="1:15" x14ac:dyDescent="0.25">
      <c r="A297" s="33" t="s">
        <v>1311</v>
      </c>
      <c r="B297" s="34">
        <v>71.400000000000006</v>
      </c>
      <c r="C297" s="14">
        <f t="shared" si="24"/>
        <v>21.888888888888893</v>
      </c>
      <c r="D297" s="34">
        <v>78.099999999999994</v>
      </c>
      <c r="E297" s="14">
        <f t="shared" si="25"/>
        <v>25.611111111111111</v>
      </c>
      <c r="F297" s="34">
        <v>79.2</v>
      </c>
      <c r="G297" s="34">
        <v>70.5</v>
      </c>
      <c r="H297" s="14">
        <f t="shared" si="26"/>
        <v>21.388888888888889</v>
      </c>
      <c r="I297" s="34">
        <v>0</v>
      </c>
      <c r="J297" s="34">
        <f t="shared" si="27"/>
        <v>0</v>
      </c>
      <c r="K297" s="34">
        <v>72</v>
      </c>
      <c r="L297" s="34">
        <v>5</v>
      </c>
      <c r="M297" s="34">
        <f t="shared" si="28"/>
        <v>4.0233600000000003</v>
      </c>
      <c r="N297" s="35">
        <v>0</v>
      </c>
      <c r="O297" s="34">
        <f t="shared" si="29"/>
        <v>1.78816</v>
      </c>
    </row>
    <row r="298" spans="1:15" x14ac:dyDescent="0.25">
      <c r="A298" s="33" t="s">
        <v>1312</v>
      </c>
      <c r="B298" s="34">
        <v>73.2</v>
      </c>
      <c r="C298" s="14">
        <f t="shared" si="24"/>
        <v>22.888888888888893</v>
      </c>
      <c r="D298" s="34">
        <v>80.900000000000006</v>
      </c>
      <c r="E298" s="14">
        <f t="shared" si="25"/>
        <v>27.166666666666671</v>
      </c>
      <c r="F298" s="34">
        <v>78.099999999999994</v>
      </c>
      <c r="G298" s="34">
        <v>71.099999999999994</v>
      </c>
      <c r="H298" s="14">
        <f t="shared" si="26"/>
        <v>21.722222222222221</v>
      </c>
      <c r="I298" s="34">
        <v>0</v>
      </c>
      <c r="J298" s="34">
        <f t="shared" si="27"/>
        <v>0</v>
      </c>
      <c r="K298" s="34">
        <v>84</v>
      </c>
      <c r="L298" s="34">
        <v>4</v>
      </c>
      <c r="M298" s="34">
        <f t="shared" si="28"/>
        <v>4.4703999999999997</v>
      </c>
      <c r="N298" s="35">
        <v>0</v>
      </c>
      <c r="O298" s="34">
        <f t="shared" si="29"/>
        <v>2.6822400000000002</v>
      </c>
    </row>
    <row r="299" spans="1:15" x14ac:dyDescent="0.25">
      <c r="A299" s="33" t="s">
        <v>1313</v>
      </c>
      <c r="B299" s="34">
        <v>74.5</v>
      </c>
      <c r="C299" s="14">
        <f t="shared" si="24"/>
        <v>23.611111111111111</v>
      </c>
      <c r="D299" s="34">
        <v>78.5</v>
      </c>
      <c r="E299" s="14">
        <f t="shared" si="25"/>
        <v>25.833333333333336</v>
      </c>
      <c r="F299" s="34">
        <v>79.2</v>
      </c>
      <c r="G299" s="34">
        <v>71.400000000000006</v>
      </c>
      <c r="H299" s="14">
        <f t="shared" si="26"/>
        <v>21.888888888888893</v>
      </c>
      <c r="I299" s="34">
        <v>0</v>
      </c>
      <c r="J299" s="34">
        <f t="shared" si="27"/>
        <v>0</v>
      </c>
      <c r="K299" s="34">
        <v>110</v>
      </c>
      <c r="L299" s="34">
        <v>5</v>
      </c>
      <c r="M299" s="34">
        <f t="shared" si="28"/>
        <v>4.91744</v>
      </c>
      <c r="N299" s="35">
        <v>1</v>
      </c>
      <c r="O299" s="34">
        <f t="shared" si="29"/>
        <v>2.6822400000000002</v>
      </c>
    </row>
    <row r="300" spans="1:15" x14ac:dyDescent="0.25">
      <c r="A300" s="33" t="s">
        <v>1314</v>
      </c>
      <c r="B300" s="34">
        <v>75.400000000000006</v>
      </c>
      <c r="C300" s="14">
        <f t="shared" si="24"/>
        <v>24.111111111111114</v>
      </c>
      <c r="D300" s="34">
        <v>78.599999999999994</v>
      </c>
      <c r="E300" s="14">
        <f t="shared" si="25"/>
        <v>25.888888888888886</v>
      </c>
      <c r="F300" s="34">
        <v>79.5</v>
      </c>
      <c r="G300" s="34">
        <v>71.400000000000006</v>
      </c>
      <c r="H300" s="14">
        <f t="shared" si="26"/>
        <v>21.888888888888893</v>
      </c>
      <c r="I300" s="34">
        <v>0</v>
      </c>
      <c r="J300" s="34">
        <f t="shared" si="27"/>
        <v>0</v>
      </c>
      <c r="K300" s="34">
        <v>110</v>
      </c>
      <c r="L300" s="34">
        <v>5</v>
      </c>
      <c r="M300" s="34">
        <f t="shared" si="28"/>
        <v>4.91744</v>
      </c>
      <c r="N300" s="35">
        <v>3</v>
      </c>
      <c r="O300" s="34">
        <f t="shared" si="29"/>
        <v>2.6822400000000002</v>
      </c>
    </row>
    <row r="301" spans="1:15" x14ac:dyDescent="0.25">
      <c r="A301" s="33" t="s">
        <v>1315</v>
      </c>
      <c r="B301" s="34">
        <v>76.5</v>
      </c>
      <c r="C301" s="14">
        <f t="shared" si="24"/>
        <v>24.722222222222225</v>
      </c>
      <c r="D301" s="34">
        <v>78.900000000000006</v>
      </c>
      <c r="E301" s="14">
        <f t="shared" si="25"/>
        <v>26.055555555555561</v>
      </c>
      <c r="F301" s="34">
        <v>78.8</v>
      </c>
      <c r="G301" s="34">
        <v>72.599999999999994</v>
      </c>
      <c r="H301" s="14">
        <f t="shared" si="26"/>
        <v>22.555555555555554</v>
      </c>
      <c r="I301" s="34">
        <v>0</v>
      </c>
      <c r="J301" s="34">
        <f t="shared" si="27"/>
        <v>0</v>
      </c>
      <c r="K301" s="34">
        <v>111</v>
      </c>
      <c r="L301" s="34">
        <v>7</v>
      </c>
      <c r="M301" s="34">
        <f t="shared" si="28"/>
        <v>4.91744</v>
      </c>
      <c r="N301" s="35">
        <v>3</v>
      </c>
      <c r="O301" s="34">
        <f t="shared" si="29"/>
        <v>2.6822400000000002</v>
      </c>
    </row>
    <row r="302" spans="1:15" x14ac:dyDescent="0.25">
      <c r="A302" s="33" t="s">
        <v>1316</v>
      </c>
      <c r="B302" s="34">
        <v>78</v>
      </c>
      <c r="C302" s="14">
        <f t="shared" si="24"/>
        <v>25.555555555555557</v>
      </c>
      <c r="D302" s="34">
        <v>80.7</v>
      </c>
      <c r="E302" s="14">
        <f t="shared" si="25"/>
        <v>27.055555555555557</v>
      </c>
      <c r="F302" s="34">
        <v>76.3</v>
      </c>
      <c r="G302" s="34">
        <v>73.900000000000006</v>
      </c>
      <c r="H302" s="14">
        <f t="shared" si="26"/>
        <v>23.277777777777782</v>
      </c>
      <c r="I302" s="34">
        <v>0</v>
      </c>
      <c r="J302" s="34">
        <f t="shared" si="27"/>
        <v>0</v>
      </c>
      <c r="K302" s="34">
        <v>104</v>
      </c>
      <c r="L302" s="34">
        <v>4</v>
      </c>
      <c r="M302" s="34">
        <f t="shared" si="28"/>
        <v>4.4703999999999997</v>
      </c>
      <c r="N302" s="35">
        <v>2</v>
      </c>
      <c r="O302" s="34">
        <f t="shared" si="29"/>
        <v>2.2351999999999999</v>
      </c>
    </row>
    <row r="303" spans="1:15" x14ac:dyDescent="0.25">
      <c r="A303" s="33" t="s">
        <v>1317</v>
      </c>
      <c r="B303" s="34">
        <v>80.099999999999994</v>
      </c>
      <c r="C303" s="14">
        <f t="shared" si="24"/>
        <v>26.722222222222221</v>
      </c>
      <c r="D303" s="34">
        <v>82.9</v>
      </c>
      <c r="E303" s="14">
        <f t="shared" si="25"/>
        <v>28.277777777777782</v>
      </c>
      <c r="F303" s="34">
        <v>74.7</v>
      </c>
      <c r="G303" s="34">
        <v>75.2</v>
      </c>
      <c r="H303" s="14">
        <f t="shared" si="26"/>
        <v>24.000000000000004</v>
      </c>
      <c r="I303" s="34">
        <v>0</v>
      </c>
      <c r="J303" s="34">
        <f t="shared" si="27"/>
        <v>0</v>
      </c>
      <c r="K303" s="34">
        <v>105</v>
      </c>
      <c r="L303" s="34">
        <v>5</v>
      </c>
      <c r="M303" s="34">
        <f t="shared" si="28"/>
        <v>4.0233600000000003</v>
      </c>
      <c r="N303" s="35">
        <v>2</v>
      </c>
      <c r="O303" s="34">
        <f t="shared" si="29"/>
        <v>1.3411200000000001</v>
      </c>
    </row>
    <row r="304" spans="1:15" x14ac:dyDescent="0.25">
      <c r="A304" s="33" t="s">
        <v>1318</v>
      </c>
      <c r="B304" s="34">
        <v>81.8</v>
      </c>
      <c r="C304" s="14">
        <f t="shared" si="24"/>
        <v>27.666666666666668</v>
      </c>
      <c r="D304" s="34">
        <v>82.3</v>
      </c>
      <c r="E304" s="14">
        <f t="shared" si="25"/>
        <v>27.944444444444443</v>
      </c>
      <c r="F304" s="34">
        <v>74</v>
      </c>
      <c r="G304" s="34">
        <v>76</v>
      </c>
      <c r="H304" s="14">
        <f t="shared" si="26"/>
        <v>24.444444444444446</v>
      </c>
      <c r="I304" s="34">
        <v>0</v>
      </c>
      <c r="J304" s="34">
        <f t="shared" si="27"/>
        <v>0</v>
      </c>
      <c r="K304" s="34">
        <v>121</v>
      </c>
      <c r="L304" s="34">
        <v>6</v>
      </c>
      <c r="M304" s="34">
        <f t="shared" si="28"/>
        <v>3.5763199999999999</v>
      </c>
      <c r="N304" s="35">
        <v>2</v>
      </c>
      <c r="O304" s="34">
        <f t="shared" si="29"/>
        <v>1.3411200000000001</v>
      </c>
    </row>
    <row r="305" spans="1:15" x14ac:dyDescent="0.25">
      <c r="A305" s="33" t="s">
        <v>1320</v>
      </c>
      <c r="B305" s="34">
        <v>82.8</v>
      </c>
      <c r="C305" s="14">
        <f t="shared" si="24"/>
        <v>28.222222222222221</v>
      </c>
      <c r="D305" s="34">
        <v>82.6</v>
      </c>
      <c r="E305" s="14">
        <f t="shared" si="25"/>
        <v>28.111111111111111</v>
      </c>
      <c r="F305" s="34">
        <v>72.900000000000006</v>
      </c>
      <c r="G305" s="34">
        <v>76.900000000000006</v>
      </c>
      <c r="H305" s="14">
        <f t="shared" si="26"/>
        <v>24.94444444444445</v>
      </c>
      <c r="I305" s="34">
        <v>0</v>
      </c>
      <c r="J305" s="34">
        <f t="shared" si="27"/>
        <v>0</v>
      </c>
      <c r="K305" s="34">
        <v>115</v>
      </c>
      <c r="L305" s="34">
        <v>6</v>
      </c>
      <c r="M305" s="34">
        <f t="shared" si="28"/>
        <v>13.85824</v>
      </c>
      <c r="N305" s="35">
        <v>3</v>
      </c>
      <c r="O305" s="34">
        <f t="shared" si="29"/>
        <v>7.5996800000000002</v>
      </c>
    </row>
    <row r="306" spans="1:15" x14ac:dyDescent="0.25">
      <c r="A306" s="33" t="s">
        <v>1321</v>
      </c>
      <c r="B306" s="34">
        <v>84.2</v>
      </c>
      <c r="C306" s="14">
        <f t="shared" si="24"/>
        <v>29.000000000000004</v>
      </c>
      <c r="D306" s="34">
        <v>85.1</v>
      </c>
      <c r="E306" s="14">
        <f t="shared" si="25"/>
        <v>29.499999999999996</v>
      </c>
      <c r="F306" s="34">
        <v>71.5</v>
      </c>
      <c r="G306" s="34">
        <v>77.7</v>
      </c>
      <c r="H306" s="14">
        <f t="shared" si="26"/>
        <v>25.388888888888893</v>
      </c>
      <c r="I306" s="34">
        <v>0</v>
      </c>
      <c r="J306" s="34">
        <f t="shared" si="27"/>
        <v>0</v>
      </c>
      <c r="K306" s="34">
        <v>105</v>
      </c>
      <c r="L306" s="34">
        <v>7</v>
      </c>
      <c r="M306" s="34">
        <f t="shared" si="28"/>
        <v>6.7055999999999996</v>
      </c>
      <c r="N306" s="35">
        <v>3</v>
      </c>
      <c r="O306" s="34">
        <f t="shared" si="29"/>
        <v>4.0233600000000003</v>
      </c>
    </row>
    <row r="307" spans="1:15" x14ac:dyDescent="0.25">
      <c r="A307" s="33" t="s">
        <v>1322</v>
      </c>
      <c r="B307" s="34">
        <v>85.9</v>
      </c>
      <c r="C307" s="14">
        <f t="shared" si="24"/>
        <v>29.94444444444445</v>
      </c>
      <c r="D307" s="34">
        <v>86.3</v>
      </c>
      <c r="E307" s="14">
        <f t="shared" si="25"/>
        <v>30.166666666666668</v>
      </c>
      <c r="F307" s="34">
        <v>69.7</v>
      </c>
      <c r="G307" s="34">
        <v>79</v>
      </c>
      <c r="H307" s="14">
        <f t="shared" si="26"/>
        <v>26.111111111111111</v>
      </c>
      <c r="I307" s="34">
        <v>0</v>
      </c>
      <c r="J307" s="34">
        <f t="shared" si="27"/>
        <v>0</v>
      </c>
      <c r="K307" s="34">
        <v>112</v>
      </c>
      <c r="L307" s="34">
        <v>7</v>
      </c>
      <c r="M307" s="34">
        <f t="shared" si="28"/>
        <v>4.0233600000000003</v>
      </c>
      <c r="N307" s="35">
        <v>3</v>
      </c>
      <c r="O307" s="34">
        <f t="shared" si="29"/>
        <v>2.2351999999999999</v>
      </c>
    </row>
    <row r="308" spans="1:15" x14ac:dyDescent="0.25">
      <c r="A308" s="33" t="s">
        <v>1323</v>
      </c>
      <c r="B308" s="34">
        <v>87.6</v>
      </c>
      <c r="C308" s="14">
        <f t="shared" si="24"/>
        <v>30.888888888888886</v>
      </c>
      <c r="D308" s="34">
        <v>87.4</v>
      </c>
      <c r="E308" s="14">
        <f t="shared" si="25"/>
        <v>30.777777777777782</v>
      </c>
      <c r="F308" s="34">
        <v>66.8</v>
      </c>
      <c r="G308" s="34">
        <v>79.5</v>
      </c>
      <c r="H308" s="14">
        <f t="shared" si="26"/>
        <v>26.388888888888889</v>
      </c>
      <c r="I308" s="34">
        <v>0</v>
      </c>
      <c r="J308" s="34">
        <f t="shared" si="27"/>
        <v>0</v>
      </c>
      <c r="K308" s="34">
        <v>101</v>
      </c>
      <c r="L308" s="34">
        <v>8</v>
      </c>
      <c r="M308" s="34">
        <f t="shared" si="28"/>
        <v>4.4703999999999997</v>
      </c>
      <c r="N308" s="35">
        <v>4</v>
      </c>
      <c r="O308" s="34">
        <f t="shared" si="29"/>
        <v>1.78816</v>
      </c>
    </row>
    <row r="309" spans="1:15" x14ac:dyDescent="0.25">
      <c r="A309" s="33" t="s">
        <v>1324</v>
      </c>
      <c r="B309" s="34">
        <v>89.3</v>
      </c>
      <c r="C309" s="14">
        <f t="shared" si="24"/>
        <v>31.833333333333332</v>
      </c>
      <c r="D309" s="34">
        <v>88.1</v>
      </c>
      <c r="E309" s="14">
        <f t="shared" si="25"/>
        <v>31.166666666666664</v>
      </c>
      <c r="F309" s="34">
        <v>65.5</v>
      </c>
      <c r="G309" s="34">
        <v>80.3</v>
      </c>
      <c r="H309" s="14">
        <f t="shared" si="26"/>
        <v>26.833333333333332</v>
      </c>
      <c r="I309" s="34">
        <v>0</v>
      </c>
      <c r="J309" s="34">
        <f t="shared" si="27"/>
        <v>0</v>
      </c>
      <c r="K309" s="34">
        <v>105</v>
      </c>
      <c r="L309" s="34">
        <v>9</v>
      </c>
      <c r="M309" s="34">
        <f t="shared" si="28"/>
        <v>4.0233600000000003</v>
      </c>
      <c r="N309" s="35">
        <v>4</v>
      </c>
      <c r="O309" s="34">
        <f t="shared" si="29"/>
        <v>1.78816</v>
      </c>
    </row>
    <row r="310" spans="1:15" x14ac:dyDescent="0.25">
      <c r="A310" s="33" t="s">
        <v>1325</v>
      </c>
      <c r="B310" s="34">
        <v>90.5</v>
      </c>
      <c r="C310" s="14">
        <f t="shared" si="24"/>
        <v>32.5</v>
      </c>
      <c r="D310" s="34">
        <v>88.4</v>
      </c>
      <c r="E310" s="14">
        <f t="shared" si="25"/>
        <v>31.333333333333339</v>
      </c>
      <c r="F310" s="34">
        <v>64.3</v>
      </c>
      <c r="G310" s="34">
        <v>81</v>
      </c>
      <c r="H310" s="14">
        <f t="shared" si="26"/>
        <v>27.222222222222225</v>
      </c>
      <c r="I310" s="34">
        <v>0</v>
      </c>
      <c r="J310" s="34">
        <f t="shared" si="27"/>
        <v>0</v>
      </c>
      <c r="K310" s="34">
        <v>108</v>
      </c>
      <c r="L310" s="34">
        <v>7</v>
      </c>
      <c r="M310" s="34">
        <f t="shared" si="28"/>
        <v>2.6822400000000002</v>
      </c>
      <c r="N310" s="35">
        <v>4</v>
      </c>
      <c r="O310" s="34">
        <f t="shared" si="29"/>
        <v>0.44703999999999999</v>
      </c>
    </row>
    <row r="311" spans="1:15" x14ac:dyDescent="0.25">
      <c r="A311" s="33" t="s">
        <v>1326</v>
      </c>
      <c r="B311" s="34">
        <v>91.7</v>
      </c>
      <c r="C311" s="14">
        <f t="shared" si="24"/>
        <v>33.166666666666671</v>
      </c>
      <c r="D311" s="34">
        <v>88.6</v>
      </c>
      <c r="E311" s="14">
        <f t="shared" si="25"/>
        <v>31.444444444444443</v>
      </c>
      <c r="F311" s="34">
        <v>63</v>
      </c>
      <c r="G311" s="34">
        <v>82.2</v>
      </c>
      <c r="H311" s="14">
        <f t="shared" si="26"/>
        <v>27.888888888888893</v>
      </c>
      <c r="I311" s="34">
        <v>0</v>
      </c>
      <c r="J311" s="34">
        <f t="shared" si="27"/>
        <v>0</v>
      </c>
      <c r="K311" s="34">
        <v>121</v>
      </c>
      <c r="L311" s="34">
        <v>6</v>
      </c>
      <c r="M311" s="34">
        <f t="shared" si="28"/>
        <v>1.3411200000000001</v>
      </c>
      <c r="N311" s="35">
        <v>3</v>
      </c>
      <c r="O311" s="34">
        <f t="shared" si="29"/>
        <v>0</v>
      </c>
    </row>
    <row r="312" spans="1:15" x14ac:dyDescent="0.25">
      <c r="A312" s="33" t="s">
        <v>1327</v>
      </c>
      <c r="B312" s="34">
        <v>93</v>
      </c>
      <c r="C312" s="14">
        <f t="shared" si="24"/>
        <v>33.888888888888893</v>
      </c>
      <c r="D312" s="34">
        <v>89.1</v>
      </c>
      <c r="E312" s="14">
        <f t="shared" si="25"/>
        <v>31.722222222222221</v>
      </c>
      <c r="F312" s="34">
        <v>59.9</v>
      </c>
      <c r="G312" s="34">
        <v>82.9</v>
      </c>
      <c r="H312" s="14">
        <f t="shared" si="26"/>
        <v>28.277777777777782</v>
      </c>
      <c r="I312" s="34">
        <v>0</v>
      </c>
      <c r="J312" s="34">
        <f t="shared" si="27"/>
        <v>0</v>
      </c>
      <c r="K312" s="34">
        <v>121</v>
      </c>
      <c r="L312" s="34">
        <v>6</v>
      </c>
      <c r="M312" s="34">
        <f t="shared" si="28"/>
        <v>2.2351999999999999</v>
      </c>
      <c r="N312" s="35">
        <v>3</v>
      </c>
      <c r="O312" s="34">
        <f t="shared" si="29"/>
        <v>0.44703999999999999</v>
      </c>
    </row>
    <row r="313" spans="1:15" x14ac:dyDescent="0.25">
      <c r="A313" s="33" t="s">
        <v>1328</v>
      </c>
      <c r="B313" s="34">
        <v>94</v>
      </c>
      <c r="C313" s="14">
        <f t="shared" si="24"/>
        <v>34.444444444444443</v>
      </c>
      <c r="D313" s="34">
        <v>88.6</v>
      </c>
      <c r="E313" s="14">
        <f t="shared" si="25"/>
        <v>31.444444444444443</v>
      </c>
      <c r="F313" s="34">
        <v>57.2</v>
      </c>
      <c r="G313" s="34">
        <v>83.6</v>
      </c>
      <c r="H313" s="14">
        <f t="shared" si="26"/>
        <v>28.666666666666664</v>
      </c>
      <c r="I313" s="34">
        <v>0</v>
      </c>
      <c r="J313" s="34">
        <f t="shared" si="27"/>
        <v>0</v>
      </c>
      <c r="K313" s="34">
        <v>135</v>
      </c>
      <c r="L313" s="34">
        <v>7</v>
      </c>
      <c r="M313" s="34">
        <f t="shared" si="28"/>
        <v>3.5763199999999999</v>
      </c>
      <c r="N313" s="35">
        <v>3</v>
      </c>
      <c r="O313" s="34">
        <f t="shared" si="29"/>
        <v>1.3411200000000001</v>
      </c>
    </row>
    <row r="314" spans="1:15" x14ac:dyDescent="0.25">
      <c r="A314" s="33" t="s">
        <v>1329</v>
      </c>
      <c r="B314" s="34">
        <v>94.8</v>
      </c>
      <c r="C314" s="14">
        <f t="shared" si="24"/>
        <v>34.888888888888886</v>
      </c>
      <c r="D314" s="34">
        <v>89.3</v>
      </c>
      <c r="E314" s="14">
        <f t="shared" si="25"/>
        <v>31.833333333333332</v>
      </c>
      <c r="F314" s="34">
        <v>57.3</v>
      </c>
      <c r="G314" s="34">
        <v>83.7</v>
      </c>
      <c r="H314" s="14">
        <f t="shared" si="26"/>
        <v>28.722222222222225</v>
      </c>
      <c r="I314" s="34">
        <v>0</v>
      </c>
      <c r="J314" s="34">
        <f t="shared" si="27"/>
        <v>0</v>
      </c>
      <c r="K314" s="34">
        <v>127</v>
      </c>
      <c r="L314" s="34">
        <v>7</v>
      </c>
      <c r="M314" s="34">
        <f t="shared" si="28"/>
        <v>2.2351999999999999</v>
      </c>
      <c r="N314" s="35">
        <v>3</v>
      </c>
      <c r="O314" s="34">
        <f t="shared" si="29"/>
        <v>0.44703999999999999</v>
      </c>
    </row>
    <row r="315" spans="1:15" x14ac:dyDescent="0.25">
      <c r="A315" s="33" t="s">
        <v>1330</v>
      </c>
      <c r="B315" s="34">
        <v>95.6</v>
      </c>
      <c r="C315" s="14">
        <f t="shared" si="24"/>
        <v>35.333333333333329</v>
      </c>
      <c r="D315" s="34">
        <v>88.8</v>
      </c>
      <c r="E315" s="14">
        <f t="shared" si="25"/>
        <v>31.555555555555557</v>
      </c>
      <c r="F315" s="34">
        <v>56.1</v>
      </c>
      <c r="G315" s="34">
        <v>84.8</v>
      </c>
      <c r="H315" s="14">
        <f t="shared" si="26"/>
        <v>29.333333333333332</v>
      </c>
      <c r="I315" s="34">
        <v>0</v>
      </c>
      <c r="J315" s="34">
        <f t="shared" si="27"/>
        <v>0</v>
      </c>
      <c r="K315" s="34">
        <v>141</v>
      </c>
      <c r="L315" s="34">
        <v>8</v>
      </c>
      <c r="M315" s="34">
        <f t="shared" si="28"/>
        <v>4.0233600000000003</v>
      </c>
      <c r="N315" s="35">
        <v>4</v>
      </c>
      <c r="O315" s="34">
        <f t="shared" si="29"/>
        <v>0.44703999999999999</v>
      </c>
    </row>
    <row r="316" spans="1:15" x14ac:dyDescent="0.25">
      <c r="A316" s="33" t="s">
        <v>1331</v>
      </c>
      <c r="B316" s="34">
        <v>96.1</v>
      </c>
      <c r="C316" s="14">
        <f t="shared" si="24"/>
        <v>35.611111111111107</v>
      </c>
      <c r="D316" s="34">
        <v>90.2</v>
      </c>
      <c r="E316" s="14">
        <f t="shared" si="25"/>
        <v>32.333333333333336</v>
      </c>
      <c r="F316" s="34">
        <v>57.5</v>
      </c>
      <c r="G316" s="34">
        <v>84.2</v>
      </c>
      <c r="H316" s="14">
        <f t="shared" si="26"/>
        <v>29.000000000000004</v>
      </c>
      <c r="I316" s="34">
        <v>0</v>
      </c>
      <c r="J316" s="34">
        <f t="shared" si="27"/>
        <v>0</v>
      </c>
      <c r="K316" s="34">
        <v>121</v>
      </c>
      <c r="L316" s="34">
        <v>9</v>
      </c>
      <c r="M316" s="34">
        <f t="shared" si="28"/>
        <v>1.78816</v>
      </c>
      <c r="N316" s="35">
        <v>3</v>
      </c>
      <c r="O316" s="34">
        <f t="shared" si="29"/>
        <v>0.44703999999999999</v>
      </c>
    </row>
    <row r="317" spans="1:15" x14ac:dyDescent="0.25">
      <c r="A317" s="33" t="s">
        <v>1332</v>
      </c>
      <c r="B317" s="34">
        <v>96.3</v>
      </c>
      <c r="C317" s="14">
        <f t="shared" si="24"/>
        <v>35.722222222222221</v>
      </c>
      <c r="D317" s="34">
        <v>90.2</v>
      </c>
      <c r="E317" s="14">
        <f t="shared" si="25"/>
        <v>32.333333333333336</v>
      </c>
      <c r="F317" s="34">
        <v>58.2</v>
      </c>
      <c r="G317" s="34">
        <v>84.6</v>
      </c>
      <c r="H317" s="14">
        <f t="shared" si="26"/>
        <v>29.222222222222221</v>
      </c>
      <c r="I317" s="34">
        <v>0</v>
      </c>
      <c r="J317" s="34">
        <f t="shared" si="27"/>
        <v>0</v>
      </c>
      <c r="K317" s="34">
        <v>128</v>
      </c>
      <c r="L317" s="34">
        <v>8</v>
      </c>
      <c r="M317" s="34">
        <f t="shared" si="28"/>
        <v>6.2585600000000001</v>
      </c>
      <c r="N317" s="35">
        <v>4</v>
      </c>
      <c r="O317" s="34">
        <f t="shared" si="29"/>
        <v>1.78816</v>
      </c>
    </row>
    <row r="318" spans="1:15" x14ac:dyDescent="0.25">
      <c r="A318" s="33" t="s">
        <v>1334</v>
      </c>
      <c r="B318" s="34">
        <v>96.6</v>
      </c>
      <c r="C318" s="14">
        <f t="shared" si="24"/>
        <v>35.888888888888886</v>
      </c>
      <c r="D318" s="34">
        <v>89.9</v>
      </c>
      <c r="E318" s="14">
        <f t="shared" si="25"/>
        <v>32.166666666666671</v>
      </c>
      <c r="F318" s="34">
        <v>56.5</v>
      </c>
      <c r="G318" s="34">
        <v>85.7</v>
      </c>
      <c r="H318" s="14">
        <f t="shared" si="26"/>
        <v>29.833333333333336</v>
      </c>
      <c r="I318" s="34">
        <v>0</v>
      </c>
      <c r="J318" s="34">
        <f t="shared" si="27"/>
        <v>0</v>
      </c>
      <c r="K318" s="34">
        <v>134</v>
      </c>
      <c r="L318" s="34">
        <v>9</v>
      </c>
      <c r="M318" s="34">
        <f t="shared" si="28"/>
        <v>5.8115199999999998</v>
      </c>
      <c r="N318" s="35">
        <v>4</v>
      </c>
      <c r="O318" s="34">
        <f t="shared" si="29"/>
        <v>2.6822400000000002</v>
      </c>
    </row>
    <row r="319" spans="1:15" x14ac:dyDescent="0.25">
      <c r="A319" s="33" t="s">
        <v>1336</v>
      </c>
      <c r="B319" s="34">
        <v>96.8</v>
      </c>
      <c r="C319" s="14">
        <f t="shared" si="24"/>
        <v>36</v>
      </c>
      <c r="D319" s="34">
        <v>90.8</v>
      </c>
      <c r="E319" s="14">
        <f t="shared" si="25"/>
        <v>32.666666666666664</v>
      </c>
      <c r="F319" s="34">
        <v>56.6</v>
      </c>
      <c r="G319" s="34">
        <v>85.2</v>
      </c>
      <c r="H319" s="14">
        <f t="shared" si="26"/>
        <v>29.555555555555557</v>
      </c>
      <c r="I319" s="34">
        <v>0</v>
      </c>
      <c r="J319" s="34">
        <f t="shared" si="27"/>
        <v>0</v>
      </c>
      <c r="K319" s="34">
        <v>127</v>
      </c>
      <c r="L319" s="34">
        <v>9</v>
      </c>
      <c r="M319" s="34">
        <f t="shared" si="28"/>
        <v>4.4703999999999997</v>
      </c>
      <c r="N319" s="35">
        <v>4</v>
      </c>
      <c r="O319" s="34">
        <f t="shared" si="29"/>
        <v>2.2351999999999999</v>
      </c>
    </row>
    <row r="320" spans="1:15" x14ac:dyDescent="0.25">
      <c r="A320" s="33" t="s">
        <v>1337</v>
      </c>
      <c r="B320" s="34">
        <v>96.7</v>
      </c>
      <c r="C320" s="14">
        <f t="shared" si="24"/>
        <v>35.94444444444445</v>
      </c>
      <c r="D320" s="34">
        <v>89.8</v>
      </c>
      <c r="E320" s="14">
        <f t="shared" si="25"/>
        <v>32.111111111111114</v>
      </c>
      <c r="F320" s="34">
        <v>58</v>
      </c>
      <c r="G320" s="34">
        <v>84.9</v>
      </c>
      <c r="H320" s="14">
        <f t="shared" si="26"/>
        <v>29.388888888888893</v>
      </c>
      <c r="I320" s="34">
        <v>0</v>
      </c>
      <c r="J320" s="34">
        <f t="shared" si="27"/>
        <v>0</v>
      </c>
      <c r="K320" s="34">
        <v>132</v>
      </c>
      <c r="L320" s="34">
        <v>10</v>
      </c>
      <c r="M320" s="34">
        <f t="shared" si="28"/>
        <v>4.91744</v>
      </c>
      <c r="N320" s="35">
        <v>4</v>
      </c>
      <c r="O320" s="34">
        <f t="shared" si="29"/>
        <v>2.6822400000000002</v>
      </c>
    </row>
    <row r="321" spans="1:15" x14ac:dyDescent="0.25">
      <c r="A321" s="33" t="s">
        <v>1340</v>
      </c>
      <c r="B321" s="34">
        <v>96</v>
      </c>
      <c r="C321" s="14">
        <f t="shared" si="24"/>
        <v>35.555555555555557</v>
      </c>
      <c r="D321" s="34">
        <v>90</v>
      </c>
      <c r="E321" s="14">
        <f t="shared" si="25"/>
        <v>32.222222222222221</v>
      </c>
      <c r="F321" s="34">
        <v>56.7</v>
      </c>
      <c r="G321" s="34">
        <v>86</v>
      </c>
      <c r="H321" s="14">
        <f t="shared" si="26"/>
        <v>30</v>
      </c>
      <c r="I321" s="34">
        <v>0</v>
      </c>
      <c r="J321" s="34">
        <f t="shared" si="27"/>
        <v>0</v>
      </c>
      <c r="K321" s="34">
        <v>135</v>
      </c>
      <c r="L321" s="34">
        <v>10</v>
      </c>
      <c r="M321" s="34">
        <f t="shared" si="28"/>
        <v>4.4703999999999997</v>
      </c>
      <c r="N321" s="35">
        <v>6</v>
      </c>
      <c r="O321" s="34">
        <f t="shared" si="29"/>
        <v>2.2351999999999999</v>
      </c>
    </row>
    <row r="322" spans="1:15" x14ac:dyDescent="0.25">
      <c r="A322" s="33" t="s">
        <v>1342</v>
      </c>
      <c r="B322" s="34">
        <v>96.2</v>
      </c>
      <c r="C322" s="14">
        <f t="shared" si="24"/>
        <v>35.666666666666671</v>
      </c>
      <c r="D322" s="34">
        <v>90.7</v>
      </c>
      <c r="E322" s="14">
        <f t="shared" si="25"/>
        <v>32.611111111111114</v>
      </c>
      <c r="F322" s="34">
        <v>57.3</v>
      </c>
      <c r="G322" s="34">
        <v>86</v>
      </c>
      <c r="H322" s="14">
        <f t="shared" si="26"/>
        <v>30</v>
      </c>
      <c r="I322" s="34">
        <v>0</v>
      </c>
      <c r="J322" s="34">
        <f t="shared" si="27"/>
        <v>0</v>
      </c>
      <c r="K322" s="34">
        <v>135</v>
      </c>
      <c r="L322" s="34">
        <v>11</v>
      </c>
      <c r="M322" s="34">
        <f t="shared" si="28"/>
        <v>5.3644800000000004</v>
      </c>
      <c r="N322" s="35">
        <v>5</v>
      </c>
      <c r="O322" s="34">
        <f t="shared" si="29"/>
        <v>2.6822400000000002</v>
      </c>
    </row>
    <row r="323" spans="1:15" x14ac:dyDescent="0.25">
      <c r="A323" s="33" t="s">
        <v>1344</v>
      </c>
      <c r="B323" s="34">
        <v>95.7</v>
      </c>
      <c r="C323" s="14">
        <f t="shared" si="24"/>
        <v>35.388888888888893</v>
      </c>
      <c r="D323" s="34">
        <v>89.6</v>
      </c>
      <c r="E323" s="14">
        <f t="shared" si="25"/>
        <v>32</v>
      </c>
      <c r="F323" s="34">
        <v>58.5</v>
      </c>
      <c r="G323" s="34">
        <v>85.2</v>
      </c>
      <c r="H323" s="14">
        <f t="shared" si="26"/>
        <v>29.555555555555557</v>
      </c>
      <c r="I323" s="34">
        <v>0</v>
      </c>
      <c r="J323" s="34">
        <f t="shared" si="27"/>
        <v>0</v>
      </c>
      <c r="K323" s="34">
        <v>128</v>
      </c>
      <c r="L323" s="34">
        <v>12</v>
      </c>
      <c r="M323" s="34">
        <f t="shared" si="28"/>
        <v>4.91744</v>
      </c>
      <c r="N323" s="35">
        <v>5</v>
      </c>
      <c r="O323" s="34">
        <f t="shared" si="29"/>
        <v>1.78816</v>
      </c>
    </row>
    <row r="324" spans="1:15" x14ac:dyDescent="0.25">
      <c r="A324" s="33" t="s">
        <v>1345</v>
      </c>
      <c r="B324" s="34">
        <v>95.1</v>
      </c>
      <c r="C324" s="14">
        <f t="shared" si="24"/>
        <v>35.055555555555557</v>
      </c>
      <c r="D324" s="34">
        <v>89.9</v>
      </c>
      <c r="E324" s="14">
        <f t="shared" si="25"/>
        <v>32.166666666666671</v>
      </c>
      <c r="F324" s="34">
        <v>57.4</v>
      </c>
      <c r="G324" s="34">
        <v>86.5</v>
      </c>
      <c r="H324" s="14">
        <f t="shared" si="26"/>
        <v>30.277777777777779</v>
      </c>
      <c r="I324" s="34">
        <v>0</v>
      </c>
      <c r="J324" s="34">
        <f t="shared" si="27"/>
        <v>0</v>
      </c>
      <c r="K324" s="34">
        <v>139</v>
      </c>
      <c r="L324" s="34">
        <v>9</v>
      </c>
      <c r="M324" s="34">
        <f t="shared" si="28"/>
        <v>3.5763199999999999</v>
      </c>
      <c r="N324" s="35">
        <v>4</v>
      </c>
      <c r="O324" s="34">
        <f t="shared" si="29"/>
        <v>1.78816</v>
      </c>
    </row>
    <row r="325" spans="1:15" x14ac:dyDescent="0.25">
      <c r="A325" s="33" t="s">
        <v>1347</v>
      </c>
      <c r="B325" s="34">
        <v>95.2</v>
      </c>
      <c r="C325" s="14">
        <f t="shared" si="24"/>
        <v>35.111111111111114</v>
      </c>
      <c r="D325" s="34">
        <v>88.2</v>
      </c>
      <c r="E325" s="14">
        <f t="shared" si="25"/>
        <v>31.222222222222225</v>
      </c>
      <c r="F325" s="34">
        <v>54.3</v>
      </c>
      <c r="G325" s="34">
        <v>86.9</v>
      </c>
      <c r="H325" s="14">
        <f t="shared" si="26"/>
        <v>30.500000000000004</v>
      </c>
      <c r="I325" s="34">
        <v>0</v>
      </c>
      <c r="J325" s="34">
        <f t="shared" si="27"/>
        <v>0</v>
      </c>
      <c r="K325" s="34">
        <v>162</v>
      </c>
      <c r="L325" s="34">
        <v>10</v>
      </c>
      <c r="M325" s="34">
        <f t="shared" si="28"/>
        <v>3.1292800000000001</v>
      </c>
      <c r="N325" s="35">
        <v>6</v>
      </c>
      <c r="O325" s="34">
        <f t="shared" si="29"/>
        <v>1.3411200000000001</v>
      </c>
    </row>
    <row r="326" spans="1:15" x14ac:dyDescent="0.25">
      <c r="A326" s="33" t="s">
        <v>1349</v>
      </c>
      <c r="B326" s="34">
        <v>94.2</v>
      </c>
      <c r="C326" s="14">
        <f t="shared" si="24"/>
        <v>34.555555555555557</v>
      </c>
      <c r="D326" s="34">
        <v>86.9</v>
      </c>
      <c r="E326" s="14">
        <f t="shared" si="25"/>
        <v>30.500000000000004</v>
      </c>
      <c r="F326" s="34">
        <v>55.1</v>
      </c>
      <c r="G326" s="34">
        <v>86</v>
      </c>
      <c r="H326" s="14">
        <f t="shared" si="26"/>
        <v>30</v>
      </c>
      <c r="I326" s="34">
        <v>0</v>
      </c>
      <c r="J326" s="34">
        <f t="shared" si="27"/>
        <v>0</v>
      </c>
      <c r="K326" s="34">
        <v>170</v>
      </c>
      <c r="L326" s="34">
        <v>11</v>
      </c>
      <c r="M326" s="34">
        <f t="shared" si="28"/>
        <v>3.1292800000000001</v>
      </c>
      <c r="N326" s="35">
        <v>6</v>
      </c>
      <c r="O326" s="34">
        <f t="shared" si="29"/>
        <v>1.3411200000000001</v>
      </c>
    </row>
    <row r="327" spans="1:15" x14ac:dyDescent="0.25">
      <c r="A327" s="33" t="s">
        <v>1350</v>
      </c>
      <c r="B327" s="34">
        <v>92.7</v>
      </c>
      <c r="C327" s="14">
        <f t="shared" ref="C327:C390" si="30">(B327-32)*(5/9)</f>
        <v>33.722222222222229</v>
      </c>
      <c r="D327" s="34">
        <v>86.2</v>
      </c>
      <c r="E327" s="14">
        <f t="shared" ref="E327:E390" si="31">(D327-32)*(5/9)</f>
        <v>30.111111111111114</v>
      </c>
      <c r="F327" s="34">
        <v>56.7</v>
      </c>
      <c r="G327" s="34">
        <v>85.5</v>
      </c>
      <c r="H327" s="14">
        <f t="shared" ref="H327:H390" si="32">(G327-32)*(5/9)</f>
        <v>29.722222222222225</v>
      </c>
      <c r="I327" s="34">
        <v>0</v>
      </c>
      <c r="J327" s="34">
        <f t="shared" ref="J327:J390" si="33">I327*25.4</f>
        <v>0</v>
      </c>
      <c r="K327" s="34">
        <v>170</v>
      </c>
      <c r="L327" s="34">
        <v>11</v>
      </c>
      <c r="M327" s="34">
        <f t="shared" ref="M327:M390" si="34">L354*0.44704</f>
        <v>3.1292800000000001</v>
      </c>
      <c r="N327" s="35">
        <v>6</v>
      </c>
      <c r="O327" s="34">
        <f t="shared" ref="O327:O390" si="35">N354*0.44704</f>
        <v>1.3411200000000001</v>
      </c>
    </row>
    <row r="328" spans="1:15" x14ac:dyDescent="0.25">
      <c r="A328" s="33" t="s">
        <v>1352</v>
      </c>
      <c r="B328" s="34">
        <v>91.4</v>
      </c>
      <c r="C328" s="14">
        <f t="shared" si="30"/>
        <v>33.000000000000007</v>
      </c>
      <c r="D328" s="34">
        <v>86.1</v>
      </c>
      <c r="E328" s="14">
        <f t="shared" si="31"/>
        <v>30.055555555555554</v>
      </c>
      <c r="F328" s="34">
        <v>58.5</v>
      </c>
      <c r="G328" s="34">
        <v>85.1</v>
      </c>
      <c r="H328" s="14">
        <f t="shared" si="32"/>
        <v>29.499999999999996</v>
      </c>
      <c r="I328" s="34">
        <v>0</v>
      </c>
      <c r="J328" s="34">
        <f t="shared" si="33"/>
        <v>0</v>
      </c>
      <c r="K328" s="34">
        <v>156</v>
      </c>
      <c r="L328" s="34">
        <v>11</v>
      </c>
      <c r="M328" s="34">
        <f t="shared" si="34"/>
        <v>2.6822400000000002</v>
      </c>
      <c r="N328" s="35">
        <v>6</v>
      </c>
      <c r="O328" s="34">
        <f t="shared" si="35"/>
        <v>0.89407999999999999</v>
      </c>
    </row>
    <row r="329" spans="1:15" x14ac:dyDescent="0.25">
      <c r="A329" s="33" t="s">
        <v>1354</v>
      </c>
      <c r="B329" s="34">
        <v>90.1</v>
      </c>
      <c r="C329" s="14">
        <f t="shared" si="30"/>
        <v>32.277777777777779</v>
      </c>
      <c r="D329" s="34">
        <v>85.5</v>
      </c>
      <c r="E329" s="14">
        <f t="shared" si="31"/>
        <v>29.722222222222225</v>
      </c>
      <c r="F329" s="34">
        <v>58.6</v>
      </c>
      <c r="G329" s="34">
        <v>84.8</v>
      </c>
      <c r="H329" s="14">
        <f t="shared" si="32"/>
        <v>29.333333333333332</v>
      </c>
      <c r="I329" s="34">
        <v>0</v>
      </c>
      <c r="J329" s="34">
        <f t="shared" si="33"/>
        <v>0</v>
      </c>
      <c r="K329" s="34">
        <v>175</v>
      </c>
      <c r="L329" s="34">
        <v>10</v>
      </c>
      <c r="M329" s="34">
        <f t="shared" si="34"/>
        <v>3.5763199999999999</v>
      </c>
      <c r="N329" s="35">
        <v>5</v>
      </c>
      <c r="O329" s="34">
        <f t="shared" si="35"/>
        <v>1.78816</v>
      </c>
    </row>
    <row r="330" spans="1:15" x14ac:dyDescent="0.25">
      <c r="A330" s="33" t="s">
        <v>1355</v>
      </c>
      <c r="B330" s="34">
        <v>88.8</v>
      </c>
      <c r="C330" s="14">
        <f t="shared" si="30"/>
        <v>31.555555555555557</v>
      </c>
      <c r="D330" s="34">
        <v>85.1</v>
      </c>
      <c r="E330" s="14">
        <f t="shared" si="31"/>
        <v>29.499999999999996</v>
      </c>
      <c r="F330" s="34">
        <v>59.1</v>
      </c>
      <c r="G330" s="34">
        <v>84.2</v>
      </c>
      <c r="H330" s="14">
        <f t="shared" si="32"/>
        <v>29.000000000000004</v>
      </c>
      <c r="I330" s="34">
        <v>0</v>
      </c>
      <c r="J330" s="34">
        <f t="shared" si="33"/>
        <v>0</v>
      </c>
      <c r="K330" s="34">
        <v>193</v>
      </c>
      <c r="L330" s="34">
        <v>9</v>
      </c>
      <c r="M330" s="34">
        <f t="shared" si="34"/>
        <v>3.5763199999999999</v>
      </c>
      <c r="N330" s="35">
        <v>3</v>
      </c>
      <c r="O330" s="34">
        <f t="shared" si="35"/>
        <v>1.78816</v>
      </c>
    </row>
    <row r="331" spans="1:15" x14ac:dyDescent="0.25">
      <c r="A331" s="33" t="s">
        <v>1356</v>
      </c>
      <c r="B331" s="34">
        <v>87.6</v>
      </c>
      <c r="C331" s="14">
        <f t="shared" si="30"/>
        <v>30.888888888888886</v>
      </c>
      <c r="D331" s="34">
        <v>84.3</v>
      </c>
      <c r="E331" s="14">
        <f t="shared" si="31"/>
        <v>29.055555555555554</v>
      </c>
      <c r="F331" s="34">
        <v>60.7</v>
      </c>
      <c r="G331" s="34">
        <v>83.6</v>
      </c>
      <c r="H331" s="14">
        <f t="shared" si="32"/>
        <v>28.666666666666664</v>
      </c>
      <c r="I331" s="34">
        <v>0</v>
      </c>
      <c r="J331" s="34">
        <f t="shared" si="33"/>
        <v>0</v>
      </c>
      <c r="K331" s="34">
        <v>193</v>
      </c>
      <c r="L331" s="34">
        <v>8</v>
      </c>
      <c r="M331" s="34">
        <f t="shared" si="34"/>
        <v>3.5763199999999999</v>
      </c>
      <c r="N331" s="35">
        <v>3</v>
      </c>
      <c r="O331" s="34">
        <f t="shared" si="35"/>
        <v>1.78816</v>
      </c>
    </row>
    <row r="332" spans="1:15" x14ac:dyDescent="0.25">
      <c r="A332" s="33" t="s">
        <v>1357</v>
      </c>
      <c r="B332" s="34">
        <v>84.6</v>
      </c>
      <c r="C332" s="14">
        <f t="shared" si="30"/>
        <v>29.222222222222221</v>
      </c>
      <c r="D332" s="34">
        <v>73</v>
      </c>
      <c r="E332" s="14">
        <f t="shared" si="31"/>
        <v>22.777777777777779</v>
      </c>
      <c r="F332" s="34">
        <v>76.5</v>
      </c>
      <c r="G332" s="34">
        <v>71.3</v>
      </c>
      <c r="H332" s="14">
        <f t="shared" si="32"/>
        <v>21.833333333333332</v>
      </c>
      <c r="I332" s="34">
        <v>0</v>
      </c>
      <c r="J332" s="34">
        <f t="shared" si="33"/>
        <v>0</v>
      </c>
      <c r="K332" s="34">
        <v>280</v>
      </c>
      <c r="L332" s="34">
        <v>31</v>
      </c>
      <c r="M332" s="34">
        <f t="shared" si="34"/>
        <v>2.6822400000000002</v>
      </c>
      <c r="N332" s="35">
        <v>17</v>
      </c>
      <c r="O332" s="34">
        <f t="shared" si="35"/>
        <v>1.78816</v>
      </c>
    </row>
    <row r="333" spans="1:15" x14ac:dyDescent="0.25">
      <c r="A333" s="33" t="s">
        <v>1360</v>
      </c>
      <c r="B333" s="34">
        <v>79.7</v>
      </c>
      <c r="C333" s="14">
        <f t="shared" si="30"/>
        <v>26.500000000000004</v>
      </c>
      <c r="D333" s="34">
        <v>67.099999999999994</v>
      </c>
      <c r="E333" s="14">
        <f t="shared" si="31"/>
        <v>19.499999999999996</v>
      </c>
      <c r="F333" s="34">
        <v>92.1</v>
      </c>
      <c r="G333" s="34">
        <v>65.7</v>
      </c>
      <c r="H333" s="14">
        <f t="shared" si="32"/>
        <v>18.722222222222225</v>
      </c>
      <c r="I333" s="34">
        <v>0.19</v>
      </c>
      <c r="J333" s="34">
        <f t="shared" si="33"/>
        <v>4.8259999999999996</v>
      </c>
      <c r="K333" s="34">
        <v>282</v>
      </c>
      <c r="L333" s="34">
        <v>15</v>
      </c>
      <c r="M333" s="34">
        <f t="shared" si="34"/>
        <v>3.1292800000000001</v>
      </c>
      <c r="N333" s="35">
        <v>9</v>
      </c>
      <c r="O333" s="34">
        <f t="shared" si="35"/>
        <v>1.3411200000000001</v>
      </c>
    </row>
    <row r="334" spans="1:15" x14ac:dyDescent="0.25">
      <c r="A334" s="33" t="s">
        <v>1363</v>
      </c>
      <c r="B334" s="34">
        <v>76</v>
      </c>
      <c r="C334" s="14">
        <f t="shared" si="30"/>
        <v>24.444444444444446</v>
      </c>
      <c r="D334" s="34">
        <v>66.599999999999994</v>
      </c>
      <c r="E334" s="14">
        <f t="shared" si="31"/>
        <v>19.222222222222221</v>
      </c>
      <c r="F334" s="34">
        <v>94</v>
      </c>
      <c r="G334" s="34">
        <v>65.400000000000006</v>
      </c>
      <c r="H334" s="14">
        <f t="shared" si="32"/>
        <v>18.555555555555561</v>
      </c>
      <c r="I334" s="34">
        <v>0.03</v>
      </c>
      <c r="J334" s="34">
        <f t="shared" si="33"/>
        <v>0.7619999999999999</v>
      </c>
      <c r="K334" s="34">
        <v>286</v>
      </c>
      <c r="L334" s="34">
        <v>9</v>
      </c>
      <c r="M334" s="34">
        <f t="shared" si="34"/>
        <v>3.1292800000000001</v>
      </c>
      <c r="N334" s="35">
        <v>5</v>
      </c>
      <c r="O334" s="34">
        <f t="shared" si="35"/>
        <v>1.78816</v>
      </c>
    </row>
    <row r="335" spans="1:15" x14ac:dyDescent="0.25">
      <c r="A335" s="33" t="s">
        <v>1365</v>
      </c>
      <c r="B335" s="34">
        <v>73.5</v>
      </c>
      <c r="C335" s="14">
        <f t="shared" si="30"/>
        <v>23.055555555555557</v>
      </c>
      <c r="D335" s="34">
        <v>67.099999999999994</v>
      </c>
      <c r="E335" s="14">
        <f t="shared" si="31"/>
        <v>19.499999999999996</v>
      </c>
      <c r="F335" s="34">
        <v>92.4</v>
      </c>
      <c r="G335" s="34">
        <v>65.900000000000006</v>
      </c>
      <c r="H335" s="14">
        <f t="shared" si="32"/>
        <v>18.833333333333336</v>
      </c>
      <c r="I335" s="34">
        <v>0</v>
      </c>
      <c r="J335" s="34">
        <f t="shared" si="33"/>
        <v>0</v>
      </c>
      <c r="K335" s="34">
        <v>290</v>
      </c>
      <c r="L335" s="34">
        <v>10</v>
      </c>
      <c r="M335" s="34">
        <f t="shared" si="34"/>
        <v>3.5763199999999999</v>
      </c>
      <c r="N335" s="35">
        <v>4</v>
      </c>
      <c r="O335" s="34">
        <f t="shared" si="35"/>
        <v>1.78816</v>
      </c>
    </row>
    <row r="336" spans="1:15" x14ac:dyDescent="0.25">
      <c r="A336" s="33" t="s">
        <v>1367</v>
      </c>
      <c r="B336" s="34">
        <v>71.8</v>
      </c>
      <c r="C336" s="14">
        <f t="shared" si="30"/>
        <v>22.111111111111111</v>
      </c>
      <c r="D336" s="34">
        <v>67.3</v>
      </c>
      <c r="E336" s="14">
        <f t="shared" si="31"/>
        <v>19.611111111111111</v>
      </c>
      <c r="F336" s="34">
        <v>91.2</v>
      </c>
      <c r="G336" s="34">
        <v>66.099999999999994</v>
      </c>
      <c r="H336" s="14">
        <f t="shared" si="32"/>
        <v>18.944444444444443</v>
      </c>
      <c r="I336" s="34">
        <v>0.02</v>
      </c>
      <c r="J336" s="34">
        <f t="shared" si="33"/>
        <v>0.50800000000000001</v>
      </c>
      <c r="K336" s="34">
        <v>289</v>
      </c>
      <c r="L336" s="34">
        <v>9</v>
      </c>
      <c r="M336" s="34">
        <f t="shared" si="34"/>
        <v>2.2351999999999999</v>
      </c>
      <c r="N336" s="35">
        <v>4</v>
      </c>
      <c r="O336" s="34">
        <f t="shared" si="35"/>
        <v>0.89407999999999999</v>
      </c>
    </row>
    <row r="337" spans="1:15" x14ac:dyDescent="0.25">
      <c r="A337" s="33" t="s">
        <v>1369</v>
      </c>
      <c r="B337" s="34">
        <v>70.7</v>
      </c>
      <c r="C337" s="14">
        <f t="shared" si="30"/>
        <v>21.500000000000004</v>
      </c>
      <c r="D337" s="34">
        <v>67.3</v>
      </c>
      <c r="E337" s="14">
        <f t="shared" si="31"/>
        <v>19.611111111111111</v>
      </c>
      <c r="F337" s="34">
        <v>92.2</v>
      </c>
      <c r="G337" s="34">
        <v>66.2</v>
      </c>
      <c r="H337" s="14">
        <f t="shared" si="32"/>
        <v>19.000000000000004</v>
      </c>
      <c r="I337" s="34">
        <v>0.02</v>
      </c>
      <c r="J337" s="34">
        <f t="shared" si="33"/>
        <v>0.50800000000000001</v>
      </c>
      <c r="K337" s="34">
        <v>288</v>
      </c>
      <c r="L337" s="34">
        <v>6</v>
      </c>
      <c r="M337" s="34">
        <f t="shared" si="34"/>
        <v>1.78816</v>
      </c>
      <c r="N337" s="35">
        <v>1</v>
      </c>
      <c r="O337" s="34">
        <f t="shared" si="35"/>
        <v>0.89407999999999999</v>
      </c>
    </row>
    <row r="338" spans="1:15" x14ac:dyDescent="0.25">
      <c r="A338" s="33" t="s">
        <v>1371</v>
      </c>
      <c r="B338" s="34">
        <v>70.3</v>
      </c>
      <c r="C338" s="14">
        <f t="shared" si="30"/>
        <v>21.277777777777779</v>
      </c>
      <c r="D338" s="34">
        <v>67.8</v>
      </c>
      <c r="E338" s="14">
        <f t="shared" si="31"/>
        <v>19.888888888888889</v>
      </c>
      <c r="F338" s="34">
        <v>92.6</v>
      </c>
      <c r="G338" s="34">
        <v>66.400000000000006</v>
      </c>
      <c r="H338" s="14">
        <f t="shared" si="32"/>
        <v>19.111111111111114</v>
      </c>
      <c r="I338" s="34">
        <v>0.01</v>
      </c>
      <c r="J338" s="34">
        <f t="shared" si="33"/>
        <v>0.254</v>
      </c>
      <c r="K338" s="34">
        <v>297</v>
      </c>
      <c r="L338" s="34">
        <v>3</v>
      </c>
      <c r="M338" s="34">
        <f t="shared" si="34"/>
        <v>2.2351999999999999</v>
      </c>
      <c r="N338" s="35">
        <v>0</v>
      </c>
      <c r="O338" s="34">
        <f t="shared" si="35"/>
        <v>0.89407999999999999</v>
      </c>
    </row>
    <row r="339" spans="1:15" x14ac:dyDescent="0.25">
      <c r="A339" s="33" t="s">
        <v>1373</v>
      </c>
      <c r="B339" s="34">
        <v>70.2</v>
      </c>
      <c r="C339" s="14">
        <f t="shared" si="30"/>
        <v>21.222222222222225</v>
      </c>
      <c r="D339" s="34">
        <v>67.7</v>
      </c>
      <c r="E339" s="14">
        <f t="shared" si="31"/>
        <v>19.833333333333336</v>
      </c>
      <c r="F339" s="34">
        <v>92.8</v>
      </c>
      <c r="G339" s="34">
        <v>66.400000000000006</v>
      </c>
      <c r="H339" s="14">
        <f t="shared" si="32"/>
        <v>19.111111111111114</v>
      </c>
      <c r="I339" s="34">
        <v>0.01</v>
      </c>
      <c r="J339" s="34">
        <f t="shared" si="33"/>
        <v>0.254</v>
      </c>
      <c r="K339" s="34">
        <v>312</v>
      </c>
      <c r="L339" s="34">
        <v>5</v>
      </c>
      <c r="M339" s="34">
        <f t="shared" si="34"/>
        <v>1.78816</v>
      </c>
      <c r="N339" s="35">
        <v>1</v>
      </c>
      <c r="O339" s="34">
        <f t="shared" si="35"/>
        <v>0.89407999999999999</v>
      </c>
    </row>
    <row r="340" spans="1:15" x14ac:dyDescent="0.25">
      <c r="A340" s="33" t="s">
        <v>1375</v>
      </c>
      <c r="B340" s="34">
        <v>70</v>
      </c>
      <c r="C340" s="14">
        <f t="shared" si="30"/>
        <v>21.111111111111111</v>
      </c>
      <c r="D340" s="34">
        <v>67.8</v>
      </c>
      <c r="E340" s="14">
        <f t="shared" si="31"/>
        <v>19.888888888888889</v>
      </c>
      <c r="F340" s="34">
        <v>89.7</v>
      </c>
      <c r="G340" s="34">
        <v>66.900000000000006</v>
      </c>
      <c r="H340" s="14">
        <f t="shared" si="32"/>
        <v>19.388888888888893</v>
      </c>
      <c r="I340" s="34">
        <v>0</v>
      </c>
      <c r="J340" s="34">
        <f t="shared" si="33"/>
        <v>0</v>
      </c>
      <c r="K340" s="34">
        <v>317</v>
      </c>
      <c r="L340" s="34">
        <v>8</v>
      </c>
      <c r="M340" s="34">
        <f t="shared" si="34"/>
        <v>1.78816</v>
      </c>
      <c r="N340" s="35">
        <v>3</v>
      </c>
      <c r="O340" s="34">
        <f t="shared" si="35"/>
        <v>0.89407999999999999</v>
      </c>
    </row>
    <row r="341" spans="1:15" x14ac:dyDescent="0.25">
      <c r="A341" s="33" t="s">
        <v>1377</v>
      </c>
      <c r="B341" s="34">
        <v>70</v>
      </c>
      <c r="C341" s="14">
        <f t="shared" si="30"/>
        <v>21.111111111111111</v>
      </c>
      <c r="D341" s="34">
        <v>69.099999999999994</v>
      </c>
      <c r="E341" s="14">
        <f t="shared" si="31"/>
        <v>20.611111111111107</v>
      </c>
      <c r="F341" s="34">
        <v>87.4</v>
      </c>
      <c r="G341" s="34">
        <v>68.2</v>
      </c>
      <c r="H341" s="14">
        <f t="shared" si="32"/>
        <v>20.111111111111114</v>
      </c>
      <c r="I341" s="34">
        <v>0</v>
      </c>
      <c r="J341" s="34">
        <f t="shared" si="33"/>
        <v>0</v>
      </c>
      <c r="K341" s="34">
        <v>303</v>
      </c>
      <c r="L341" s="34">
        <v>5</v>
      </c>
      <c r="M341" s="34">
        <f t="shared" si="34"/>
        <v>1.3411200000000001</v>
      </c>
      <c r="N341" s="35">
        <v>1</v>
      </c>
      <c r="O341" s="34">
        <f t="shared" si="35"/>
        <v>0</v>
      </c>
    </row>
    <row r="342" spans="1:15" x14ac:dyDescent="0.25">
      <c r="A342" s="33" t="s">
        <v>1379</v>
      </c>
      <c r="B342" s="34">
        <v>70.5</v>
      </c>
      <c r="C342" s="14">
        <f t="shared" si="30"/>
        <v>21.388888888888889</v>
      </c>
      <c r="D342" s="34">
        <v>70.099999999999994</v>
      </c>
      <c r="E342" s="14">
        <f t="shared" si="31"/>
        <v>21.166666666666664</v>
      </c>
      <c r="F342" s="34">
        <v>86.2</v>
      </c>
      <c r="G342" s="34">
        <v>69.099999999999994</v>
      </c>
      <c r="H342" s="14">
        <f t="shared" si="32"/>
        <v>20.611111111111107</v>
      </c>
      <c r="I342" s="34">
        <v>0</v>
      </c>
      <c r="J342" s="34">
        <f t="shared" si="33"/>
        <v>0</v>
      </c>
      <c r="K342" s="34">
        <v>313</v>
      </c>
      <c r="L342" s="34">
        <v>9</v>
      </c>
      <c r="M342" s="34">
        <f t="shared" si="34"/>
        <v>0.89407999999999999</v>
      </c>
      <c r="N342" s="35">
        <v>1</v>
      </c>
      <c r="O342" s="34">
        <f t="shared" si="35"/>
        <v>0.44703999999999999</v>
      </c>
    </row>
    <row r="343" spans="1:15" x14ac:dyDescent="0.25">
      <c r="A343" s="33" t="s">
        <v>1380</v>
      </c>
      <c r="B343" s="34">
        <v>71.400000000000006</v>
      </c>
      <c r="C343" s="14">
        <f t="shared" si="30"/>
        <v>21.888888888888893</v>
      </c>
      <c r="D343" s="34">
        <v>72</v>
      </c>
      <c r="E343" s="14">
        <f t="shared" si="31"/>
        <v>22.222222222222221</v>
      </c>
      <c r="F343" s="34">
        <v>85</v>
      </c>
      <c r="G343" s="34">
        <v>70</v>
      </c>
      <c r="H343" s="14">
        <f t="shared" si="32"/>
        <v>21.111111111111111</v>
      </c>
      <c r="I343" s="34">
        <v>0</v>
      </c>
      <c r="J343" s="34">
        <f t="shared" si="33"/>
        <v>0</v>
      </c>
      <c r="K343" s="34">
        <v>190</v>
      </c>
      <c r="L343" s="34">
        <v>4</v>
      </c>
      <c r="M343" s="34">
        <f t="shared" si="34"/>
        <v>0.44703999999999999</v>
      </c>
      <c r="N343" s="35">
        <v>1</v>
      </c>
      <c r="O343" s="34">
        <f t="shared" si="35"/>
        <v>0</v>
      </c>
    </row>
    <row r="344" spans="1:15" x14ac:dyDescent="0.25">
      <c r="A344" s="33" t="s">
        <v>1381</v>
      </c>
      <c r="B344" s="34">
        <v>71.7</v>
      </c>
      <c r="C344" s="14">
        <f t="shared" si="30"/>
        <v>22.055555555555557</v>
      </c>
      <c r="D344" s="34">
        <v>71.099999999999994</v>
      </c>
      <c r="E344" s="14">
        <f t="shared" si="31"/>
        <v>21.722222222222221</v>
      </c>
      <c r="F344" s="34">
        <v>86.7</v>
      </c>
      <c r="G344" s="34">
        <v>69.2</v>
      </c>
      <c r="H344" s="14">
        <f t="shared" si="32"/>
        <v>20.666666666666668</v>
      </c>
      <c r="I344" s="34">
        <v>0</v>
      </c>
      <c r="J344" s="34">
        <f t="shared" si="33"/>
        <v>0</v>
      </c>
      <c r="K344" s="34">
        <v>77</v>
      </c>
      <c r="L344" s="34">
        <v>14</v>
      </c>
      <c r="M344" s="34">
        <f t="shared" si="34"/>
        <v>0.44703999999999999</v>
      </c>
      <c r="N344" s="35">
        <v>4</v>
      </c>
      <c r="O344" s="34">
        <f t="shared" si="35"/>
        <v>0</v>
      </c>
    </row>
    <row r="345" spans="1:15" x14ac:dyDescent="0.25">
      <c r="A345" s="33" t="s">
        <v>1382</v>
      </c>
      <c r="B345" s="34">
        <v>71.5</v>
      </c>
      <c r="C345" s="14">
        <f t="shared" si="30"/>
        <v>21.944444444444446</v>
      </c>
      <c r="D345" s="34">
        <v>69.7</v>
      </c>
      <c r="E345" s="14">
        <f t="shared" si="31"/>
        <v>20.944444444444446</v>
      </c>
      <c r="F345" s="34">
        <v>89.5</v>
      </c>
      <c r="G345" s="34">
        <v>67.900000000000006</v>
      </c>
      <c r="H345" s="14">
        <f t="shared" si="32"/>
        <v>19.94444444444445</v>
      </c>
      <c r="I345" s="34">
        <v>0</v>
      </c>
      <c r="J345" s="34">
        <f t="shared" si="33"/>
        <v>0</v>
      </c>
      <c r="K345" s="34">
        <v>74</v>
      </c>
      <c r="L345" s="34">
        <v>13</v>
      </c>
      <c r="M345" s="34">
        <f t="shared" si="34"/>
        <v>0.89407999999999999</v>
      </c>
      <c r="N345" s="35">
        <v>6</v>
      </c>
      <c r="O345" s="34">
        <f t="shared" si="35"/>
        <v>0</v>
      </c>
    </row>
    <row r="346" spans="1:15" x14ac:dyDescent="0.25">
      <c r="A346" s="33" t="s">
        <v>1384</v>
      </c>
      <c r="B346" s="34">
        <v>71.099999999999994</v>
      </c>
      <c r="C346" s="14">
        <f t="shared" si="30"/>
        <v>21.722222222222221</v>
      </c>
      <c r="D346" s="34">
        <v>68.7</v>
      </c>
      <c r="E346" s="14">
        <f t="shared" si="31"/>
        <v>20.388888888888893</v>
      </c>
      <c r="F346" s="34">
        <v>90.4</v>
      </c>
      <c r="G346" s="34">
        <v>67.2</v>
      </c>
      <c r="H346" s="14">
        <f t="shared" si="32"/>
        <v>19.555555555555557</v>
      </c>
      <c r="I346" s="34">
        <v>0</v>
      </c>
      <c r="J346" s="34">
        <f t="shared" si="33"/>
        <v>0</v>
      </c>
      <c r="K346" s="34">
        <v>107</v>
      </c>
      <c r="L346" s="34">
        <v>10</v>
      </c>
      <c r="M346" s="34">
        <f t="shared" si="34"/>
        <v>0</v>
      </c>
      <c r="N346" s="35">
        <v>5</v>
      </c>
      <c r="O346" s="34">
        <f t="shared" si="35"/>
        <v>0</v>
      </c>
    </row>
    <row r="347" spans="1:15" x14ac:dyDescent="0.25">
      <c r="A347" s="33" t="s">
        <v>1385</v>
      </c>
      <c r="B347" s="34">
        <v>70.400000000000006</v>
      </c>
      <c r="C347" s="14">
        <f t="shared" si="30"/>
        <v>21.333333333333336</v>
      </c>
      <c r="D347" s="34">
        <v>67.900000000000006</v>
      </c>
      <c r="E347" s="14">
        <f t="shared" si="31"/>
        <v>19.94444444444445</v>
      </c>
      <c r="F347" s="34">
        <v>91.5</v>
      </c>
      <c r="G347" s="34">
        <v>66.599999999999994</v>
      </c>
      <c r="H347" s="14">
        <f t="shared" si="32"/>
        <v>19.222222222222221</v>
      </c>
      <c r="I347" s="34">
        <v>0</v>
      </c>
      <c r="J347" s="34">
        <f t="shared" si="33"/>
        <v>0</v>
      </c>
      <c r="K347" s="34">
        <v>107</v>
      </c>
      <c r="L347" s="34">
        <v>11</v>
      </c>
      <c r="M347" s="34">
        <f t="shared" si="34"/>
        <v>0</v>
      </c>
      <c r="N347" s="35">
        <v>6</v>
      </c>
      <c r="O347" s="34">
        <f t="shared" si="35"/>
        <v>0</v>
      </c>
    </row>
    <row r="348" spans="1:15" x14ac:dyDescent="0.25">
      <c r="A348" s="33" t="s">
        <v>1386</v>
      </c>
      <c r="B348" s="34">
        <v>69.599999999999994</v>
      </c>
      <c r="C348" s="14">
        <f t="shared" si="30"/>
        <v>20.888888888888886</v>
      </c>
      <c r="D348" s="34">
        <v>67.099999999999994</v>
      </c>
      <c r="E348" s="14">
        <f t="shared" si="31"/>
        <v>19.499999999999996</v>
      </c>
      <c r="F348" s="34">
        <v>92.3</v>
      </c>
      <c r="G348" s="34">
        <v>66.099999999999994</v>
      </c>
      <c r="H348" s="14">
        <f t="shared" si="32"/>
        <v>18.944444444444443</v>
      </c>
      <c r="I348" s="34">
        <v>0</v>
      </c>
      <c r="J348" s="34">
        <f t="shared" si="33"/>
        <v>0</v>
      </c>
      <c r="K348" s="34">
        <v>114</v>
      </c>
      <c r="L348" s="34">
        <v>10</v>
      </c>
      <c r="M348" s="34">
        <f t="shared" si="34"/>
        <v>4.91744</v>
      </c>
      <c r="N348" s="35">
        <v>5</v>
      </c>
      <c r="O348" s="34">
        <f t="shared" si="35"/>
        <v>1.78816</v>
      </c>
    </row>
    <row r="349" spans="1:15" x14ac:dyDescent="0.25">
      <c r="A349" s="33" t="s">
        <v>1387</v>
      </c>
      <c r="B349" s="34">
        <v>69</v>
      </c>
      <c r="C349" s="14">
        <f t="shared" si="30"/>
        <v>20.555555555555557</v>
      </c>
      <c r="D349" s="34">
        <v>67.3</v>
      </c>
      <c r="E349" s="14">
        <f t="shared" si="31"/>
        <v>19.611111111111111</v>
      </c>
      <c r="F349" s="34">
        <v>91.5</v>
      </c>
      <c r="G349" s="34">
        <v>66.2</v>
      </c>
      <c r="H349" s="14">
        <f t="shared" si="32"/>
        <v>19.000000000000004</v>
      </c>
      <c r="I349" s="34">
        <v>0</v>
      </c>
      <c r="J349" s="34">
        <f t="shared" si="33"/>
        <v>0</v>
      </c>
      <c r="K349" s="34">
        <v>111</v>
      </c>
      <c r="L349" s="34">
        <v>12</v>
      </c>
      <c r="M349" s="34">
        <f t="shared" si="34"/>
        <v>3.1292800000000001</v>
      </c>
      <c r="N349" s="35">
        <v>6</v>
      </c>
      <c r="O349" s="34">
        <f t="shared" si="35"/>
        <v>1.3411200000000001</v>
      </c>
    </row>
    <row r="350" spans="1:15" x14ac:dyDescent="0.25">
      <c r="A350" s="33" t="s">
        <v>1388</v>
      </c>
      <c r="B350" s="34">
        <v>68.400000000000006</v>
      </c>
      <c r="C350" s="14">
        <f t="shared" si="30"/>
        <v>20.222222222222225</v>
      </c>
      <c r="D350" s="34">
        <v>66.7</v>
      </c>
      <c r="E350" s="14">
        <f t="shared" si="31"/>
        <v>19.277777777777779</v>
      </c>
      <c r="F350" s="34">
        <v>92.1</v>
      </c>
      <c r="G350" s="34">
        <v>65.900000000000006</v>
      </c>
      <c r="H350" s="14">
        <f t="shared" si="32"/>
        <v>18.833333333333336</v>
      </c>
      <c r="I350" s="34">
        <v>0</v>
      </c>
      <c r="J350" s="34">
        <f t="shared" si="33"/>
        <v>0</v>
      </c>
      <c r="K350" s="34">
        <v>107</v>
      </c>
      <c r="L350" s="34">
        <v>11</v>
      </c>
      <c r="M350" s="34">
        <f t="shared" si="34"/>
        <v>2.6822400000000002</v>
      </c>
      <c r="N350" s="35">
        <v>4</v>
      </c>
      <c r="O350" s="34">
        <f t="shared" si="35"/>
        <v>1.3411200000000001</v>
      </c>
    </row>
    <row r="351" spans="1:15" x14ac:dyDescent="0.25">
      <c r="A351" s="33" t="s">
        <v>1389</v>
      </c>
      <c r="B351" s="34">
        <v>68</v>
      </c>
      <c r="C351" s="14">
        <f t="shared" si="30"/>
        <v>20</v>
      </c>
      <c r="D351" s="34">
        <v>66.599999999999994</v>
      </c>
      <c r="E351" s="14">
        <f t="shared" si="31"/>
        <v>19.222222222222221</v>
      </c>
      <c r="F351" s="34">
        <v>92.1</v>
      </c>
      <c r="G351" s="34">
        <v>65.900000000000006</v>
      </c>
      <c r="H351" s="14">
        <f t="shared" si="32"/>
        <v>18.833333333333336</v>
      </c>
      <c r="I351" s="34">
        <v>0</v>
      </c>
      <c r="J351" s="34">
        <f t="shared" si="33"/>
        <v>0</v>
      </c>
      <c r="K351" s="34">
        <v>114</v>
      </c>
      <c r="L351" s="34">
        <v>8</v>
      </c>
      <c r="M351" s="34">
        <f t="shared" si="34"/>
        <v>2.6822400000000002</v>
      </c>
      <c r="N351" s="35">
        <v>4</v>
      </c>
      <c r="O351" s="34">
        <f t="shared" si="35"/>
        <v>0.89407999999999999</v>
      </c>
    </row>
    <row r="352" spans="1:15" x14ac:dyDescent="0.25">
      <c r="A352" s="33" t="s">
        <v>1390</v>
      </c>
      <c r="B352" s="34">
        <v>67.5</v>
      </c>
      <c r="C352" s="14">
        <f t="shared" si="30"/>
        <v>19.722222222222221</v>
      </c>
      <c r="D352" s="34">
        <v>66.2</v>
      </c>
      <c r="E352" s="14">
        <f t="shared" si="31"/>
        <v>19.000000000000004</v>
      </c>
      <c r="F352" s="34">
        <v>92.7</v>
      </c>
      <c r="G352" s="34">
        <v>65.5</v>
      </c>
      <c r="H352" s="14">
        <f t="shared" si="32"/>
        <v>18.611111111111111</v>
      </c>
      <c r="I352" s="34">
        <v>0</v>
      </c>
      <c r="J352" s="34">
        <f t="shared" si="33"/>
        <v>0</v>
      </c>
      <c r="K352" s="34">
        <v>115</v>
      </c>
      <c r="L352" s="34">
        <v>7</v>
      </c>
      <c r="M352" s="34">
        <f t="shared" si="34"/>
        <v>2.2351999999999999</v>
      </c>
      <c r="N352" s="35">
        <v>3</v>
      </c>
      <c r="O352" s="34">
        <f t="shared" si="35"/>
        <v>0.89407999999999999</v>
      </c>
    </row>
    <row r="353" spans="1:15" x14ac:dyDescent="0.25">
      <c r="A353" s="33" t="s">
        <v>1391</v>
      </c>
      <c r="B353" s="34">
        <v>67</v>
      </c>
      <c r="C353" s="14">
        <f t="shared" si="30"/>
        <v>19.444444444444446</v>
      </c>
      <c r="D353" s="34">
        <v>65.900000000000006</v>
      </c>
      <c r="E353" s="14">
        <f t="shared" si="31"/>
        <v>18.833333333333336</v>
      </c>
      <c r="F353" s="34">
        <v>93.2</v>
      </c>
      <c r="G353" s="34">
        <v>65.5</v>
      </c>
      <c r="H353" s="14">
        <f t="shared" si="32"/>
        <v>18.611111111111111</v>
      </c>
      <c r="I353" s="34">
        <v>0</v>
      </c>
      <c r="J353" s="34">
        <f t="shared" si="33"/>
        <v>0</v>
      </c>
      <c r="K353" s="34">
        <v>115</v>
      </c>
      <c r="L353" s="34">
        <v>7</v>
      </c>
      <c r="M353" s="34">
        <f t="shared" si="34"/>
        <v>3.5763199999999999</v>
      </c>
      <c r="N353" s="35">
        <v>3</v>
      </c>
      <c r="O353" s="34">
        <f t="shared" si="35"/>
        <v>1.78816</v>
      </c>
    </row>
    <row r="354" spans="1:15" x14ac:dyDescent="0.25">
      <c r="A354" s="33" t="s">
        <v>1392</v>
      </c>
      <c r="B354" s="34">
        <v>66.599999999999994</v>
      </c>
      <c r="C354" s="14">
        <f t="shared" si="30"/>
        <v>19.222222222222221</v>
      </c>
      <c r="D354" s="34">
        <v>65.7</v>
      </c>
      <c r="E354" s="14">
        <f t="shared" si="31"/>
        <v>18.722222222222225</v>
      </c>
      <c r="F354" s="34">
        <v>93.9</v>
      </c>
      <c r="G354" s="34">
        <v>65.2</v>
      </c>
      <c r="H354" s="14">
        <f t="shared" si="32"/>
        <v>18.444444444444446</v>
      </c>
      <c r="I354" s="34">
        <v>0</v>
      </c>
      <c r="J354" s="34">
        <f t="shared" si="33"/>
        <v>0</v>
      </c>
      <c r="K354" s="34">
        <v>115</v>
      </c>
      <c r="L354" s="34">
        <v>7</v>
      </c>
      <c r="M354" s="34">
        <f t="shared" si="34"/>
        <v>4.91744</v>
      </c>
      <c r="N354" s="35">
        <v>3</v>
      </c>
      <c r="O354" s="34">
        <f t="shared" si="35"/>
        <v>2.2351999999999999</v>
      </c>
    </row>
    <row r="355" spans="1:15" x14ac:dyDescent="0.25">
      <c r="A355" s="33" t="s">
        <v>1393</v>
      </c>
      <c r="B355" s="34">
        <v>66.3</v>
      </c>
      <c r="C355" s="14">
        <f t="shared" si="30"/>
        <v>19.055555555555554</v>
      </c>
      <c r="D355" s="34">
        <v>65.5</v>
      </c>
      <c r="E355" s="14">
        <f t="shared" si="31"/>
        <v>18.611111111111111</v>
      </c>
      <c r="F355" s="34">
        <v>94.6</v>
      </c>
      <c r="G355" s="34">
        <v>64.900000000000006</v>
      </c>
      <c r="H355" s="14">
        <f t="shared" si="32"/>
        <v>18.277777777777782</v>
      </c>
      <c r="I355" s="34">
        <v>0</v>
      </c>
      <c r="J355" s="34">
        <f t="shared" si="33"/>
        <v>0</v>
      </c>
      <c r="K355" s="34">
        <v>124</v>
      </c>
      <c r="L355" s="34">
        <v>6</v>
      </c>
      <c r="M355" s="34">
        <f t="shared" si="34"/>
        <v>2.6822400000000002</v>
      </c>
      <c r="N355" s="35">
        <v>2</v>
      </c>
      <c r="O355" s="34">
        <f t="shared" si="35"/>
        <v>0.89407999999999999</v>
      </c>
    </row>
    <row r="356" spans="1:15" x14ac:dyDescent="0.25">
      <c r="A356" s="33" t="s">
        <v>1394</v>
      </c>
      <c r="B356" s="34">
        <v>66</v>
      </c>
      <c r="C356" s="14">
        <f t="shared" si="30"/>
        <v>18.888888888888889</v>
      </c>
      <c r="D356" s="34">
        <v>65.8</v>
      </c>
      <c r="E356" s="14">
        <f t="shared" si="31"/>
        <v>18.777777777777779</v>
      </c>
      <c r="F356" s="34">
        <v>94.3</v>
      </c>
      <c r="G356" s="34">
        <v>65.2</v>
      </c>
      <c r="H356" s="14">
        <f t="shared" si="32"/>
        <v>18.444444444444446</v>
      </c>
      <c r="I356" s="34">
        <v>0</v>
      </c>
      <c r="J356" s="34">
        <f t="shared" si="33"/>
        <v>0</v>
      </c>
      <c r="K356" s="34">
        <v>121</v>
      </c>
      <c r="L356" s="34">
        <v>8</v>
      </c>
      <c r="M356" s="34">
        <f t="shared" si="34"/>
        <v>2.6822400000000002</v>
      </c>
      <c r="N356" s="35">
        <v>4</v>
      </c>
      <c r="O356" s="34">
        <f t="shared" si="35"/>
        <v>0.89407999999999999</v>
      </c>
    </row>
    <row r="357" spans="1:15" x14ac:dyDescent="0.25">
      <c r="A357" s="33" t="s">
        <v>1395</v>
      </c>
      <c r="B357" s="34">
        <v>66</v>
      </c>
      <c r="C357" s="14">
        <f t="shared" si="30"/>
        <v>18.888888888888889</v>
      </c>
      <c r="D357" s="34">
        <v>65.8</v>
      </c>
      <c r="E357" s="14">
        <f t="shared" si="31"/>
        <v>18.777777777777779</v>
      </c>
      <c r="F357" s="34">
        <v>94.4</v>
      </c>
      <c r="G357" s="34">
        <v>65.2</v>
      </c>
      <c r="H357" s="14">
        <f t="shared" si="32"/>
        <v>18.444444444444446</v>
      </c>
      <c r="I357" s="34">
        <v>0</v>
      </c>
      <c r="J357" s="34">
        <f t="shared" si="33"/>
        <v>0</v>
      </c>
      <c r="K357" s="34">
        <v>128</v>
      </c>
      <c r="L357" s="34">
        <v>8</v>
      </c>
      <c r="M357" s="34">
        <f t="shared" si="34"/>
        <v>3.1292800000000001</v>
      </c>
      <c r="N357" s="35">
        <v>4</v>
      </c>
      <c r="O357" s="34">
        <f t="shared" si="35"/>
        <v>1.3411200000000001</v>
      </c>
    </row>
    <row r="358" spans="1:15" x14ac:dyDescent="0.25">
      <c r="A358" s="33" t="s">
        <v>1396</v>
      </c>
      <c r="B358" s="34">
        <v>65.8</v>
      </c>
      <c r="C358" s="14">
        <f t="shared" si="30"/>
        <v>18.777777777777779</v>
      </c>
      <c r="D358" s="34">
        <v>65.8</v>
      </c>
      <c r="E358" s="14">
        <f t="shared" si="31"/>
        <v>18.777777777777779</v>
      </c>
      <c r="F358" s="34">
        <v>94.4</v>
      </c>
      <c r="G358" s="34">
        <v>65.2</v>
      </c>
      <c r="H358" s="14">
        <f t="shared" si="32"/>
        <v>18.444444444444446</v>
      </c>
      <c r="I358" s="34">
        <v>0</v>
      </c>
      <c r="J358" s="34">
        <f t="shared" si="33"/>
        <v>0</v>
      </c>
      <c r="K358" s="34">
        <v>124</v>
      </c>
      <c r="L358" s="34">
        <v>8</v>
      </c>
      <c r="M358" s="34">
        <f t="shared" si="34"/>
        <v>3.1292800000000001</v>
      </c>
      <c r="N358" s="35">
        <v>4</v>
      </c>
      <c r="O358" s="34">
        <f t="shared" si="35"/>
        <v>1.3411200000000001</v>
      </c>
    </row>
    <row r="359" spans="1:15" x14ac:dyDescent="0.25">
      <c r="A359" s="33" t="s">
        <v>1397</v>
      </c>
      <c r="B359" s="34">
        <v>65.7</v>
      </c>
      <c r="C359" s="14">
        <f t="shared" si="30"/>
        <v>18.722222222222225</v>
      </c>
      <c r="D359" s="34">
        <v>65.7</v>
      </c>
      <c r="E359" s="14">
        <f t="shared" si="31"/>
        <v>18.722222222222225</v>
      </c>
      <c r="F359" s="34">
        <v>94.4</v>
      </c>
      <c r="G359" s="34">
        <v>65.099999999999994</v>
      </c>
      <c r="H359" s="14">
        <f t="shared" si="32"/>
        <v>18.388888888888886</v>
      </c>
      <c r="I359" s="34">
        <v>0</v>
      </c>
      <c r="J359" s="34">
        <f t="shared" si="33"/>
        <v>0</v>
      </c>
      <c r="K359" s="34">
        <v>117</v>
      </c>
      <c r="L359" s="34">
        <v>6</v>
      </c>
      <c r="M359" s="34">
        <f t="shared" si="34"/>
        <v>4.0233600000000003</v>
      </c>
      <c r="N359" s="35">
        <v>4</v>
      </c>
      <c r="O359" s="34">
        <f t="shared" si="35"/>
        <v>2.2351999999999999</v>
      </c>
    </row>
    <row r="360" spans="1:15" x14ac:dyDescent="0.25">
      <c r="A360" s="33" t="s">
        <v>1398</v>
      </c>
      <c r="B360" s="34">
        <v>65.5</v>
      </c>
      <c r="C360" s="14">
        <f t="shared" si="30"/>
        <v>18.611111111111111</v>
      </c>
      <c r="D360" s="34">
        <v>65.2</v>
      </c>
      <c r="E360" s="14">
        <f t="shared" si="31"/>
        <v>18.444444444444446</v>
      </c>
      <c r="F360" s="34">
        <v>95.2</v>
      </c>
      <c r="G360" s="34">
        <v>64.599999999999994</v>
      </c>
      <c r="H360" s="14">
        <f t="shared" si="32"/>
        <v>18.111111111111107</v>
      </c>
      <c r="I360" s="34">
        <v>0</v>
      </c>
      <c r="J360" s="34">
        <f t="shared" si="33"/>
        <v>0</v>
      </c>
      <c r="K360" s="34">
        <v>136</v>
      </c>
      <c r="L360" s="34">
        <v>7</v>
      </c>
      <c r="M360" s="34">
        <f t="shared" si="34"/>
        <v>5.3644800000000004</v>
      </c>
      <c r="N360" s="35">
        <v>3</v>
      </c>
      <c r="O360" s="34">
        <f t="shared" si="35"/>
        <v>2.2351999999999999</v>
      </c>
    </row>
    <row r="361" spans="1:15" x14ac:dyDescent="0.25">
      <c r="A361" s="33" t="s">
        <v>1399</v>
      </c>
      <c r="B361" s="34">
        <v>65.2</v>
      </c>
      <c r="C361" s="14">
        <f t="shared" si="30"/>
        <v>18.444444444444446</v>
      </c>
      <c r="D361" s="34">
        <v>64.900000000000006</v>
      </c>
      <c r="E361" s="14">
        <f t="shared" si="31"/>
        <v>18.277777777777782</v>
      </c>
      <c r="F361" s="34">
        <v>95.2</v>
      </c>
      <c r="G361" s="34">
        <v>64.5</v>
      </c>
      <c r="H361" s="14">
        <f t="shared" si="32"/>
        <v>18.055555555555557</v>
      </c>
      <c r="I361" s="34">
        <v>0</v>
      </c>
      <c r="J361" s="34">
        <f t="shared" si="33"/>
        <v>0</v>
      </c>
      <c r="K361" s="34">
        <v>120</v>
      </c>
      <c r="L361" s="34">
        <v>7</v>
      </c>
      <c r="M361" s="34">
        <f t="shared" si="34"/>
        <v>8.49376</v>
      </c>
      <c r="N361" s="35">
        <v>4</v>
      </c>
      <c r="O361" s="34">
        <f t="shared" si="35"/>
        <v>2.6822400000000002</v>
      </c>
    </row>
    <row r="362" spans="1:15" x14ac:dyDescent="0.25">
      <c r="A362" s="33" t="s">
        <v>1401</v>
      </c>
      <c r="B362" s="34">
        <v>65</v>
      </c>
      <c r="C362" s="14">
        <f t="shared" si="30"/>
        <v>18.333333333333336</v>
      </c>
      <c r="D362" s="34">
        <v>64.900000000000006</v>
      </c>
      <c r="E362" s="14">
        <f t="shared" si="31"/>
        <v>18.277777777777782</v>
      </c>
      <c r="F362" s="34">
        <v>94.9</v>
      </c>
      <c r="G362" s="34">
        <v>64.599999999999994</v>
      </c>
      <c r="H362" s="14">
        <f t="shared" si="32"/>
        <v>18.111111111111107</v>
      </c>
      <c r="I362" s="34">
        <v>0</v>
      </c>
      <c r="J362" s="34">
        <f t="shared" si="33"/>
        <v>0</v>
      </c>
      <c r="K362" s="34">
        <v>118</v>
      </c>
      <c r="L362" s="34">
        <v>8</v>
      </c>
      <c r="M362" s="34">
        <f t="shared" si="34"/>
        <v>8.9407999999999994</v>
      </c>
      <c r="N362" s="35">
        <v>4</v>
      </c>
      <c r="O362" s="34">
        <f t="shared" si="35"/>
        <v>3.5763199999999999</v>
      </c>
    </row>
    <row r="363" spans="1:15" x14ac:dyDescent="0.25">
      <c r="A363" s="33" t="s">
        <v>1402</v>
      </c>
      <c r="B363" s="34">
        <v>64.8</v>
      </c>
      <c r="C363" s="14">
        <f t="shared" si="30"/>
        <v>18.222222222222221</v>
      </c>
      <c r="D363" s="34">
        <v>64.599999999999994</v>
      </c>
      <c r="E363" s="14">
        <f t="shared" si="31"/>
        <v>18.111111111111107</v>
      </c>
      <c r="F363" s="34">
        <v>95.3</v>
      </c>
      <c r="G363" s="34">
        <v>64.2</v>
      </c>
      <c r="H363" s="14">
        <f t="shared" si="32"/>
        <v>17.888888888888893</v>
      </c>
      <c r="I363" s="34">
        <v>0</v>
      </c>
      <c r="J363" s="34">
        <f t="shared" si="33"/>
        <v>0</v>
      </c>
      <c r="K363" s="34">
        <v>121</v>
      </c>
      <c r="L363" s="34">
        <v>5</v>
      </c>
      <c r="M363" s="34">
        <f t="shared" si="34"/>
        <v>4.4703999999999997</v>
      </c>
      <c r="N363" s="35">
        <v>2</v>
      </c>
      <c r="O363" s="34">
        <f t="shared" si="35"/>
        <v>1.78816</v>
      </c>
    </row>
    <row r="364" spans="1:15" x14ac:dyDescent="0.25">
      <c r="A364" s="33" t="s">
        <v>1403</v>
      </c>
      <c r="B364" s="34">
        <v>64.599999999999994</v>
      </c>
      <c r="C364" s="14">
        <f t="shared" si="30"/>
        <v>18.111111111111107</v>
      </c>
      <c r="D364" s="34">
        <v>64.5</v>
      </c>
      <c r="E364" s="14">
        <f t="shared" si="31"/>
        <v>18.055555555555557</v>
      </c>
      <c r="F364" s="34">
        <v>95.2</v>
      </c>
      <c r="G364" s="34">
        <v>64.2</v>
      </c>
      <c r="H364" s="14">
        <f t="shared" si="32"/>
        <v>17.888888888888893</v>
      </c>
      <c r="I364" s="34">
        <v>0</v>
      </c>
      <c r="J364" s="34">
        <f t="shared" si="33"/>
        <v>0</v>
      </c>
      <c r="K364" s="34">
        <v>124</v>
      </c>
      <c r="L364" s="34">
        <v>4</v>
      </c>
      <c r="M364" s="34">
        <f t="shared" si="34"/>
        <v>0</v>
      </c>
      <c r="N364" s="35">
        <v>2</v>
      </c>
      <c r="O364" s="34">
        <f t="shared" si="35"/>
        <v>0</v>
      </c>
    </row>
    <row r="365" spans="1:15" x14ac:dyDescent="0.25">
      <c r="A365" s="33" t="s">
        <v>1404</v>
      </c>
      <c r="B365" s="34">
        <v>64.5</v>
      </c>
      <c r="C365" s="14">
        <f t="shared" si="30"/>
        <v>18.055555555555557</v>
      </c>
      <c r="D365" s="34">
        <v>64.7</v>
      </c>
      <c r="E365" s="14">
        <f t="shared" si="31"/>
        <v>18.166666666666668</v>
      </c>
      <c r="F365" s="34">
        <v>95.2</v>
      </c>
      <c r="G365" s="34">
        <v>64.2</v>
      </c>
      <c r="H365" s="14">
        <f t="shared" si="32"/>
        <v>17.888888888888893</v>
      </c>
      <c r="I365" s="34">
        <v>0</v>
      </c>
      <c r="J365" s="34">
        <f t="shared" si="33"/>
        <v>0</v>
      </c>
      <c r="K365" s="34">
        <v>124</v>
      </c>
      <c r="L365" s="34">
        <v>5</v>
      </c>
      <c r="M365" s="34">
        <f t="shared" si="34"/>
        <v>0</v>
      </c>
      <c r="N365" s="35">
        <v>2</v>
      </c>
      <c r="O365" s="34">
        <f t="shared" si="35"/>
        <v>0</v>
      </c>
    </row>
    <row r="366" spans="1:15" x14ac:dyDescent="0.25">
      <c r="A366" s="33" t="s">
        <v>1405</v>
      </c>
      <c r="B366" s="34">
        <v>64.3</v>
      </c>
      <c r="C366" s="14">
        <f t="shared" si="30"/>
        <v>17.944444444444443</v>
      </c>
      <c r="D366" s="34">
        <v>64.2</v>
      </c>
      <c r="E366" s="14">
        <f t="shared" si="31"/>
        <v>17.888888888888893</v>
      </c>
      <c r="F366" s="34">
        <v>95.7</v>
      </c>
      <c r="G366" s="34">
        <v>63.8</v>
      </c>
      <c r="H366" s="14">
        <f t="shared" si="32"/>
        <v>17.666666666666664</v>
      </c>
      <c r="I366" s="34">
        <v>0</v>
      </c>
      <c r="J366" s="34">
        <f t="shared" si="33"/>
        <v>0</v>
      </c>
      <c r="K366" s="34">
        <v>120</v>
      </c>
      <c r="L366" s="34">
        <v>4</v>
      </c>
      <c r="M366" s="34" t="e">
        <f t="shared" si="34"/>
        <v>#VALUE!</v>
      </c>
      <c r="N366" s="35">
        <v>2</v>
      </c>
      <c r="O366" s="34" t="e">
        <f t="shared" si="35"/>
        <v>#VALUE!</v>
      </c>
    </row>
    <row r="367" spans="1:15" x14ac:dyDescent="0.25">
      <c r="A367" s="33" t="s">
        <v>1406</v>
      </c>
      <c r="B367" s="34">
        <v>64.2</v>
      </c>
      <c r="C367" s="14">
        <f t="shared" si="30"/>
        <v>17.888888888888893</v>
      </c>
      <c r="D367" s="34">
        <v>64.099999999999994</v>
      </c>
      <c r="E367" s="14">
        <f t="shared" si="31"/>
        <v>17.833333333333332</v>
      </c>
      <c r="F367" s="34">
        <v>95.3</v>
      </c>
      <c r="G367" s="34">
        <v>63.9</v>
      </c>
      <c r="H367" s="14">
        <f t="shared" si="32"/>
        <v>17.722222222222221</v>
      </c>
      <c r="I367" s="34">
        <v>0</v>
      </c>
      <c r="J367" s="34">
        <f t="shared" si="33"/>
        <v>0</v>
      </c>
      <c r="K367" s="34">
        <v>115</v>
      </c>
      <c r="L367" s="34">
        <v>4</v>
      </c>
      <c r="M367" s="34">
        <f t="shared" si="34"/>
        <v>2.6822400000000002</v>
      </c>
      <c r="N367" s="35">
        <v>2</v>
      </c>
      <c r="O367" s="34">
        <f t="shared" si="35"/>
        <v>1.3411200000000001</v>
      </c>
    </row>
    <row r="368" spans="1:15" x14ac:dyDescent="0.25">
      <c r="A368" s="33" t="s">
        <v>1407</v>
      </c>
      <c r="B368" s="34">
        <v>64</v>
      </c>
      <c r="C368" s="14">
        <f t="shared" si="30"/>
        <v>17.777777777777779</v>
      </c>
      <c r="D368" s="34">
        <v>63.8</v>
      </c>
      <c r="E368" s="14">
        <f t="shared" si="31"/>
        <v>17.666666666666664</v>
      </c>
      <c r="F368" s="34">
        <v>95.9</v>
      </c>
      <c r="G368" s="34">
        <v>63.5</v>
      </c>
      <c r="H368" s="14">
        <f t="shared" si="32"/>
        <v>17.5</v>
      </c>
      <c r="I368" s="34">
        <v>0</v>
      </c>
      <c r="J368" s="34">
        <f t="shared" si="33"/>
        <v>0</v>
      </c>
      <c r="K368" s="34">
        <v>120</v>
      </c>
      <c r="L368" s="34">
        <v>3</v>
      </c>
      <c r="M368" s="34">
        <f t="shared" si="34"/>
        <v>2.6822400000000002</v>
      </c>
      <c r="N368" s="35">
        <v>0</v>
      </c>
      <c r="O368" s="34">
        <f t="shared" si="35"/>
        <v>0.89407999999999999</v>
      </c>
    </row>
    <row r="369" spans="1:15" x14ac:dyDescent="0.25">
      <c r="A369" s="33" t="s">
        <v>1408</v>
      </c>
      <c r="B369" s="34">
        <v>64</v>
      </c>
      <c r="C369" s="14">
        <f t="shared" si="30"/>
        <v>17.777777777777779</v>
      </c>
      <c r="D369" s="34">
        <v>64</v>
      </c>
      <c r="E369" s="14">
        <f t="shared" si="31"/>
        <v>17.777777777777779</v>
      </c>
      <c r="F369" s="34">
        <v>95.9</v>
      </c>
      <c r="G369" s="34">
        <v>63.6</v>
      </c>
      <c r="H369" s="14">
        <f t="shared" si="32"/>
        <v>17.555555555555557</v>
      </c>
      <c r="I369" s="34">
        <v>0</v>
      </c>
      <c r="J369" s="34">
        <f t="shared" si="33"/>
        <v>0</v>
      </c>
      <c r="K369" s="34">
        <v>146</v>
      </c>
      <c r="L369" s="34">
        <v>2</v>
      </c>
      <c r="M369" s="34">
        <f t="shared" si="34"/>
        <v>2.6822400000000002</v>
      </c>
      <c r="N369" s="35">
        <v>1</v>
      </c>
      <c r="O369" s="34">
        <f t="shared" si="35"/>
        <v>1.3411200000000001</v>
      </c>
    </row>
    <row r="370" spans="1:15" x14ac:dyDescent="0.25">
      <c r="A370" s="33" t="s">
        <v>1409</v>
      </c>
      <c r="B370" s="34">
        <v>64</v>
      </c>
      <c r="C370" s="14">
        <f t="shared" si="30"/>
        <v>17.777777777777779</v>
      </c>
      <c r="D370" s="34">
        <v>63.7</v>
      </c>
      <c r="E370" s="14">
        <f t="shared" si="31"/>
        <v>17.611111111111114</v>
      </c>
      <c r="F370" s="34">
        <v>96.7</v>
      </c>
      <c r="G370" s="34">
        <v>63.3</v>
      </c>
      <c r="H370" s="14">
        <f t="shared" si="32"/>
        <v>17.388888888888889</v>
      </c>
      <c r="I370" s="34">
        <v>0</v>
      </c>
      <c r="J370" s="34">
        <f t="shared" si="33"/>
        <v>0</v>
      </c>
      <c r="K370" s="34">
        <v>145</v>
      </c>
      <c r="L370" s="34">
        <v>1</v>
      </c>
      <c r="M370" s="34">
        <f t="shared" si="34"/>
        <v>3.1292800000000001</v>
      </c>
      <c r="N370" s="35">
        <v>0</v>
      </c>
      <c r="O370" s="34">
        <f t="shared" si="35"/>
        <v>1.3411200000000001</v>
      </c>
    </row>
    <row r="371" spans="1:15" x14ac:dyDescent="0.25">
      <c r="A371" s="33" t="s">
        <v>1410</v>
      </c>
      <c r="B371" s="34">
        <v>64</v>
      </c>
      <c r="C371" s="14">
        <f t="shared" si="30"/>
        <v>17.777777777777779</v>
      </c>
      <c r="D371" s="34">
        <v>63.6</v>
      </c>
      <c r="E371" s="14">
        <f t="shared" si="31"/>
        <v>17.555555555555557</v>
      </c>
      <c r="F371" s="34">
        <v>96.7</v>
      </c>
      <c r="G371" s="34">
        <v>63.1</v>
      </c>
      <c r="H371" s="14">
        <f t="shared" si="32"/>
        <v>17.277777777777779</v>
      </c>
      <c r="I371" s="34">
        <v>0</v>
      </c>
      <c r="J371" s="34">
        <f t="shared" si="33"/>
        <v>0</v>
      </c>
      <c r="K371" s="34">
        <v>145</v>
      </c>
      <c r="L371" s="34">
        <v>1</v>
      </c>
      <c r="M371" s="34">
        <f t="shared" si="34"/>
        <v>4.0233600000000003</v>
      </c>
      <c r="N371" s="35">
        <v>0</v>
      </c>
      <c r="O371" s="34">
        <f t="shared" si="35"/>
        <v>1.78816</v>
      </c>
    </row>
    <row r="372" spans="1:15" x14ac:dyDescent="0.25">
      <c r="A372" s="33" t="s">
        <v>1411</v>
      </c>
      <c r="B372" s="34">
        <v>64</v>
      </c>
      <c r="C372" s="14">
        <f t="shared" si="30"/>
        <v>17.777777777777779</v>
      </c>
      <c r="D372" s="34">
        <v>63.4</v>
      </c>
      <c r="E372" s="14">
        <f t="shared" si="31"/>
        <v>17.444444444444443</v>
      </c>
      <c r="F372" s="34">
        <v>96.8</v>
      </c>
      <c r="G372" s="34">
        <v>62.9</v>
      </c>
      <c r="H372" s="14">
        <f t="shared" si="32"/>
        <v>17.166666666666668</v>
      </c>
      <c r="I372" s="34">
        <v>0</v>
      </c>
      <c r="J372" s="34">
        <f t="shared" si="33"/>
        <v>0</v>
      </c>
      <c r="K372" s="34">
        <v>145</v>
      </c>
      <c r="L372" s="34">
        <v>2</v>
      </c>
      <c r="M372" s="34">
        <f t="shared" si="34"/>
        <v>3.5763199999999999</v>
      </c>
      <c r="N372" s="35">
        <v>0</v>
      </c>
      <c r="O372" s="34">
        <f t="shared" si="35"/>
        <v>2.2351999999999999</v>
      </c>
    </row>
    <row r="373" spans="1:15" x14ac:dyDescent="0.25">
      <c r="A373" s="33" t="s">
        <v>1412</v>
      </c>
      <c r="B373" s="34">
        <v>64</v>
      </c>
      <c r="C373" s="14">
        <f t="shared" si="30"/>
        <v>17.777777777777779</v>
      </c>
      <c r="D373" s="34">
        <v>63.2</v>
      </c>
      <c r="E373" s="14">
        <f t="shared" si="31"/>
        <v>17.333333333333336</v>
      </c>
      <c r="F373" s="34">
        <v>97.2</v>
      </c>
      <c r="G373" s="34">
        <v>62.8</v>
      </c>
      <c r="H373" s="14">
        <f t="shared" si="32"/>
        <v>17.111111111111111</v>
      </c>
      <c r="I373" s="34">
        <v>0</v>
      </c>
      <c r="J373" s="34">
        <f t="shared" si="33"/>
        <v>0</v>
      </c>
      <c r="K373" s="34">
        <v>145</v>
      </c>
      <c r="L373" s="34">
        <v>0</v>
      </c>
      <c r="M373" s="34">
        <f t="shared" si="34"/>
        <v>4.91744</v>
      </c>
      <c r="N373" s="35">
        <v>0</v>
      </c>
      <c r="O373" s="34">
        <f t="shared" si="35"/>
        <v>2.2351999999999999</v>
      </c>
    </row>
    <row r="374" spans="1:15" x14ac:dyDescent="0.25">
      <c r="A374" s="33" t="s">
        <v>1413</v>
      </c>
      <c r="B374" s="34">
        <v>64</v>
      </c>
      <c r="C374" s="14">
        <f t="shared" si="30"/>
        <v>17.777777777777779</v>
      </c>
      <c r="D374" s="34">
        <v>63.6</v>
      </c>
      <c r="E374" s="14">
        <f t="shared" si="31"/>
        <v>17.555555555555557</v>
      </c>
      <c r="F374" s="34">
        <v>96.3</v>
      </c>
      <c r="G374" s="34">
        <v>63.7</v>
      </c>
      <c r="H374" s="14">
        <f t="shared" si="32"/>
        <v>17.611111111111114</v>
      </c>
      <c r="I374" s="34">
        <v>0</v>
      </c>
      <c r="J374" s="34">
        <f t="shared" si="33"/>
        <v>0</v>
      </c>
      <c r="K374" s="34">
        <v>145</v>
      </c>
      <c r="L374" s="34">
        <v>0</v>
      </c>
      <c r="M374" s="34">
        <f t="shared" si="34"/>
        <v>4.91744</v>
      </c>
      <c r="N374" s="35">
        <v>0</v>
      </c>
      <c r="O374" s="34">
        <f t="shared" si="35"/>
        <v>2.6822400000000002</v>
      </c>
    </row>
    <row r="375" spans="1:15" x14ac:dyDescent="0.25">
      <c r="A375" s="33" t="s">
        <v>1414</v>
      </c>
      <c r="B375" s="34">
        <v>64.2</v>
      </c>
      <c r="C375" s="14">
        <f t="shared" si="30"/>
        <v>17.888888888888893</v>
      </c>
      <c r="D375" s="34">
        <v>64.3</v>
      </c>
      <c r="E375" s="14">
        <f t="shared" si="31"/>
        <v>17.944444444444443</v>
      </c>
      <c r="F375" s="34">
        <v>96.7</v>
      </c>
      <c r="G375" s="34">
        <v>63.9</v>
      </c>
      <c r="H375" s="14">
        <f t="shared" si="32"/>
        <v>17.722222222222221</v>
      </c>
      <c r="I375" s="34">
        <v>0</v>
      </c>
      <c r="J375" s="34">
        <f t="shared" si="33"/>
        <v>0</v>
      </c>
      <c r="K375" s="34">
        <v>272</v>
      </c>
      <c r="L375" s="34">
        <v>11</v>
      </c>
      <c r="M375" s="34">
        <f t="shared" si="34"/>
        <v>4.4703999999999997</v>
      </c>
      <c r="N375" s="35">
        <v>4</v>
      </c>
      <c r="O375" s="34">
        <f t="shared" si="35"/>
        <v>2.6822400000000002</v>
      </c>
    </row>
    <row r="376" spans="1:15" x14ac:dyDescent="0.25">
      <c r="A376" s="33" t="s">
        <v>1415</v>
      </c>
      <c r="B376" s="34">
        <v>64.400000000000006</v>
      </c>
      <c r="C376" s="14">
        <f t="shared" si="30"/>
        <v>18.000000000000004</v>
      </c>
      <c r="D376" s="34">
        <v>65.400000000000006</v>
      </c>
      <c r="E376" s="14">
        <f t="shared" si="31"/>
        <v>18.555555555555561</v>
      </c>
      <c r="F376" s="34">
        <v>94.7</v>
      </c>
      <c r="G376" s="34">
        <v>65</v>
      </c>
      <c r="H376" s="14">
        <f t="shared" si="32"/>
        <v>18.333333333333336</v>
      </c>
      <c r="I376" s="34">
        <v>0</v>
      </c>
      <c r="J376" s="34">
        <f t="shared" si="33"/>
        <v>0</v>
      </c>
      <c r="K376" s="34">
        <v>262</v>
      </c>
      <c r="L376" s="34">
        <v>7</v>
      </c>
      <c r="M376" s="34">
        <f t="shared" si="34"/>
        <v>4.4703999999999997</v>
      </c>
      <c r="N376" s="35">
        <v>3</v>
      </c>
      <c r="O376" s="34">
        <f t="shared" si="35"/>
        <v>2.6822400000000002</v>
      </c>
    </row>
    <row r="377" spans="1:15" x14ac:dyDescent="0.25">
      <c r="A377" s="33" t="s">
        <v>1416</v>
      </c>
      <c r="B377" s="34">
        <v>64.7</v>
      </c>
      <c r="C377" s="14">
        <f t="shared" si="30"/>
        <v>18.166666666666668</v>
      </c>
      <c r="D377" s="34">
        <v>65.7</v>
      </c>
      <c r="E377" s="14">
        <f t="shared" si="31"/>
        <v>18.722222222222225</v>
      </c>
      <c r="F377" s="34">
        <v>94</v>
      </c>
      <c r="G377" s="34">
        <v>65.3</v>
      </c>
      <c r="H377" s="14">
        <f t="shared" si="32"/>
        <v>18.5</v>
      </c>
      <c r="I377" s="34">
        <v>0</v>
      </c>
      <c r="J377" s="34">
        <f t="shared" si="33"/>
        <v>0</v>
      </c>
      <c r="K377" s="34">
        <v>333</v>
      </c>
      <c r="L377" s="34">
        <v>6</v>
      </c>
      <c r="M377" s="34">
        <f t="shared" si="34"/>
        <v>4.91744</v>
      </c>
      <c r="N377" s="35">
        <v>3</v>
      </c>
      <c r="O377" s="34">
        <f t="shared" si="35"/>
        <v>2.6822400000000002</v>
      </c>
    </row>
    <row r="378" spans="1:15" x14ac:dyDescent="0.25">
      <c r="A378" s="33" t="s">
        <v>1418</v>
      </c>
      <c r="B378" s="34">
        <v>64.900000000000006</v>
      </c>
      <c r="C378" s="14">
        <f t="shared" si="30"/>
        <v>18.277777777777782</v>
      </c>
      <c r="D378" s="34">
        <v>66</v>
      </c>
      <c r="E378" s="14">
        <f t="shared" si="31"/>
        <v>18.888888888888889</v>
      </c>
      <c r="F378" s="34">
        <v>93.6</v>
      </c>
      <c r="G378" s="34">
        <v>65.599999999999994</v>
      </c>
      <c r="H378" s="14">
        <f t="shared" si="32"/>
        <v>18.666666666666664</v>
      </c>
      <c r="I378" s="34">
        <v>0</v>
      </c>
      <c r="J378" s="34">
        <f t="shared" si="33"/>
        <v>0</v>
      </c>
      <c r="K378" s="34">
        <v>319</v>
      </c>
      <c r="L378" s="34">
        <v>6</v>
      </c>
      <c r="M378" s="34">
        <f t="shared" si="34"/>
        <v>5.3644800000000004</v>
      </c>
      <c r="N378" s="35">
        <v>2</v>
      </c>
      <c r="O378" s="34">
        <f t="shared" si="35"/>
        <v>3.1292800000000001</v>
      </c>
    </row>
    <row r="379" spans="1:15" x14ac:dyDescent="0.25">
      <c r="A379" s="33" t="s">
        <v>1420</v>
      </c>
      <c r="B379" s="34">
        <v>65.099999999999994</v>
      </c>
      <c r="C379" s="14">
        <f t="shared" si="30"/>
        <v>18.388888888888886</v>
      </c>
      <c r="D379" s="34">
        <v>66.2</v>
      </c>
      <c r="E379" s="14">
        <f t="shared" si="31"/>
        <v>19.000000000000004</v>
      </c>
      <c r="F379" s="34">
        <v>93.2</v>
      </c>
      <c r="G379" s="34">
        <v>65.8</v>
      </c>
      <c r="H379" s="14">
        <f t="shared" si="32"/>
        <v>18.777777777777779</v>
      </c>
      <c r="I379" s="34">
        <v>0</v>
      </c>
      <c r="J379" s="34">
        <f t="shared" si="33"/>
        <v>0</v>
      </c>
      <c r="K379" s="34">
        <v>187</v>
      </c>
      <c r="L379" s="34">
        <v>5</v>
      </c>
      <c r="M379" s="34">
        <f t="shared" si="34"/>
        <v>4.91744</v>
      </c>
      <c r="N379" s="35">
        <v>2</v>
      </c>
      <c r="O379" s="34">
        <f t="shared" si="35"/>
        <v>2.6822400000000002</v>
      </c>
    </row>
    <row r="380" spans="1:15" x14ac:dyDescent="0.25">
      <c r="A380" s="33" t="s">
        <v>1421</v>
      </c>
      <c r="B380" s="34">
        <v>65.3</v>
      </c>
      <c r="C380" s="14">
        <f t="shared" si="30"/>
        <v>18.5</v>
      </c>
      <c r="D380" s="34">
        <v>66.400000000000006</v>
      </c>
      <c r="E380" s="14">
        <f t="shared" si="31"/>
        <v>19.111111111111114</v>
      </c>
      <c r="F380" s="34">
        <v>91.1</v>
      </c>
      <c r="G380" s="34">
        <v>66.099999999999994</v>
      </c>
      <c r="H380" s="14">
        <f t="shared" si="32"/>
        <v>18.944444444444443</v>
      </c>
      <c r="I380" s="34">
        <v>0</v>
      </c>
      <c r="J380" s="34">
        <f t="shared" si="33"/>
        <v>0</v>
      </c>
      <c r="K380" s="34">
        <v>25</v>
      </c>
      <c r="L380" s="34">
        <v>8</v>
      </c>
      <c r="M380" s="34">
        <f t="shared" si="34"/>
        <v>5.3644800000000004</v>
      </c>
      <c r="N380" s="35">
        <v>4</v>
      </c>
      <c r="O380" s="34">
        <f t="shared" si="35"/>
        <v>2.6822400000000002</v>
      </c>
    </row>
    <row r="381" spans="1:15" x14ac:dyDescent="0.25">
      <c r="A381" s="33" t="s">
        <v>1423</v>
      </c>
      <c r="B381" s="34">
        <v>65.400000000000006</v>
      </c>
      <c r="C381" s="14">
        <f t="shared" si="30"/>
        <v>18.555555555555561</v>
      </c>
      <c r="D381" s="34">
        <v>66.5</v>
      </c>
      <c r="E381" s="14">
        <f t="shared" si="31"/>
        <v>19.166666666666668</v>
      </c>
      <c r="F381" s="34">
        <v>89.7</v>
      </c>
      <c r="G381" s="34">
        <v>66.099999999999994</v>
      </c>
      <c r="H381" s="14">
        <f t="shared" si="32"/>
        <v>18.944444444444443</v>
      </c>
      <c r="I381" s="34">
        <v>0.02</v>
      </c>
      <c r="J381" s="34">
        <f t="shared" si="33"/>
        <v>0.50800000000000001</v>
      </c>
      <c r="K381" s="34">
        <v>36</v>
      </c>
      <c r="L381" s="34">
        <v>11</v>
      </c>
      <c r="M381" s="34">
        <f t="shared" si="34"/>
        <v>4.91744</v>
      </c>
      <c r="N381" s="35">
        <v>5</v>
      </c>
      <c r="O381" s="34">
        <f t="shared" si="35"/>
        <v>2.6822400000000002</v>
      </c>
    </row>
    <row r="382" spans="1:15" x14ac:dyDescent="0.25">
      <c r="A382" s="33" t="s">
        <v>1425</v>
      </c>
      <c r="B382" s="34">
        <v>65.400000000000006</v>
      </c>
      <c r="C382" s="14">
        <f t="shared" si="30"/>
        <v>18.555555555555561</v>
      </c>
      <c r="D382" s="34">
        <v>66.2</v>
      </c>
      <c r="E382" s="14">
        <f t="shared" si="31"/>
        <v>19.000000000000004</v>
      </c>
      <c r="F382" s="34">
        <v>91.5</v>
      </c>
      <c r="G382" s="34">
        <v>65.7</v>
      </c>
      <c r="H382" s="14">
        <f t="shared" si="32"/>
        <v>18.722222222222225</v>
      </c>
      <c r="I382" s="34">
        <v>0</v>
      </c>
      <c r="J382" s="34">
        <f t="shared" si="33"/>
        <v>0</v>
      </c>
      <c r="K382" s="34">
        <v>50</v>
      </c>
      <c r="L382" s="34">
        <v>6</v>
      </c>
      <c r="M382" s="34">
        <f t="shared" si="34"/>
        <v>4.91744</v>
      </c>
      <c r="N382" s="35">
        <v>2</v>
      </c>
      <c r="O382" s="34">
        <f t="shared" si="35"/>
        <v>2.2351999999999999</v>
      </c>
    </row>
    <row r="383" spans="1:15" x14ac:dyDescent="0.25">
      <c r="A383" s="33" t="s">
        <v>1426</v>
      </c>
      <c r="B383" s="34">
        <v>65.5</v>
      </c>
      <c r="C383" s="14">
        <f t="shared" si="30"/>
        <v>18.611111111111111</v>
      </c>
      <c r="D383" s="34">
        <v>66</v>
      </c>
      <c r="E383" s="14">
        <f t="shared" si="31"/>
        <v>18.888888888888889</v>
      </c>
      <c r="F383" s="34">
        <v>92.4</v>
      </c>
      <c r="G383" s="34">
        <v>65.599999999999994</v>
      </c>
      <c r="H383" s="14">
        <f t="shared" si="32"/>
        <v>18.666666666666664</v>
      </c>
      <c r="I383" s="34">
        <v>0</v>
      </c>
      <c r="J383" s="34">
        <f t="shared" si="33"/>
        <v>0</v>
      </c>
      <c r="K383" s="34">
        <v>67</v>
      </c>
      <c r="L383" s="34">
        <v>6</v>
      </c>
      <c r="M383" s="34">
        <f t="shared" si="34"/>
        <v>5.3644800000000004</v>
      </c>
      <c r="N383" s="35">
        <v>2</v>
      </c>
      <c r="O383" s="34">
        <f t="shared" si="35"/>
        <v>2.6822400000000002</v>
      </c>
    </row>
    <row r="384" spans="1:15" x14ac:dyDescent="0.25">
      <c r="A384" s="33" t="s">
        <v>1427</v>
      </c>
      <c r="B384" s="34">
        <v>65.599999999999994</v>
      </c>
      <c r="C384" s="14">
        <f t="shared" si="30"/>
        <v>18.666666666666664</v>
      </c>
      <c r="D384" s="34">
        <v>65.8</v>
      </c>
      <c r="E384" s="14">
        <f t="shared" si="31"/>
        <v>18.777777777777779</v>
      </c>
      <c r="F384" s="34">
        <v>93.6</v>
      </c>
      <c r="G384" s="34">
        <v>65.2</v>
      </c>
      <c r="H384" s="14">
        <f t="shared" si="32"/>
        <v>18.444444444444446</v>
      </c>
      <c r="I384" s="34">
        <v>0</v>
      </c>
      <c r="J384" s="34">
        <f t="shared" si="33"/>
        <v>0</v>
      </c>
      <c r="K384" s="34">
        <v>94</v>
      </c>
      <c r="L384" s="34">
        <v>7</v>
      </c>
      <c r="M384" s="34">
        <f t="shared" si="34"/>
        <v>4.91744</v>
      </c>
      <c r="N384" s="35">
        <v>3</v>
      </c>
      <c r="O384" s="34">
        <f t="shared" si="35"/>
        <v>2.6822400000000002</v>
      </c>
    </row>
    <row r="385" spans="1:15" x14ac:dyDescent="0.25">
      <c r="A385" s="33" t="s">
        <v>1428</v>
      </c>
      <c r="B385" s="34">
        <v>65.599999999999994</v>
      </c>
      <c r="C385" s="14">
        <f t="shared" si="30"/>
        <v>18.666666666666664</v>
      </c>
      <c r="D385" s="34">
        <v>65.7</v>
      </c>
      <c r="E385" s="14">
        <f t="shared" si="31"/>
        <v>18.722222222222225</v>
      </c>
      <c r="F385" s="34">
        <v>93.6</v>
      </c>
      <c r="G385" s="34">
        <v>65.3</v>
      </c>
      <c r="H385" s="14">
        <f t="shared" si="32"/>
        <v>18.5</v>
      </c>
      <c r="I385" s="34">
        <v>0</v>
      </c>
      <c r="J385" s="34">
        <f t="shared" si="33"/>
        <v>0</v>
      </c>
      <c r="K385" s="34">
        <v>79</v>
      </c>
      <c r="L385" s="34">
        <v>7</v>
      </c>
      <c r="M385" s="34">
        <f t="shared" si="34"/>
        <v>6.2585600000000001</v>
      </c>
      <c r="N385" s="35">
        <v>3</v>
      </c>
      <c r="O385" s="34">
        <f t="shared" si="35"/>
        <v>3.1292800000000001</v>
      </c>
    </row>
    <row r="386" spans="1:15" x14ac:dyDescent="0.25">
      <c r="A386" s="33" t="s">
        <v>1429</v>
      </c>
      <c r="B386" s="34">
        <v>65.5</v>
      </c>
      <c r="C386" s="14">
        <f t="shared" si="30"/>
        <v>18.611111111111111</v>
      </c>
      <c r="D386" s="34">
        <v>65.5</v>
      </c>
      <c r="E386" s="14">
        <f t="shared" si="31"/>
        <v>18.611111111111111</v>
      </c>
      <c r="F386" s="34">
        <v>94.4</v>
      </c>
      <c r="G386" s="34">
        <v>65.099999999999994</v>
      </c>
      <c r="H386" s="14">
        <f t="shared" si="32"/>
        <v>18.388888888888886</v>
      </c>
      <c r="I386" s="34">
        <v>0</v>
      </c>
      <c r="J386" s="34">
        <f t="shared" si="33"/>
        <v>0</v>
      </c>
      <c r="K386" s="34">
        <v>93</v>
      </c>
      <c r="L386" s="34">
        <v>9</v>
      </c>
      <c r="M386" s="34">
        <f t="shared" si="34"/>
        <v>4.4703999999999997</v>
      </c>
      <c r="N386" s="35">
        <v>5</v>
      </c>
      <c r="O386" s="34">
        <f t="shared" si="35"/>
        <v>2.2351999999999999</v>
      </c>
    </row>
    <row r="387" spans="1:15" x14ac:dyDescent="0.25">
      <c r="A387" s="33" t="s">
        <v>1430</v>
      </c>
      <c r="B387" s="34">
        <v>65.400000000000006</v>
      </c>
      <c r="C387" s="14">
        <f t="shared" si="30"/>
        <v>18.555555555555561</v>
      </c>
      <c r="D387" s="34">
        <v>65.5</v>
      </c>
      <c r="E387" s="14">
        <f t="shared" si="31"/>
        <v>18.611111111111111</v>
      </c>
      <c r="F387" s="34">
        <v>94.7</v>
      </c>
      <c r="G387" s="34">
        <v>65</v>
      </c>
      <c r="H387" s="14">
        <f t="shared" si="32"/>
        <v>18.333333333333336</v>
      </c>
      <c r="I387" s="34">
        <v>0</v>
      </c>
      <c r="J387" s="34">
        <f t="shared" si="33"/>
        <v>0</v>
      </c>
      <c r="K387" s="34">
        <v>97</v>
      </c>
      <c r="L387" s="34">
        <v>12</v>
      </c>
      <c r="M387" s="34">
        <f t="shared" si="34"/>
        <v>4.4703999999999997</v>
      </c>
      <c r="N387" s="35">
        <v>5</v>
      </c>
      <c r="O387" s="34">
        <f t="shared" si="35"/>
        <v>2.2351999999999999</v>
      </c>
    </row>
    <row r="388" spans="1:15" x14ac:dyDescent="0.25">
      <c r="A388" s="33" t="s">
        <v>1431</v>
      </c>
      <c r="B388" s="34">
        <v>65.400000000000006</v>
      </c>
      <c r="C388" s="14">
        <f t="shared" si="30"/>
        <v>18.555555555555561</v>
      </c>
      <c r="D388" s="34">
        <v>65.599999999999994</v>
      </c>
      <c r="E388" s="14">
        <f t="shared" si="31"/>
        <v>18.666666666666664</v>
      </c>
      <c r="F388" s="34">
        <v>95.1</v>
      </c>
      <c r="G388" s="34">
        <v>65.099999999999994</v>
      </c>
      <c r="H388" s="14">
        <f t="shared" si="32"/>
        <v>18.388888888888886</v>
      </c>
      <c r="I388" s="34">
        <v>0.03</v>
      </c>
      <c r="J388" s="34">
        <f t="shared" si="33"/>
        <v>0.7619999999999999</v>
      </c>
      <c r="K388" s="34">
        <v>194</v>
      </c>
      <c r="L388" s="34">
        <v>19</v>
      </c>
      <c r="M388" s="34">
        <f t="shared" si="34"/>
        <v>4.91744</v>
      </c>
      <c r="N388" s="35">
        <v>6</v>
      </c>
      <c r="O388" s="34">
        <f t="shared" si="35"/>
        <v>2.6822400000000002</v>
      </c>
    </row>
    <row r="389" spans="1:15" x14ac:dyDescent="0.25">
      <c r="A389" s="33" t="s">
        <v>1432</v>
      </c>
      <c r="B389" s="34">
        <v>65.099999999999994</v>
      </c>
      <c r="C389" s="14">
        <f t="shared" si="30"/>
        <v>18.388888888888886</v>
      </c>
      <c r="D389" s="34">
        <v>64.8</v>
      </c>
      <c r="E389" s="14">
        <f t="shared" si="31"/>
        <v>18.222222222222221</v>
      </c>
      <c r="F389" s="34">
        <v>97.2</v>
      </c>
      <c r="G389" s="34">
        <v>63.5</v>
      </c>
      <c r="H389" s="14">
        <f t="shared" si="32"/>
        <v>17.5</v>
      </c>
      <c r="I389" s="34">
        <v>0.43</v>
      </c>
      <c r="J389" s="34">
        <f t="shared" si="33"/>
        <v>10.921999999999999</v>
      </c>
      <c r="K389" s="34">
        <v>218</v>
      </c>
      <c r="L389" s="34">
        <v>20</v>
      </c>
      <c r="M389" s="34">
        <f t="shared" si="34"/>
        <v>4.91744</v>
      </c>
      <c r="N389" s="35">
        <v>8</v>
      </c>
      <c r="O389" s="34">
        <f t="shared" si="35"/>
        <v>2.6822400000000002</v>
      </c>
    </row>
    <row r="390" spans="1:15" x14ac:dyDescent="0.25">
      <c r="A390" s="36" t="s">
        <v>1434</v>
      </c>
      <c r="B390" s="37">
        <v>64.900000000000006</v>
      </c>
      <c r="C390" s="14">
        <f t="shared" si="30"/>
        <v>18.277777777777782</v>
      </c>
      <c r="D390" s="37">
        <v>64.599999999999994</v>
      </c>
      <c r="E390" s="14">
        <f t="shared" si="31"/>
        <v>18.111111111111107</v>
      </c>
      <c r="F390" s="37">
        <v>96.9</v>
      </c>
      <c r="G390" s="37">
        <v>63.4</v>
      </c>
      <c r="H390" s="14">
        <f t="shared" si="32"/>
        <v>17.444444444444443</v>
      </c>
      <c r="I390" s="37">
        <v>0.18</v>
      </c>
      <c r="J390" s="34">
        <f t="shared" si="33"/>
        <v>4.5719999999999992</v>
      </c>
      <c r="K390" s="37">
        <v>134</v>
      </c>
      <c r="L390" s="37">
        <v>10</v>
      </c>
      <c r="M390" s="34">
        <f t="shared" si="34"/>
        <v>5.3644800000000004</v>
      </c>
      <c r="N390" s="38">
        <v>4</v>
      </c>
      <c r="O390" s="34">
        <f t="shared" si="35"/>
        <v>2.6822400000000002</v>
      </c>
    </row>
    <row r="392" spans="1:15" x14ac:dyDescent="0.25">
      <c r="A392" s="64" t="s">
        <v>3986</v>
      </c>
      <c r="B392" s="65"/>
      <c r="C392" s="65"/>
      <c r="D392" s="65"/>
      <c r="E392" s="62"/>
      <c r="F392" s="29"/>
      <c r="G392" s="29"/>
      <c r="H392" s="29"/>
      <c r="I392" s="29"/>
      <c r="J392" s="29"/>
      <c r="K392" s="29"/>
      <c r="L392" s="29"/>
      <c r="M392" s="29"/>
      <c r="N392" s="30"/>
    </row>
    <row r="393" spans="1:15" x14ac:dyDescent="0.25">
      <c r="A393" s="31" t="s">
        <v>3975</v>
      </c>
      <c r="B393" s="15" t="s">
        <v>3984</v>
      </c>
      <c r="C393" s="15" t="s">
        <v>4002</v>
      </c>
      <c r="D393" s="15" t="s">
        <v>3983</v>
      </c>
      <c r="E393" s="63" t="s">
        <v>4003</v>
      </c>
      <c r="F393" s="15" t="s">
        <v>14</v>
      </c>
      <c r="G393" s="15" t="s">
        <v>3977</v>
      </c>
      <c r="H393" s="63" t="s">
        <v>4004</v>
      </c>
      <c r="I393" s="15" t="s">
        <v>3980</v>
      </c>
      <c r="J393" s="63" t="s">
        <v>4005</v>
      </c>
      <c r="K393" s="15" t="s">
        <v>3982</v>
      </c>
      <c r="L393" s="15" t="s">
        <v>3981</v>
      </c>
      <c r="M393" s="63" t="s">
        <v>4006</v>
      </c>
      <c r="N393" s="32" t="s">
        <v>3978</v>
      </c>
      <c r="O393" s="63" t="s">
        <v>4007</v>
      </c>
    </row>
    <row r="394" spans="1:15" x14ac:dyDescent="0.25">
      <c r="A394" s="33" t="s">
        <v>2628</v>
      </c>
      <c r="B394" s="34">
        <v>82.4</v>
      </c>
      <c r="C394" s="14">
        <f t="shared" ref="C394:C457" si="36">(B394-32)*(5/9)</f>
        <v>28.000000000000004</v>
      </c>
      <c r="D394" s="34">
        <v>72.7</v>
      </c>
      <c r="E394" s="14">
        <f t="shared" ref="E394:E457" si="37">(D394-32)*(5/9)</f>
        <v>22.611111111111114</v>
      </c>
      <c r="F394" s="34">
        <v>75.8</v>
      </c>
      <c r="G394" s="34">
        <v>70.3</v>
      </c>
      <c r="H394" s="14">
        <f t="shared" ref="H394:H457" si="38">(G394-32)*(5/9)</f>
        <v>21.277777777777779</v>
      </c>
      <c r="I394" s="34">
        <v>0.06</v>
      </c>
      <c r="J394" s="34">
        <f t="shared" ref="J394:J457" si="39">I394*25.4</f>
        <v>1.5239999999999998</v>
      </c>
      <c r="K394" s="34">
        <v>86</v>
      </c>
      <c r="L394" s="34">
        <v>6</v>
      </c>
      <c r="M394" s="34">
        <f t="shared" ref="M394:M457" si="40">L421*0.44704</f>
        <v>5.8115199999999998</v>
      </c>
      <c r="N394" s="35">
        <v>3</v>
      </c>
      <c r="O394" s="34">
        <f t="shared" ref="O394:O457" si="41">N421*0.44704</f>
        <v>3.5763199999999999</v>
      </c>
    </row>
    <row r="395" spans="1:15" x14ac:dyDescent="0.25">
      <c r="A395" s="33" t="s">
        <v>2629</v>
      </c>
      <c r="B395" s="34">
        <v>86.2</v>
      </c>
      <c r="C395" s="14">
        <f t="shared" si="36"/>
        <v>30.111111111111114</v>
      </c>
      <c r="D395" s="34">
        <v>81.7</v>
      </c>
      <c r="E395" s="14">
        <f t="shared" si="37"/>
        <v>27.611111111111114</v>
      </c>
      <c r="F395" s="34">
        <v>74.3</v>
      </c>
      <c r="G395" s="34">
        <v>71.8</v>
      </c>
      <c r="H395" s="14">
        <f t="shared" si="38"/>
        <v>22.111111111111111</v>
      </c>
      <c r="I395" s="34">
        <v>0</v>
      </c>
      <c r="J395" s="34">
        <f t="shared" si="39"/>
        <v>0</v>
      </c>
      <c r="K395" s="34">
        <v>46</v>
      </c>
      <c r="L395" s="34">
        <v>6</v>
      </c>
      <c r="M395" s="34">
        <f t="shared" si="40"/>
        <v>5.8115199999999998</v>
      </c>
      <c r="N395" s="35">
        <v>2</v>
      </c>
      <c r="O395" s="34">
        <f t="shared" si="41"/>
        <v>3.5763199999999999</v>
      </c>
    </row>
    <row r="396" spans="1:15" x14ac:dyDescent="0.25">
      <c r="A396" s="33" t="s">
        <v>2630</v>
      </c>
      <c r="B396" s="34">
        <v>74.8</v>
      </c>
      <c r="C396" s="14">
        <f t="shared" si="36"/>
        <v>23.777777777777779</v>
      </c>
      <c r="D396" s="34">
        <v>81.900000000000006</v>
      </c>
      <c r="E396" s="14">
        <f t="shared" si="37"/>
        <v>27.722222222222225</v>
      </c>
      <c r="F396" s="34">
        <v>72.8</v>
      </c>
      <c r="G396" s="34">
        <v>72.7</v>
      </c>
      <c r="H396" s="14">
        <f t="shared" si="38"/>
        <v>22.611111111111114</v>
      </c>
      <c r="I396" s="34">
        <v>0</v>
      </c>
      <c r="J396" s="34">
        <f t="shared" si="39"/>
        <v>0</v>
      </c>
      <c r="K396" s="34">
        <v>59</v>
      </c>
      <c r="L396" s="34">
        <v>6</v>
      </c>
      <c r="M396" s="34">
        <f t="shared" si="40"/>
        <v>6.7055999999999996</v>
      </c>
      <c r="N396" s="35">
        <v>3</v>
      </c>
      <c r="O396" s="34">
        <f t="shared" si="41"/>
        <v>4.0233600000000003</v>
      </c>
    </row>
    <row r="397" spans="1:15" x14ac:dyDescent="0.25">
      <c r="A397" s="33" t="s">
        <v>2631</v>
      </c>
      <c r="B397" s="34">
        <v>75.3</v>
      </c>
      <c r="C397" s="14">
        <f t="shared" si="36"/>
        <v>24.055555555555554</v>
      </c>
      <c r="D397" s="34">
        <v>81.8</v>
      </c>
      <c r="E397" s="14">
        <f t="shared" si="37"/>
        <v>27.666666666666668</v>
      </c>
      <c r="F397" s="34">
        <v>71</v>
      </c>
      <c r="G397" s="34">
        <v>73.900000000000006</v>
      </c>
      <c r="H397" s="14">
        <f t="shared" si="38"/>
        <v>23.277777777777782</v>
      </c>
      <c r="I397" s="34">
        <v>0</v>
      </c>
      <c r="J397" s="34">
        <f t="shared" si="39"/>
        <v>0</v>
      </c>
      <c r="K397" s="34">
        <v>67</v>
      </c>
      <c r="L397" s="34">
        <v>7</v>
      </c>
      <c r="M397" s="34">
        <f t="shared" si="40"/>
        <v>6.7055999999999996</v>
      </c>
      <c r="N397" s="35">
        <v>3</v>
      </c>
      <c r="O397" s="34">
        <f t="shared" si="41"/>
        <v>3.5763199999999999</v>
      </c>
    </row>
    <row r="398" spans="1:15" x14ac:dyDescent="0.25">
      <c r="A398" s="33" t="s">
        <v>2632</v>
      </c>
      <c r="B398" s="34">
        <v>75.900000000000006</v>
      </c>
      <c r="C398" s="14">
        <f t="shared" si="36"/>
        <v>24.388888888888893</v>
      </c>
      <c r="D398" s="34">
        <v>80.5</v>
      </c>
      <c r="E398" s="14">
        <f t="shared" si="37"/>
        <v>26.944444444444446</v>
      </c>
      <c r="F398" s="34">
        <v>69.099999999999994</v>
      </c>
      <c r="G398" s="34">
        <v>74.8</v>
      </c>
      <c r="H398" s="14">
        <f t="shared" si="38"/>
        <v>23.777777777777779</v>
      </c>
      <c r="I398" s="34">
        <v>0</v>
      </c>
      <c r="J398" s="34">
        <f t="shared" si="39"/>
        <v>0</v>
      </c>
      <c r="K398" s="34">
        <v>69</v>
      </c>
      <c r="L398" s="34">
        <v>9</v>
      </c>
      <c r="M398" s="34">
        <f t="shared" si="40"/>
        <v>7.1526399999999999</v>
      </c>
      <c r="N398" s="35">
        <v>4</v>
      </c>
      <c r="O398" s="34">
        <f t="shared" si="41"/>
        <v>4.0233600000000003</v>
      </c>
    </row>
    <row r="399" spans="1:15" x14ac:dyDescent="0.25">
      <c r="A399" s="33" t="s">
        <v>2633</v>
      </c>
      <c r="B399" s="34">
        <v>76.5</v>
      </c>
      <c r="C399" s="14">
        <f t="shared" si="36"/>
        <v>24.722222222222225</v>
      </c>
      <c r="D399" s="34">
        <v>81.900000000000006</v>
      </c>
      <c r="E399" s="14">
        <f t="shared" si="37"/>
        <v>27.722222222222225</v>
      </c>
      <c r="F399" s="34">
        <v>68.5</v>
      </c>
      <c r="G399" s="34">
        <v>75.5</v>
      </c>
      <c r="H399" s="14">
        <f t="shared" si="38"/>
        <v>24.166666666666668</v>
      </c>
      <c r="I399" s="34">
        <v>0</v>
      </c>
      <c r="J399" s="34">
        <f t="shared" si="39"/>
        <v>0</v>
      </c>
      <c r="K399" s="34">
        <v>70</v>
      </c>
      <c r="L399" s="34">
        <v>8</v>
      </c>
      <c r="M399" s="34">
        <f t="shared" si="40"/>
        <v>7.1526399999999999</v>
      </c>
      <c r="N399" s="35">
        <v>5</v>
      </c>
      <c r="O399" s="34">
        <f t="shared" si="41"/>
        <v>4.0233600000000003</v>
      </c>
    </row>
    <row r="400" spans="1:15" x14ac:dyDescent="0.25">
      <c r="A400" s="33" t="s">
        <v>2634</v>
      </c>
      <c r="B400" s="34">
        <v>77.2</v>
      </c>
      <c r="C400" s="14">
        <f t="shared" si="36"/>
        <v>25.111111111111114</v>
      </c>
      <c r="D400" s="34">
        <v>82.1</v>
      </c>
      <c r="E400" s="14">
        <f t="shared" si="37"/>
        <v>27.833333333333332</v>
      </c>
      <c r="F400" s="34">
        <v>68.8</v>
      </c>
      <c r="G400" s="34">
        <v>76.400000000000006</v>
      </c>
      <c r="H400" s="14">
        <f t="shared" si="38"/>
        <v>24.666666666666671</v>
      </c>
      <c r="I400" s="34">
        <v>0</v>
      </c>
      <c r="J400" s="34">
        <f t="shared" si="39"/>
        <v>0</v>
      </c>
      <c r="K400" s="34">
        <v>80</v>
      </c>
      <c r="L400" s="34">
        <v>11</v>
      </c>
      <c r="M400" s="34">
        <f t="shared" si="40"/>
        <v>6.7055999999999996</v>
      </c>
      <c r="N400" s="35">
        <v>5</v>
      </c>
      <c r="O400" s="34">
        <f t="shared" si="41"/>
        <v>3.5763199999999999</v>
      </c>
    </row>
    <row r="401" spans="1:15" x14ac:dyDescent="0.25">
      <c r="A401" s="33" t="s">
        <v>2635</v>
      </c>
      <c r="B401" s="34">
        <v>77.900000000000006</v>
      </c>
      <c r="C401" s="14">
        <f t="shared" si="36"/>
        <v>25.500000000000004</v>
      </c>
      <c r="D401" s="34">
        <v>80.5</v>
      </c>
      <c r="E401" s="14">
        <f t="shared" si="37"/>
        <v>26.944444444444446</v>
      </c>
      <c r="F401" s="34">
        <v>67.2</v>
      </c>
      <c r="G401" s="34">
        <v>76.8</v>
      </c>
      <c r="H401" s="14">
        <f t="shared" si="38"/>
        <v>24.888888888888889</v>
      </c>
      <c r="I401" s="34">
        <v>0</v>
      </c>
      <c r="J401" s="34">
        <f t="shared" si="39"/>
        <v>0</v>
      </c>
      <c r="K401" s="34">
        <v>96</v>
      </c>
      <c r="L401" s="34">
        <v>11</v>
      </c>
      <c r="M401" s="34">
        <f t="shared" si="40"/>
        <v>6.2585600000000001</v>
      </c>
      <c r="N401" s="35">
        <v>6</v>
      </c>
      <c r="O401" s="34">
        <f t="shared" si="41"/>
        <v>4.0233600000000003</v>
      </c>
    </row>
    <row r="402" spans="1:15" x14ac:dyDescent="0.25">
      <c r="A402" s="33" t="s">
        <v>2636</v>
      </c>
      <c r="B402" s="34">
        <v>78.8</v>
      </c>
      <c r="C402" s="14">
        <f t="shared" si="36"/>
        <v>26</v>
      </c>
      <c r="D402" s="34">
        <v>80.7</v>
      </c>
      <c r="E402" s="14">
        <f t="shared" si="37"/>
        <v>27.055555555555557</v>
      </c>
      <c r="F402" s="34">
        <v>67.2</v>
      </c>
      <c r="G402" s="34">
        <v>77.400000000000006</v>
      </c>
      <c r="H402" s="14">
        <f t="shared" si="38"/>
        <v>25.222222222222225</v>
      </c>
      <c r="I402" s="34">
        <v>0</v>
      </c>
      <c r="J402" s="34">
        <f t="shared" si="39"/>
        <v>0</v>
      </c>
      <c r="K402" s="34">
        <v>98</v>
      </c>
      <c r="L402" s="34">
        <v>10</v>
      </c>
      <c r="M402" s="34">
        <f t="shared" si="40"/>
        <v>6.7055999999999996</v>
      </c>
      <c r="N402" s="35">
        <v>6</v>
      </c>
      <c r="O402" s="34">
        <f t="shared" si="41"/>
        <v>4.0233600000000003</v>
      </c>
    </row>
    <row r="403" spans="1:15" x14ac:dyDescent="0.25">
      <c r="A403" s="33" t="s">
        <v>2637</v>
      </c>
      <c r="B403" s="34">
        <v>79.900000000000006</v>
      </c>
      <c r="C403" s="14">
        <f t="shared" si="36"/>
        <v>26.611111111111114</v>
      </c>
      <c r="D403" s="34">
        <v>81.5</v>
      </c>
      <c r="E403" s="14">
        <f t="shared" si="37"/>
        <v>27.5</v>
      </c>
      <c r="F403" s="34">
        <v>66.8</v>
      </c>
      <c r="G403" s="34">
        <v>78.099999999999994</v>
      </c>
      <c r="H403" s="14">
        <f t="shared" si="38"/>
        <v>25.611111111111111</v>
      </c>
      <c r="I403" s="34">
        <v>0</v>
      </c>
      <c r="J403" s="34">
        <f t="shared" si="39"/>
        <v>0</v>
      </c>
      <c r="K403" s="34">
        <v>93</v>
      </c>
      <c r="L403" s="34">
        <v>10</v>
      </c>
      <c r="M403" s="34">
        <f t="shared" si="40"/>
        <v>6.2585600000000001</v>
      </c>
      <c r="N403" s="35">
        <v>6</v>
      </c>
      <c r="O403" s="34">
        <f t="shared" si="41"/>
        <v>3.5763199999999999</v>
      </c>
    </row>
    <row r="404" spans="1:15" x14ac:dyDescent="0.25">
      <c r="A404" s="33" t="s">
        <v>2638</v>
      </c>
      <c r="B404" s="34">
        <v>81.2</v>
      </c>
      <c r="C404" s="14">
        <f t="shared" si="36"/>
        <v>27.333333333333336</v>
      </c>
      <c r="D404" s="34">
        <v>82.3</v>
      </c>
      <c r="E404" s="14">
        <f t="shared" si="37"/>
        <v>27.944444444444443</v>
      </c>
      <c r="F404" s="34">
        <v>66.599999999999994</v>
      </c>
      <c r="G404" s="34">
        <v>78.8</v>
      </c>
      <c r="H404" s="14">
        <f t="shared" si="38"/>
        <v>26</v>
      </c>
      <c r="I404" s="34">
        <v>0</v>
      </c>
      <c r="J404" s="34">
        <f t="shared" si="39"/>
        <v>0</v>
      </c>
      <c r="K404" s="34">
        <v>94</v>
      </c>
      <c r="L404" s="34">
        <v>11</v>
      </c>
      <c r="M404" s="34">
        <f t="shared" si="40"/>
        <v>5.3644800000000004</v>
      </c>
      <c r="N404" s="35">
        <v>6</v>
      </c>
      <c r="O404" s="34">
        <f t="shared" si="41"/>
        <v>2.6822400000000002</v>
      </c>
    </row>
    <row r="405" spans="1:15" x14ac:dyDescent="0.25">
      <c r="A405" s="33" t="s">
        <v>2639</v>
      </c>
      <c r="B405" s="34">
        <v>82.4</v>
      </c>
      <c r="C405" s="14">
        <f t="shared" si="36"/>
        <v>28.000000000000004</v>
      </c>
      <c r="D405" s="34">
        <v>82</v>
      </c>
      <c r="E405" s="14">
        <f t="shared" si="37"/>
        <v>27.777777777777779</v>
      </c>
      <c r="F405" s="34">
        <v>65.900000000000006</v>
      </c>
      <c r="G405" s="34">
        <v>79.099999999999994</v>
      </c>
      <c r="H405" s="14">
        <f t="shared" si="38"/>
        <v>26.166666666666664</v>
      </c>
      <c r="I405" s="34">
        <v>0</v>
      </c>
      <c r="J405" s="34">
        <f t="shared" si="39"/>
        <v>0</v>
      </c>
      <c r="K405" s="34">
        <v>101</v>
      </c>
      <c r="L405" s="34">
        <v>12</v>
      </c>
      <c r="M405" s="34">
        <f t="shared" si="40"/>
        <v>6.7055999999999996</v>
      </c>
      <c r="N405" s="35">
        <v>7</v>
      </c>
      <c r="O405" s="34">
        <f t="shared" si="41"/>
        <v>3.5763199999999999</v>
      </c>
    </row>
    <row r="406" spans="1:15" x14ac:dyDescent="0.25">
      <c r="A406" s="33" t="s">
        <v>2640</v>
      </c>
      <c r="B406" s="34">
        <v>83.3</v>
      </c>
      <c r="C406" s="14">
        <f t="shared" si="36"/>
        <v>28.5</v>
      </c>
      <c r="D406" s="34">
        <v>82.9</v>
      </c>
      <c r="E406" s="14">
        <f t="shared" si="37"/>
        <v>28.277777777777782</v>
      </c>
      <c r="F406" s="34">
        <v>66.400000000000006</v>
      </c>
      <c r="G406" s="34">
        <v>79.7</v>
      </c>
      <c r="H406" s="14">
        <f t="shared" si="38"/>
        <v>26.500000000000004</v>
      </c>
      <c r="I406" s="34">
        <v>0</v>
      </c>
      <c r="J406" s="34">
        <f t="shared" si="39"/>
        <v>0</v>
      </c>
      <c r="K406" s="34">
        <v>94</v>
      </c>
      <c r="L406" s="34">
        <v>11</v>
      </c>
      <c r="M406" s="34">
        <f t="shared" si="40"/>
        <v>4.91744</v>
      </c>
      <c r="N406" s="35">
        <v>6</v>
      </c>
      <c r="O406" s="34">
        <f t="shared" si="41"/>
        <v>3.1292800000000001</v>
      </c>
    </row>
    <row r="407" spans="1:15" x14ac:dyDescent="0.25">
      <c r="A407" s="33" t="s">
        <v>2641</v>
      </c>
      <c r="B407" s="34">
        <v>84.1</v>
      </c>
      <c r="C407" s="14">
        <f t="shared" si="36"/>
        <v>28.944444444444443</v>
      </c>
      <c r="D407" s="34">
        <v>82.1</v>
      </c>
      <c r="E407" s="14">
        <f t="shared" si="37"/>
        <v>27.833333333333332</v>
      </c>
      <c r="F407" s="34">
        <v>67.099999999999994</v>
      </c>
      <c r="G407" s="34">
        <v>78.900000000000006</v>
      </c>
      <c r="H407" s="14">
        <f t="shared" si="38"/>
        <v>26.055555555555561</v>
      </c>
      <c r="I407" s="34">
        <v>0</v>
      </c>
      <c r="J407" s="34">
        <f t="shared" si="39"/>
        <v>0</v>
      </c>
      <c r="K407" s="34">
        <v>93</v>
      </c>
      <c r="L407" s="34">
        <v>12</v>
      </c>
      <c r="M407" s="34">
        <f t="shared" si="40"/>
        <v>4.4703999999999997</v>
      </c>
      <c r="N407" s="35">
        <v>6</v>
      </c>
      <c r="O407" s="34">
        <f t="shared" si="41"/>
        <v>2.2351999999999999</v>
      </c>
    </row>
    <row r="408" spans="1:15" x14ac:dyDescent="0.25">
      <c r="A408" s="33" t="s">
        <v>2642</v>
      </c>
      <c r="B408" s="34">
        <v>83.4</v>
      </c>
      <c r="C408" s="14">
        <f t="shared" si="36"/>
        <v>28.555555555555561</v>
      </c>
      <c r="D408" s="34">
        <v>80.599999999999994</v>
      </c>
      <c r="E408" s="14">
        <f t="shared" si="37"/>
        <v>26.999999999999996</v>
      </c>
      <c r="F408" s="34">
        <v>69.3</v>
      </c>
      <c r="G408" s="34">
        <v>78.5</v>
      </c>
      <c r="H408" s="14">
        <f t="shared" si="38"/>
        <v>25.833333333333336</v>
      </c>
      <c r="I408" s="34">
        <v>0</v>
      </c>
      <c r="J408" s="34">
        <f t="shared" si="39"/>
        <v>0</v>
      </c>
      <c r="K408" s="34">
        <v>81</v>
      </c>
      <c r="L408" s="34">
        <v>11</v>
      </c>
      <c r="M408" s="34">
        <f t="shared" si="40"/>
        <v>4.0233600000000003</v>
      </c>
      <c r="N408" s="35">
        <v>6</v>
      </c>
      <c r="O408" s="34">
        <f t="shared" si="41"/>
        <v>2.2351999999999999</v>
      </c>
    </row>
    <row r="409" spans="1:15" x14ac:dyDescent="0.25">
      <c r="A409" s="33" t="s">
        <v>2643</v>
      </c>
      <c r="B409" s="34">
        <v>83.5</v>
      </c>
      <c r="C409" s="14">
        <f t="shared" si="36"/>
        <v>28.611111111111111</v>
      </c>
      <c r="D409" s="34">
        <v>84</v>
      </c>
      <c r="E409" s="14">
        <f t="shared" si="37"/>
        <v>28.888888888888889</v>
      </c>
      <c r="F409" s="34">
        <v>68.3</v>
      </c>
      <c r="G409" s="34">
        <v>80.2</v>
      </c>
      <c r="H409" s="14">
        <f t="shared" si="38"/>
        <v>26.777777777777782</v>
      </c>
      <c r="I409" s="34">
        <v>0</v>
      </c>
      <c r="J409" s="34">
        <f t="shared" si="39"/>
        <v>0</v>
      </c>
      <c r="K409" s="34">
        <v>83</v>
      </c>
      <c r="L409" s="34">
        <v>11</v>
      </c>
      <c r="M409" s="34">
        <f t="shared" si="40"/>
        <v>4.0233600000000003</v>
      </c>
      <c r="N409" s="35">
        <v>5</v>
      </c>
      <c r="O409" s="34">
        <f t="shared" si="41"/>
        <v>1.78816</v>
      </c>
    </row>
    <row r="410" spans="1:15" x14ac:dyDescent="0.25">
      <c r="A410" s="33" t="s">
        <v>2644</v>
      </c>
      <c r="B410" s="34">
        <v>84.3</v>
      </c>
      <c r="C410" s="14">
        <f t="shared" si="36"/>
        <v>29.055555555555554</v>
      </c>
      <c r="D410" s="34">
        <v>84</v>
      </c>
      <c r="E410" s="14">
        <f t="shared" si="37"/>
        <v>28.888888888888889</v>
      </c>
      <c r="F410" s="34">
        <v>67.099999999999994</v>
      </c>
      <c r="G410" s="34">
        <v>80.400000000000006</v>
      </c>
      <c r="H410" s="14">
        <f t="shared" si="38"/>
        <v>26.888888888888893</v>
      </c>
      <c r="I410" s="34">
        <v>0</v>
      </c>
      <c r="J410" s="34">
        <f t="shared" si="39"/>
        <v>0</v>
      </c>
      <c r="K410" s="34">
        <v>94</v>
      </c>
      <c r="L410" s="34">
        <v>12</v>
      </c>
      <c r="M410" s="34">
        <f t="shared" si="40"/>
        <v>2.6822400000000002</v>
      </c>
      <c r="N410" s="35">
        <v>6</v>
      </c>
      <c r="O410" s="34">
        <f t="shared" si="41"/>
        <v>1.3411200000000001</v>
      </c>
    </row>
    <row r="411" spans="1:15" x14ac:dyDescent="0.25">
      <c r="A411" s="33" t="s">
        <v>2645</v>
      </c>
      <c r="B411" s="34">
        <v>84.7</v>
      </c>
      <c r="C411" s="14">
        <f t="shared" si="36"/>
        <v>29.277777777777782</v>
      </c>
      <c r="D411" s="34">
        <v>82.7</v>
      </c>
      <c r="E411" s="14">
        <f t="shared" si="37"/>
        <v>28.166666666666668</v>
      </c>
      <c r="F411" s="34">
        <v>67.3</v>
      </c>
      <c r="G411" s="34">
        <v>80.7</v>
      </c>
      <c r="H411" s="14">
        <f t="shared" si="38"/>
        <v>27.055555555555557</v>
      </c>
      <c r="I411" s="34">
        <v>0</v>
      </c>
      <c r="J411" s="34">
        <f t="shared" si="39"/>
        <v>0</v>
      </c>
      <c r="K411" s="34">
        <v>94</v>
      </c>
      <c r="L411" s="34">
        <v>11</v>
      </c>
      <c r="M411" s="34">
        <f t="shared" si="40"/>
        <v>2.2351999999999999</v>
      </c>
      <c r="N411" s="35">
        <v>6</v>
      </c>
      <c r="O411" s="34">
        <f t="shared" si="41"/>
        <v>1.3411200000000001</v>
      </c>
    </row>
    <row r="412" spans="1:15" x14ac:dyDescent="0.25">
      <c r="A412" s="33" t="s">
        <v>2646</v>
      </c>
      <c r="B412" s="34">
        <v>85.6</v>
      </c>
      <c r="C412" s="14">
        <f t="shared" si="36"/>
        <v>29.777777777777775</v>
      </c>
      <c r="D412" s="34">
        <v>84.5</v>
      </c>
      <c r="E412" s="14">
        <f t="shared" si="37"/>
        <v>29.166666666666668</v>
      </c>
      <c r="F412" s="34">
        <v>66.3</v>
      </c>
      <c r="G412" s="34">
        <v>81</v>
      </c>
      <c r="H412" s="14">
        <f t="shared" si="38"/>
        <v>27.222222222222225</v>
      </c>
      <c r="I412" s="34">
        <v>0</v>
      </c>
      <c r="J412" s="34">
        <f t="shared" si="39"/>
        <v>0</v>
      </c>
      <c r="K412" s="34">
        <v>91</v>
      </c>
      <c r="L412" s="34">
        <v>14</v>
      </c>
      <c r="M412" s="34">
        <f t="shared" si="40"/>
        <v>2.6822400000000002</v>
      </c>
      <c r="N412" s="35">
        <v>7</v>
      </c>
      <c r="O412" s="34">
        <f t="shared" si="41"/>
        <v>1.3411200000000001</v>
      </c>
    </row>
    <row r="413" spans="1:15" x14ac:dyDescent="0.25">
      <c r="A413" s="33" t="s">
        <v>2647</v>
      </c>
      <c r="B413" s="34">
        <v>85.8</v>
      </c>
      <c r="C413" s="14">
        <f t="shared" si="36"/>
        <v>29.888888888888889</v>
      </c>
      <c r="D413" s="34">
        <v>83</v>
      </c>
      <c r="E413" s="14">
        <f t="shared" si="37"/>
        <v>28.333333333333336</v>
      </c>
      <c r="F413" s="34">
        <v>68.5</v>
      </c>
      <c r="G413" s="34">
        <v>79.900000000000006</v>
      </c>
      <c r="H413" s="14">
        <f t="shared" si="38"/>
        <v>26.611111111111114</v>
      </c>
      <c r="I413" s="34">
        <v>0</v>
      </c>
      <c r="J413" s="34">
        <f t="shared" si="39"/>
        <v>0</v>
      </c>
      <c r="K413" s="34">
        <v>76</v>
      </c>
      <c r="L413" s="34">
        <v>10</v>
      </c>
      <c r="M413" s="34">
        <f t="shared" si="40"/>
        <v>4.91744</v>
      </c>
      <c r="N413" s="35">
        <v>5</v>
      </c>
      <c r="O413" s="34">
        <f t="shared" si="41"/>
        <v>2.6822400000000002</v>
      </c>
    </row>
    <row r="414" spans="1:15" x14ac:dyDescent="0.25">
      <c r="A414" s="33" t="s">
        <v>2648</v>
      </c>
      <c r="B414" s="34">
        <v>85.7</v>
      </c>
      <c r="C414" s="14">
        <f t="shared" si="36"/>
        <v>29.833333333333336</v>
      </c>
      <c r="D414" s="34">
        <v>83.4</v>
      </c>
      <c r="E414" s="14">
        <f t="shared" si="37"/>
        <v>28.555555555555561</v>
      </c>
      <c r="F414" s="34">
        <v>68.400000000000006</v>
      </c>
      <c r="G414" s="34">
        <v>80.3</v>
      </c>
      <c r="H414" s="14">
        <f t="shared" si="38"/>
        <v>26.833333333333332</v>
      </c>
      <c r="I414" s="34">
        <v>0</v>
      </c>
      <c r="J414" s="34">
        <f t="shared" si="39"/>
        <v>0</v>
      </c>
      <c r="K414" s="34">
        <v>86</v>
      </c>
      <c r="L414" s="34">
        <v>10</v>
      </c>
      <c r="M414" s="34">
        <f t="shared" si="40"/>
        <v>5.8115199999999998</v>
      </c>
      <c r="N414" s="35">
        <v>5</v>
      </c>
      <c r="O414" s="34">
        <f t="shared" si="41"/>
        <v>2.6822400000000002</v>
      </c>
    </row>
    <row r="415" spans="1:15" x14ac:dyDescent="0.25">
      <c r="A415" s="33" t="s">
        <v>2649</v>
      </c>
      <c r="B415" s="34">
        <v>85.6</v>
      </c>
      <c r="C415" s="14">
        <f t="shared" si="36"/>
        <v>29.777777777777775</v>
      </c>
      <c r="D415" s="34">
        <v>83</v>
      </c>
      <c r="E415" s="14">
        <f t="shared" si="37"/>
        <v>28.333333333333336</v>
      </c>
      <c r="F415" s="34">
        <v>65.599999999999994</v>
      </c>
      <c r="G415" s="34">
        <v>81.3</v>
      </c>
      <c r="H415" s="14">
        <f t="shared" si="38"/>
        <v>27.388888888888889</v>
      </c>
      <c r="I415" s="34">
        <v>0</v>
      </c>
      <c r="J415" s="34">
        <f t="shared" si="39"/>
        <v>0</v>
      </c>
      <c r="K415" s="34">
        <v>100</v>
      </c>
      <c r="L415" s="34">
        <v>11</v>
      </c>
      <c r="M415" s="34">
        <f t="shared" si="40"/>
        <v>3.1292800000000001</v>
      </c>
      <c r="N415" s="35">
        <v>6</v>
      </c>
      <c r="O415" s="34">
        <f t="shared" si="41"/>
        <v>1.78816</v>
      </c>
    </row>
    <row r="416" spans="1:15" x14ac:dyDescent="0.25">
      <c r="A416" s="33" t="s">
        <v>2650</v>
      </c>
      <c r="B416" s="34">
        <v>85.9</v>
      </c>
      <c r="C416" s="14">
        <f t="shared" si="36"/>
        <v>29.94444444444445</v>
      </c>
      <c r="D416" s="34">
        <v>82.8</v>
      </c>
      <c r="E416" s="14">
        <f t="shared" si="37"/>
        <v>28.222222222222221</v>
      </c>
      <c r="F416" s="34">
        <v>65.400000000000006</v>
      </c>
      <c r="G416" s="34">
        <v>81.400000000000006</v>
      </c>
      <c r="H416" s="14">
        <f t="shared" si="38"/>
        <v>27.44444444444445</v>
      </c>
      <c r="I416" s="34">
        <v>0</v>
      </c>
      <c r="J416" s="34">
        <f t="shared" si="39"/>
        <v>0</v>
      </c>
      <c r="K416" s="34">
        <v>105</v>
      </c>
      <c r="L416" s="34">
        <v>11</v>
      </c>
      <c r="M416" s="34">
        <f t="shared" si="40"/>
        <v>3.5763199999999999</v>
      </c>
      <c r="N416" s="35">
        <v>6</v>
      </c>
      <c r="O416" s="34">
        <f t="shared" si="41"/>
        <v>1.3411200000000001</v>
      </c>
    </row>
    <row r="417" spans="1:15" x14ac:dyDescent="0.25">
      <c r="A417" s="33" t="s">
        <v>2651</v>
      </c>
      <c r="B417" s="34">
        <v>86.8</v>
      </c>
      <c r="C417" s="14">
        <f t="shared" si="36"/>
        <v>30.444444444444443</v>
      </c>
      <c r="D417" s="34">
        <v>86</v>
      </c>
      <c r="E417" s="14">
        <f t="shared" si="37"/>
        <v>30</v>
      </c>
      <c r="F417" s="34">
        <v>64.5</v>
      </c>
      <c r="G417" s="34">
        <v>82.7</v>
      </c>
      <c r="H417" s="14">
        <f t="shared" si="38"/>
        <v>28.166666666666668</v>
      </c>
      <c r="I417" s="34">
        <v>0</v>
      </c>
      <c r="J417" s="34">
        <f t="shared" si="39"/>
        <v>0</v>
      </c>
      <c r="K417" s="34">
        <v>88</v>
      </c>
      <c r="L417" s="34">
        <v>12</v>
      </c>
      <c r="M417" s="34">
        <f t="shared" si="40"/>
        <v>3.5763199999999999</v>
      </c>
      <c r="N417" s="35">
        <v>6</v>
      </c>
      <c r="O417" s="34">
        <f t="shared" si="41"/>
        <v>1.78816</v>
      </c>
    </row>
    <row r="418" spans="1:15" x14ac:dyDescent="0.25">
      <c r="A418" s="33" t="s">
        <v>2652</v>
      </c>
      <c r="B418" s="34">
        <v>88.1</v>
      </c>
      <c r="C418" s="14">
        <f t="shared" si="36"/>
        <v>31.166666666666664</v>
      </c>
      <c r="D418" s="34">
        <v>87.2</v>
      </c>
      <c r="E418" s="14">
        <f t="shared" si="37"/>
        <v>30.666666666666668</v>
      </c>
      <c r="F418" s="34">
        <v>64.400000000000006</v>
      </c>
      <c r="G418" s="34">
        <v>83.3</v>
      </c>
      <c r="H418" s="14">
        <f t="shared" si="38"/>
        <v>28.5</v>
      </c>
      <c r="I418" s="34">
        <v>0</v>
      </c>
      <c r="J418" s="34">
        <f t="shared" si="39"/>
        <v>0</v>
      </c>
      <c r="K418" s="34">
        <v>81</v>
      </c>
      <c r="L418" s="34">
        <v>12</v>
      </c>
      <c r="M418" s="34">
        <f t="shared" si="40"/>
        <v>2.6822400000000002</v>
      </c>
      <c r="N418" s="35">
        <v>7</v>
      </c>
      <c r="O418" s="34">
        <f t="shared" si="41"/>
        <v>0.89407999999999999</v>
      </c>
    </row>
    <row r="419" spans="1:15" x14ac:dyDescent="0.25">
      <c r="A419" s="33" t="s">
        <v>2653</v>
      </c>
      <c r="B419" s="34">
        <v>89.1</v>
      </c>
      <c r="C419" s="14">
        <f t="shared" si="36"/>
        <v>31.722222222222221</v>
      </c>
      <c r="D419" s="34">
        <v>86.6</v>
      </c>
      <c r="E419" s="14">
        <f t="shared" si="37"/>
        <v>30.333333333333332</v>
      </c>
      <c r="F419" s="34">
        <v>64</v>
      </c>
      <c r="G419" s="34">
        <v>82.2</v>
      </c>
      <c r="H419" s="14">
        <f t="shared" si="38"/>
        <v>27.888888888888893</v>
      </c>
      <c r="I419" s="34">
        <v>0</v>
      </c>
      <c r="J419" s="34">
        <f t="shared" si="39"/>
        <v>0</v>
      </c>
      <c r="K419" s="34">
        <v>77</v>
      </c>
      <c r="L419" s="34">
        <v>13</v>
      </c>
      <c r="M419" s="34">
        <f t="shared" si="40"/>
        <v>5.3644800000000004</v>
      </c>
      <c r="N419" s="35">
        <v>7</v>
      </c>
      <c r="O419" s="34">
        <f t="shared" si="41"/>
        <v>2.6822400000000002</v>
      </c>
    </row>
    <row r="420" spans="1:15" x14ac:dyDescent="0.25">
      <c r="A420" s="33" t="s">
        <v>2654</v>
      </c>
      <c r="B420" s="34">
        <v>88.6</v>
      </c>
      <c r="C420" s="14">
        <f t="shared" si="36"/>
        <v>31.444444444444443</v>
      </c>
      <c r="D420" s="34">
        <v>86</v>
      </c>
      <c r="E420" s="14">
        <f t="shared" si="37"/>
        <v>30</v>
      </c>
      <c r="F420" s="34">
        <v>62</v>
      </c>
      <c r="G420" s="34">
        <v>82.6</v>
      </c>
      <c r="H420" s="14">
        <f t="shared" si="38"/>
        <v>28.111111111111111</v>
      </c>
      <c r="I420" s="34">
        <v>0</v>
      </c>
      <c r="J420" s="34">
        <f t="shared" si="39"/>
        <v>0</v>
      </c>
      <c r="K420" s="34">
        <v>76</v>
      </c>
      <c r="L420" s="34">
        <v>15</v>
      </c>
      <c r="M420" s="34">
        <f t="shared" si="40"/>
        <v>4.0233600000000003</v>
      </c>
      <c r="N420" s="35">
        <v>8</v>
      </c>
      <c r="O420" s="34">
        <f t="shared" si="41"/>
        <v>2.2351999999999999</v>
      </c>
    </row>
    <row r="421" spans="1:15" x14ac:dyDescent="0.25">
      <c r="A421" s="33" t="s">
        <v>2655</v>
      </c>
      <c r="B421" s="34">
        <v>88.3</v>
      </c>
      <c r="C421" s="14">
        <f t="shared" si="36"/>
        <v>31.277777777777779</v>
      </c>
      <c r="D421" s="34">
        <v>86.2</v>
      </c>
      <c r="E421" s="14">
        <f t="shared" si="37"/>
        <v>30.111111111111114</v>
      </c>
      <c r="F421" s="34">
        <v>61.5</v>
      </c>
      <c r="G421" s="34">
        <v>82.4</v>
      </c>
      <c r="H421" s="14">
        <f t="shared" si="38"/>
        <v>28.000000000000004</v>
      </c>
      <c r="I421" s="34">
        <v>0</v>
      </c>
      <c r="J421" s="34">
        <f t="shared" si="39"/>
        <v>0</v>
      </c>
      <c r="K421" s="34">
        <v>74</v>
      </c>
      <c r="L421" s="34">
        <v>13</v>
      </c>
      <c r="M421" s="34">
        <f t="shared" si="40"/>
        <v>4.4703999999999997</v>
      </c>
      <c r="N421" s="35">
        <v>8</v>
      </c>
      <c r="O421" s="34">
        <f t="shared" si="41"/>
        <v>2.2351999999999999</v>
      </c>
    </row>
    <row r="422" spans="1:15" x14ac:dyDescent="0.25">
      <c r="A422" s="33" t="s">
        <v>2656</v>
      </c>
      <c r="B422" s="34">
        <v>87.6</v>
      </c>
      <c r="C422" s="14">
        <f t="shared" si="36"/>
        <v>30.888888888888886</v>
      </c>
      <c r="D422" s="34">
        <v>85.3</v>
      </c>
      <c r="E422" s="14">
        <f t="shared" si="37"/>
        <v>29.611111111111111</v>
      </c>
      <c r="F422" s="34">
        <v>62.1</v>
      </c>
      <c r="G422" s="34">
        <v>82.1</v>
      </c>
      <c r="H422" s="14">
        <f t="shared" si="38"/>
        <v>27.833333333333332</v>
      </c>
      <c r="I422" s="34">
        <v>0</v>
      </c>
      <c r="J422" s="34">
        <f t="shared" si="39"/>
        <v>0</v>
      </c>
      <c r="K422" s="34">
        <v>76</v>
      </c>
      <c r="L422" s="34">
        <v>13</v>
      </c>
      <c r="M422" s="34">
        <f t="shared" si="40"/>
        <v>2.2351999999999999</v>
      </c>
      <c r="N422" s="35">
        <v>8</v>
      </c>
      <c r="O422" s="34">
        <f t="shared" si="41"/>
        <v>0.89407999999999999</v>
      </c>
    </row>
    <row r="423" spans="1:15" x14ac:dyDescent="0.25">
      <c r="A423" s="33" t="s">
        <v>2657</v>
      </c>
      <c r="B423" s="34">
        <v>86.8</v>
      </c>
      <c r="C423" s="14">
        <f t="shared" si="36"/>
        <v>30.444444444444443</v>
      </c>
      <c r="D423" s="34">
        <v>84.5</v>
      </c>
      <c r="E423" s="14">
        <f t="shared" si="37"/>
        <v>29.166666666666668</v>
      </c>
      <c r="F423" s="34">
        <v>60.4</v>
      </c>
      <c r="G423" s="34">
        <v>82.4</v>
      </c>
      <c r="H423" s="14">
        <f t="shared" si="38"/>
        <v>28.000000000000004</v>
      </c>
      <c r="I423" s="34">
        <v>0</v>
      </c>
      <c r="J423" s="34">
        <f t="shared" si="39"/>
        <v>0</v>
      </c>
      <c r="K423" s="34">
        <v>87</v>
      </c>
      <c r="L423" s="34">
        <v>15</v>
      </c>
      <c r="M423" s="34">
        <f t="shared" si="40"/>
        <v>3.5763199999999999</v>
      </c>
      <c r="N423" s="35">
        <v>9</v>
      </c>
      <c r="O423" s="34">
        <f t="shared" si="41"/>
        <v>2.2351999999999999</v>
      </c>
    </row>
    <row r="424" spans="1:15" x14ac:dyDescent="0.25">
      <c r="A424" s="33" t="s">
        <v>2658</v>
      </c>
      <c r="B424" s="34">
        <v>86.2</v>
      </c>
      <c r="C424" s="14">
        <f t="shared" si="36"/>
        <v>30.111111111111114</v>
      </c>
      <c r="D424" s="34">
        <v>84.1</v>
      </c>
      <c r="E424" s="14">
        <f t="shared" si="37"/>
        <v>28.944444444444443</v>
      </c>
      <c r="F424" s="34">
        <v>60.2</v>
      </c>
      <c r="G424" s="34">
        <v>82.4</v>
      </c>
      <c r="H424" s="14">
        <f t="shared" si="38"/>
        <v>28.000000000000004</v>
      </c>
      <c r="I424" s="34">
        <v>0</v>
      </c>
      <c r="J424" s="34">
        <f t="shared" si="39"/>
        <v>0</v>
      </c>
      <c r="K424" s="34">
        <v>86</v>
      </c>
      <c r="L424" s="34">
        <v>15</v>
      </c>
      <c r="M424" s="34">
        <f t="shared" si="40"/>
        <v>3.5763199999999999</v>
      </c>
      <c r="N424" s="35">
        <v>8</v>
      </c>
      <c r="O424" s="34">
        <f t="shared" si="41"/>
        <v>1.3411200000000001</v>
      </c>
    </row>
    <row r="425" spans="1:15" x14ac:dyDescent="0.25">
      <c r="A425" s="33" t="s">
        <v>2659</v>
      </c>
      <c r="B425" s="34">
        <v>85.8</v>
      </c>
      <c r="C425" s="14">
        <f t="shared" si="36"/>
        <v>29.888888888888889</v>
      </c>
      <c r="D425" s="34">
        <v>85.6</v>
      </c>
      <c r="E425" s="14">
        <f t="shared" si="37"/>
        <v>29.777777777777775</v>
      </c>
      <c r="F425" s="34">
        <v>58.7</v>
      </c>
      <c r="G425" s="34">
        <v>83.3</v>
      </c>
      <c r="H425" s="14">
        <f t="shared" si="38"/>
        <v>28.5</v>
      </c>
      <c r="I425" s="34">
        <v>0</v>
      </c>
      <c r="J425" s="34">
        <f t="shared" si="39"/>
        <v>0</v>
      </c>
      <c r="K425" s="34">
        <v>76</v>
      </c>
      <c r="L425" s="34">
        <v>16</v>
      </c>
      <c r="M425" s="34">
        <f t="shared" si="40"/>
        <v>2.2351999999999999</v>
      </c>
      <c r="N425" s="35">
        <v>9</v>
      </c>
      <c r="O425" s="34">
        <f t="shared" si="41"/>
        <v>0.89407999999999999</v>
      </c>
    </row>
    <row r="426" spans="1:15" x14ac:dyDescent="0.25">
      <c r="A426" s="33" t="s">
        <v>2660</v>
      </c>
      <c r="B426" s="34">
        <v>86.5</v>
      </c>
      <c r="C426" s="14">
        <f t="shared" si="36"/>
        <v>30.277777777777779</v>
      </c>
      <c r="D426" s="34">
        <v>88.6</v>
      </c>
      <c r="E426" s="14">
        <f t="shared" si="37"/>
        <v>31.444444444444443</v>
      </c>
      <c r="F426" s="34">
        <v>57.2</v>
      </c>
      <c r="G426" s="34">
        <v>84.2</v>
      </c>
      <c r="H426" s="14">
        <f t="shared" si="38"/>
        <v>29.000000000000004</v>
      </c>
      <c r="I426" s="34">
        <v>0</v>
      </c>
      <c r="J426" s="34">
        <f t="shared" si="39"/>
        <v>0</v>
      </c>
      <c r="K426" s="34">
        <v>70</v>
      </c>
      <c r="L426" s="34">
        <v>16</v>
      </c>
      <c r="M426" s="34">
        <f t="shared" si="40"/>
        <v>3.5763199999999999</v>
      </c>
      <c r="N426" s="35">
        <v>9</v>
      </c>
      <c r="O426" s="34">
        <f t="shared" si="41"/>
        <v>1.78816</v>
      </c>
    </row>
    <row r="427" spans="1:15" x14ac:dyDescent="0.25">
      <c r="A427" s="33" t="s">
        <v>2661</v>
      </c>
      <c r="B427" s="34">
        <v>87</v>
      </c>
      <c r="C427" s="14">
        <f t="shared" si="36"/>
        <v>30.555555555555557</v>
      </c>
      <c r="D427" s="34">
        <v>88.2</v>
      </c>
      <c r="E427" s="14">
        <f t="shared" si="37"/>
        <v>31.222222222222225</v>
      </c>
      <c r="F427" s="34">
        <v>57.1</v>
      </c>
      <c r="G427" s="34">
        <v>84.1</v>
      </c>
      <c r="H427" s="14">
        <f t="shared" si="38"/>
        <v>28.944444444444443</v>
      </c>
      <c r="I427" s="34">
        <v>0</v>
      </c>
      <c r="J427" s="34">
        <f t="shared" si="39"/>
        <v>0</v>
      </c>
      <c r="K427" s="34">
        <v>72</v>
      </c>
      <c r="L427" s="34">
        <v>15</v>
      </c>
      <c r="M427" s="34">
        <f t="shared" si="40"/>
        <v>4.0233600000000003</v>
      </c>
      <c r="N427" s="35">
        <v>8</v>
      </c>
      <c r="O427" s="34">
        <f t="shared" si="41"/>
        <v>1.78816</v>
      </c>
    </row>
    <row r="428" spans="1:15" x14ac:dyDescent="0.25">
      <c r="A428" s="33" t="s">
        <v>2662</v>
      </c>
      <c r="B428" s="34">
        <v>87.5</v>
      </c>
      <c r="C428" s="14">
        <f t="shared" si="36"/>
        <v>30.833333333333336</v>
      </c>
      <c r="D428" s="34">
        <v>88.7</v>
      </c>
      <c r="E428" s="14">
        <f t="shared" si="37"/>
        <v>31.500000000000004</v>
      </c>
      <c r="F428" s="34">
        <v>56.3</v>
      </c>
      <c r="G428" s="34">
        <v>84.6</v>
      </c>
      <c r="H428" s="14">
        <f t="shared" si="38"/>
        <v>29.222222222222221</v>
      </c>
      <c r="I428" s="34">
        <v>0</v>
      </c>
      <c r="J428" s="34">
        <f t="shared" si="39"/>
        <v>0</v>
      </c>
      <c r="K428" s="34">
        <v>79</v>
      </c>
      <c r="L428" s="34">
        <v>14</v>
      </c>
      <c r="M428" s="34">
        <f t="shared" si="40"/>
        <v>2.6822400000000002</v>
      </c>
      <c r="N428" s="35">
        <v>9</v>
      </c>
      <c r="O428" s="34">
        <f t="shared" si="41"/>
        <v>1.3411200000000001</v>
      </c>
    </row>
    <row r="429" spans="1:15" x14ac:dyDescent="0.25">
      <c r="A429" s="33" t="s">
        <v>2663</v>
      </c>
      <c r="B429" s="34">
        <v>87.2</v>
      </c>
      <c r="C429" s="14">
        <f t="shared" si="36"/>
        <v>30.666666666666668</v>
      </c>
      <c r="D429" s="34">
        <v>85.4</v>
      </c>
      <c r="E429" s="14">
        <f t="shared" si="37"/>
        <v>29.666666666666671</v>
      </c>
      <c r="F429" s="34">
        <v>58.6</v>
      </c>
      <c r="G429" s="34">
        <v>82.5</v>
      </c>
      <c r="H429" s="14">
        <f t="shared" si="38"/>
        <v>28.055555555555557</v>
      </c>
      <c r="I429" s="34">
        <v>0</v>
      </c>
      <c r="J429" s="34">
        <f t="shared" si="39"/>
        <v>0</v>
      </c>
      <c r="K429" s="34">
        <v>79</v>
      </c>
      <c r="L429" s="34">
        <v>15</v>
      </c>
      <c r="M429" s="34">
        <f t="shared" si="40"/>
        <v>2.6822400000000002</v>
      </c>
      <c r="N429" s="35">
        <v>9</v>
      </c>
      <c r="O429" s="34">
        <f t="shared" si="41"/>
        <v>0.89407999999999999</v>
      </c>
    </row>
    <row r="430" spans="1:15" x14ac:dyDescent="0.25">
      <c r="A430" s="33" t="s">
        <v>2664</v>
      </c>
      <c r="B430" s="34">
        <v>86.1</v>
      </c>
      <c r="C430" s="14">
        <f t="shared" si="36"/>
        <v>30.055555555555554</v>
      </c>
      <c r="D430" s="34">
        <v>84</v>
      </c>
      <c r="E430" s="14">
        <f t="shared" si="37"/>
        <v>28.888888888888889</v>
      </c>
      <c r="F430" s="34">
        <v>59</v>
      </c>
      <c r="G430" s="34">
        <v>82.5</v>
      </c>
      <c r="H430" s="14">
        <f t="shared" si="38"/>
        <v>28.055555555555557</v>
      </c>
      <c r="I430" s="34">
        <v>0</v>
      </c>
      <c r="J430" s="34">
        <f t="shared" si="39"/>
        <v>0</v>
      </c>
      <c r="K430" s="34">
        <v>87</v>
      </c>
      <c r="L430" s="34">
        <v>14</v>
      </c>
      <c r="M430" s="34">
        <f t="shared" si="40"/>
        <v>1.3411200000000001</v>
      </c>
      <c r="N430" s="35">
        <v>8</v>
      </c>
      <c r="O430" s="34">
        <f t="shared" si="41"/>
        <v>0.44703999999999999</v>
      </c>
    </row>
    <row r="431" spans="1:15" x14ac:dyDescent="0.25">
      <c r="A431" s="33" t="s">
        <v>2665</v>
      </c>
      <c r="B431" s="34">
        <v>85.7</v>
      </c>
      <c r="C431" s="14">
        <f t="shared" si="36"/>
        <v>29.833333333333336</v>
      </c>
      <c r="D431" s="34">
        <v>86.6</v>
      </c>
      <c r="E431" s="14">
        <f t="shared" si="37"/>
        <v>30.333333333333332</v>
      </c>
      <c r="F431" s="34">
        <v>59.9</v>
      </c>
      <c r="G431" s="34">
        <v>83.3</v>
      </c>
      <c r="H431" s="14">
        <f t="shared" si="38"/>
        <v>28.5</v>
      </c>
      <c r="I431" s="34">
        <v>0</v>
      </c>
      <c r="J431" s="34">
        <f t="shared" si="39"/>
        <v>0</v>
      </c>
      <c r="K431" s="34">
        <v>63</v>
      </c>
      <c r="L431" s="34">
        <v>12</v>
      </c>
      <c r="M431" s="34">
        <f t="shared" si="40"/>
        <v>2.2351999999999999</v>
      </c>
      <c r="N431" s="35">
        <v>6</v>
      </c>
      <c r="O431" s="34">
        <f t="shared" si="41"/>
        <v>0.89407999999999999</v>
      </c>
    </row>
    <row r="432" spans="1:15" x14ac:dyDescent="0.25">
      <c r="A432" s="33" t="s">
        <v>2666</v>
      </c>
      <c r="B432" s="34">
        <v>85.7</v>
      </c>
      <c r="C432" s="14">
        <f t="shared" si="36"/>
        <v>29.833333333333336</v>
      </c>
      <c r="D432" s="34">
        <v>86.1</v>
      </c>
      <c r="E432" s="14">
        <f t="shared" si="37"/>
        <v>30.055555555555554</v>
      </c>
      <c r="F432" s="34">
        <v>59.2</v>
      </c>
      <c r="G432" s="34">
        <v>83</v>
      </c>
      <c r="H432" s="14">
        <f t="shared" si="38"/>
        <v>28.333333333333336</v>
      </c>
      <c r="I432" s="34">
        <v>0</v>
      </c>
      <c r="J432" s="34">
        <f t="shared" si="39"/>
        <v>0</v>
      </c>
      <c r="K432" s="34">
        <v>77</v>
      </c>
      <c r="L432" s="34">
        <v>15</v>
      </c>
      <c r="M432" s="34">
        <f t="shared" si="40"/>
        <v>2.2351999999999999</v>
      </c>
      <c r="N432" s="35">
        <v>8</v>
      </c>
      <c r="O432" s="34">
        <f t="shared" si="41"/>
        <v>0.89407999999999999</v>
      </c>
    </row>
    <row r="433" spans="1:15" x14ac:dyDescent="0.25">
      <c r="A433" s="33" t="s">
        <v>2667</v>
      </c>
      <c r="B433" s="34">
        <v>85.2</v>
      </c>
      <c r="C433" s="14">
        <f t="shared" si="36"/>
        <v>29.555555555555557</v>
      </c>
      <c r="D433" s="34">
        <v>85.1</v>
      </c>
      <c r="E433" s="14">
        <f t="shared" si="37"/>
        <v>29.499999999999996</v>
      </c>
      <c r="F433" s="34">
        <v>59.9</v>
      </c>
      <c r="G433" s="34">
        <v>82.3</v>
      </c>
      <c r="H433" s="14">
        <f t="shared" si="38"/>
        <v>27.944444444444443</v>
      </c>
      <c r="I433" s="34">
        <v>0</v>
      </c>
      <c r="J433" s="34">
        <f t="shared" si="39"/>
        <v>0</v>
      </c>
      <c r="K433" s="34">
        <v>72</v>
      </c>
      <c r="L433" s="34">
        <v>11</v>
      </c>
      <c r="M433" s="34">
        <f t="shared" si="40"/>
        <v>3.1292800000000001</v>
      </c>
      <c r="N433" s="35">
        <v>7</v>
      </c>
      <c r="O433" s="34">
        <f t="shared" si="41"/>
        <v>1.3411200000000001</v>
      </c>
    </row>
    <row r="434" spans="1:15" x14ac:dyDescent="0.25">
      <c r="A434" s="33" t="s">
        <v>2668</v>
      </c>
      <c r="B434" s="34">
        <v>84.1</v>
      </c>
      <c r="C434" s="14">
        <f t="shared" si="36"/>
        <v>28.944444444444443</v>
      </c>
      <c r="D434" s="34">
        <v>81.900000000000006</v>
      </c>
      <c r="E434" s="14">
        <f t="shared" si="37"/>
        <v>27.722222222222225</v>
      </c>
      <c r="F434" s="34">
        <v>64.099999999999994</v>
      </c>
      <c r="G434" s="34">
        <v>80.3</v>
      </c>
      <c r="H434" s="14">
        <f t="shared" si="38"/>
        <v>26.833333333333332</v>
      </c>
      <c r="I434" s="34">
        <v>0</v>
      </c>
      <c r="J434" s="34">
        <f t="shared" si="39"/>
        <v>0</v>
      </c>
      <c r="K434" s="34">
        <v>73</v>
      </c>
      <c r="L434" s="34">
        <v>10</v>
      </c>
      <c r="M434" s="34">
        <f t="shared" si="40"/>
        <v>1.3411200000000001</v>
      </c>
      <c r="N434" s="35">
        <v>5</v>
      </c>
      <c r="O434" s="34">
        <f t="shared" si="41"/>
        <v>0.89407999999999999</v>
      </c>
    </row>
    <row r="435" spans="1:15" x14ac:dyDescent="0.25">
      <c r="A435" s="33" t="s">
        <v>2669</v>
      </c>
      <c r="B435" s="34">
        <v>82.7</v>
      </c>
      <c r="C435" s="14">
        <f t="shared" si="36"/>
        <v>28.166666666666668</v>
      </c>
      <c r="D435" s="34">
        <v>80.400000000000006</v>
      </c>
      <c r="E435" s="14">
        <f t="shared" si="37"/>
        <v>26.888888888888893</v>
      </c>
      <c r="F435" s="34">
        <v>64.900000000000006</v>
      </c>
      <c r="G435" s="34">
        <v>79.599999999999994</v>
      </c>
      <c r="H435" s="14">
        <f t="shared" si="38"/>
        <v>26.444444444444443</v>
      </c>
      <c r="I435" s="34">
        <v>0</v>
      </c>
      <c r="J435" s="34">
        <f t="shared" si="39"/>
        <v>0</v>
      </c>
      <c r="K435" s="34">
        <v>67</v>
      </c>
      <c r="L435" s="34">
        <v>9</v>
      </c>
      <c r="M435" s="34">
        <f t="shared" si="40"/>
        <v>1.78816</v>
      </c>
      <c r="N435" s="35">
        <v>5</v>
      </c>
      <c r="O435" s="34">
        <f t="shared" si="41"/>
        <v>0.89407999999999999</v>
      </c>
    </row>
    <row r="436" spans="1:15" x14ac:dyDescent="0.25">
      <c r="A436" s="33" t="s">
        <v>2670</v>
      </c>
      <c r="B436" s="34">
        <v>81.400000000000006</v>
      </c>
      <c r="C436" s="14">
        <f t="shared" si="36"/>
        <v>27.44444444444445</v>
      </c>
      <c r="D436" s="34">
        <v>80.099999999999994</v>
      </c>
      <c r="E436" s="14">
        <f t="shared" si="37"/>
        <v>26.722222222222221</v>
      </c>
      <c r="F436" s="34">
        <v>66</v>
      </c>
      <c r="G436" s="34">
        <v>79.3</v>
      </c>
      <c r="H436" s="14">
        <f t="shared" si="38"/>
        <v>26.277777777777779</v>
      </c>
      <c r="I436" s="34">
        <v>0</v>
      </c>
      <c r="J436" s="34">
        <f t="shared" si="39"/>
        <v>0</v>
      </c>
      <c r="K436" s="34">
        <v>66</v>
      </c>
      <c r="L436" s="34">
        <v>9</v>
      </c>
      <c r="M436" s="34">
        <f t="shared" si="40"/>
        <v>1.78816</v>
      </c>
      <c r="N436" s="35">
        <v>4</v>
      </c>
      <c r="O436" s="34">
        <f t="shared" si="41"/>
        <v>0.89407999999999999</v>
      </c>
    </row>
    <row r="437" spans="1:15" x14ac:dyDescent="0.25">
      <c r="A437" s="33" t="s">
        <v>2671</v>
      </c>
      <c r="B437" s="34">
        <v>80.7</v>
      </c>
      <c r="C437" s="14">
        <f t="shared" si="36"/>
        <v>27.055555555555557</v>
      </c>
      <c r="D437" s="34">
        <v>80.3</v>
      </c>
      <c r="E437" s="14">
        <f t="shared" si="37"/>
        <v>26.833333333333332</v>
      </c>
      <c r="F437" s="34">
        <v>67.400000000000006</v>
      </c>
      <c r="G437" s="34">
        <v>79.099999999999994</v>
      </c>
      <c r="H437" s="14">
        <f t="shared" si="38"/>
        <v>26.166666666666664</v>
      </c>
      <c r="I437" s="34">
        <v>0</v>
      </c>
      <c r="J437" s="34">
        <f t="shared" si="39"/>
        <v>0</v>
      </c>
      <c r="K437" s="34">
        <v>53</v>
      </c>
      <c r="L437" s="34">
        <v>6</v>
      </c>
      <c r="M437" s="34">
        <f t="shared" si="40"/>
        <v>1.78816</v>
      </c>
      <c r="N437" s="35">
        <v>3</v>
      </c>
      <c r="O437" s="34">
        <f t="shared" si="41"/>
        <v>0.89407999999999999</v>
      </c>
    </row>
    <row r="438" spans="1:15" x14ac:dyDescent="0.25">
      <c r="A438" s="33" t="s">
        <v>2672</v>
      </c>
      <c r="B438" s="34">
        <v>79.900000000000006</v>
      </c>
      <c r="C438" s="14">
        <f t="shared" si="36"/>
        <v>26.611111111111114</v>
      </c>
      <c r="D438" s="34">
        <v>78.900000000000006</v>
      </c>
      <c r="E438" s="14">
        <f t="shared" si="37"/>
        <v>26.055555555555561</v>
      </c>
      <c r="F438" s="34">
        <v>69.400000000000006</v>
      </c>
      <c r="G438" s="34">
        <v>78.3</v>
      </c>
      <c r="H438" s="14">
        <f t="shared" si="38"/>
        <v>25.722222222222221</v>
      </c>
      <c r="I438" s="34">
        <v>0</v>
      </c>
      <c r="J438" s="34">
        <f t="shared" si="39"/>
        <v>0</v>
      </c>
      <c r="K438" s="34">
        <v>56</v>
      </c>
      <c r="L438" s="34">
        <v>5</v>
      </c>
      <c r="M438" s="34">
        <f t="shared" si="40"/>
        <v>1.3411200000000001</v>
      </c>
      <c r="N438" s="35">
        <v>3</v>
      </c>
      <c r="O438" s="34">
        <f t="shared" si="41"/>
        <v>0.44703999999999999</v>
      </c>
    </row>
    <row r="439" spans="1:15" x14ac:dyDescent="0.25">
      <c r="A439" s="33" t="s">
        <v>2673</v>
      </c>
      <c r="B439" s="34">
        <v>79</v>
      </c>
      <c r="C439" s="14">
        <f t="shared" si="36"/>
        <v>26.111111111111111</v>
      </c>
      <c r="D439" s="34">
        <v>77.900000000000006</v>
      </c>
      <c r="E439" s="14">
        <f t="shared" si="37"/>
        <v>25.500000000000004</v>
      </c>
      <c r="F439" s="34">
        <v>71.2</v>
      </c>
      <c r="G439" s="34">
        <v>77.5</v>
      </c>
      <c r="H439" s="14">
        <f t="shared" si="38"/>
        <v>25.277777777777779</v>
      </c>
      <c r="I439" s="34">
        <v>0</v>
      </c>
      <c r="J439" s="34">
        <f t="shared" si="39"/>
        <v>0</v>
      </c>
      <c r="K439" s="34">
        <v>52</v>
      </c>
      <c r="L439" s="34">
        <v>6</v>
      </c>
      <c r="M439" s="34">
        <f t="shared" si="40"/>
        <v>1.3411200000000001</v>
      </c>
      <c r="N439" s="35">
        <v>3</v>
      </c>
      <c r="O439" s="34">
        <f t="shared" si="41"/>
        <v>0.44703999999999999</v>
      </c>
    </row>
    <row r="440" spans="1:15" x14ac:dyDescent="0.25">
      <c r="A440" s="33" t="s">
        <v>2674</v>
      </c>
      <c r="B440" s="34">
        <v>78.3</v>
      </c>
      <c r="C440" s="14">
        <f t="shared" si="36"/>
        <v>25.722222222222221</v>
      </c>
      <c r="D440" s="34">
        <v>77.400000000000006</v>
      </c>
      <c r="E440" s="14">
        <f t="shared" si="37"/>
        <v>25.222222222222225</v>
      </c>
      <c r="F440" s="34">
        <v>68.8</v>
      </c>
      <c r="G440" s="34">
        <v>77.099999999999994</v>
      </c>
      <c r="H440" s="14">
        <f t="shared" si="38"/>
        <v>25.055555555555554</v>
      </c>
      <c r="I440" s="34">
        <v>0</v>
      </c>
      <c r="J440" s="34">
        <f t="shared" si="39"/>
        <v>0</v>
      </c>
      <c r="K440" s="34">
        <v>46</v>
      </c>
      <c r="L440" s="34">
        <v>11</v>
      </c>
      <c r="M440" s="34">
        <f t="shared" si="40"/>
        <v>1.3411200000000001</v>
      </c>
      <c r="N440" s="35">
        <v>6</v>
      </c>
      <c r="O440" s="34">
        <f t="shared" si="41"/>
        <v>0.44703999999999999</v>
      </c>
    </row>
    <row r="441" spans="1:15" x14ac:dyDescent="0.25">
      <c r="A441" s="33" t="s">
        <v>2675</v>
      </c>
      <c r="B441" s="34">
        <v>77.3</v>
      </c>
      <c r="C441" s="14">
        <f t="shared" si="36"/>
        <v>25.166666666666668</v>
      </c>
      <c r="D441" s="34">
        <v>76.599999999999994</v>
      </c>
      <c r="E441" s="14">
        <f t="shared" si="37"/>
        <v>24.777777777777775</v>
      </c>
      <c r="F441" s="34">
        <v>69.599999999999994</v>
      </c>
      <c r="G441" s="34">
        <v>76.400000000000006</v>
      </c>
      <c r="H441" s="14">
        <f t="shared" si="38"/>
        <v>24.666666666666671</v>
      </c>
      <c r="I441" s="34">
        <v>0</v>
      </c>
      <c r="J441" s="34">
        <f t="shared" si="39"/>
        <v>0</v>
      </c>
      <c r="K441" s="34">
        <v>66</v>
      </c>
      <c r="L441" s="34">
        <v>13</v>
      </c>
      <c r="M441" s="34">
        <f t="shared" si="40"/>
        <v>1.78816</v>
      </c>
      <c r="N441" s="35">
        <v>6</v>
      </c>
      <c r="O441" s="34">
        <f t="shared" si="41"/>
        <v>0.44703999999999999</v>
      </c>
    </row>
    <row r="442" spans="1:15" x14ac:dyDescent="0.25">
      <c r="A442" s="33" t="s">
        <v>2676</v>
      </c>
      <c r="B442" s="34">
        <v>76.3</v>
      </c>
      <c r="C442" s="14">
        <f t="shared" si="36"/>
        <v>24.611111111111111</v>
      </c>
      <c r="D442" s="34">
        <v>76.2</v>
      </c>
      <c r="E442" s="14">
        <f t="shared" si="37"/>
        <v>24.555555555555557</v>
      </c>
      <c r="F442" s="34">
        <v>70</v>
      </c>
      <c r="G442" s="34">
        <v>75.900000000000006</v>
      </c>
      <c r="H442" s="14">
        <f t="shared" si="38"/>
        <v>24.388888888888893</v>
      </c>
      <c r="I442" s="34">
        <v>0</v>
      </c>
      <c r="J442" s="34">
        <f t="shared" si="39"/>
        <v>0</v>
      </c>
      <c r="K442" s="34">
        <v>59</v>
      </c>
      <c r="L442" s="34">
        <v>7</v>
      </c>
      <c r="M442" s="34">
        <f t="shared" si="40"/>
        <v>1.78816</v>
      </c>
      <c r="N442" s="35">
        <v>4</v>
      </c>
      <c r="O442" s="34">
        <f t="shared" si="41"/>
        <v>0.89407999999999999</v>
      </c>
    </row>
    <row r="443" spans="1:15" x14ac:dyDescent="0.25">
      <c r="A443" s="33" t="s">
        <v>2677</v>
      </c>
      <c r="B443" s="34">
        <v>75.7</v>
      </c>
      <c r="C443" s="14">
        <f t="shared" si="36"/>
        <v>24.277777777777782</v>
      </c>
      <c r="D443" s="34">
        <v>75.5</v>
      </c>
      <c r="E443" s="14">
        <f t="shared" si="37"/>
        <v>24.166666666666668</v>
      </c>
      <c r="F443" s="34">
        <v>71.8</v>
      </c>
      <c r="G443" s="34">
        <v>75.2</v>
      </c>
      <c r="H443" s="14">
        <f t="shared" si="38"/>
        <v>24.000000000000004</v>
      </c>
      <c r="I443" s="34">
        <v>0</v>
      </c>
      <c r="J443" s="34">
        <f t="shared" si="39"/>
        <v>0</v>
      </c>
      <c r="K443" s="34">
        <v>60</v>
      </c>
      <c r="L443" s="34">
        <v>8</v>
      </c>
      <c r="M443" s="34">
        <f t="shared" si="40"/>
        <v>1.78816</v>
      </c>
      <c r="N443" s="35">
        <v>3</v>
      </c>
      <c r="O443" s="34">
        <f t="shared" si="41"/>
        <v>0.44703999999999999</v>
      </c>
    </row>
    <row r="444" spans="1:15" x14ac:dyDescent="0.25">
      <c r="A444" s="33" t="s">
        <v>2678</v>
      </c>
      <c r="B444" s="34">
        <v>75.099999999999994</v>
      </c>
      <c r="C444" s="14">
        <f t="shared" si="36"/>
        <v>23.944444444444443</v>
      </c>
      <c r="D444" s="34">
        <v>75.3</v>
      </c>
      <c r="E444" s="14">
        <f t="shared" si="37"/>
        <v>24.055555555555554</v>
      </c>
      <c r="F444" s="34">
        <v>71.599999999999994</v>
      </c>
      <c r="G444" s="34">
        <v>75</v>
      </c>
      <c r="H444" s="14">
        <f t="shared" si="38"/>
        <v>23.888888888888889</v>
      </c>
      <c r="I444" s="34">
        <v>0</v>
      </c>
      <c r="J444" s="34">
        <f t="shared" si="39"/>
        <v>0</v>
      </c>
      <c r="K444" s="34">
        <v>56</v>
      </c>
      <c r="L444" s="34">
        <v>8</v>
      </c>
      <c r="M444" s="34">
        <f t="shared" si="40"/>
        <v>1.78816</v>
      </c>
      <c r="N444" s="35">
        <v>4</v>
      </c>
      <c r="O444" s="34">
        <f t="shared" si="41"/>
        <v>0.44703999999999999</v>
      </c>
    </row>
    <row r="445" spans="1:15" x14ac:dyDescent="0.25">
      <c r="A445" s="33" t="s">
        <v>2679</v>
      </c>
      <c r="B445" s="34">
        <v>74.5</v>
      </c>
      <c r="C445" s="14">
        <f t="shared" si="36"/>
        <v>23.611111111111111</v>
      </c>
      <c r="D445" s="34">
        <v>74</v>
      </c>
      <c r="E445" s="14">
        <f t="shared" si="37"/>
        <v>23.333333333333336</v>
      </c>
      <c r="F445" s="34">
        <v>76.7</v>
      </c>
      <c r="G445" s="34">
        <v>73.5</v>
      </c>
      <c r="H445" s="14">
        <f t="shared" si="38"/>
        <v>23.055555555555557</v>
      </c>
      <c r="I445" s="34">
        <v>0</v>
      </c>
      <c r="J445" s="34">
        <f t="shared" si="39"/>
        <v>0</v>
      </c>
      <c r="K445" s="34">
        <v>77</v>
      </c>
      <c r="L445" s="34">
        <v>6</v>
      </c>
      <c r="M445" s="34">
        <f t="shared" si="40"/>
        <v>1.3411200000000001</v>
      </c>
      <c r="N445" s="35">
        <v>2</v>
      </c>
      <c r="O445" s="34">
        <f t="shared" si="41"/>
        <v>0</v>
      </c>
    </row>
    <row r="446" spans="1:15" x14ac:dyDescent="0.25">
      <c r="A446" s="33" t="s">
        <v>2680</v>
      </c>
      <c r="B446" s="34">
        <v>74</v>
      </c>
      <c r="C446" s="14">
        <f t="shared" si="36"/>
        <v>23.333333333333336</v>
      </c>
      <c r="D446" s="34">
        <v>72</v>
      </c>
      <c r="E446" s="14">
        <f t="shared" si="37"/>
        <v>22.222222222222221</v>
      </c>
      <c r="F446" s="34">
        <v>84.5</v>
      </c>
      <c r="G446" s="34">
        <v>71.3</v>
      </c>
      <c r="H446" s="14">
        <f t="shared" si="38"/>
        <v>21.833333333333332</v>
      </c>
      <c r="I446" s="34">
        <v>0.04</v>
      </c>
      <c r="J446" s="34">
        <f t="shared" si="39"/>
        <v>1.016</v>
      </c>
      <c r="K446" s="34">
        <v>80</v>
      </c>
      <c r="L446" s="34">
        <v>12</v>
      </c>
      <c r="M446" s="34">
        <f t="shared" si="40"/>
        <v>1.78816</v>
      </c>
      <c r="N446" s="35">
        <v>6</v>
      </c>
      <c r="O446" s="34">
        <f t="shared" si="41"/>
        <v>0</v>
      </c>
    </row>
    <row r="447" spans="1:15" x14ac:dyDescent="0.25">
      <c r="A447" s="33" t="s">
        <v>2681</v>
      </c>
      <c r="B447" s="34">
        <v>73.3</v>
      </c>
      <c r="C447" s="14">
        <f t="shared" si="36"/>
        <v>22.944444444444443</v>
      </c>
      <c r="D447" s="34">
        <v>70.8</v>
      </c>
      <c r="E447" s="14">
        <f t="shared" si="37"/>
        <v>21.555555555555554</v>
      </c>
      <c r="F447" s="34">
        <v>89.1</v>
      </c>
      <c r="G447" s="34">
        <v>70.099999999999994</v>
      </c>
      <c r="H447" s="14">
        <f t="shared" si="38"/>
        <v>21.166666666666664</v>
      </c>
      <c r="I447" s="34">
        <v>0</v>
      </c>
      <c r="J447" s="34">
        <f t="shared" si="39"/>
        <v>0</v>
      </c>
      <c r="K447" s="34">
        <v>70</v>
      </c>
      <c r="L447" s="34">
        <v>9</v>
      </c>
      <c r="M447" s="34">
        <f t="shared" si="40"/>
        <v>2.6822400000000002</v>
      </c>
      <c r="N447" s="35">
        <v>5</v>
      </c>
      <c r="O447" s="34">
        <f t="shared" si="41"/>
        <v>0.44703999999999999</v>
      </c>
    </row>
    <row r="448" spans="1:15" x14ac:dyDescent="0.25">
      <c r="A448" s="33" t="s">
        <v>2682</v>
      </c>
      <c r="B448" s="34">
        <v>72.7</v>
      </c>
      <c r="C448" s="14">
        <f t="shared" si="36"/>
        <v>22.611111111111114</v>
      </c>
      <c r="D448" s="34">
        <v>71.2</v>
      </c>
      <c r="E448" s="14">
        <f t="shared" si="37"/>
        <v>21.777777777777779</v>
      </c>
      <c r="F448" s="34">
        <v>87</v>
      </c>
      <c r="G448" s="34">
        <v>70.900000000000006</v>
      </c>
      <c r="H448" s="14">
        <f t="shared" si="38"/>
        <v>21.611111111111114</v>
      </c>
      <c r="I448" s="34">
        <v>0</v>
      </c>
      <c r="J448" s="34">
        <f t="shared" si="39"/>
        <v>0</v>
      </c>
      <c r="K448" s="34">
        <v>101</v>
      </c>
      <c r="L448" s="34">
        <v>10</v>
      </c>
      <c r="M448" s="34">
        <f t="shared" si="40"/>
        <v>1.3411200000000001</v>
      </c>
      <c r="N448" s="35">
        <v>5</v>
      </c>
      <c r="O448" s="34">
        <f t="shared" si="41"/>
        <v>0.44703999999999999</v>
      </c>
    </row>
    <row r="449" spans="1:15" x14ac:dyDescent="0.25">
      <c r="A449" s="33" t="s">
        <v>2683</v>
      </c>
      <c r="B449" s="34">
        <v>72.400000000000006</v>
      </c>
      <c r="C449" s="14">
        <f t="shared" si="36"/>
        <v>22.44444444444445</v>
      </c>
      <c r="D449" s="34">
        <v>71.3</v>
      </c>
      <c r="E449" s="14">
        <f t="shared" si="37"/>
        <v>21.833333333333332</v>
      </c>
      <c r="F449" s="34">
        <v>88.2</v>
      </c>
      <c r="G449" s="34">
        <v>70.8</v>
      </c>
      <c r="H449" s="14">
        <f t="shared" si="38"/>
        <v>21.555555555555554</v>
      </c>
      <c r="I449" s="34">
        <v>0</v>
      </c>
      <c r="J449" s="34">
        <f t="shared" si="39"/>
        <v>0</v>
      </c>
      <c r="K449" s="34">
        <v>110</v>
      </c>
      <c r="L449" s="34">
        <v>5</v>
      </c>
      <c r="M449" s="34">
        <f t="shared" si="40"/>
        <v>2.2351999999999999</v>
      </c>
      <c r="N449" s="35">
        <v>2</v>
      </c>
      <c r="O449" s="34">
        <f t="shared" si="41"/>
        <v>0.44703999999999999</v>
      </c>
    </row>
    <row r="450" spans="1:15" x14ac:dyDescent="0.25">
      <c r="A450" s="33" t="s">
        <v>2684</v>
      </c>
      <c r="B450" s="34">
        <v>72.2</v>
      </c>
      <c r="C450" s="14">
        <f t="shared" si="36"/>
        <v>22.333333333333336</v>
      </c>
      <c r="D450" s="34">
        <v>71.900000000000006</v>
      </c>
      <c r="E450" s="14">
        <f t="shared" si="37"/>
        <v>22.166666666666671</v>
      </c>
      <c r="F450" s="34">
        <v>87.6</v>
      </c>
      <c r="G450" s="34">
        <v>71.599999999999994</v>
      </c>
      <c r="H450" s="14">
        <f t="shared" si="38"/>
        <v>21.999999999999996</v>
      </c>
      <c r="I450" s="34">
        <v>0</v>
      </c>
      <c r="J450" s="34">
        <f t="shared" si="39"/>
        <v>0</v>
      </c>
      <c r="K450" s="34">
        <v>97</v>
      </c>
      <c r="L450" s="34">
        <v>8</v>
      </c>
      <c r="M450" s="34">
        <f t="shared" si="40"/>
        <v>2.2351999999999999</v>
      </c>
      <c r="N450" s="35">
        <v>5</v>
      </c>
      <c r="O450" s="34">
        <f t="shared" si="41"/>
        <v>0.44703999999999999</v>
      </c>
    </row>
    <row r="451" spans="1:15" x14ac:dyDescent="0.25">
      <c r="A451" s="33" t="s">
        <v>2685</v>
      </c>
      <c r="B451" s="34">
        <v>72.2</v>
      </c>
      <c r="C451" s="14">
        <f t="shared" si="36"/>
        <v>22.333333333333336</v>
      </c>
      <c r="D451" s="34">
        <v>72</v>
      </c>
      <c r="E451" s="14">
        <f t="shared" si="37"/>
        <v>22.222222222222221</v>
      </c>
      <c r="F451" s="34">
        <v>89.7</v>
      </c>
      <c r="G451" s="34">
        <v>71.599999999999994</v>
      </c>
      <c r="H451" s="14">
        <f t="shared" si="38"/>
        <v>21.999999999999996</v>
      </c>
      <c r="I451" s="34">
        <v>0</v>
      </c>
      <c r="J451" s="34">
        <f t="shared" si="39"/>
        <v>0</v>
      </c>
      <c r="K451" s="34">
        <v>97</v>
      </c>
      <c r="L451" s="34">
        <v>8</v>
      </c>
      <c r="M451" s="34">
        <f t="shared" si="40"/>
        <v>2.2351999999999999</v>
      </c>
      <c r="N451" s="35">
        <v>3</v>
      </c>
      <c r="O451" s="34">
        <f t="shared" si="41"/>
        <v>0.89407999999999999</v>
      </c>
    </row>
    <row r="452" spans="1:15" x14ac:dyDescent="0.25">
      <c r="A452" s="33" t="s">
        <v>2686</v>
      </c>
      <c r="B452" s="34">
        <v>72.099999999999994</v>
      </c>
      <c r="C452" s="14">
        <f t="shared" si="36"/>
        <v>22.277777777777775</v>
      </c>
      <c r="D452" s="34">
        <v>71.8</v>
      </c>
      <c r="E452" s="14">
        <f t="shared" si="37"/>
        <v>22.111111111111111</v>
      </c>
      <c r="F452" s="34">
        <v>91.1</v>
      </c>
      <c r="G452" s="34">
        <v>71.5</v>
      </c>
      <c r="H452" s="14">
        <f t="shared" si="38"/>
        <v>21.944444444444446</v>
      </c>
      <c r="I452" s="34">
        <v>0</v>
      </c>
      <c r="J452" s="34">
        <f t="shared" si="39"/>
        <v>0</v>
      </c>
      <c r="K452" s="34">
        <v>100</v>
      </c>
      <c r="L452" s="34">
        <v>5</v>
      </c>
      <c r="M452" s="34">
        <f t="shared" si="40"/>
        <v>1.78816</v>
      </c>
      <c r="N452" s="35">
        <v>2</v>
      </c>
      <c r="O452" s="34">
        <f t="shared" si="41"/>
        <v>0.44703999999999999</v>
      </c>
    </row>
    <row r="453" spans="1:15" x14ac:dyDescent="0.25">
      <c r="A453" s="33" t="s">
        <v>2687</v>
      </c>
      <c r="B453" s="34">
        <v>72.099999999999994</v>
      </c>
      <c r="C453" s="14">
        <f t="shared" si="36"/>
        <v>22.277777777777775</v>
      </c>
      <c r="D453" s="34">
        <v>72.3</v>
      </c>
      <c r="E453" s="14">
        <f t="shared" si="37"/>
        <v>22.388888888888889</v>
      </c>
      <c r="F453" s="34">
        <v>90</v>
      </c>
      <c r="G453" s="34">
        <v>72</v>
      </c>
      <c r="H453" s="14">
        <f t="shared" si="38"/>
        <v>22.222222222222221</v>
      </c>
      <c r="I453" s="34">
        <v>0</v>
      </c>
      <c r="J453" s="34">
        <f t="shared" si="39"/>
        <v>0</v>
      </c>
      <c r="K453" s="34">
        <v>103</v>
      </c>
      <c r="L453" s="34">
        <v>8</v>
      </c>
      <c r="M453" s="34">
        <f t="shared" si="40"/>
        <v>2.6822400000000002</v>
      </c>
      <c r="N453" s="35">
        <v>4</v>
      </c>
      <c r="O453" s="34">
        <f t="shared" si="41"/>
        <v>0.89407999999999999</v>
      </c>
    </row>
    <row r="454" spans="1:15" x14ac:dyDescent="0.25">
      <c r="A454" s="33" t="s">
        <v>2688</v>
      </c>
      <c r="B454" s="34">
        <v>72</v>
      </c>
      <c r="C454" s="14">
        <f t="shared" si="36"/>
        <v>22.222222222222221</v>
      </c>
      <c r="D454" s="34">
        <v>72.5</v>
      </c>
      <c r="E454" s="14">
        <f t="shared" si="37"/>
        <v>22.5</v>
      </c>
      <c r="F454" s="34">
        <v>89.4</v>
      </c>
      <c r="G454" s="34">
        <v>72.099999999999994</v>
      </c>
      <c r="H454" s="14">
        <f t="shared" si="38"/>
        <v>22.277777777777775</v>
      </c>
      <c r="I454" s="34">
        <v>0</v>
      </c>
      <c r="J454" s="34">
        <f t="shared" si="39"/>
        <v>0</v>
      </c>
      <c r="K454" s="34">
        <v>105</v>
      </c>
      <c r="L454" s="34">
        <v>9</v>
      </c>
      <c r="M454" s="34">
        <f t="shared" si="40"/>
        <v>2.6822400000000002</v>
      </c>
      <c r="N454" s="35">
        <v>4</v>
      </c>
      <c r="O454" s="34">
        <f t="shared" si="41"/>
        <v>0.89407999999999999</v>
      </c>
    </row>
    <row r="455" spans="1:15" x14ac:dyDescent="0.25">
      <c r="A455" s="33" t="s">
        <v>2689</v>
      </c>
      <c r="B455" s="34">
        <v>71.8</v>
      </c>
      <c r="C455" s="14">
        <f t="shared" si="36"/>
        <v>22.111111111111111</v>
      </c>
      <c r="D455" s="34">
        <v>72.099999999999994</v>
      </c>
      <c r="E455" s="14">
        <f t="shared" si="37"/>
        <v>22.277777777777775</v>
      </c>
      <c r="F455" s="34">
        <v>90.3</v>
      </c>
      <c r="G455" s="34">
        <v>71.7</v>
      </c>
      <c r="H455" s="14">
        <f t="shared" si="38"/>
        <v>22.055555555555557</v>
      </c>
      <c r="I455" s="34">
        <v>0</v>
      </c>
      <c r="J455" s="34">
        <f t="shared" si="39"/>
        <v>0</v>
      </c>
      <c r="K455" s="34">
        <v>111</v>
      </c>
      <c r="L455" s="34">
        <v>6</v>
      </c>
      <c r="M455" s="34">
        <f t="shared" si="40"/>
        <v>3.1292800000000001</v>
      </c>
      <c r="N455" s="35">
        <v>3</v>
      </c>
      <c r="O455" s="34">
        <f t="shared" si="41"/>
        <v>0.89407999999999999</v>
      </c>
    </row>
    <row r="456" spans="1:15" x14ac:dyDescent="0.25">
      <c r="A456" s="33" t="s">
        <v>2690</v>
      </c>
      <c r="B456" s="34">
        <v>71.7</v>
      </c>
      <c r="C456" s="14">
        <f t="shared" si="36"/>
        <v>22.055555555555557</v>
      </c>
      <c r="D456" s="34">
        <v>71.7</v>
      </c>
      <c r="E456" s="14">
        <f t="shared" si="37"/>
        <v>22.055555555555557</v>
      </c>
      <c r="F456" s="34">
        <v>91.5</v>
      </c>
      <c r="G456" s="34">
        <v>71.400000000000006</v>
      </c>
      <c r="H456" s="14">
        <f t="shared" si="38"/>
        <v>21.888888888888893</v>
      </c>
      <c r="I456" s="34">
        <v>0</v>
      </c>
      <c r="J456" s="34">
        <f t="shared" si="39"/>
        <v>0</v>
      </c>
      <c r="K456" s="34">
        <v>107</v>
      </c>
      <c r="L456" s="34">
        <v>6</v>
      </c>
      <c r="M456" s="34">
        <f t="shared" si="40"/>
        <v>3.5763199999999999</v>
      </c>
      <c r="N456" s="35">
        <v>2</v>
      </c>
      <c r="O456" s="34">
        <f t="shared" si="41"/>
        <v>1.3411200000000001</v>
      </c>
    </row>
    <row r="457" spans="1:15" x14ac:dyDescent="0.25">
      <c r="A457" s="33" t="s">
        <v>2691</v>
      </c>
      <c r="B457" s="34">
        <v>71.5</v>
      </c>
      <c r="C457" s="14">
        <f t="shared" si="36"/>
        <v>21.944444444444446</v>
      </c>
      <c r="D457" s="34">
        <v>71.400000000000006</v>
      </c>
      <c r="E457" s="14">
        <f t="shared" si="37"/>
        <v>21.888888888888893</v>
      </c>
      <c r="F457" s="34">
        <v>92.3</v>
      </c>
      <c r="G457" s="34">
        <v>71.099999999999994</v>
      </c>
      <c r="H457" s="14">
        <f t="shared" si="38"/>
        <v>21.722222222222221</v>
      </c>
      <c r="I457" s="34">
        <v>0</v>
      </c>
      <c r="J457" s="34">
        <f t="shared" si="39"/>
        <v>0</v>
      </c>
      <c r="K457" s="34">
        <v>104</v>
      </c>
      <c r="L457" s="34">
        <v>3</v>
      </c>
      <c r="M457" s="34">
        <f t="shared" si="40"/>
        <v>2.2351999999999999</v>
      </c>
      <c r="N457" s="35">
        <v>1</v>
      </c>
      <c r="O457" s="34">
        <f t="shared" si="41"/>
        <v>0.89407999999999999</v>
      </c>
    </row>
    <row r="458" spans="1:15" x14ac:dyDescent="0.25">
      <c r="A458" s="33" t="s">
        <v>2692</v>
      </c>
      <c r="B458" s="34">
        <v>71.400000000000006</v>
      </c>
      <c r="C458" s="14">
        <f t="shared" ref="C458:C521" si="42">(B458-32)*(5/9)</f>
        <v>21.888888888888893</v>
      </c>
      <c r="D458" s="34">
        <v>71</v>
      </c>
      <c r="E458" s="14">
        <f t="shared" ref="E458:E521" si="43">(D458-32)*(5/9)</f>
        <v>21.666666666666668</v>
      </c>
      <c r="F458" s="34">
        <v>93</v>
      </c>
      <c r="G458" s="34">
        <v>70.8</v>
      </c>
      <c r="H458" s="14">
        <f t="shared" ref="H458:H521" si="44">(G458-32)*(5/9)</f>
        <v>21.555555555555554</v>
      </c>
      <c r="I458" s="34">
        <v>0</v>
      </c>
      <c r="J458" s="34">
        <f t="shared" ref="J458:J521" si="45">I458*25.4</f>
        <v>0</v>
      </c>
      <c r="K458" s="34">
        <v>94</v>
      </c>
      <c r="L458" s="34">
        <v>5</v>
      </c>
      <c r="M458" s="34">
        <f t="shared" ref="M458:M521" si="46">L485*0.44704</f>
        <v>1.78816</v>
      </c>
      <c r="N458" s="35">
        <v>2</v>
      </c>
      <c r="O458" s="34">
        <f t="shared" ref="O458:O521" si="47">N485*0.44704</f>
        <v>0.44703999999999999</v>
      </c>
    </row>
    <row r="459" spans="1:15" x14ac:dyDescent="0.25">
      <c r="A459" s="33" t="s">
        <v>2693</v>
      </c>
      <c r="B459" s="34">
        <v>71.3</v>
      </c>
      <c r="C459" s="14">
        <f t="shared" si="42"/>
        <v>21.833333333333332</v>
      </c>
      <c r="D459" s="34">
        <v>70.900000000000006</v>
      </c>
      <c r="E459" s="14">
        <f t="shared" si="43"/>
        <v>21.611111111111114</v>
      </c>
      <c r="F459" s="34">
        <v>93.5</v>
      </c>
      <c r="G459" s="34">
        <v>70.7</v>
      </c>
      <c r="H459" s="14">
        <f t="shared" si="44"/>
        <v>21.500000000000004</v>
      </c>
      <c r="I459" s="34">
        <v>0</v>
      </c>
      <c r="J459" s="34">
        <f t="shared" si="45"/>
        <v>0</v>
      </c>
      <c r="K459" s="34">
        <v>84</v>
      </c>
      <c r="L459" s="34">
        <v>5</v>
      </c>
      <c r="M459" s="34">
        <f t="shared" si="46"/>
        <v>2.2351999999999999</v>
      </c>
      <c r="N459" s="35">
        <v>2</v>
      </c>
      <c r="O459" s="34">
        <f t="shared" si="47"/>
        <v>0.89407999999999999</v>
      </c>
    </row>
    <row r="460" spans="1:15" x14ac:dyDescent="0.25">
      <c r="A460" s="33" t="s">
        <v>2694</v>
      </c>
      <c r="B460" s="34">
        <v>71.2</v>
      </c>
      <c r="C460" s="14">
        <f t="shared" si="42"/>
        <v>21.777777777777779</v>
      </c>
      <c r="D460" s="34">
        <v>71</v>
      </c>
      <c r="E460" s="14">
        <f t="shared" si="43"/>
        <v>21.666666666666668</v>
      </c>
      <c r="F460" s="34">
        <v>94.2</v>
      </c>
      <c r="G460" s="34">
        <v>70.599999999999994</v>
      </c>
      <c r="H460" s="14">
        <f t="shared" si="44"/>
        <v>21.444444444444443</v>
      </c>
      <c r="I460" s="34">
        <v>0</v>
      </c>
      <c r="J460" s="34">
        <f t="shared" si="45"/>
        <v>0</v>
      </c>
      <c r="K460" s="34">
        <v>91</v>
      </c>
      <c r="L460" s="34">
        <v>7</v>
      </c>
      <c r="M460" s="34">
        <f t="shared" si="46"/>
        <v>2.6822400000000002</v>
      </c>
      <c r="N460" s="35">
        <v>3</v>
      </c>
      <c r="O460" s="34">
        <f t="shared" si="47"/>
        <v>0.89407999999999999</v>
      </c>
    </row>
    <row r="461" spans="1:15" x14ac:dyDescent="0.25">
      <c r="A461" s="33" t="s">
        <v>2695</v>
      </c>
      <c r="B461" s="34">
        <v>71.099999999999994</v>
      </c>
      <c r="C461" s="14">
        <f t="shared" si="42"/>
        <v>21.722222222222221</v>
      </c>
      <c r="D461" s="34">
        <v>70.8</v>
      </c>
      <c r="E461" s="14">
        <f t="shared" si="43"/>
        <v>21.555555555555554</v>
      </c>
      <c r="F461" s="34">
        <v>94.7</v>
      </c>
      <c r="G461" s="34">
        <v>70.5</v>
      </c>
      <c r="H461" s="14">
        <f t="shared" si="44"/>
        <v>21.388888888888889</v>
      </c>
      <c r="I461" s="34">
        <v>0</v>
      </c>
      <c r="J461" s="34">
        <f t="shared" si="45"/>
        <v>0</v>
      </c>
      <c r="K461" s="34">
        <v>98</v>
      </c>
      <c r="L461" s="34">
        <v>3</v>
      </c>
      <c r="M461" s="34">
        <f t="shared" si="46"/>
        <v>2.6822400000000002</v>
      </c>
      <c r="N461" s="35">
        <v>2</v>
      </c>
      <c r="O461" s="34">
        <f t="shared" si="47"/>
        <v>0.89407999999999999</v>
      </c>
    </row>
    <row r="462" spans="1:15" x14ac:dyDescent="0.25">
      <c r="A462" s="33" t="s">
        <v>2696</v>
      </c>
      <c r="B462" s="34">
        <v>71.099999999999994</v>
      </c>
      <c r="C462" s="14">
        <f t="shared" si="42"/>
        <v>21.722222222222221</v>
      </c>
      <c r="D462" s="34">
        <v>70.8</v>
      </c>
      <c r="E462" s="14">
        <f t="shared" si="43"/>
        <v>21.555555555555554</v>
      </c>
      <c r="F462" s="34">
        <v>95</v>
      </c>
      <c r="G462" s="34">
        <v>70.400000000000006</v>
      </c>
      <c r="H462" s="14">
        <f t="shared" si="44"/>
        <v>21.333333333333336</v>
      </c>
      <c r="I462" s="34">
        <v>0</v>
      </c>
      <c r="J462" s="34">
        <f t="shared" si="45"/>
        <v>0</v>
      </c>
      <c r="K462" s="34">
        <v>104</v>
      </c>
      <c r="L462" s="34">
        <v>4</v>
      </c>
      <c r="M462" s="34">
        <f t="shared" si="46"/>
        <v>2.6822400000000002</v>
      </c>
      <c r="N462" s="35">
        <v>2</v>
      </c>
      <c r="O462" s="34">
        <f t="shared" si="47"/>
        <v>1.3411200000000001</v>
      </c>
    </row>
    <row r="463" spans="1:15" x14ac:dyDescent="0.25">
      <c r="A463" s="33" t="s">
        <v>2697</v>
      </c>
      <c r="B463" s="34">
        <v>71.099999999999994</v>
      </c>
      <c r="C463" s="14">
        <f t="shared" si="42"/>
        <v>21.722222222222221</v>
      </c>
      <c r="D463" s="34">
        <v>70.7</v>
      </c>
      <c r="E463" s="14">
        <f t="shared" si="43"/>
        <v>21.500000000000004</v>
      </c>
      <c r="F463" s="34">
        <v>95.2</v>
      </c>
      <c r="G463" s="34">
        <v>70.2</v>
      </c>
      <c r="H463" s="14">
        <f t="shared" si="44"/>
        <v>21.222222222222225</v>
      </c>
      <c r="I463" s="34">
        <v>0</v>
      </c>
      <c r="J463" s="34">
        <f t="shared" si="45"/>
        <v>0</v>
      </c>
      <c r="K463" s="34">
        <v>103</v>
      </c>
      <c r="L463" s="34">
        <v>4</v>
      </c>
      <c r="M463" s="34">
        <f t="shared" si="46"/>
        <v>3.1292800000000001</v>
      </c>
      <c r="N463" s="35">
        <v>2</v>
      </c>
      <c r="O463" s="34">
        <f t="shared" si="47"/>
        <v>1.3411200000000001</v>
      </c>
    </row>
    <row r="464" spans="1:15" x14ac:dyDescent="0.25">
      <c r="A464" s="33" t="s">
        <v>2698</v>
      </c>
      <c r="B464" s="34">
        <v>71.099999999999994</v>
      </c>
      <c r="C464" s="14">
        <f t="shared" si="42"/>
        <v>21.722222222222221</v>
      </c>
      <c r="D464" s="34">
        <v>70.5</v>
      </c>
      <c r="E464" s="14">
        <f t="shared" si="43"/>
        <v>21.388888888888889</v>
      </c>
      <c r="F464" s="34">
        <v>95.5</v>
      </c>
      <c r="G464" s="34">
        <v>70.099999999999994</v>
      </c>
      <c r="H464" s="14">
        <f t="shared" si="44"/>
        <v>21.166666666666664</v>
      </c>
      <c r="I464" s="34">
        <v>0</v>
      </c>
      <c r="J464" s="34">
        <f t="shared" si="45"/>
        <v>0</v>
      </c>
      <c r="K464" s="34">
        <v>100</v>
      </c>
      <c r="L464" s="34">
        <v>4</v>
      </c>
      <c r="M464" s="34">
        <f t="shared" si="46"/>
        <v>4.0233600000000003</v>
      </c>
      <c r="N464" s="35">
        <v>2</v>
      </c>
      <c r="O464" s="34">
        <f t="shared" si="47"/>
        <v>1.78816</v>
      </c>
    </row>
    <row r="465" spans="1:15" x14ac:dyDescent="0.25">
      <c r="A465" s="33" t="s">
        <v>2699</v>
      </c>
      <c r="B465" s="34">
        <v>71</v>
      </c>
      <c r="C465" s="14">
        <f t="shared" si="42"/>
        <v>21.666666666666668</v>
      </c>
      <c r="D465" s="34">
        <v>70.400000000000006</v>
      </c>
      <c r="E465" s="14">
        <f t="shared" si="43"/>
        <v>21.333333333333336</v>
      </c>
      <c r="F465" s="34">
        <v>95.8</v>
      </c>
      <c r="G465" s="34">
        <v>70</v>
      </c>
      <c r="H465" s="14">
        <f t="shared" si="44"/>
        <v>21.111111111111111</v>
      </c>
      <c r="I465" s="34">
        <v>0</v>
      </c>
      <c r="J465" s="34">
        <f t="shared" si="45"/>
        <v>0</v>
      </c>
      <c r="K465" s="34">
        <v>107</v>
      </c>
      <c r="L465" s="34">
        <v>3</v>
      </c>
      <c r="M465" s="34">
        <f t="shared" si="46"/>
        <v>4.0233600000000003</v>
      </c>
      <c r="N465" s="35">
        <v>1</v>
      </c>
      <c r="O465" s="34">
        <f t="shared" si="47"/>
        <v>1.78816</v>
      </c>
    </row>
    <row r="466" spans="1:15" x14ac:dyDescent="0.25">
      <c r="A466" s="33" t="s">
        <v>2700</v>
      </c>
      <c r="B466" s="34">
        <v>71</v>
      </c>
      <c r="C466" s="14">
        <f t="shared" si="42"/>
        <v>21.666666666666668</v>
      </c>
      <c r="D466" s="34">
        <v>70.5</v>
      </c>
      <c r="E466" s="14">
        <f t="shared" si="43"/>
        <v>21.388888888888889</v>
      </c>
      <c r="F466" s="34">
        <v>95.8</v>
      </c>
      <c r="G466" s="34">
        <v>70.099999999999994</v>
      </c>
      <c r="H466" s="14">
        <f t="shared" si="44"/>
        <v>21.166666666666664</v>
      </c>
      <c r="I466" s="34">
        <v>0</v>
      </c>
      <c r="J466" s="34">
        <f t="shared" si="45"/>
        <v>0</v>
      </c>
      <c r="K466" s="34">
        <v>114</v>
      </c>
      <c r="L466" s="34">
        <v>3</v>
      </c>
      <c r="M466" s="34">
        <f t="shared" si="46"/>
        <v>4.91744</v>
      </c>
      <c r="N466" s="35">
        <v>1</v>
      </c>
      <c r="O466" s="34">
        <f t="shared" si="47"/>
        <v>2.6822400000000002</v>
      </c>
    </row>
    <row r="467" spans="1:15" x14ac:dyDescent="0.25">
      <c r="A467" s="33" t="s">
        <v>2701</v>
      </c>
      <c r="B467" s="34">
        <v>71</v>
      </c>
      <c r="C467" s="14">
        <f t="shared" si="42"/>
        <v>21.666666666666668</v>
      </c>
      <c r="D467" s="34">
        <v>70.8</v>
      </c>
      <c r="E467" s="14">
        <f t="shared" si="43"/>
        <v>21.555555555555554</v>
      </c>
      <c r="F467" s="34">
        <v>95.6</v>
      </c>
      <c r="G467" s="34">
        <v>70.3</v>
      </c>
      <c r="H467" s="14">
        <f t="shared" si="44"/>
        <v>21.277777777777779</v>
      </c>
      <c r="I467" s="34">
        <v>0</v>
      </c>
      <c r="J467" s="34">
        <f t="shared" si="45"/>
        <v>0</v>
      </c>
      <c r="K467" s="34">
        <v>114</v>
      </c>
      <c r="L467" s="34">
        <v>3</v>
      </c>
      <c r="M467" s="34">
        <f t="shared" si="46"/>
        <v>4.91744</v>
      </c>
      <c r="N467" s="35">
        <v>1</v>
      </c>
      <c r="O467" s="34">
        <f t="shared" si="47"/>
        <v>2.6822400000000002</v>
      </c>
    </row>
    <row r="468" spans="1:15" x14ac:dyDescent="0.25">
      <c r="A468" s="33" t="s">
        <v>2702</v>
      </c>
      <c r="B468" s="34">
        <v>71</v>
      </c>
      <c r="C468" s="14">
        <f t="shared" si="42"/>
        <v>21.666666666666668</v>
      </c>
      <c r="D468" s="34">
        <v>71</v>
      </c>
      <c r="E468" s="14">
        <f t="shared" si="43"/>
        <v>21.666666666666668</v>
      </c>
      <c r="F468" s="34">
        <v>95.5</v>
      </c>
      <c r="G468" s="34">
        <v>70.5</v>
      </c>
      <c r="H468" s="14">
        <f t="shared" si="44"/>
        <v>21.388888888888889</v>
      </c>
      <c r="I468" s="34">
        <v>0</v>
      </c>
      <c r="J468" s="34">
        <f t="shared" si="45"/>
        <v>0</v>
      </c>
      <c r="K468" s="34">
        <v>118</v>
      </c>
      <c r="L468" s="34">
        <v>4</v>
      </c>
      <c r="M468" s="34">
        <f t="shared" si="46"/>
        <v>4.0233600000000003</v>
      </c>
      <c r="N468" s="35">
        <v>1</v>
      </c>
      <c r="O468" s="34">
        <f t="shared" si="47"/>
        <v>2.2351999999999999</v>
      </c>
    </row>
    <row r="469" spans="1:15" x14ac:dyDescent="0.25">
      <c r="A469" s="33" t="s">
        <v>2703</v>
      </c>
      <c r="B469" s="34">
        <v>71</v>
      </c>
      <c r="C469" s="14">
        <f t="shared" si="42"/>
        <v>21.666666666666668</v>
      </c>
      <c r="D469" s="34">
        <v>71.099999999999994</v>
      </c>
      <c r="E469" s="14">
        <f t="shared" si="43"/>
        <v>21.722222222222221</v>
      </c>
      <c r="F469" s="34">
        <v>95.5</v>
      </c>
      <c r="G469" s="34">
        <v>70.599999999999994</v>
      </c>
      <c r="H469" s="14">
        <f t="shared" si="44"/>
        <v>21.444444444444443</v>
      </c>
      <c r="I469" s="34">
        <v>0</v>
      </c>
      <c r="J469" s="34">
        <f t="shared" si="45"/>
        <v>0</v>
      </c>
      <c r="K469" s="34">
        <v>108</v>
      </c>
      <c r="L469" s="34">
        <v>4</v>
      </c>
      <c r="M469" s="34">
        <f t="shared" si="46"/>
        <v>4.0233600000000003</v>
      </c>
      <c r="N469" s="35">
        <v>2</v>
      </c>
      <c r="O469" s="34">
        <f t="shared" si="47"/>
        <v>2.2351999999999999</v>
      </c>
    </row>
    <row r="470" spans="1:15" x14ac:dyDescent="0.25">
      <c r="A470" s="33" t="s">
        <v>2704</v>
      </c>
      <c r="B470" s="34">
        <v>71</v>
      </c>
      <c r="C470" s="14">
        <f t="shared" si="42"/>
        <v>21.666666666666668</v>
      </c>
      <c r="D470" s="34">
        <v>70.5</v>
      </c>
      <c r="E470" s="14">
        <f t="shared" si="43"/>
        <v>21.388888888888889</v>
      </c>
      <c r="F470" s="34">
        <v>96.3</v>
      </c>
      <c r="G470" s="34">
        <v>70</v>
      </c>
      <c r="H470" s="14">
        <f t="shared" si="44"/>
        <v>21.111111111111111</v>
      </c>
      <c r="I470" s="34">
        <v>0</v>
      </c>
      <c r="J470" s="34">
        <f t="shared" si="45"/>
        <v>0</v>
      </c>
      <c r="K470" s="34">
        <v>104</v>
      </c>
      <c r="L470" s="34">
        <v>4</v>
      </c>
      <c r="M470" s="34">
        <f t="shared" si="46"/>
        <v>4.0233600000000003</v>
      </c>
      <c r="N470" s="35">
        <v>1</v>
      </c>
      <c r="O470" s="34">
        <f t="shared" si="47"/>
        <v>1.78816</v>
      </c>
    </row>
    <row r="471" spans="1:15" x14ac:dyDescent="0.25">
      <c r="A471" s="33" t="s">
        <v>2705</v>
      </c>
      <c r="B471" s="34">
        <v>71</v>
      </c>
      <c r="C471" s="14">
        <f t="shared" si="42"/>
        <v>21.666666666666668</v>
      </c>
      <c r="D471" s="34">
        <v>70.7</v>
      </c>
      <c r="E471" s="14">
        <f t="shared" si="43"/>
        <v>21.500000000000004</v>
      </c>
      <c r="F471" s="34">
        <v>96.3</v>
      </c>
      <c r="G471" s="34">
        <v>70.400000000000006</v>
      </c>
      <c r="H471" s="14">
        <f t="shared" si="44"/>
        <v>21.333333333333336</v>
      </c>
      <c r="I471" s="34">
        <v>0</v>
      </c>
      <c r="J471" s="34">
        <f t="shared" si="45"/>
        <v>0</v>
      </c>
      <c r="K471" s="34">
        <v>111</v>
      </c>
      <c r="L471" s="34">
        <v>4</v>
      </c>
      <c r="M471" s="34">
        <f t="shared" si="46"/>
        <v>3.1292800000000001</v>
      </c>
      <c r="N471" s="35">
        <v>1</v>
      </c>
      <c r="O471" s="34">
        <f t="shared" si="47"/>
        <v>1.3411200000000001</v>
      </c>
    </row>
    <row r="472" spans="1:15" x14ac:dyDescent="0.25">
      <c r="A472" s="33" t="s">
        <v>2706</v>
      </c>
      <c r="B472" s="34">
        <v>71</v>
      </c>
      <c r="C472" s="14">
        <f t="shared" si="42"/>
        <v>21.666666666666668</v>
      </c>
      <c r="D472" s="34">
        <v>70.900000000000006</v>
      </c>
      <c r="E472" s="14">
        <f t="shared" si="43"/>
        <v>21.611111111111114</v>
      </c>
      <c r="F472" s="34">
        <v>96.1</v>
      </c>
      <c r="G472" s="34">
        <v>70.400000000000006</v>
      </c>
      <c r="H472" s="14">
        <f t="shared" si="44"/>
        <v>21.333333333333336</v>
      </c>
      <c r="I472" s="34">
        <v>0</v>
      </c>
      <c r="J472" s="34">
        <f t="shared" si="45"/>
        <v>0</v>
      </c>
      <c r="K472" s="34">
        <v>122</v>
      </c>
      <c r="L472" s="34">
        <v>3</v>
      </c>
      <c r="M472" s="34">
        <f t="shared" si="46"/>
        <v>4.0233600000000003</v>
      </c>
      <c r="N472" s="35">
        <v>0</v>
      </c>
      <c r="O472" s="34">
        <f t="shared" si="47"/>
        <v>2.2351999999999999</v>
      </c>
    </row>
    <row r="473" spans="1:15" x14ac:dyDescent="0.25">
      <c r="A473" s="33" t="s">
        <v>2707</v>
      </c>
      <c r="B473" s="34">
        <v>71.099999999999994</v>
      </c>
      <c r="C473" s="14">
        <f t="shared" si="42"/>
        <v>21.722222222222221</v>
      </c>
      <c r="D473" s="34">
        <v>71.099999999999994</v>
      </c>
      <c r="E473" s="14">
        <f t="shared" si="43"/>
        <v>21.722222222222221</v>
      </c>
      <c r="F473" s="34">
        <v>96.1</v>
      </c>
      <c r="G473" s="34">
        <v>70.5</v>
      </c>
      <c r="H473" s="14">
        <f t="shared" si="44"/>
        <v>21.388888888888889</v>
      </c>
      <c r="I473" s="34">
        <v>0</v>
      </c>
      <c r="J473" s="34">
        <f t="shared" si="45"/>
        <v>0</v>
      </c>
      <c r="K473" s="34">
        <v>124</v>
      </c>
      <c r="L473" s="34">
        <v>4</v>
      </c>
      <c r="M473" s="34">
        <f t="shared" si="46"/>
        <v>4.91744</v>
      </c>
      <c r="N473" s="35">
        <v>0</v>
      </c>
      <c r="O473" s="34">
        <f t="shared" si="47"/>
        <v>2.2351999999999999</v>
      </c>
    </row>
    <row r="474" spans="1:15" x14ac:dyDescent="0.25">
      <c r="A474" s="33" t="s">
        <v>2708</v>
      </c>
      <c r="B474" s="34">
        <v>71.099999999999994</v>
      </c>
      <c r="C474" s="14">
        <f t="shared" si="42"/>
        <v>21.722222222222221</v>
      </c>
      <c r="D474" s="34">
        <v>71</v>
      </c>
      <c r="E474" s="14">
        <f t="shared" si="43"/>
        <v>21.666666666666668</v>
      </c>
      <c r="F474" s="34">
        <v>96.2</v>
      </c>
      <c r="G474" s="34">
        <v>70.5</v>
      </c>
      <c r="H474" s="14">
        <f t="shared" si="44"/>
        <v>21.388888888888889</v>
      </c>
      <c r="I474" s="34">
        <v>0</v>
      </c>
      <c r="J474" s="34">
        <f t="shared" si="45"/>
        <v>0</v>
      </c>
      <c r="K474" s="34">
        <v>112</v>
      </c>
      <c r="L474" s="34">
        <v>6</v>
      </c>
      <c r="M474" s="34">
        <f t="shared" si="46"/>
        <v>4.91744</v>
      </c>
      <c r="N474" s="35">
        <v>1</v>
      </c>
      <c r="O474" s="34">
        <f t="shared" si="47"/>
        <v>2.2351999999999999</v>
      </c>
    </row>
    <row r="475" spans="1:15" x14ac:dyDescent="0.25">
      <c r="A475" s="33" t="s">
        <v>2709</v>
      </c>
      <c r="B475" s="34">
        <v>71.099999999999994</v>
      </c>
      <c r="C475" s="14">
        <f t="shared" si="42"/>
        <v>21.722222222222221</v>
      </c>
      <c r="D475" s="34">
        <v>71</v>
      </c>
      <c r="E475" s="14">
        <f t="shared" si="43"/>
        <v>21.666666666666668</v>
      </c>
      <c r="F475" s="34">
        <v>96.4</v>
      </c>
      <c r="G475" s="34">
        <v>70.5</v>
      </c>
      <c r="H475" s="14">
        <f t="shared" si="44"/>
        <v>21.388888888888889</v>
      </c>
      <c r="I475" s="34">
        <v>0</v>
      </c>
      <c r="J475" s="34">
        <f t="shared" si="45"/>
        <v>0</v>
      </c>
      <c r="K475" s="34">
        <v>114</v>
      </c>
      <c r="L475" s="34">
        <v>3</v>
      </c>
      <c r="M475" s="34">
        <f t="shared" si="46"/>
        <v>4.91744</v>
      </c>
      <c r="N475" s="35">
        <v>1</v>
      </c>
      <c r="O475" s="34">
        <f t="shared" si="47"/>
        <v>2.2351999999999999</v>
      </c>
    </row>
    <row r="476" spans="1:15" x14ac:dyDescent="0.25">
      <c r="A476" s="33" t="s">
        <v>2710</v>
      </c>
      <c r="B476" s="34">
        <v>71.099999999999994</v>
      </c>
      <c r="C476" s="14">
        <f t="shared" si="42"/>
        <v>21.722222222222221</v>
      </c>
      <c r="D476" s="34">
        <v>71.099999999999994</v>
      </c>
      <c r="E476" s="14">
        <f t="shared" si="43"/>
        <v>21.722222222222221</v>
      </c>
      <c r="F476" s="34">
        <v>96.4</v>
      </c>
      <c r="G476" s="34">
        <v>70.599999999999994</v>
      </c>
      <c r="H476" s="14">
        <f t="shared" si="44"/>
        <v>21.444444444444443</v>
      </c>
      <c r="I476" s="34">
        <v>0</v>
      </c>
      <c r="J476" s="34">
        <f t="shared" si="45"/>
        <v>0</v>
      </c>
      <c r="K476" s="34">
        <v>115</v>
      </c>
      <c r="L476" s="34">
        <v>5</v>
      </c>
      <c r="M476" s="34">
        <f t="shared" si="46"/>
        <v>3.5763199999999999</v>
      </c>
      <c r="N476" s="35">
        <v>1</v>
      </c>
      <c r="O476" s="34">
        <f t="shared" si="47"/>
        <v>2.2351999999999999</v>
      </c>
    </row>
    <row r="477" spans="1:15" x14ac:dyDescent="0.25">
      <c r="A477" s="33" t="s">
        <v>2711</v>
      </c>
      <c r="B477" s="34">
        <v>71.2</v>
      </c>
      <c r="C477" s="14">
        <f t="shared" si="42"/>
        <v>21.777777777777779</v>
      </c>
      <c r="D477" s="34">
        <v>71.400000000000006</v>
      </c>
      <c r="E477" s="14">
        <f t="shared" si="43"/>
        <v>21.888888888888893</v>
      </c>
      <c r="F477" s="34">
        <v>96.3</v>
      </c>
      <c r="G477" s="34">
        <v>71</v>
      </c>
      <c r="H477" s="14">
        <f t="shared" si="44"/>
        <v>21.666666666666668</v>
      </c>
      <c r="I477" s="34">
        <v>0</v>
      </c>
      <c r="J477" s="34">
        <f t="shared" si="45"/>
        <v>0</v>
      </c>
      <c r="K477" s="34">
        <v>118</v>
      </c>
      <c r="L477" s="34">
        <v>5</v>
      </c>
      <c r="M477" s="34">
        <f t="shared" si="46"/>
        <v>5.8115199999999998</v>
      </c>
      <c r="N477" s="35">
        <v>1</v>
      </c>
      <c r="O477" s="34">
        <f t="shared" si="47"/>
        <v>2.6822400000000002</v>
      </c>
    </row>
    <row r="478" spans="1:15" x14ac:dyDescent="0.25">
      <c r="A478" s="33" t="s">
        <v>2712</v>
      </c>
      <c r="B478" s="34">
        <v>71.3</v>
      </c>
      <c r="C478" s="14">
        <f t="shared" si="42"/>
        <v>21.833333333333332</v>
      </c>
      <c r="D478" s="34">
        <v>71.599999999999994</v>
      </c>
      <c r="E478" s="14">
        <f t="shared" si="43"/>
        <v>21.999999999999996</v>
      </c>
      <c r="F478" s="34">
        <v>96.4</v>
      </c>
      <c r="G478" s="34">
        <v>71</v>
      </c>
      <c r="H478" s="14">
        <f t="shared" si="44"/>
        <v>21.666666666666668</v>
      </c>
      <c r="I478" s="34">
        <v>0</v>
      </c>
      <c r="J478" s="34">
        <f t="shared" si="45"/>
        <v>0</v>
      </c>
      <c r="K478" s="34">
        <v>117</v>
      </c>
      <c r="L478" s="34">
        <v>5</v>
      </c>
      <c r="M478" s="34">
        <f t="shared" si="46"/>
        <v>4.91744</v>
      </c>
      <c r="N478" s="35">
        <v>2</v>
      </c>
      <c r="O478" s="34">
        <f t="shared" si="47"/>
        <v>2.6822400000000002</v>
      </c>
    </row>
    <row r="479" spans="1:15" x14ac:dyDescent="0.25">
      <c r="A479" s="33" t="s">
        <v>2713</v>
      </c>
      <c r="B479" s="34">
        <v>71.5</v>
      </c>
      <c r="C479" s="14">
        <f t="shared" si="42"/>
        <v>21.944444444444446</v>
      </c>
      <c r="D479" s="34">
        <v>71.7</v>
      </c>
      <c r="E479" s="14">
        <f t="shared" si="43"/>
        <v>22.055555555555557</v>
      </c>
      <c r="F479" s="34">
        <v>96.5</v>
      </c>
      <c r="G479" s="34">
        <v>71.099999999999994</v>
      </c>
      <c r="H479" s="14">
        <f t="shared" si="44"/>
        <v>21.722222222222221</v>
      </c>
      <c r="I479" s="34">
        <v>0</v>
      </c>
      <c r="J479" s="34">
        <f t="shared" si="45"/>
        <v>0</v>
      </c>
      <c r="K479" s="34">
        <v>128</v>
      </c>
      <c r="L479" s="34">
        <v>4</v>
      </c>
      <c r="M479" s="34">
        <f t="shared" si="46"/>
        <v>6.7055999999999996</v>
      </c>
      <c r="N479" s="35">
        <v>1</v>
      </c>
      <c r="O479" s="34">
        <f t="shared" si="47"/>
        <v>3.1292800000000001</v>
      </c>
    </row>
    <row r="480" spans="1:15" x14ac:dyDescent="0.25">
      <c r="A480" s="33" t="s">
        <v>2714</v>
      </c>
      <c r="B480" s="34">
        <v>71.7</v>
      </c>
      <c r="C480" s="14">
        <f t="shared" si="42"/>
        <v>22.055555555555557</v>
      </c>
      <c r="D480" s="34">
        <v>71.8</v>
      </c>
      <c r="E480" s="14">
        <f t="shared" si="43"/>
        <v>22.111111111111111</v>
      </c>
      <c r="F480" s="34">
        <v>96.5</v>
      </c>
      <c r="G480" s="34">
        <v>71.099999999999994</v>
      </c>
      <c r="H480" s="14">
        <f t="shared" si="44"/>
        <v>21.722222222222221</v>
      </c>
      <c r="I480" s="34">
        <v>0</v>
      </c>
      <c r="J480" s="34">
        <f t="shared" si="45"/>
        <v>0</v>
      </c>
      <c r="K480" s="34">
        <v>129</v>
      </c>
      <c r="L480" s="34">
        <v>6</v>
      </c>
      <c r="M480" s="34">
        <f t="shared" si="46"/>
        <v>4.0233600000000003</v>
      </c>
      <c r="N480" s="35">
        <v>2</v>
      </c>
      <c r="O480" s="34">
        <f t="shared" si="47"/>
        <v>1.78816</v>
      </c>
    </row>
    <row r="481" spans="1:15" x14ac:dyDescent="0.25">
      <c r="A481" s="33" t="s">
        <v>2715</v>
      </c>
      <c r="B481" s="34">
        <v>71.900000000000006</v>
      </c>
      <c r="C481" s="14">
        <f t="shared" si="42"/>
        <v>22.166666666666671</v>
      </c>
      <c r="D481" s="34">
        <v>71.8</v>
      </c>
      <c r="E481" s="14">
        <f t="shared" si="43"/>
        <v>22.111111111111111</v>
      </c>
      <c r="F481" s="34">
        <v>96.5</v>
      </c>
      <c r="G481" s="34">
        <v>71.2</v>
      </c>
      <c r="H481" s="14">
        <f t="shared" si="44"/>
        <v>21.777777777777779</v>
      </c>
      <c r="I481" s="34">
        <v>0</v>
      </c>
      <c r="J481" s="34">
        <f t="shared" si="45"/>
        <v>0</v>
      </c>
      <c r="K481" s="34">
        <v>132</v>
      </c>
      <c r="L481" s="34">
        <v>6</v>
      </c>
      <c r="M481" s="34">
        <f t="shared" si="46"/>
        <v>5.3644800000000004</v>
      </c>
      <c r="N481" s="35">
        <v>2</v>
      </c>
      <c r="O481" s="34">
        <f t="shared" si="47"/>
        <v>2.6822400000000002</v>
      </c>
    </row>
    <row r="482" spans="1:15" x14ac:dyDescent="0.25">
      <c r="A482" s="33" t="s">
        <v>2716</v>
      </c>
      <c r="B482" s="34">
        <v>72.3</v>
      </c>
      <c r="C482" s="14">
        <f t="shared" si="42"/>
        <v>22.388888888888889</v>
      </c>
      <c r="D482" s="34">
        <v>72.099999999999994</v>
      </c>
      <c r="E482" s="14">
        <f t="shared" si="43"/>
        <v>22.277777777777775</v>
      </c>
      <c r="F482" s="34">
        <v>95.8</v>
      </c>
      <c r="G482" s="34">
        <v>71.5</v>
      </c>
      <c r="H482" s="14">
        <f t="shared" si="44"/>
        <v>21.944444444444446</v>
      </c>
      <c r="I482" s="34">
        <v>0</v>
      </c>
      <c r="J482" s="34">
        <f t="shared" si="45"/>
        <v>0</v>
      </c>
      <c r="K482" s="34">
        <v>131</v>
      </c>
      <c r="L482" s="34">
        <v>7</v>
      </c>
      <c r="M482" s="34">
        <f t="shared" si="46"/>
        <v>5.8115199999999998</v>
      </c>
      <c r="N482" s="35">
        <v>2</v>
      </c>
      <c r="O482" s="34">
        <f t="shared" si="47"/>
        <v>3.1292800000000001</v>
      </c>
    </row>
    <row r="483" spans="1:15" x14ac:dyDescent="0.25">
      <c r="A483" s="33" t="s">
        <v>2717</v>
      </c>
      <c r="B483" s="34">
        <v>72.7</v>
      </c>
      <c r="C483" s="14">
        <f t="shared" si="42"/>
        <v>22.611111111111114</v>
      </c>
      <c r="D483" s="34">
        <v>72.5</v>
      </c>
      <c r="E483" s="14">
        <f t="shared" si="43"/>
        <v>22.5</v>
      </c>
      <c r="F483" s="34">
        <v>94.8</v>
      </c>
      <c r="G483" s="34">
        <v>71.900000000000006</v>
      </c>
      <c r="H483" s="14">
        <f t="shared" si="44"/>
        <v>22.166666666666671</v>
      </c>
      <c r="I483" s="34">
        <v>0</v>
      </c>
      <c r="J483" s="34">
        <f t="shared" si="45"/>
        <v>0</v>
      </c>
      <c r="K483" s="34">
        <v>135</v>
      </c>
      <c r="L483" s="34">
        <v>8</v>
      </c>
      <c r="M483" s="34">
        <f t="shared" si="46"/>
        <v>6.2585600000000001</v>
      </c>
      <c r="N483" s="35">
        <v>3</v>
      </c>
      <c r="O483" s="34">
        <f t="shared" si="47"/>
        <v>3.5763199999999999</v>
      </c>
    </row>
    <row r="484" spans="1:15" x14ac:dyDescent="0.25">
      <c r="A484" s="33" t="s">
        <v>2718</v>
      </c>
      <c r="B484" s="34">
        <v>73.599999999999994</v>
      </c>
      <c r="C484" s="14">
        <f t="shared" si="42"/>
        <v>23.111111111111111</v>
      </c>
      <c r="D484" s="34">
        <v>74.099999999999994</v>
      </c>
      <c r="E484" s="14">
        <f t="shared" si="43"/>
        <v>23.388888888888886</v>
      </c>
      <c r="F484" s="34">
        <v>91.5</v>
      </c>
      <c r="G484" s="34">
        <v>73.5</v>
      </c>
      <c r="H484" s="14">
        <f t="shared" si="44"/>
        <v>23.055555555555557</v>
      </c>
      <c r="I484" s="34">
        <v>0</v>
      </c>
      <c r="J484" s="34">
        <f t="shared" si="45"/>
        <v>0</v>
      </c>
      <c r="K484" s="34">
        <v>134</v>
      </c>
      <c r="L484" s="34">
        <v>5</v>
      </c>
      <c r="M484" s="34">
        <f t="shared" si="46"/>
        <v>6.7055999999999996</v>
      </c>
      <c r="N484" s="35">
        <v>2</v>
      </c>
      <c r="O484" s="34">
        <f t="shared" si="47"/>
        <v>3.5763199999999999</v>
      </c>
    </row>
    <row r="485" spans="1:15" x14ac:dyDescent="0.25">
      <c r="A485" s="33" t="s">
        <v>2719</v>
      </c>
      <c r="B485" s="34">
        <v>74.900000000000006</v>
      </c>
      <c r="C485" s="14">
        <f t="shared" si="42"/>
        <v>23.833333333333339</v>
      </c>
      <c r="D485" s="34">
        <v>77</v>
      </c>
      <c r="E485" s="14">
        <f t="shared" si="43"/>
        <v>25</v>
      </c>
      <c r="F485" s="34">
        <v>87.4</v>
      </c>
      <c r="G485" s="34">
        <v>75.7</v>
      </c>
      <c r="H485" s="14">
        <f t="shared" si="44"/>
        <v>24.277777777777782</v>
      </c>
      <c r="I485" s="34">
        <v>0</v>
      </c>
      <c r="J485" s="34">
        <f t="shared" si="45"/>
        <v>0</v>
      </c>
      <c r="K485" s="34">
        <v>134</v>
      </c>
      <c r="L485" s="34">
        <v>4</v>
      </c>
      <c r="M485" s="34">
        <f t="shared" si="46"/>
        <v>7.1526399999999999</v>
      </c>
      <c r="N485" s="35">
        <v>1</v>
      </c>
      <c r="O485" s="34">
        <f t="shared" si="47"/>
        <v>3.5763199999999999</v>
      </c>
    </row>
    <row r="486" spans="1:15" x14ac:dyDescent="0.25">
      <c r="A486" s="33" t="s">
        <v>2720</v>
      </c>
      <c r="B486" s="34">
        <v>76.599999999999994</v>
      </c>
      <c r="C486" s="14">
        <f t="shared" si="42"/>
        <v>24.777777777777775</v>
      </c>
      <c r="D486" s="34">
        <v>77.599999999999994</v>
      </c>
      <c r="E486" s="14">
        <f t="shared" si="43"/>
        <v>25.333333333333332</v>
      </c>
      <c r="F486" s="34">
        <v>85.5</v>
      </c>
      <c r="G486" s="34">
        <v>76.3</v>
      </c>
      <c r="H486" s="14">
        <f t="shared" si="44"/>
        <v>24.611111111111111</v>
      </c>
      <c r="I486" s="34">
        <v>0</v>
      </c>
      <c r="J486" s="34">
        <f t="shared" si="45"/>
        <v>0</v>
      </c>
      <c r="K486" s="34">
        <v>132</v>
      </c>
      <c r="L486" s="34">
        <v>5</v>
      </c>
      <c r="M486" s="34">
        <f t="shared" si="46"/>
        <v>8.0467200000000005</v>
      </c>
      <c r="N486" s="35">
        <v>2</v>
      </c>
      <c r="O486" s="34">
        <f t="shared" si="47"/>
        <v>3.5763199999999999</v>
      </c>
    </row>
    <row r="487" spans="1:15" x14ac:dyDescent="0.25">
      <c r="A487" s="33" t="s">
        <v>2721</v>
      </c>
      <c r="B487" s="34">
        <v>78.2</v>
      </c>
      <c r="C487" s="14">
        <f t="shared" si="42"/>
        <v>25.666666666666668</v>
      </c>
      <c r="D487" s="34">
        <v>78.900000000000006</v>
      </c>
      <c r="E487" s="14">
        <f t="shared" si="43"/>
        <v>26.055555555555561</v>
      </c>
      <c r="F487" s="34">
        <v>84.2</v>
      </c>
      <c r="G487" s="34">
        <v>77.099999999999994</v>
      </c>
      <c r="H487" s="14">
        <f t="shared" si="44"/>
        <v>25.055555555555554</v>
      </c>
      <c r="I487" s="34">
        <v>0</v>
      </c>
      <c r="J487" s="34">
        <f t="shared" si="45"/>
        <v>0</v>
      </c>
      <c r="K487" s="34">
        <v>138</v>
      </c>
      <c r="L487" s="34">
        <v>6</v>
      </c>
      <c r="M487" s="34">
        <f t="shared" si="46"/>
        <v>7.1526399999999999</v>
      </c>
      <c r="N487" s="35">
        <v>2</v>
      </c>
      <c r="O487" s="34">
        <f t="shared" si="47"/>
        <v>4.0233600000000003</v>
      </c>
    </row>
    <row r="488" spans="1:15" x14ac:dyDescent="0.25">
      <c r="A488" s="33" t="s">
        <v>2722</v>
      </c>
      <c r="B488" s="34">
        <v>80</v>
      </c>
      <c r="C488" s="14">
        <f t="shared" si="42"/>
        <v>26.666666666666668</v>
      </c>
      <c r="D488" s="34">
        <v>79.8</v>
      </c>
      <c r="E488" s="14">
        <f t="shared" si="43"/>
        <v>26.555555555555554</v>
      </c>
      <c r="F488" s="34">
        <v>82.1</v>
      </c>
      <c r="G488" s="34">
        <v>78.400000000000006</v>
      </c>
      <c r="H488" s="14">
        <f t="shared" si="44"/>
        <v>25.777777777777782</v>
      </c>
      <c r="I488" s="34">
        <v>0</v>
      </c>
      <c r="J488" s="34">
        <f t="shared" si="45"/>
        <v>0</v>
      </c>
      <c r="K488" s="34">
        <v>142</v>
      </c>
      <c r="L488" s="34">
        <v>6</v>
      </c>
      <c r="M488" s="34">
        <f t="shared" si="46"/>
        <v>7.1526399999999999</v>
      </c>
      <c r="N488" s="35">
        <v>2</v>
      </c>
      <c r="O488" s="34">
        <f t="shared" si="47"/>
        <v>4.0233600000000003</v>
      </c>
    </row>
    <row r="489" spans="1:15" x14ac:dyDescent="0.25">
      <c r="A489" s="33" t="s">
        <v>2723</v>
      </c>
      <c r="B489" s="34">
        <v>81.599999999999994</v>
      </c>
      <c r="C489" s="14">
        <f t="shared" si="42"/>
        <v>27.555555555555554</v>
      </c>
      <c r="D489" s="34">
        <v>80.7</v>
      </c>
      <c r="E489" s="14">
        <f t="shared" si="43"/>
        <v>27.055555555555557</v>
      </c>
      <c r="F489" s="34">
        <v>81.400000000000006</v>
      </c>
      <c r="G489" s="34">
        <v>79</v>
      </c>
      <c r="H489" s="14">
        <f t="shared" si="44"/>
        <v>26.111111111111111</v>
      </c>
      <c r="I489" s="34">
        <v>0</v>
      </c>
      <c r="J489" s="34">
        <f t="shared" si="45"/>
        <v>0</v>
      </c>
      <c r="K489" s="34">
        <v>139</v>
      </c>
      <c r="L489" s="34">
        <v>6</v>
      </c>
      <c r="M489" s="34">
        <f t="shared" si="46"/>
        <v>8.9407999999999994</v>
      </c>
      <c r="N489" s="35">
        <v>3</v>
      </c>
      <c r="O489" s="34">
        <f t="shared" si="47"/>
        <v>5.3644800000000004</v>
      </c>
    </row>
    <row r="490" spans="1:15" x14ac:dyDescent="0.25">
      <c r="A490" s="33" t="s">
        <v>2724</v>
      </c>
      <c r="B490" s="34">
        <v>83.3</v>
      </c>
      <c r="C490" s="14">
        <f t="shared" si="42"/>
        <v>28.5</v>
      </c>
      <c r="D490" s="34">
        <v>81.8</v>
      </c>
      <c r="E490" s="14">
        <f t="shared" si="43"/>
        <v>27.666666666666668</v>
      </c>
      <c r="F490" s="34">
        <v>80.2</v>
      </c>
      <c r="G490" s="34">
        <v>79.7</v>
      </c>
      <c r="H490" s="14">
        <f t="shared" si="44"/>
        <v>26.500000000000004</v>
      </c>
      <c r="I490" s="34">
        <v>0</v>
      </c>
      <c r="J490" s="34">
        <f t="shared" si="45"/>
        <v>0</v>
      </c>
      <c r="K490" s="34">
        <v>149</v>
      </c>
      <c r="L490" s="34">
        <v>7</v>
      </c>
      <c r="M490" s="34">
        <f t="shared" si="46"/>
        <v>6.7055999999999996</v>
      </c>
      <c r="N490" s="35">
        <v>3</v>
      </c>
      <c r="O490" s="34">
        <f t="shared" si="47"/>
        <v>4.0233600000000003</v>
      </c>
    </row>
    <row r="491" spans="1:15" x14ac:dyDescent="0.25">
      <c r="A491" s="33" t="s">
        <v>2725</v>
      </c>
      <c r="B491" s="34">
        <v>85.4</v>
      </c>
      <c r="C491" s="14">
        <f t="shared" si="42"/>
        <v>29.666666666666671</v>
      </c>
      <c r="D491" s="34">
        <v>85.7</v>
      </c>
      <c r="E491" s="14">
        <f t="shared" si="43"/>
        <v>29.833333333333336</v>
      </c>
      <c r="F491" s="34">
        <v>80.7</v>
      </c>
      <c r="G491" s="34">
        <v>80</v>
      </c>
      <c r="H491" s="14">
        <f t="shared" si="44"/>
        <v>26.666666666666668</v>
      </c>
      <c r="I491" s="34">
        <v>0</v>
      </c>
      <c r="J491" s="34">
        <f t="shared" si="45"/>
        <v>0</v>
      </c>
      <c r="K491" s="34">
        <v>165</v>
      </c>
      <c r="L491" s="34">
        <v>9</v>
      </c>
      <c r="M491" s="34">
        <f t="shared" si="46"/>
        <v>6.7055999999999996</v>
      </c>
      <c r="N491" s="35">
        <v>4</v>
      </c>
      <c r="O491" s="34">
        <f t="shared" si="47"/>
        <v>3.5763199999999999</v>
      </c>
    </row>
    <row r="492" spans="1:15" x14ac:dyDescent="0.25">
      <c r="A492" s="33" t="s">
        <v>2726</v>
      </c>
      <c r="B492" s="34">
        <v>87.5</v>
      </c>
      <c r="C492" s="14">
        <f t="shared" si="42"/>
        <v>30.833333333333336</v>
      </c>
      <c r="D492" s="34">
        <v>86.2</v>
      </c>
      <c r="E492" s="14">
        <f t="shared" si="43"/>
        <v>30.111111111111114</v>
      </c>
      <c r="F492" s="34">
        <v>78.7</v>
      </c>
      <c r="G492" s="34">
        <v>80.7</v>
      </c>
      <c r="H492" s="14">
        <f t="shared" si="44"/>
        <v>27.055555555555557</v>
      </c>
      <c r="I492" s="34">
        <v>0</v>
      </c>
      <c r="J492" s="34">
        <f t="shared" si="45"/>
        <v>0</v>
      </c>
      <c r="K492" s="34">
        <v>166</v>
      </c>
      <c r="L492" s="34">
        <v>9</v>
      </c>
      <c r="M492" s="34">
        <f t="shared" si="46"/>
        <v>7.5996800000000002</v>
      </c>
      <c r="N492" s="35">
        <v>4</v>
      </c>
      <c r="O492" s="34">
        <f t="shared" si="47"/>
        <v>3.1292800000000001</v>
      </c>
    </row>
    <row r="493" spans="1:15" x14ac:dyDescent="0.25">
      <c r="A493" s="33" t="s">
        <v>2727</v>
      </c>
      <c r="B493" s="34">
        <v>89.3</v>
      </c>
      <c r="C493" s="14">
        <f t="shared" si="42"/>
        <v>31.833333333333332</v>
      </c>
      <c r="D493" s="34">
        <v>85.6</v>
      </c>
      <c r="E493" s="14">
        <f t="shared" si="43"/>
        <v>29.777777777777775</v>
      </c>
      <c r="F493" s="34">
        <v>78.5</v>
      </c>
      <c r="G493" s="34">
        <v>80.400000000000006</v>
      </c>
      <c r="H493" s="14">
        <f t="shared" si="44"/>
        <v>26.888888888888893</v>
      </c>
      <c r="I493" s="34">
        <v>0</v>
      </c>
      <c r="J493" s="34">
        <f t="shared" si="45"/>
        <v>0</v>
      </c>
      <c r="K493" s="34">
        <v>169</v>
      </c>
      <c r="L493" s="34">
        <v>11</v>
      </c>
      <c r="M493" s="34">
        <f t="shared" si="46"/>
        <v>8.9407999999999994</v>
      </c>
      <c r="N493" s="35">
        <v>6</v>
      </c>
      <c r="O493" s="34">
        <f t="shared" si="47"/>
        <v>4.0233600000000003</v>
      </c>
    </row>
    <row r="494" spans="1:15" x14ac:dyDescent="0.25">
      <c r="A494" s="33" t="s">
        <v>2728</v>
      </c>
      <c r="B494" s="34">
        <v>91.1</v>
      </c>
      <c r="C494" s="14">
        <f t="shared" si="42"/>
        <v>32.833333333333329</v>
      </c>
      <c r="D494" s="34">
        <v>88</v>
      </c>
      <c r="E494" s="14">
        <f t="shared" si="43"/>
        <v>31.111111111111114</v>
      </c>
      <c r="F494" s="34">
        <v>74.7</v>
      </c>
      <c r="G494" s="34">
        <v>80.900000000000006</v>
      </c>
      <c r="H494" s="14">
        <f t="shared" si="44"/>
        <v>27.166666666666671</v>
      </c>
      <c r="I494" s="34">
        <v>0</v>
      </c>
      <c r="J494" s="34">
        <f t="shared" si="45"/>
        <v>0</v>
      </c>
      <c r="K494" s="34">
        <v>173</v>
      </c>
      <c r="L494" s="34">
        <v>11</v>
      </c>
      <c r="M494" s="34">
        <f t="shared" si="46"/>
        <v>7.1526399999999999</v>
      </c>
      <c r="N494" s="35">
        <v>6</v>
      </c>
      <c r="O494" s="34">
        <f t="shared" si="47"/>
        <v>4.0233600000000003</v>
      </c>
    </row>
    <row r="495" spans="1:15" x14ac:dyDescent="0.25">
      <c r="A495" s="33" t="s">
        <v>2729</v>
      </c>
      <c r="B495" s="34">
        <v>92.9</v>
      </c>
      <c r="C495" s="14">
        <f t="shared" si="42"/>
        <v>33.833333333333336</v>
      </c>
      <c r="D495" s="34">
        <v>87.1</v>
      </c>
      <c r="E495" s="14">
        <f t="shared" si="43"/>
        <v>30.611111111111111</v>
      </c>
      <c r="F495" s="34">
        <v>70.5</v>
      </c>
      <c r="G495" s="34">
        <v>81.7</v>
      </c>
      <c r="H495" s="14">
        <f t="shared" si="44"/>
        <v>27.611111111111114</v>
      </c>
      <c r="I495" s="34">
        <v>0</v>
      </c>
      <c r="J495" s="34">
        <f t="shared" si="45"/>
        <v>0</v>
      </c>
      <c r="K495" s="34">
        <v>165</v>
      </c>
      <c r="L495" s="34">
        <v>9</v>
      </c>
      <c r="M495" s="34">
        <f t="shared" si="46"/>
        <v>8.0467200000000005</v>
      </c>
      <c r="N495" s="35">
        <v>5</v>
      </c>
      <c r="O495" s="34">
        <f t="shared" si="47"/>
        <v>4.91744</v>
      </c>
    </row>
    <row r="496" spans="1:15" x14ac:dyDescent="0.25">
      <c r="A496" s="33" t="s">
        <v>2730</v>
      </c>
      <c r="B496" s="34">
        <v>94.6</v>
      </c>
      <c r="C496" s="14">
        <f t="shared" si="42"/>
        <v>34.777777777777779</v>
      </c>
      <c r="D496" s="34">
        <v>88</v>
      </c>
      <c r="E496" s="14">
        <f t="shared" si="43"/>
        <v>31.111111111111114</v>
      </c>
      <c r="F496" s="34">
        <v>68.8</v>
      </c>
      <c r="G496" s="34">
        <v>82.4</v>
      </c>
      <c r="H496" s="14">
        <f t="shared" si="44"/>
        <v>28.000000000000004</v>
      </c>
      <c r="I496" s="34">
        <v>0</v>
      </c>
      <c r="J496" s="34">
        <f t="shared" si="45"/>
        <v>0</v>
      </c>
      <c r="K496" s="34">
        <v>163</v>
      </c>
      <c r="L496" s="34">
        <v>9</v>
      </c>
      <c r="M496" s="34">
        <f t="shared" si="46"/>
        <v>8.0467200000000005</v>
      </c>
      <c r="N496" s="35">
        <v>5</v>
      </c>
      <c r="O496" s="34">
        <f t="shared" si="47"/>
        <v>4.91744</v>
      </c>
    </row>
    <row r="497" spans="1:15" x14ac:dyDescent="0.25">
      <c r="A497" s="33" t="s">
        <v>2731</v>
      </c>
      <c r="B497" s="34">
        <v>96.3</v>
      </c>
      <c r="C497" s="14">
        <f t="shared" si="42"/>
        <v>35.722222222222221</v>
      </c>
      <c r="D497" s="34">
        <v>89.4</v>
      </c>
      <c r="E497" s="14">
        <f t="shared" si="43"/>
        <v>31.888888888888893</v>
      </c>
      <c r="F497" s="34">
        <v>65.5</v>
      </c>
      <c r="G497" s="34">
        <v>82.8</v>
      </c>
      <c r="H497" s="14">
        <f t="shared" si="44"/>
        <v>28.222222222222221</v>
      </c>
      <c r="I497" s="34">
        <v>0</v>
      </c>
      <c r="J497" s="34">
        <f t="shared" si="45"/>
        <v>0</v>
      </c>
      <c r="K497" s="34">
        <v>173</v>
      </c>
      <c r="L497" s="34">
        <v>9</v>
      </c>
      <c r="M497" s="34">
        <f t="shared" si="46"/>
        <v>8.0467200000000005</v>
      </c>
      <c r="N497" s="35">
        <v>4</v>
      </c>
      <c r="O497" s="34">
        <f t="shared" si="47"/>
        <v>4.4703999999999997</v>
      </c>
    </row>
    <row r="498" spans="1:15" x14ac:dyDescent="0.25">
      <c r="A498" s="33" t="s">
        <v>2732</v>
      </c>
      <c r="B498" s="34">
        <v>97.9</v>
      </c>
      <c r="C498" s="14">
        <f t="shared" si="42"/>
        <v>36.611111111111114</v>
      </c>
      <c r="D498" s="34">
        <v>90.7</v>
      </c>
      <c r="E498" s="14">
        <f t="shared" si="43"/>
        <v>32.611111111111114</v>
      </c>
      <c r="F498" s="34">
        <v>63.2</v>
      </c>
      <c r="G498" s="34">
        <v>83.7</v>
      </c>
      <c r="H498" s="14">
        <f t="shared" si="44"/>
        <v>28.722222222222225</v>
      </c>
      <c r="I498" s="34">
        <v>0</v>
      </c>
      <c r="J498" s="34">
        <f t="shared" si="45"/>
        <v>0</v>
      </c>
      <c r="K498" s="34">
        <v>189</v>
      </c>
      <c r="L498" s="34">
        <v>7</v>
      </c>
      <c r="M498" s="34">
        <f t="shared" si="46"/>
        <v>7.5996800000000002</v>
      </c>
      <c r="N498" s="35">
        <v>3</v>
      </c>
      <c r="O498" s="34">
        <f t="shared" si="47"/>
        <v>4.4703999999999997</v>
      </c>
    </row>
    <row r="499" spans="1:15" x14ac:dyDescent="0.25">
      <c r="A499" s="33" t="s">
        <v>2733</v>
      </c>
      <c r="B499" s="34">
        <v>99.6</v>
      </c>
      <c r="C499" s="14">
        <f t="shared" si="42"/>
        <v>37.555555555555557</v>
      </c>
      <c r="D499" s="34">
        <v>92.5</v>
      </c>
      <c r="E499" s="14">
        <f t="shared" si="43"/>
        <v>33.611111111111114</v>
      </c>
      <c r="F499" s="34">
        <v>61.6</v>
      </c>
      <c r="G499" s="34">
        <v>84.1</v>
      </c>
      <c r="H499" s="14">
        <f t="shared" si="44"/>
        <v>28.944444444444443</v>
      </c>
      <c r="I499" s="34">
        <v>0</v>
      </c>
      <c r="J499" s="34">
        <f t="shared" si="45"/>
        <v>0</v>
      </c>
      <c r="K499" s="34">
        <v>173</v>
      </c>
      <c r="L499" s="34">
        <v>9</v>
      </c>
      <c r="M499" s="34">
        <f t="shared" si="46"/>
        <v>8.0467200000000005</v>
      </c>
      <c r="N499" s="35">
        <v>5</v>
      </c>
      <c r="O499" s="34">
        <f t="shared" si="47"/>
        <v>3.5763199999999999</v>
      </c>
    </row>
    <row r="500" spans="1:15" x14ac:dyDescent="0.25">
      <c r="A500" s="33" t="s">
        <v>2734</v>
      </c>
      <c r="B500" s="34">
        <v>100.8</v>
      </c>
      <c r="C500" s="14">
        <f t="shared" si="42"/>
        <v>38.222222222222221</v>
      </c>
      <c r="D500" s="34">
        <v>90</v>
      </c>
      <c r="E500" s="14">
        <f t="shared" si="43"/>
        <v>32.222222222222221</v>
      </c>
      <c r="F500" s="34">
        <v>59.2</v>
      </c>
      <c r="G500" s="34">
        <v>84.9</v>
      </c>
      <c r="H500" s="14">
        <f t="shared" si="44"/>
        <v>29.388888888888893</v>
      </c>
      <c r="I500" s="34">
        <v>0</v>
      </c>
      <c r="J500" s="34">
        <f t="shared" si="45"/>
        <v>0</v>
      </c>
      <c r="K500" s="34">
        <v>165</v>
      </c>
      <c r="L500" s="34">
        <v>11</v>
      </c>
      <c r="M500" s="34">
        <f t="shared" si="46"/>
        <v>7.5996800000000002</v>
      </c>
      <c r="N500" s="35">
        <v>5</v>
      </c>
      <c r="O500" s="34">
        <f t="shared" si="47"/>
        <v>3.5763199999999999</v>
      </c>
    </row>
    <row r="501" spans="1:15" x14ac:dyDescent="0.25">
      <c r="A501" s="33" t="s">
        <v>2735</v>
      </c>
      <c r="B501" s="34">
        <v>101.7</v>
      </c>
      <c r="C501" s="14">
        <f t="shared" si="42"/>
        <v>38.722222222222229</v>
      </c>
      <c r="D501" s="34">
        <v>89</v>
      </c>
      <c r="E501" s="14">
        <f t="shared" si="43"/>
        <v>31.666666666666668</v>
      </c>
      <c r="F501" s="34">
        <v>58.2</v>
      </c>
      <c r="G501" s="34">
        <v>85.3</v>
      </c>
      <c r="H501" s="14">
        <f t="shared" si="44"/>
        <v>29.611111111111111</v>
      </c>
      <c r="I501" s="34">
        <v>0</v>
      </c>
      <c r="J501" s="34">
        <f t="shared" si="45"/>
        <v>0</v>
      </c>
      <c r="K501" s="34">
        <v>160</v>
      </c>
      <c r="L501" s="34">
        <v>11</v>
      </c>
      <c r="M501" s="34">
        <f t="shared" si="46"/>
        <v>5.3644800000000004</v>
      </c>
      <c r="N501" s="35">
        <v>5</v>
      </c>
      <c r="O501" s="34">
        <f t="shared" si="47"/>
        <v>3.5763199999999999</v>
      </c>
    </row>
    <row r="502" spans="1:15" x14ac:dyDescent="0.25">
      <c r="A502" s="33" t="s">
        <v>2736</v>
      </c>
      <c r="B502" s="34">
        <v>102.8</v>
      </c>
      <c r="C502" s="14">
        <f t="shared" si="42"/>
        <v>39.333333333333336</v>
      </c>
      <c r="D502" s="34">
        <v>92</v>
      </c>
      <c r="E502" s="14">
        <f t="shared" si="43"/>
        <v>33.333333333333336</v>
      </c>
      <c r="F502" s="34">
        <v>56.3</v>
      </c>
      <c r="G502" s="34">
        <v>85.7</v>
      </c>
      <c r="H502" s="14">
        <f t="shared" si="44"/>
        <v>29.833333333333336</v>
      </c>
      <c r="I502" s="34">
        <v>0</v>
      </c>
      <c r="J502" s="34">
        <f t="shared" si="45"/>
        <v>0</v>
      </c>
      <c r="K502" s="34">
        <v>175</v>
      </c>
      <c r="L502" s="34">
        <v>11</v>
      </c>
      <c r="M502" s="34">
        <f t="shared" si="46"/>
        <v>6.2585600000000001</v>
      </c>
      <c r="N502" s="35">
        <v>5</v>
      </c>
      <c r="O502" s="34">
        <f t="shared" si="47"/>
        <v>3.5763199999999999</v>
      </c>
    </row>
    <row r="503" spans="1:15" x14ac:dyDescent="0.25">
      <c r="A503" s="33" t="s">
        <v>2738</v>
      </c>
      <c r="B503" s="34">
        <v>103.3</v>
      </c>
      <c r="C503" s="14">
        <f t="shared" si="42"/>
        <v>39.611111111111114</v>
      </c>
      <c r="D503" s="34">
        <v>88.4</v>
      </c>
      <c r="E503" s="14">
        <f t="shared" si="43"/>
        <v>31.333333333333339</v>
      </c>
      <c r="F503" s="34">
        <v>57.4</v>
      </c>
      <c r="G503" s="34">
        <v>85.8</v>
      </c>
      <c r="H503" s="14">
        <f t="shared" si="44"/>
        <v>29.888888888888889</v>
      </c>
      <c r="I503" s="34">
        <v>0</v>
      </c>
      <c r="J503" s="34">
        <f t="shared" si="45"/>
        <v>0</v>
      </c>
      <c r="K503" s="34">
        <v>139</v>
      </c>
      <c r="L503" s="34">
        <v>8</v>
      </c>
      <c r="M503" s="34">
        <f t="shared" si="46"/>
        <v>5.8115199999999998</v>
      </c>
      <c r="N503" s="35">
        <v>5</v>
      </c>
      <c r="O503" s="34">
        <f t="shared" si="47"/>
        <v>3.1292800000000001</v>
      </c>
    </row>
    <row r="504" spans="1:15" x14ac:dyDescent="0.25">
      <c r="A504" s="33" t="s">
        <v>2740</v>
      </c>
      <c r="B504" s="34">
        <v>103</v>
      </c>
      <c r="C504" s="14">
        <f t="shared" si="42"/>
        <v>39.444444444444443</v>
      </c>
      <c r="D504" s="34">
        <v>87.4</v>
      </c>
      <c r="E504" s="14">
        <f t="shared" si="43"/>
        <v>30.777777777777782</v>
      </c>
      <c r="F504" s="34">
        <v>56.5</v>
      </c>
      <c r="G504" s="34">
        <v>85.6</v>
      </c>
      <c r="H504" s="14">
        <f t="shared" si="44"/>
        <v>29.777777777777775</v>
      </c>
      <c r="I504" s="34">
        <v>0</v>
      </c>
      <c r="J504" s="34">
        <f t="shared" si="45"/>
        <v>0</v>
      </c>
      <c r="K504" s="34">
        <v>152</v>
      </c>
      <c r="L504" s="34">
        <v>13</v>
      </c>
      <c r="M504" s="34">
        <f t="shared" si="46"/>
        <v>4.4703999999999997</v>
      </c>
      <c r="N504" s="35">
        <v>6</v>
      </c>
      <c r="O504" s="34">
        <f t="shared" si="47"/>
        <v>1.78816</v>
      </c>
    </row>
    <row r="505" spans="1:15" x14ac:dyDescent="0.25">
      <c r="A505" s="33" t="s">
        <v>2742</v>
      </c>
      <c r="B505" s="34">
        <v>103.2</v>
      </c>
      <c r="C505" s="14">
        <f t="shared" si="42"/>
        <v>39.555555555555557</v>
      </c>
      <c r="D505" s="34">
        <v>88.8</v>
      </c>
      <c r="E505" s="14">
        <f t="shared" si="43"/>
        <v>31.555555555555557</v>
      </c>
      <c r="F505" s="34">
        <v>55.7</v>
      </c>
      <c r="G505" s="34">
        <v>86</v>
      </c>
      <c r="H505" s="14">
        <f t="shared" si="44"/>
        <v>30</v>
      </c>
      <c r="I505" s="34">
        <v>0</v>
      </c>
      <c r="J505" s="34">
        <f t="shared" si="45"/>
        <v>0</v>
      </c>
      <c r="K505" s="34">
        <v>153</v>
      </c>
      <c r="L505" s="34">
        <v>11</v>
      </c>
      <c r="M505" s="34">
        <f t="shared" si="46"/>
        <v>3.5763199999999999</v>
      </c>
      <c r="N505" s="35">
        <v>6</v>
      </c>
      <c r="O505" s="34">
        <f t="shared" si="47"/>
        <v>1.3411200000000001</v>
      </c>
    </row>
    <row r="506" spans="1:15" x14ac:dyDescent="0.25">
      <c r="A506" s="33" t="s">
        <v>2743</v>
      </c>
      <c r="B506" s="34">
        <v>103</v>
      </c>
      <c r="C506" s="14">
        <f t="shared" si="42"/>
        <v>39.444444444444443</v>
      </c>
      <c r="D506" s="34">
        <v>88.4</v>
      </c>
      <c r="E506" s="14">
        <f t="shared" si="43"/>
        <v>31.333333333333339</v>
      </c>
      <c r="F506" s="34">
        <v>55.3</v>
      </c>
      <c r="G506" s="34">
        <v>86.1</v>
      </c>
      <c r="H506" s="14">
        <f t="shared" si="44"/>
        <v>30.055555555555554</v>
      </c>
      <c r="I506" s="34">
        <v>0</v>
      </c>
      <c r="J506" s="34">
        <f t="shared" si="45"/>
        <v>0</v>
      </c>
      <c r="K506" s="34">
        <v>156</v>
      </c>
      <c r="L506" s="34">
        <v>15</v>
      </c>
      <c r="M506" s="34">
        <f t="shared" si="46"/>
        <v>5.3644800000000004</v>
      </c>
      <c r="N506" s="35">
        <v>7</v>
      </c>
      <c r="O506" s="34">
        <f t="shared" si="47"/>
        <v>2.2351999999999999</v>
      </c>
    </row>
    <row r="507" spans="1:15" x14ac:dyDescent="0.25">
      <c r="A507" s="33" t="s">
        <v>2744</v>
      </c>
      <c r="B507" s="34">
        <v>103.2</v>
      </c>
      <c r="C507" s="14">
        <f t="shared" si="42"/>
        <v>39.555555555555557</v>
      </c>
      <c r="D507" s="34">
        <v>88.4</v>
      </c>
      <c r="E507" s="14">
        <f t="shared" si="43"/>
        <v>31.333333333333339</v>
      </c>
      <c r="F507" s="34">
        <v>56.1</v>
      </c>
      <c r="G507" s="34">
        <v>86.6</v>
      </c>
      <c r="H507" s="14">
        <f t="shared" si="44"/>
        <v>30.333333333333332</v>
      </c>
      <c r="I507" s="34">
        <v>0</v>
      </c>
      <c r="J507" s="34">
        <f t="shared" si="45"/>
        <v>0</v>
      </c>
      <c r="K507" s="34">
        <v>146</v>
      </c>
      <c r="L507" s="34">
        <v>9</v>
      </c>
      <c r="M507" s="34">
        <f t="shared" si="46"/>
        <v>2.2351999999999999</v>
      </c>
      <c r="N507" s="35">
        <v>4</v>
      </c>
      <c r="O507" s="34">
        <f t="shared" si="47"/>
        <v>1.3411200000000001</v>
      </c>
    </row>
    <row r="508" spans="1:15" x14ac:dyDescent="0.25">
      <c r="A508" s="33" t="s">
        <v>2745</v>
      </c>
      <c r="B508" s="34">
        <v>102.9</v>
      </c>
      <c r="C508" s="14">
        <f t="shared" si="42"/>
        <v>39.388888888888893</v>
      </c>
      <c r="D508" s="34">
        <v>88</v>
      </c>
      <c r="E508" s="14">
        <f t="shared" si="43"/>
        <v>31.111111111111114</v>
      </c>
      <c r="F508" s="34">
        <v>54.5</v>
      </c>
      <c r="G508" s="34">
        <v>86.7</v>
      </c>
      <c r="H508" s="14">
        <f t="shared" si="44"/>
        <v>30.388888888888893</v>
      </c>
      <c r="I508" s="34">
        <v>0</v>
      </c>
      <c r="J508" s="34">
        <f t="shared" si="45"/>
        <v>0</v>
      </c>
      <c r="K508" s="34">
        <v>138</v>
      </c>
      <c r="L508" s="34">
        <v>12</v>
      </c>
      <c r="M508" s="34">
        <f t="shared" si="46"/>
        <v>4.91744</v>
      </c>
      <c r="N508" s="35">
        <v>6</v>
      </c>
      <c r="O508" s="34">
        <f t="shared" si="47"/>
        <v>1.78816</v>
      </c>
    </row>
    <row r="509" spans="1:15" x14ac:dyDescent="0.25">
      <c r="A509" s="33" t="s">
        <v>2747</v>
      </c>
      <c r="B509" s="34">
        <v>102.5</v>
      </c>
      <c r="C509" s="14">
        <f t="shared" si="42"/>
        <v>39.166666666666671</v>
      </c>
      <c r="D509" s="34">
        <v>88.1</v>
      </c>
      <c r="E509" s="14">
        <f t="shared" si="43"/>
        <v>31.166666666666664</v>
      </c>
      <c r="F509" s="34">
        <v>54</v>
      </c>
      <c r="G509" s="34">
        <v>86.8</v>
      </c>
      <c r="H509" s="14">
        <f t="shared" si="44"/>
        <v>30.444444444444443</v>
      </c>
      <c r="I509" s="34">
        <v>0</v>
      </c>
      <c r="J509" s="34">
        <f t="shared" si="45"/>
        <v>0</v>
      </c>
      <c r="K509" s="34">
        <v>139</v>
      </c>
      <c r="L509" s="34">
        <v>13</v>
      </c>
      <c r="M509" s="34">
        <f t="shared" si="46"/>
        <v>3.5763199999999999</v>
      </c>
      <c r="N509" s="35">
        <v>7</v>
      </c>
      <c r="O509" s="34">
        <f t="shared" si="47"/>
        <v>1.78816</v>
      </c>
    </row>
    <row r="510" spans="1:15" x14ac:dyDescent="0.25">
      <c r="A510" s="33" t="s">
        <v>2749</v>
      </c>
      <c r="B510" s="34">
        <v>102</v>
      </c>
      <c r="C510" s="14">
        <f t="shared" si="42"/>
        <v>38.888888888888893</v>
      </c>
      <c r="D510" s="34">
        <v>87.8</v>
      </c>
      <c r="E510" s="14">
        <f t="shared" si="43"/>
        <v>31</v>
      </c>
      <c r="F510" s="34">
        <v>52.3</v>
      </c>
      <c r="G510" s="34">
        <v>86.9</v>
      </c>
      <c r="H510" s="14">
        <f t="shared" si="44"/>
        <v>30.500000000000004</v>
      </c>
      <c r="I510" s="34">
        <v>0</v>
      </c>
      <c r="J510" s="34">
        <f t="shared" si="45"/>
        <v>0</v>
      </c>
      <c r="K510" s="34">
        <v>136</v>
      </c>
      <c r="L510" s="34">
        <v>14</v>
      </c>
      <c r="M510" s="34">
        <f t="shared" si="46"/>
        <v>1.78816</v>
      </c>
      <c r="N510" s="35">
        <v>8</v>
      </c>
      <c r="O510" s="34">
        <f t="shared" si="47"/>
        <v>0.89407999999999999</v>
      </c>
    </row>
    <row r="511" spans="1:15" x14ac:dyDescent="0.25">
      <c r="A511" s="33" t="s">
        <v>2751</v>
      </c>
      <c r="B511" s="34">
        <v>100.8</v>
      </c>
      <c r="C511" s="14">
        <f t="shared" si="42"/>
        <v>38.222222222222221</v>
      </c>
      <c r="D511" s="34">
        <v>86.8</v>
      </c>
      <c r="E511" s="14">
        <f t="shared" si="43"/>
        <v>30.444444444444443</v>
      </c>
      <c r="F511" s="34">
        <v>52.5</v>
      </c>
      <c r="G511" s="34">
        <v>86.2</v>
      </c>
      <c r="H511" s="14">
        <f t="shared" si="44"/>
        <v>30.111111111111114</v>
      </c>
      <c r="I511" s="34">
        <v>0</v>
      </c>
      <c r="J511" s="34">
        <f t="shared" si="45"/>
        <v>0</v>
      </c>
      <c r="K511" s="34">
        <v>134</v>
      </c>
      <c r="L511" s="34">
        <v>15</v>
      </c>
      <c r="M511" s="34">
        <f t="shared" si="46"/>
        <v>2.6822400000000002</v>
      </c>
      <c r="N511" s="35">
        <v>8</v>
      </c>
      <c r="O511" s="34">
        <f t="shared" si="47"/>
        <v>0.89407999999999999</v>
      </c>
    </row>
    <row r="512" spans="1:15" x14ac:dyDescent="0.25">
      <c r="A512" s="33" t="s">
        <v>2752</v>
      </c>
      <c r="B512" s="34">
        <v>99.7</v>
      </c>
      <c r="C512" s="14">
        <f t="shared" si="42"/>
        <v>37.611111111111114</v>
      </c>
      <c r="D512" s="34">
        <v>87.7</v>
      </c>
      <c r="E512" s="14">
        <f t="shared" si="43"/>
        <v>30.944444444444446</v>
      </c>
      <c r="F512" s="34">
        <v>52.4</v>
      </c>
      <c r="G512" s="34">
        <v>86.4</v>
      </c>
      <c r="H512" s="14">
        <f t="shared" si="44"/>
        <v>30.222222222222225</v>
      </c>
      <c r="I512" s="34">
        <v>0</v>
      </c>
      <c r="J512" s="34">
        <f t="shared" si="45"/>
        <v>0</v>
      </c>
      <c r="K512" s="34">
        <v>142</v>
      </c>
      <c r="L512" s="34">
        <v>16</v>
      </c>
      <c r="M512" s="34">
        <f t="shared" si="46"/>
        <v>2.6822400000000002</v>
      </c>
      <c r="N512" s="35">
        <v>8</v>
      </c>
      <c r="O512" s="34">
        <f t="shared" si="47"/>
        <v>0.89407999999999999</v>
      </c>
    </row>
    <row r="513" spans="1:15" x14ac:dyDescent="0.25">
      <c r="A513" s="33" t="s">
        <v>2753</v>
      </c>
      <c r="B513" s="34">
        <v>99.2</v>
      </c>
      <c r="C513" s="14">
        <f t="shared" si="42"/>
        <v>37.333333333333336</v>
      </c>
      <c r="D513" s="34">
        <v>87</v>
      </c>
      <c r="E513" s="14">
        <f t="shared" si="43"/>
        <v>30.555555555555557</v>
      </c>
      <c r="F513" s="34">
        <v>51.6</v>
      </c>
      <c r="G513" s="34">
        <v>86</v>
      </c>
      <c r="H513" s="14">
        <f t="shared" si="44"/>
        <v>30</v>
      </c>
      <c r="I513" s="34">
        <v>0</v>
      </c>
      <c r="J513" s="34">
        <f t="shared" si="45"/>
        <v>0</v>
      </c>
      <c r="K513" s="34">
        <v>145</v>
      </c>
      <c r="L513" s="34">
        <v>18</v>
      </c>
      <c r="M513" s="34">
        <f t="shared" si="46"/>
        <v>2.6822400000000002</v>
      </c>
      <c r="N513" s="35">
        <v>8</v>
      </c>
      <c r="O513" s="34">
        <f t="shared" si="47"/>
        <v>1.3411200000000001</v>
      </c>
    </row>
    <row r="514" spans="1:15" x14ac:dyDescent="0.25">
      <c r="A514" s="33" t="s">
        <v>2754</v>
      </c>
      <c r="B514" s="34">
        <v>99.2</v>
      </c>
      <c r="C514" s="14">
        <f t="shared" si="42"/>
        <v>37.333333333333336</v>
      </c>
      <c r="D514" s="34">
        <v>88.3</v>
      </c>
      <c r="E514" s="14">
        <f t="shared" si="43"/>
        <v>31.277777777777779</v>
      </c>
      <c r="F514" s="34">
        <v>49.7</v>
      </c>
      <c r="G514" s="34">
        <v>86.4</v>
      </c>
      <c r="H514" s="14">
        <f t="shared" si="44"/>
        <v>30.222222222222225</v>
      </c>
      <c r="I514" s="34">
        <v>0</v>
      </c>
      <c r="J514" s="34">
        <f t="shared" si="45"/>
        <v>0</v>
      </c>
      <c r="K514" s="34">
        <v>148</v>
      </c>
      <c r="L514" s="34">
        <v>16</v>
      </c>
      <c r="M514" s="34">
        <f t="shared" si="46"/>
        <v>2.2351999999999999</v>
      </c>
      <c r="N514" s="35">
        <v>9</v>
      </c>
      <c r="O514" s="34">
        <f t="shared" si="47"/>
        <v>0.89407999999999999</v>
      </c>
    </row>
    <row r="515" spans="1:15" x14ac:dyDescent="0.25">
      <c r="A515" s="33" t="s">
        <v>2755</v>
      </c>
      <c r="B515" s="34">
        <v>99.6</v>
      </c>
      <c r="C515" s="14">
        <f t="shared" si="42"/>
        <v>37.555555555555557</v>
      </c>
      <c r="D515" s="34">
        <v>87.9</v>
      </c>
      <c r="E515" s="14">
        <f t="shared" si="43"/>
        <v>31.055555555555561</v>
      </c>
      <c r="F515" s="34">
        <v>46.3</v>
      </c>
      <c r="G515" s="34">
        <v>86.2</v>
      </c>
      <c r="H515" s="14">
        <f t="shared" si="44"/>
        <v>30.111111111111114</v>
      </c>
      <c r="I515" s="34">
        <v>0</v>
      </c>
      <c r="J515" s="34">
        <f t="shared" si="45"/>
        <v>0</v>
      </c>
      <c r="K515" s="34">
        <v>145</v>
      </c>
      <c r="L515" s="34">
        <v>16</v>
      </c>
      <c r="M515" s="34">
        <f t="shared" si="46"/>
        <v>0.89407999999999999</v>
      </c>
      <c r="N515" s="35">
        <v>9</v>
      </c>
      <c r="O515" s="34">
        <f t="shared" si="47"/>
        <v>0</v>
      </c>
    </row>
    <row r="516" spans="1:15" x14ac:dyDescent="0.25">
      <c r="A516" s="33" t="s">
        <v>2756</v>
      </c>
      <c r="B516" s="34">
        <v>99.5</v>
      </c>
      <c r="C516" s="14">
        <f t="shared" si="42"/>
        <v>37.5</v>
      </c>
      <c r="D516" s="34">
        <v>87.9</v>
      </c>
      <c r="E516" s="14">
        <f t="shared" si="43"/>
        <v>31.055555555555561</v>
      </c>
      <c r="F516" s="34">
        <v>43</v>
      </c>
      <c r="G516" s="34">
        <v>85.3</v>
      </c>
      <c r="H516" s="14">
        <f t="shared" si="44"/>
        <v>29.611111111111111</v>
      </c>
      <c r="I516" s="34">
        <v>0</v>
      </c>
      <c r="J516" s="34">
        <f t="shared" si="45"/>
        <v>0</v>
      </c>
      <c r="K516" s="34">
        <v>156</v>
      </c>
      <c r="L516" s="34">
        <v>20</v>
      </c>
      <c r="M516" s="34">
        <f t="shared" si="46"/>
        <v>0.89407999999999999</v>
      </c>
      <c r="N516" s="35">
        <v>12</v>
      </c>
      <c r="O516" s="34">
        <f t="shared" si="47"/>
        <v>0</v>
      </c>
    </row>
    <row r="517" spans="1:15" x14ac:dyDescent="0.25">
      <c r="A517" s="33" t="s">
        <v>2757</v>
      </c>
      <c r="B517" s="34">
        <v>100</v>
      </c>
      <c r="C517" s="14">
        <f t="shared" si="42"/>
        <v>37.777777777777779</v>
      </c>
      <c r="D517" s="34">
        <v>88</v>
      </c>
      <c r="E517" s="14">
        <f t="shared" si="43"/>
        <v>31.111111111111114</v>
      </c>
      <c r="F517" s="34">
        <v>44.2</v>
      </c>
      <c r="G517" s="34">
        <v>85.3</v>
      </c>
      <c r="H517" s="14">
        <f t="shared" si="44"/>
        <v>29.611111111111111</v>
      </c>
      <c r="I517" s="34">
        <v>0</v>
      </c>
      <c r="J517" s="34">
        <f t="shared" si="45"/>
        <v>0</v>
      </c>
      <c r="K517" s="34">
        <v>153</v>
      </c>
      <c r="L517" s="34">
        <v>15</v>
      </c>
      <c r="M517" s="34">
        <f t="shared" si="46"/>
        <v>0.44703999999999999</v>
      </c>
      <c r="N517" s="35">
        <v>9</v>
      </c>
      <c r="O517" s="34">
        <f t="shared" si="47"/>
        <v>0</v>
      </c>
    </row>
    <row r="518" spans="1:15" x14ac:dyDescent="0.25">
      <c r="A518" s="33" t="s">
        <v>2759</v>
      </c>
      <c r="B518" s="34">
        <v>99.4</v>
      </c>
      <c r="C518" s="14">
        <f t="shared" si="42"/>
        <v>37.44444444444445</v>
      </c>
      <c r="D518" s="34">
        <v>86.1</v>
      </c>
      <c r="E518" s="14">
        <f t="shared" si="43"/>
        <v>30.055555555555554</v>
      </c>
      <c r="F518" s="34">
        <v>42.8</v>
      </c>
      <c r="G518" s="34">
        <v>85</v>
      </c>
      <c r="H518" s="14">
        <f t="shared" si="44"/>
        <v>29.444444444444446</v>
      </c>
      <c r="I518" s="34">
        <v>0</v>
      </c>
      <c r="J518" s="34">
        <f t="shared" si="45"/>
        <v>0</v>
      </c>
      <c r="K518" s="34">
        <v>144</v>
      </c>
      <c r="L518" s="34">
        <v>15</v>
      </c>
      <c r="M518" s="34">
        <f t="shared" si="46"/>
        <v>0.44703999999999999</v>
      </c>
      <c r="N518" s="35">
        <v>8</v>
      </c>
      <c r="O518" s="34">
        <f t="shared" si="47"/>
        <v>0</v>
      </c>
    </row>
    <row r="519" spans="1:15" x14ac:dyDescent="0.25">
      <c r="A519" s="33" t="s">
        <v>2760</v>
      </c>
      <c r="B519" s="34">
        <v>98.7</v>
      </c>
      <c r="C519" s="14">
        <f t="shared" si="42"/>
        <v>37.055555555555557</v>
      </c>
      <c r="D519" s="34">
        <v>86.6</v>
      </c>
      <c r="E519" s="14">
        <f t="shared" si="43"/>
        <v>30.333333333333332</v>
      </c>
      <c r="F519" s="34">
        <v>45</v>
      </c>
      <c r="G519" s="34">
        <v>85.1</v>
      </c>
      <c r="H519" s="14">
        <f t="shared" si="44"/>
        <v>29.499999999999996</v>
      </c>
      <c r="I519" s="34">
        <v>0</v>
      </c>
      <c r="J519" s="34">
        <f t="shared" si="45"/>
        <v>0</v>
      </c>
      <c r="K519" s="34">
        <v>146</v>
      </c>
      <c r="L519" s="34">
        <v>17</v>
      </c>
      <c r="M519" s="34">
        <f t="shared" si="46"/>
        <v>0.44703999999999999</v>
      </c>
      <c r="N519" s="35">
        <v>7</v>
      </c>
      <c r="O519" s="34">
        <f t="shared" si="47"/>
        <v>0</v>
      </c>
    </row>
    <row r="520" spans="1:15" x14ac:dyDescent="0.25">
      <c r="A520" s="33" t="s">
        <v>2761</v>
      </c>
      <c r="B520" s="34">
        <v>98.6</v>
      </c>
      <c r="C520" s="14">
        <f t="shared" si="42"/>
        <v>37</v>
      </c>
      <c r="D520" s="34">
        <v>86.6</v>
      </c>
      <c r="E520" s="14">
        <f t="shared" si="43"/>
        <v>30.333333333333332</v>
      </c>
      <c r="F520" s="34">
        <v>44.9</v>
      </c>
      <c r="G520" s="34">
        <v>84.3</v>
      </c>
      <c r="H520" s="14">
        <f t="shared" si="44"/>
        <v>29.055555555555554</v>
      </c>
      <c r="I520" s="34">
        <v>0</v>
      </c>
      <c r="J520" s="34">
        <f t="shared" si="45"/>
        <v>0</v>
      </c>
      <c r="K520" s="34">
        <v>152</v>
      </c>
      <c r="L520" s="34">
        <v>20</v>
      </c>
      <c r="M520" s="34">
        <f t="shared" si="46"/>
        <v>0</v>
      </c>
      <c r="N520" s="35">
        <v>9</v>
      </c>
      <c r="O520" s="34">
        <f t="shared" si="47"/>
        <v>0</v>
      </c>
    </row>
    <row r="521" spans="1:15" x14ac:dyDescent="0.25">
      <c r="A521" s="33" t="s">
        <v>2763</v>
      </c>
      <c r="B521" s="34">
        <v>98.4</v>
      </c>
      <c r="C521" s="14">
        <f t="shared" si="42"/>
        <v>36.888888888888893</v>
      </c>
      <c r="D521" s="34">
        <v>86.3</v>
      </c>
      <c r="E521" s="14">
        <f t="shared" si="43"/>
        <v>30.166666666666668</v>
      </c>
      <c r="F521" s="34">
        <v>45.5</v>
      </c>
      <c r="G521" s="34">
        <v>84</v>
      </c>
      <c r="H521" s="14">
        <f t="shared" si="44"/>
        <v>28.888888888888889</v>
      </c>
      <c r="I521" s="34">
        <v>0</v>
      </c>
      <c r="J521" s="34">
        <f t="shared" si="45"/>
        <v>0</v>
      </c>
      <c r="K521" s="34">
        <v>152</v>
      </c>
      <c r="L521" s="34">
        <v>16</v>
      </c>
      <c r="M521" s="34">
        <f t="shared" si="46"/>
        <v>0</v>
      </c>
      <c r="N521" s="35">
        <v>9</v>
      </c>
      <c r="O521" s="34">
        <f t="shared" si="47"/>
        <v>0</v>
      </c>
    </row>
    <row r="522" spans="1:15" x14ac:dyDescent="0.25">
      <c r="A522" s="33" t="s">
        <v>2764</v>
      </c>
      <c r="B522" s="34">
        <v>98.3</v>
      </c>
      <c r="C522" s="14">
        <f t="shared" ref="C522:C585" si="48">(B522-32)*(5/9)</f>
        <v>36.833333333333336</v>
      </c>
      <c r="D522" s="34">
        <v>86.9</v>
      </c>
      <c r="E522" s="14">
        <f t="shared" ref="E522:E585" si="49">(D522-32)*(5/9)</f>
        <v>30.500000000000004</v>
      </c>
      <c r="F522" s="34">
        <v>44.8</v>
      </c>
      <c r="G522" s="34">
        <v>83.6</v>
      </c>
      <c r="H522" s="14">
        <f t="shared" ref="H522:H585" si="50">(G522-32)*(5/9)</f>
        <v>28.666666666666664</v>
      </c>
      <c r="I522" s="34">
        <v>0</v>
      </c>
      <c r="J522" s="34">
        <f t="shared" ref="J522:J585" si="51">I522*25.4</f>
        <v>0</v>
      </c>
      <c r="K522" s="34">
        <v>165</v>
      </c>
      <c r="L522" s="34">
        <v>18</v>
      </c>
      <c r="M522" s="34">
        <f t="shared" ref="M522:M585" si="52">L549*0.44704</f>
        <v>0</v>
      </c>
      <c r="N522" s="35">
        <v>11</v>
      </c>
      <c r="O522" s="34">
        <f t="shared" ref="O522:O585" si="53">N549*0.44704</f>
        <v>0</v>
      </c>
    </row>
    <row r="523" spans="1:15" x14ac:dyDescent="0.25">
      <c r="A523" s="33" t="s">
        <v>2765</v>
      </c>
      <c r="B523" s="34">
        <v>98.3</v>
      </c>
      <c r="C523" s="14">
        <f t="shared" si="48"/>
        <v>36.833333333333336</v>
      </c>
      <c r="D523" s="34">
        <v>86.8</v>
      </c>
      <c r="E523" s="14">
        <f t="shared" si="49"/>
        <v>30.444444444444443</v>
      </c>
      <c r="F523" s="34">
        <v>46.5</v>
      </c>
      <c r="G523" s="34">
        <v>83</v>
      </c>
      <c r="H523" s="14">
        <f t="shared" si="50"/>
        <v>28.333333333333336</v>
      </c>
      <c r="I523" s="34">
        <v>0</v>
      </c>
      <c r="J523" s="34">
        <f t="shared" si="51"/>
        <v>0</v>
      </c>
      <c r="K523" s="34">
        <v>169</v>
      </c>
      <c r="L523" s="34">
        <v>18</v>
      </c>
      <c r="M523" s="34">
        <f t="shared" si="52"/>
        <v>0.44703999999999999</v>
      </c>
      <c r="N523" s="35">
        <v>11</v>
      </c>
      <c r="O523" s="34">
        <f t="shared" si="53"/>
        <v>0</v>
      </c>
    </row>
    <row r="524" spans="1:15" x14ac:dyDescent="0.25">
      <c r="A524" s="33" t="s">
        <v>2766</v>
      </c>
      <c r="B524" s="34">
        <v>98</v>
      </c>
      <c r="C524" s="14">
        <f t="shared" si="48"/>
        <v>36.666666666666671</v>
      </c>
      <c r="D524" s="34">
        <v>85.6</v>
      </c>
      <c r="E524" s="14">
        <f t="shared" si="49"/>
        <v>29.777777777777775</v>
      </c>
      <c r="F524" s="34">
        <v>49.3</v>
      </c>
      <c r="G524" s="34">
        <v>82.2</v>
      </c>
      <c r="H524" s="14">
        <f t="shared" si="50"/>
        <v>27.888888888888893</v>
      </c>
      <c r="I524" s="34">
        <v>0</v>
      </c>
      <c r="J524" s="34">
        <f t="shared" si="51"/>
        <v>0</v>
      </c>
      <c r="K524" s="34">
        <v>163</v>
      </c>
      <c r="L524" s="34">
        <v>18</v>
      </c>
      <c r="M524" s="34">
        <f t="shared" si="52"/>
        <v>0</v>
      </c>
      <c r="N524" s="35">
        <v>10</v>
      </c>
      <c r="O524" s="34">
        <f t="shared" si="53"/>
        <v>0</v>
      </c>
    </row>
    <row r="525" spans="1:15" x14ac:dyDescent="0.25">
      <c r="A525" s="33" t="s">
        <v>2767</v>
      </c>
      <c r="B525" s="34">
        <v>97.4</v>
      </c>
      <c r="C525" s="14">
        <f t="shared" si="48"/>
        <v>36.333333333333336</v>
      </c>
      <c r="D525" s="34">
        <v>84.8</v>
      </c>
      <c r="E525" s="14">
        <f t="shared" si="49"/>
        <v>29.333333333333332</v>
      </c>
      <c r="F525" s="34">
        <v>50.1</v>
      </c>
      <c r="G525" s="34">
        <v>81.400000000000006</v>
      </c>
      <c r="H525" s="14">
        <f t="shared" si="50"/>
        <v>27.44444444444445</v>
      </c>
      <c r="I525" s="34">
        <v>0</v>
      </c>
      <c r="J525" s="34">
        <f t="shared" si="51"/>
        <v>0</v>
      </c>
      <c r="K525" s="34">
        <v>169</v>
      </c>
      <c r="L525" s="34">
        <v>17</v>
      </c>
      <c r="M525" s="34">
        <f t="shared" si="52"/>
        <v>0.44703999999999999</v>
      </c>
      <c r="N525" s="35">
        <v>10</v>
      </c>
      <c r="O525" s="34">
        <f t="shared" si="53"/>
        <v>0</v>
      </c>
    </row>
    <row r="526" spans="1:15" x14ac:dyDescent="0.25">
      <c r="A526" s="33" t="s">
        <v>2768</v>
      </c>
      <c r="B526" s="34">
        <v>96.5</v>
      </c>
      <c r="C526" s="14">
        <f t="shared" si="48"/>
        <v>35.833333333333336</v>
      </c>
      <c r="D526" s="34">
        <v>84.8</v>
      </c>
      <c r="E526" s="14">
        <f t="shared" si="49"/>
        <v>29.333333333333332</v>
      </c>
      <c r="F526" s="34">
        <v>51.4</v>
      </c>
      <c r="G526" s="34">
        <v>81.3</v>
      </c>
      <c r="H526" s="14">
        <f t="shared" si="50"/>
        <v>27.388888888888889</v>
      </c>
      <c r="I526" s="34">
        <v>0</v>
      </c>
      <c r="J526" s="34">
        <f t="shared" si="51"/>
        <v>0</v>
      </c>
      <c r="K526" s="34">
        <v>176</v>
      </c>
      <c r="L526" s="34">
        <v>18</v>
      </c>
      <c r="M526" s="34">
        <f t="shared" si="52"/>
        <v>0</v>
      </c>
      <c r="N526" s="35">
        <v>8</v>
      </c>
      <c r="O526" s="34">
        <f t="shared" si="53"/>
        <v>0</v>
      </c>
    </row>
    <row r="527" spans="1:15" x14ac:dyDescent="0.25">
      <c r="A527" s="33" t="s">
        <v>2769</v>
      </c>
      <c r="B527" s="34">
        <v>96.1</v>
      </c>
      <c r="C527" s="14">
        <f t="shared" si="48"/>
        <v>35.611111111111107</v>
      </c>
      <c r="D527" s="34">
        <v>84.8</v>
      </c>
      <c r="E527" s="14">
        <f t="shared" si="49"/>
        <v>29.333333333333332</v>
      </c>
      <c r="F527" s="34">
        <v>51.4</v>
      </c>
      <c r="G527" s="34">
        <v>80.900000000000006</v>
      </c>
      <c r="H527" s="14">
        <f t="shared" si="50"/>
        <v>27.166666666666671</v>
      </c>
      <c r="I527" s="34">
        <v>0</v>
      </c>
      <c r="J527" s="34">
        <f t="shared" si="51"/>
        <v>0</v>
      </c>
      <c r="K527" s="34">
        <v>173</v>
      </c>
      <c r="L527" s="34">
        <v>17</v>
      </c>
      <c r="M527" s="34">
        <f t="shared" si="52"/>
        <v>0.44703999999999999</v>
      </c>
      <c r="N527" s="35">
        <v>8</v>
      </c>
      <c r="O527" s="34">
        <f t="shared" si="53"/>
        <v>0</v>
      </c>
    </row>
    <row r="528" spans="1:15" x14ac:dyDescent="0.25">
      <c r="A528" s="33" t="s">
        <v>2770</v>
      </c>
      <c r="B528" s="34">
        <v>95.5</v>
      </c>
      <c r="C528" s="14">
        <f t="shared" si="48"/>
        <v>35.277777777777779</v>
      </c>
      <c r="D528" s="34">
        <v>84.6</v>
      </c>
      <c r="E528" s="14">
        <f t="shared" si="49"/>
        <v>29.222222222222221</v>
      </c>
      <c r="F528" s="34">
        <v>52.2</v>
      </c>
      <c r="G528" s="34">
        <v>80.400000000000006</v>
      </c>
      <c r="H528" s="14">
        <f t="shared" si="50"/>
        <v>26.888888888888893</v>
      </c>
      <c r="I528" s="34">
        <v>0</v>
      </c>
      <c r="J528" s="34">
        <f t="shared" si="51"/>
        <v>0</v>
      </c>
      <c r="K528" s="34">
        <v>179</v>
      </c>
      <c r="L528" s="34">
        <v>12</v>
      </c>
      <c r="M528" s="34">
        <f t="shared" si="52"/>
        <v>0.89407999999999999</v>
      </c>
      <c r="N528" s="35">
        <v>8</v>
      </c>
      <c r="O528" s="34">
        <f t="shared" si="53"/>
        <v>0</v>
      </c>
    </row>
    <row r="529" spans="1:15" x14ac:dyDescent="0.25">
      <c r="A529" s="33" t="s">
        <v>2771</v>
      </c>
      <c r="B529" s="34">
        <v>94.7</v>
      </c>
      <c r="C529" s="14">
        <f t="shared" si="48"/>
        <v>34.833333333333336</v>
      </c>
      <c r="D529" s="34">
        <v>83.5</v>
      </c>
      <c r="E529" s="14">
        <f t="shared" si="49"/>
        <v>28.611111111111111</v>
      </c>
      <c r="F529" s="34">
        <v>53.6</v>
      </c>
      <c r="G529" s="34">
        <v>79.7</v>
      </c>
      <c r="H529" s="14">
        <f t="shared" si="50"/>
        <v>26.500000000000004</v>
      </c>
      <c r="I529" s="34">
        <v>0</v>
      </c>
      <c r="J529" s="34">
        <f t="shared" si="51"/>
        <v>0</v>
      </c>
      <c r="K529" s="34">
        <v>176</v>
      </c>
      <c r="L529" s="34">
        <v>14</v>
      </c>
      <c r="M529" s="34">
        <f t="shared" si="52"/>
        <v>0.89407999999999999</v>
      </c>
      <c r="N529" s="35">
        <v>8</v>
      </c>
      <c r="O529" s="34">
        <f t="shared" si="53"/>
        <v>0</v>
      </c>
    </row>
    <row r="530" spans="1:15" x14ac:dyDescent="0.25">
      <c r="A530" s="33" t="s">
        <v>2772</v>
      </c>
      <c r="B530" s="34">
        <v>93.4</v>
      </c>
      <c r="C530" s="14">
        <f t="shared" si="48"/>
        <v>34.111111111111114</v>
      </c>
      <c r="D530" s="34">
        <v>81.3</v>
      </c>
      <c r="E530" s="14">
        <f t="shared" si="49"/>
        <v>27.388888888888889</v>
      </c>
      <c r="F530" s="34">
        <v>55.9</v>
      </c>
      <c r="G530" s="34">
        <v>78.099999999999994</v>
      </c>
      <c r="H530" s="14">
        <f t="shared" si="50"/>
        <v>25.611111111111111</v>
      </c>
      <c r="I530" s="34">
        <v>0</v>
      </c>
      <c r="J530" s="34">
        <f t="shared" si="51"/>
        <v>0</v>
      </c>
      <c r="K530" s="34">
        <v>180</v>
      </c>
      <c r="L530" s="34">
        <v>13</v>
      </c>
      <c r="M530" s="34">
        <f t="shared" si="52"/>
        <v>0.44703999999999999</v>
      </c>
      <c r="N530" s="35">
        <v>7</v>
      </c>
      <c r="O530" s="34">
        <f t="shared" si="53"/>
        <v>0</v>
      </c>
    </row>
    <row r="531" spans="1:15" x14ac:dyDescent="0.25">
      <c r="A531" s="33" t="s">
        <v>2774</v>
      </c>
      <c r="B531" s="34">
        <v>91.7</v>
      </c>
      <c r="C531" s="14">
        <f t="shared" si="48"/>
        <v>33.166666666666671</v>
      </c>
      <c r="D531" s="34">
        <v>80.599999999999994</v>
      </c>
      <c r="E531" s="14">
        <f t="shared" si="49"/>
        <v>26.999999999999996</v>
      </c>
      <c r="F531" s="34">
        <v>57.4</v>
      </c>
      <c r="G531" s="34">
        <v>77.8</v>
      </c>
      <c r="H531" s="14">
        <f t="shared" si="50"/>
        <v>25.444444444444443</v>
      </c>
      <c r="I531" s="34">
        <v>0</v>
      </c>
      <c r="J531" s="34">
        <f t="shared" si="51"/>
        <v>0</v>
      </c>
      <c r="K531" s="34">
        <v>182</v>
      </c>
      <c r="L531" s="34">
        <v>10</v>
      </c>
      <c r="M531" s="34">
        <f t="shared" si="52"/>
        <v>0.44703999999999999</v>
      </c>
      <c r="N531" s="35">
        <v>4</v>
      </c>
      <c r="O531" s="34">
        <f t="shared" si="53"/>
        <v>0</v>
      </c>
    </row>
    <row r="532" spans="1:15" x14ac:dyDescent="0.25">
      <c r="A532" s="33" t="s">
        <v>2775</v>
      </c>
      <c r="B532" s="34">
        <v>90</v>
      </c>
      <c r="C532" s="14">
        <f t="shared" si="48"/>
        <v>32.222222222222221</v>
      </c>
      <c r="D532" s="34">
        <v>78.2</v>
      </c>
      <c r="E532" s="14">
        <f t="shared" si="49"/>
        <v>25.666666666666668</v>
      </c>
      <c r="F532" s="34">
        <v>61.7</v>
      </c>
      <c r="G532" s="34">
        <v>76.599999999999994</v>
      </c>
      <c r="H532" s="14">
        <f t="shared" si="50"/>
        <v>24.777777777777775</v>
      </c>
      <c r="I532" s="34">
        <v>0</v>
      </c>
      <c r="J532" s="34">
        <f t="shared" si="51"/>
        <v>0</v>
      </c>
      <c r="K532" s="34">
        <v>166</v>
      </c>
      <c r="L532" s="34">
        <v>8</v>
      </c>
      <c r="M532" s="34">
        <f t="shared" si="52"/>
        <v>0.44703999999999999</v>
      </c>
      <c r="N532" s="35">
        <v>3</v>
      </c>
      <c r="O532" s="34">
        <f t="shared" si="53"/>
        <v>0</v>
      </c>
    </row>
    <row r="533" spans="1:15" x14ac:dyDescent="0.25">
      <c r="A533" s="33" t="s">
        <v>2776</v>
      </c>
      <c r="B533" s="34">
        <v>88.2</v>
      </c>
      <c r="C533" s="14">
        <f t="shared" si="48"/>
        <v>31.222222222222225</v>
      </c>
      <c r="D533" s="34">
        <v>76.400000000000006</v>
      </c>
      <c r="E533" s="14">
        <f t="shared" si="49"/>
        <v>24.666666666666671</v>
      </c>
      <c r="F533" s="34">
        <v>62.9</v>
      </c>
      <c r="G533" s="34">
        <v>75.400000000000006</v>
      </c>
      <c r="H533" s="14">
        <f t="shared" si="50"/>
        <v>24.111111111111114</v>
      </c>
      <c r="I533" s="34">
        <v>0</v>
      </c>
      <c r="J533" s="34">
        <f t="shared" si="51"/>
        <v>0</v>
      </c>
      <c r="K533" s="34">
        <v>159</v>
      </c>
      <c r="L533" s="34">
        <v>12</v>
      </c>
      <c r="M533" s="34">
        <f t="shared" si="52"/>
        <v>0.89407999999999999</v>
      </c>
      <c r="N533" s="35">
        <v>5</v>
      </c>
      <c r="O533" s="34">
        <f t="shared" si="53"/>
        <v>0</v>
      </c>
    </row>
    <row r="534" spans="1:15" x14ac:dyDescent="0.25">
      <c r="A534" s="33" t="s">
        <v>2777</v>
      </c>
      <c r="B534" s="34">
        <v>86.1</v>
      </c>
      <c r="C534" s="14">
        <f t="shared" si="48"/>
        <v>30.055555555555554</v>
      </c>
      <c r="D534" s="34">
        <v>74.8</v>
      </c>
      <c r="E534" s="14">
        <f t="shared" si="49"/>
        <v>23.777777777777779</v>
      </c>
      <c r="F534" s="34">
        <v>66.099999999999994</v>
      </c>
      <c r="G534" s="34">
        <v>74</v>
      </c>
      <c r="H534" s="14">
        <f t="shared" si="50"/>
        <v>23.333333333333336</v>
      </c>
      <c r="I534" s="34">
        <v>0</v>
      </c>
      <c r="J534" s="34">
        <f t="shared" si="51"/>
        <v>0</v>
      </c>
      <c r="K534" s="34">
        <v>155</v>
      </c>
      <c r="L534" s="34">
        <v>5</v>
      </c>
      <c r="M534" s="34">
        <f t="shared" si="52"/>
        <v>3.1292800000000001</v>
      </c>
      <c r="N534" s="35">
        <v>3</v>
      </c>
      <c r="O534" s="34">
        <f t="shared" si="53"/>
        <v>0.44703999999999999</v>
      </c>
    </row>
    <row r="535" spans="1:15" x14ac:dyDescent="0.25">
      <c r="A535" s="33" t="s">
        <v>2778</v>
      </c>
      <c r="B535" s="34">
        <v>84.5</v>
      </c>
      <c r="C535" s="14">
        <f t="shared" si="48"/>
        <v>29.166666666666668</v>
      </c>
      <c r="D535" s="34">
        <v>74.900000000000006</v>
      </c>
      <c r="E535" s="14">
        <f t="shared" si="49"/>
        <v>23.833333333333339</v>
      </c>
      <c r="F535" s="34">
        <v>64.400000000000006</v>
      </c>
      <c r="G535" s="34">
        <v>74.900000000000006</v>
      </c>
      <c r="H535" s="14">
        <f t="shared" si="50"/>
        <v>23.833333333333339</v>
      </c>
      <c r="I535" s="34">
        <v>0</v>
      </c>
      <c r="J535" s="34">
        <f t="shared" si="51"/>
        <v>0</v>
      </c>
      <c r="K535" s="34">
        <v>165</v>
      </c>
      <c r="L535" s="34">
        <v>11</v>
      </c>
      <c r="M535" s="34">
        <f t="shared" si="52"/>
        <v>3.1292800000000001</v>
      </c>
      <c r="N535" s="35">
        <v>4</v>
      </c>
      <c r="O535" s="34">
        <f t="shared" si="53"/>
        <v>1.3411200000000001</v>
      </c>
    </row>
    <row r="536" spans="1:15" x14ac:dyDescent="0.25">
      <c r="A536" s="33" t="s">
        <v>2779</v>
      </c>
      <c r="B536" s="34">
        <v>83.2</v>
      </c>
      <c r="C536" s="14">
        <f t="shared" si="48"/>
        <v>28.444444444444446</v>
      </c>
      <c r="D536" s="34">
        <v>74.7</v>
      </c>
      <c r="E536" s="14">
        <f t="shared" si="49"/>
        <v>23.722222222222225</v>
      </c>
      <c r="F536" s="34">
        <v>66.900000000000006</v>
      </c>
      <c r="G536" s="34">
        <v>74</v>
      </c>
      <c r="H536" s="14">
        <f t="shared" si="50"/>
        <v>23.333333333333336</v>
      </c>
      <c r="I536" s="34">
        <v>0</v>
      </c>
      <c r="J536" s="34">
        <f t="shared" si="51"/>
        <v>0</v>
      </c>
      <c r="K536" s="34">
        <v>162</v>
      </c>
      <c r="L536" s="34">
        <v>8</v>
      </c>
      <c r="M536" s="34">
        <f t="shared" si="52"/>
        <v>3.5763199999999999</v>
      </c>
      <c r="N536" s="35">
        <v>4</v>
      </c>
      <c r="O536" s="34">
        <f t="shared" si="53"/>
        <v>1.78816</v>
      </c>
    </row>
    <row r="537" spans="1:15" x14ac:dyDescent="0.25">
      <c r="A537" s="33" t="s">
        <v>2780</v>
      </c>
      <c r="B537" s="34">
        <v>81.900000000000006</v>
      </c>
      <c r="C537" s="14">
        <f t="shared" si="48"/>
        <v>27.722222222222225</v>
      </c>
      <c r="D537" s="34">
        <v>73</v>
      </c>
      <c r="E537" s="14">
        <f t="shared" si="49"/>
        <v>22.777777777777779</v>
      </c>
      <c r="F537" s="34">
        <v>70.7</v>
      </c>
      <c r="G537" s="34">
        <v>72.7</v>
      </c>
      <c r="H537" s="14">
        <f t="shared" si="50"/>
        <v>22.611111111111114</v>
      </c>
      <c r="I537" s="34">
        <v>0</v>
      </c>
      <c r="J537" s="34">
        <f t="shared" si="51"/>
        <v>0</v>
      </c>
      <c r="K537" s="34">
        <v>158</v>
      </c>
      <c r="L537" s="34">
        <v>4</v>
      </c>
      <c r="M537" s="34">
        <f t="shared" si="52"/>
        <v>2.6822400000000002</v>
      </c>
      <c r="N537" s="35">
        <v>2</v>
      </c>
      <c r="O537" s="34">
        <f t="shared" si="53"/>
        <v>0.89407999999999999</v>
      </c>
    </row>
    <row r="538" spans="1:15" x14ac:dyDescent="0.25">
      <c r="A538" s="33" t="s">
        <v>2781</v>
      </c>
      <c r="B538" s="34">
        <v>80.599999999999994</v>
      </c>
      <c r="C538" s="14">
        <f t="shared" si="48"/>
        <v>26.999999999999996</v>
      </c>
      <c r="D538" s="34">
        <v>72.5</v>
      </c>
      <c r="E538" s="14">
        <f t="shared" si="49"/>
        <v>22.5</v>
      </c>
      <c r="F538" s="34">
        <v>71.900000000000006</v>
      </c>
      <c r="G538" s="34">
        <v>72.099999999999994</v>
      </c>
      <c r="H538" s="14">
        <f t="shared" si="50"/>
        <v>22.277777777777775</v>
      </c>
      <c r="I538" s="34">
        <v>0</v>
      </c>
      <c r="J538" s="34">
        <f t="shared" si="51"/>
        <v>0</v>
      </c>
      <c r="K538" s="34">
        <v>158</v>
      </c>
      <c r="L538" s="34">
        <v>6</v>
      </c>
      <c r="M538" s="34">
        <f t="shared" si="52"/>
        <v>2.6822400000000002</v>
      </c>
      <c r="N538" s="35">
        <v>2</v>
      </c>
      <c r="O538" s="34">
        <f t="shared" si="53"/>
        <v>1.3411200000000001</v>
      </c>
    </row>
    <row r="539" spans="1:15" x14ac:dyDescent="0.25">
      <c r="A539" s="33" t="s">
        <v>2782</v>
      </c>
      <c r="B539" s="34">
        <v>79.400000000000006</v>
      </c>
      <c r="C539" s="14">
        <f t="shared" si="48"/>
        <v>26.333333333333339</v>
      </c>
      <c r="D539" s="34">
        <v>71.7</v>
      </c>
      <c r="E539" s="14">
        <f t="shared" si="49"/>
        <v>22.055555555555557</v>
      </c>
      <c r="F539" s="34">
        <v>73.599999999999994</v>
      </c>
      <c r="G539" s="34">
        <v>71.400000000000006</v>
      </c>
      <c r="H539" s="14">
        <f t="shared" si="50"/>
        <v>21.888888888888893</v>
      </c>
      <c r="I539" s="34">
        <v>0</v>
      </c>
      <c r="J539" s="34">
        <f t="shared" si="51"/>
        <v>0</v>
      </c>
      <c r="K539" s="34">
        <v>160</v>
      </c>
      <c r="L539" s="34">
        <v>6</v>
      </c>
      <c r="M539" s="34">
        <f t="shared" si="52"/>
        <v>2.2351999999999999</v>
      </c>
      <c r="N539" s="35">
        <v>2</v>
      </c>
      <c r="O539" s="34">
        <f t="shared" si="53"/>
        <v>1.3411200000000001</v>
      </c>
    </row>
    <row r="540" spans="1:15" x14ac:dyDescent="0.25">
      <c r="A540" s="33" t="s">
        <v>2783</v>
      </c>
      <c r="B540" s="34">
        <v>78.2</v>
      </c>
      <c r="C540" s="14">
        <f t="shared" si="48"/>
        <v>25.666666666666668</v>
      </c>
      <c r="D540" s="34">
        <v>71.5</v>
      </c>
      <c r="E540" s="14">
        <f t="shared" si="49"/>
        <v>21.944444444444446</v>
      </c>
      <c r="F540" s="34">
        <v>72.8</v>
      </c>
      <c r="G540" s="34">
        <v>71.3</v>
      </c>
      <c r="H540" s="14">
        <f t="shared" si="50"/>
        <v>21.833333333333332</v>
      </c>
      <c r="I540" s="34">
        <v>0</v>
      </c>
      <c r="J540" s="34">
        <f t="shared" si="51"/>
        <v>0</v>
      </c>
      <c r="K540" s="34">
        <v>163</v>
      </c>
      <c r="L540" s="34">
        <v>6</v>
      </c>
      <c r="M540" s="34">
        <f t="shared" si="52"/>
        <v>1.78816</v>
      </c>
      <c r="N540" s="35">
        <v>3</v>
      </c>
      <c r="O540" s="34">
        <f t="shared" si="53"/>
        <v>0.89407999999999999</v>
      </c>
    </row>
    <row r="541" spans="1:15" x14ac:dyDescent="0.25">
      <c r="A541" s="33" t="s">
        <v>2784</v>
      </c>
      <c r="B541" s="34">
        <v>77</v>
      </c>
      <c r="C541" s="14">
        <f t="shared" si="48"/>
        <v>25</v>
      </c>
      <c r="D541" s="34">
        <v>70.400000000000006</v>
      </c>
      <c r="E541" s="14">
        <f t="shared" si="49"/>
        <v>21.333333333333336</v>
      </c>
      <c r="F541" s="34">
        <v>75.599999999999994</v>
      </c>
      <c r="G541" s="34">
        <v>70.099999999999994</v>
      </c>
      <c r="H541" s="14">
        <f t="shared" si="50"/>
        <v>21.166666666666664</v>
      </c>
      <c r="I541" s="34">
        <v>0</v>
      </c>
      <c r="J541" s="34">
        <f t="shared" si="51"/>
        <v>0</v>
      </c>
      <c r="K541" s="34">
        <v>160</v>
      </c>
      <c r="L541" s="34">
        <v>5</v>
      </c>
      <c r="M541" s="34">
        <f t="shared" si="52"/>
        <v>2.2351999999999999</v>
      </c>
      <c r="N541" s="35">
        <v>2</v>
      </c>
      <c r="O541" s="34">
        <f t="shared" si="53"/>
        <v>1.3411200000000001</v>
      </c>
    </row>
    <row r="542" spans="1:15" x14ac:dyDescent="0.25">
      <c r="A542" s="33" t="s">
        <v>2785</v>
      </c>
      <c r="B542" s="34">
        <v>76.099999999999994</v>
      </c>
      <c r="C542" s="14">
        <f t="shared" si="48"/>
        <v>24.499999999999996</v>
      </c>
      <c r="D542" s="34">
        <v>69</v>
      </c>
      <c r="E542" s="14">
        <f t="shared" si="49"/>
        <v>20.555555555555557</v>
      </c>
      <c r="F542" s="34">
        <v>78.5</v>
      </c>
      <c r="G542" s="34">
        <v>69</v>
      </c>
      <c r="H542" s="14">
        <f t="shared" si="50"/>
        <v>20.555555555555557</v>
      </c>
      <c r="I542" s="34">
        <v>0</v>
      </c>
      <c r="J542" s="34">
        <f t="shared" si="51"/>
        <v>0</v>
      </c>
      <c r="K542" s="34">
        <v>145</v>
      </c>
      <c r="L542" s="34">
        <v>2</v>
      </c>
      <c r="M542" s="34">
        <f t="shared" si="52"/>
        <v>2.2351999999999999</v>
      </c>
      <c r="N542" s="35">
        <v>0</v>
      </c>
      <c r="O542" s="34">
        <f t="shared" si="53"/>
        <v>0.89407999999999999</v>
      </c>
    </row>
    <row r="543" spans="1:15" x14ac:dyDescent="0.25">
      <c r="A543" s="33" t="s">
        <v>2786</v>
      </c>
      <c r="B543" s="34">
        <v>75.2</v>
      </c>
      <c r="C543" s="14">
        <f t="shared" si="48"/>
        <v>24.000000000000004</v>
      </c>
      <c r="D543" s="34">
        <v>68.5</v>
      </c>
      <c r="E543" s="14">
        <f t="shared" si="49"/>
        <v>20.277777777777779</v>
      </c>
      <c r="F543" s="34">
        <v>79.5</v>
      </c>
      <c r="G543" s="34">
        <v>68.599999999999994</v>
      </c>
      <c r="H543" s="14">
        <f t="shared" si="50"/>
        <v>20.333333333333332</v>
      </c>
      <c r="I543" s="34">
        <v>0</v>
      </c>
      <c r="J543" s="34">
        <f t="shared" si="51"/>
        <v>0</v>
      </c>
      <c r="K543" s="34">
        <v>153</v>
      </c>
      <c r="L543" s="34">
        <v>2</v>
      </c>
      <c r="M543" s="34">
        <f t="shared" si="52"/>
        <v>2.2351999999999999</v>
      </c>
      <c r="N543" s="35">
        <v>0</v>
      </c>
      <c r="O543" s="34">
        <f t="shared" si="53"/>
        <v>0.89407999999999999</v>
      </c>
    </row>
    <row r="544" spans="1:15" x14ac:dyDescent="0.25">
      <c r="A544" s="33" t="s">
        <v>2787</v>
      </c>
      <c r="B544" s="34">
        <v>74.3</v>
      </c>
      <c r="C544" s="14">
        <f t="shared" si="48"/>
        <v>23.5</v>
      </c>
      <c r="D544" s="34">
        <v>67.900000000000006</v>
      </c>
      <c r="E544" s="14">
        <f t="shared" si="49"/>
        <v>19.94444444444445</v>
      </c>
      <c r="F544" s="34">
        <v>81.3</v>
      </c>
      <c r="G544" s="34">
        <v>67.900000000000006</v>
      </c>
      <c r="H544" s="14">
        <f t="shared" si="50"/>
        <v>19.94444444444445</v>
      </c>
      <c r="I544" s="34">
        <v>0</v>
      </c>
      <c r="J544" s="34">
        <f t="shared" si="51"/>
        <v>0</v>
      </c>
      <c r="K544" s="34">
        <v>160</v>
      </c>
      <c r="L544" s="34">
        <v>1</v>
      </c>
      <c r="M544" s="34">
        <f t="shared" si="52"/>
        <v>1.78816</v>
      </c>
      <c r="N544" s="35">
        <v>0</v>
      </c>
      <c r="O544" s="34">
        <f t="shared" si="53"/>
        <v>0.89407999999999999</v>
      </c>
    </row>
    <row r="545" spans="1:15" x14ac:dyDescent="0.25">
      <c r="A545" s="33" t="s">
        <v>2788</v>
      </c>
      <c r="B545" s="34">
        <v>73.599999999999994</v>
      </c>
      <c r="C545" s="14">
        <f t="shared" si="48"/>
        <v>23.111111111111111</v>
      </c>
      <c r="D545" s="34">
        <v>67.099999999999994</v>
      </c>
      <c r="E545" s="14">
        <f t="shared" si="49"/>
        <v>19.499999999999996</v>
      </c>
      <c r="F545" s="34">
        <v>81.7</v>
      </c>
      <c r="G545" s="34">
        <v>67.7</v>
      </c>
      <c r="H545" s="14">
        <f t="shared" si="50"/>
        <v>19.833333333333336</v>
      </c>
      <c r="I545" s="34">
        <v>0</v>
      </c>
      <c r="J545" s="34">
        <f t="shared" si="51"/>
        <v>0</v>
      </c>
      <c r="K545" s="34">
        <v>160</v>
      </c>
      <c r="L545" s="34">
        <v>1</v>
      </c>
      <c r="M545" s="34">
        <f t="shared" si="52"/>
        <v>1.3411200000000001</v>
      </c>
      <c r="N545" s="35">
        <v>0</v>
      </c>
      <c r="O545" s="34">
        <f t="shared" si="53"/>
        <v>0.44703999999999999</v>
      </c>
    </row>
    <row r="546" spans="1:15" x14ac:dyDescent="0.25">
      <c r="A546" s="33" t="s">
        <v>2789</v>
      </c>
      <c r="B546" s="34">
        <v>72.8</v>
      </c>
      <c r="C546" s="14">
        <f t="shared" si="48"/>
        <v>22.666666666666668</v>
      </c>
      <c r="D546" s="34">
        <v>66.2</v>
      </c>
      <c r="E546" s="14">
        <f t="shared" si="49"/>
        <v>19.000000000000004</v>
      </c>
      <c r="F546" s="34">
        <v>87.8</v>
      </c>
      <c r="G546" s="34">
        <v>65.599999999999994</v>
      </c>
      <c r="H546" s="14">
        <f t="shared" si="50"/>
        <v>18.666666666666664</v>
      </c>
      <c r="I546" s="34">
        <v>0</v>
      </c>
      <c r="J546" s="34">
        <f t="shared" si="51"/>
        <v>0</v>
      </c>
      <c r="K546" s="34">
        <v>160</v>
      </c>
      <c r="L546" s="34">
        <v>1</v>
      </c>
      <c r="M546" s="34">
        <f t="shared" si="52"/>
        <v>0.89407999999999999</v>
      </c>
      <c r="N546" s="35">
        <v>0</v>
      </c>
      <c r="O546" s="34">
        <f t="shared" si="53"/>
        <v>0</v>
      </c>
    </row>
    <row r="547" spans="1:15" x14ac:dyDescent="0.25">
      <c r="A547" s="33" t="s">
        <v>2790</v>
      </c>
      <c r="B547" s="34">
        <v>72.2</v>
      </c>
      <c r="C547" s="14">
        <f t="shared" si="48"/>
        <v>22.333333333333336</v>
      </c>
      <c r="D547" s="34">
        <v>66.099999999999994</v>
      </c>
      <c r="E547" s="14">
        <f t="shared" si="49"/>
        <v>18.944444444444443</v>
      </c>
      <c r="F547" s="34">
        <v>87.9</v>
      </c>
      <c r="G547" s="34">
        <v>65.900000000000006</v>
      </c>
      <c r="H547" s="14">
        <f t="shared" si="50"/>
        <v>18.833333333333336</v>
      </c>
      <c r="I547" s="34">
        <v>0</v>
      </c>
      <c r="J547" s="34">
        <f t="shared" si="51"/>
        <v>0</v>
      </c>
      <c r="K547" s="34">
        <v>160</v>
      </c>
      <c r="L547" s="34">
        <v>0</v>
      </c>
      <c r="M547" s="34">
        <f t="shared" si="52"/>
        <v>0.44703999999999999</v>
      </c>
      <c r="N547" s="35">
        <v>0</v>
      </c>
      <c r="O547" s="34">
        <f t="shared" si="53"/>
        <v>0</v>
      </c>
    </row>
    <row r="548" spans="1:15" x14ac:dyDescent="0.25">
      <c r="A548" s="33" t="s">
        <v>2791</v>
      </c>
      <c r="B548" s="34">
        <v>71.8</v>
      </c>
      <c r="C548" s="14">
        <f t="shared" si="48"/>
        <v>22.111111111111111</v>
      </c>
      <c r="D548" s="34">
        <v>66.900000000000006</v>
      </c>
      <c r="E548" s="14">
        <f t="shared" si="49"/>
        <v>19.388888888888893</v>
      </c>
      <c r="F548" s="34">
        <v>86.4</v>
      </c>
      <c r="G548" s="34">
        <v>67.3</v>
      </c>
      <c r="H548" s="14">
        <f t="shared" si="50"/>
        <v>19.611111111111111</v>
      </c>
      <c r="I548" s="34">
        <v>0</v>
      </c>
      <c r="J548" s="34">
        <f t="shared" si="51"/>
        <v>0</v>
      </c>
      <c r="K548" s="34">
        <v>160</v>
      </c>
      <c r="L548" s="34">
        <v>0</v>
      </c>
      <c r="M548" s="34">
        <f t="shared" si="52"/>
        <v>0.44703999999999999</v>
      </c>
      <c r="N548" s="35">
        <v>0</v>
      </c>
      <c r="O548" s="34">
        <f t="shared" si="53"/>
        <v>0</v>
      </c>
    </row>
    <row r="549" spans="1:15" x14ac:dyDescent="0.25">
      <c r="A549" s="33" t="s">
        <v>2792</v>
      </c>
      <c r="B549" s="34">
        <v>71.7</v>
      </c>
      <c r="C549" s="14">
        <f t="shared" si="48"/>
        <v>22.055555555555557</v>
      </c>
      <c r="D549" s="34">
        <v>68</v>
      </c>
      <c r="E549" s="14">
        <f t="shared" si="49"/>
        <v>20</v>
      </c>
      <c r="F549" s="34">
        <v>87.1</v>
      </c>
      <c r="G549" s="34">
        <v>67.5</v>
      </c>
      <c r="H549" s="14">
        <f t="shared" si="50"/>
        <v>19.722222222222221</v>
      </c>
      <c r="I549" s="34">
        <v>0</v>
      </c>
      <c r="J549" s="34">
        <f t="shared" si="51"/>
        <v>0</v>
      </c>
      <c r="K549" s="34">
        <v>160</v>
      </c>
      <c r="L549" s="34">
        <v>0</v>
      </c>
      <c r="M549" s="34">
        <f t="shared" si="52"/>
        <v>0.89407999999999999</v>
      </c>
      <c r="N549" s="35">
        <v>0</v>
      </c>
      <c r="O549" s="34">
        <f t="shared" si="53"/>
        <v>0</v>
      </c>
    </row>
    <row r="550" spans="1:15" x14ac:dyDescent="0.25">
      <c r="A550" s="33" t="s">
        <v>2793</v>
      </c>
      <c r="B550" s="34">
        <v>71.7</v>
      </c>
      <c r="C550" s="14">
        <f t="shared" si="48"/>
        <v>22.055555555555557</v>
      </c>
      <c r="D550" s="34">
        <v>68.599999999999994</v>
      </c>
      <c r="E550" s="14">
        <f t="shared" si="49"/>
        <v>20.333333333333332</v>
      </c>
      <c r="F550" s="34">
        <v>83.9</v>
      </c>
      <c r="G550" s="34">
        <v>68.599999999999994</v>
      </c>
      <c r="H550" s="14">
        <f t="shared" si="50"/>
        <v>20.333333333333332</v>
      </c>
      <c r="I550" s="34">
        <v>0</v>
      </c>
      <c r="J550" s="34">
        <f t="shared" si="51"/>
        <v>0</v>
      </c>
      <c r="K550" s="34">
        <v>160</v>
      </c>
      <c r="L550" s="34">
        <v>1</v>
      </c>
      <c r="M550" s="34">
        <f t="shared" si="52"/>
        <v>2.6822400000000002</v>
      </c>
      <c r="N550" s="35">
        <v>0</v>
      </c>
      <c r="O550" s="34">
        <f t="shared" si="53"/>
        <v>0.89407999999999999</v>
      </c>
    </row>
    <row r="551" spans="1:15" x14ac:dyDescent="0.25">
      <c r="A551" s="33" t="s">
        <v>2794</v>
      </c>
      <c r="B551" s="34">
        <v>71.599999999999994</v>
      </c>
      <c r="C551" s="14">
        <f t="shared" si="48"/>
        <v>21.999999999999996</v>
      </c>
      <c r="D551" s="34">
        <v>68.900000000000006</v>
      </c>
      <c r="E551" s="14">
        <f t="shared" si="49"/>
        <v>20.500000000000004</v>
      </c>
      <c r="F551" s="34">
        <v>82.3</v>
      </c>
      <c r="G551" s="34">
        <v>69</v>
      </c>
      <c r="H551" s="14">
        <f t="shared" si="50"/>
        <v>20.555555555555557</v>
      </c>
      <c r="I551" s="34">
        <v>0</v>
      </c>
      <c r="J551" s="34">
        <f t="shared" si="51"/>
        <v>0</v>
      </c>
      <c r="K551" s="34">
        <v>160</v>
      </c>
      <c r="L551" s="34">
        <v>0</v>
      </c>
      <c r="M551" s="34">
        <f t="shared" si="52"/>
        <v>3.1292800000000001</v>
      </c>
      <c r="N551" s="35">
        <v>0</v>
      </c>
      <c r="O551" s="34">
        <f t="shared" si="53"/>
        <v>1.78816</v>
      </c>
    </row>
    <row r="552" spans="1:15" x14ac:dyDescent="0.25">
      <c r="A552" s="33" t="s">
        <v>2795</v>
      </c>
      <c r="B552" s="34">
        <v>71.400000000000006</v>
      </c>
      <c r="C552" s="14">
        <f t="shared" si="48"/>
        <v>21.888888888888893</v>
      </c>
      <c r="D552" s="34">
        <v>68.5</v>
      </c>
      <c r="E552" s="14">
        <f t="shared" si="49"/>
        <v>20.277777777777779</v>
      </c>
      <c r="F552" s="34">
        <v>85.4</v>
      </c>
      <c r="G552" s="34">
        <v>68.099999999999994</v>
      </c>
      <c r="H552" s="14">
        <f t="shared" si="50"/>
        <v>20.055555555555554</v>
      </c>
      <c r="I552" s="34">
        <v>0</v>
      </c>
      <c r="J552" s="34">
        <f t="shared" si="51"/>
        <v>0</v>
      </c>
      <c r="K552" s="34">
        <v>160</v>
      </c>
      <c r="L552" s="34">
        <v>1</v>
      </c>
      <c r="M552" s="34">
        <f t="shared" si="52"/>
        <v>3.5763199999999999</v>
      </c>
      <c r="N552" s="35">
        <v>0</v>
      </c>
      <c r="O552" s="34">
        <f t="shared" si="53"/>
        <v>1.78816</v>
      </c>
    </row>
    <row r="553" spans="1:15" x14ac:dyDescent="0.25">
      <c r="A553" s="33" t="s">
        <v>2796</v>
      </c>
      <c r="B553" s="34">
        <v>71.3</v>
      </c>
      <c r="C553" s="14">
        <f t="shared" si="48"/>
        <v>21.833333333333332</v>
      </c>
      <c r="D553" s="34">
        <v>68.099999999999994</v>
      </c>
      <c r="E553" s="14">
        <f t="shared" si="49"/>
        <v>20.055555555555554</v>
      </c>
      <c r="F553" s="34">
        <v>88.3</v>
      </c>
      <c r="G553" s="34">
        <v>67.8</v>
      </c>
      <c r="H553" s="14">
        <f t="shared" si="50"/>
        <v>19.888888888888889</v>
      </c>
      <c r="I553" s="34">
        <v>0</v>
      </c>
      <c r="J553" s="34">
        <f t="shared" si="51"/>
        <v>0</v>
      </c>
      <c r="K553" s="34">
        <v>160</v>
      </c>
      <c r="L553" s="34">
        <v>0</v>
      </c>
      <c r="M553" s="34">
        <f t="shared" si="52"/>
        <v>4.0233600000000003</v>
      </c>
      <c r="N553" s="35">
        <v>0</v>
      </c>
      <c r="O553" s="34">
        <f t="shared" si="53"/>
        <v>2.2351999999999999</v>
      </c>
    </row>
    <row r="554" spans="1:15" x14ac:dyDescent="0.25">
      <c r="A554" s="33" t="s">
        <v>2797</v>
      </c>
      <c r="B554" s="34">
        <v>71</v>
      </c>
      <c r="C554" s="14">
        <f t="shared" si="48"/>
        <v>21.666666666666668</v>
      </c>
      <c r="D554" s="34">
        <v>67.3</v>
      </c>
      <c r="E554" s="14">
        <f t="shared" si="49"/>
        <v>19.611111111111111</v>
      </c>
      <c r="F554" s="34">
        <v>88.4</v>
      </c>
      <c r="G554" s="34">
        <v>66.900000000000006</v>
      </c>
      <c r="H554" s="14">
        <f t="shared" si="50"/>
        <v>19.388888888888893</v>
      </c>
      <c r="I554" s="34">
        <v>0</v>
      </c>
      <c r="J554" s="34">
        <f t="shared" si="51"/>
        <v>0</v>
      </c>
      <c r="K554" s="34">
        <v>160</v>
      </c>
      <c r="L554" s="34">
        <v>1</v>
      </c>
      <c r="M554" s="34">
        <f t="shared" si="52"/>
        <v>4.0233600000000003</v>
      </c>
      <c r="N554" s="35">
        <v>0</v>
      </c>
      <c r="O554" s="34">
        <f t="shared" si="53"/>
        <v>2.2351999999999999</v>
      </c>
    </row>
    <row r="555" spans="1:15" x14ac:dyDescent="0.25">
      <c r="A555" s="33" t="s">
        <v>2798</v>
      </c>
      <c r="B555" s="34">
        <v>70.599999999999994</v>
      </c>
      <c r="C555" s="14">
        <f t="shared" si="48"/>
        <v>21.444444444444443</v>
      </c>
      <c r="D555" s="34">
        <v>66.400000000000006</v>
      </c>
      <c r="E555" s="14">
        <f t="shared" si="49"/>
        <v>19.111111111111114</v>
      </c>
      <c r="F555" s="34">
        <v>88.5</v>
      </c>
      <c r="G555" s="34">
        <v>66.2</v>
      </c>
      <c r="H555" s="14">
        <f t="shared" si="50"/>
        <v>19.000000000000004</v>
      </c>
      <c r="I555" s="34">
        <v>0</v>
      </c>
      <c r="J555" s="34">
        <f t="shared" si="51"/>
        <v>0</v>
      </c>
      <c r="K555" s="34">
        <v>194</v>
      </c>
      <c r="L555" s="34">
        <v>2</v>
      </c>
      <c r="M555" s="34">
        <f t="shared" si="52"/>
        <v>4.0233600000000003</v>
      </c>
      <c r="N555" s="35">
        <v>0</v>
      </c>
      <c r="O555" s="34">
        <f t="shared" si="53"/>
        <v>1.78816</v>
      </c>
    </row>
    <row r="556" spans="1:15" x14ac:dyDescent="0.25">
      <c r="A556" s="33" t="s">
        <v>2799</v>
      </c>
      <c r="B556" s="34">
        <v>70.099999999999994</v>
      </c>
      <c r="C556" s="14">
        <f t="shared" si="48"/>
        <v>21.166666666666664</v>
      </c>
      <c r="D556" s="34">
        <v>66</v>
      </c>
      <c r="E556" s="14">
        <f t="shared" si="49"/>
        <v>18.888888888888889</v>
      </c>
      <c r="F556" s="34">
        <v>89.8</v>
      </c>
      <c r="G556" s="34">
        <v>65.599999999999994</v>
      </c>
      <c r="H556" s="14">
        <f t="shared" si="50"/>
        <v>18.666666666666664</v>
      </c>
      <c r="I556" s="34">
        <v>0</v>
      </c>
      <c r="J556" s="34">
        <f t="shared" si="51"/>
        <v>0</v>
      </c>
      <c r="K556" s="34">
        <v>204</v>
      </c>
      <c r="L556" s="34">
        <v>2</v>
      </c>
      <c r="M556" s="34">
        <f t="shared" si="52"/>
        <v>4.0233600000000003</v>
      </c>
      <c r="N556" s="35">
        <v>0</v>
      </c>
      <c r="O556" s="34">
        <f t="shared" si="53"/>
        <v>2.2351999999999999</v>
      </c>
    </row>
    <row r="557" spans="1:15" x14ac:dyDescent="0.25">
      <c r="A557" s="33" t="s">
        <v>2800</v>
      </c>
      <c r="B557" s="34">
        <v>69.8</v>
      </c>
      <c r="C557" s="14">
        <f t="shared" si="48"/>
        <v>21</v>
      </c>
      <c r="D557" s="34">
        <v>65.3</v>
      </c>
      <c r="E557" s="14">
        <f t="shared" si="49"/>
        <v>18.5</v>
      </c>
      <c r="F557" s="34">
        <v>91.4</v>
      </c>
      <c r="G557" s="34">
        <v>64.900000000000006</v>
      </c>
      <c r="H557" s="14">
        <f t="shared" si="50"/>
        <v>18.277777777777782</v>
      </c>
      <c r="I557" s="34">
        <v>0</v>
      </c>
      <c r="J557" s="34">
        <f t="shared" si="51"/>
        <v>0</v>
      </c>
      <c r="K557" s="34">
        <v>201</v>
      </c>
      <c r="L557" s="34">
        <v>1</v>
      </c>
      <c r="M557" s="34">
        <f t="shared" si="52"/>
        <v>4.0233600000000003</v>
      </c>
      <c r="N557" s="35">
        <v>0</v>
      </c>
      <c r="O557" s="34">
        <f t="shared" si="53"/>
        <v>2.2351999999999999</v>
      </c>
    </row>
    <row r="558" spans="1:15" x14ac:dyDescent="0.25">
      <c r="A558" s="33" t="s">
        <v>2801</v>
      </c>
      <c r="B558" s="34">
        <v>69.3</v>
      </c>
      <c r="C558" s="14">
        <f t="shared" si="48"/>
        <v>20.722222222222221</v>
      </c>
      <c r="D558" s="34">
        <v>64.7</v>
      </c>
      <c r="E558" s="14">
        <f t="shared" si="49"/>
        <v>18.166666666666668</v>
      </c>
      <c r="F558" s="34">
        <v>92</v>
      </c>
      <c r="G558" s="34">
        <v>64.099999999999994</v>
      </c>
      <c r="H558" s="14">
        <f t="shared" si="50"/>
        <v>17.833333333333332</v>
      </c>
      <c r="I558" s="34">
        <v>0</v>
      </c>
      <c r="J558" s="34">
        <f t="shared" si="51"/>
        <v>0</v>
      </c>
      <c r="K558" s="34">
        <v>201</v>
      </c>
      <c r="L558" s="34">
        <v>1</v>
      </c>
      <c r="M558" s="34">
        <f t="shared" si="52"/>
        <v>3.5763199999999999</v>
      </c>
      <c r="N558" s="35">
        <v>0</v>
      </c>
      <c r="O558" s="34">
        <f t="shared" si="53"/>
        <v>1.78816</v>
      </c>
    </row>
    <row r="559" spans="1:15" x14ac:dyDescent="0.25">
      <c r="A559" s="33" t="s">
        <v>2802</v>
      </c>
      <c r="B559" s="34">
        <v>68.900000000000006</v>
      </c>
      <c r="C559" s="14">
        <f t="shared" si="48"/>
        <v>20.500000000000004</v>
      </c>
      <c r="D559" s="34">
        <v>64.599999999999994</v>
      </c>
      <c r="E559" s="14">
        <f t="shared" si="49"/>
        <v>18.111111111111107</v>
      </c>
      <c r="F559" s="34">
        <v>92.1</v>
      </c>
      <c r="G559" s="34">
        <v>64</v>
      </c>
      <c r="H559" s="14">
        <f t="shared" si="50"/>
        <v>17.777777777777779</v>
      </c>
      <c r="I559" s="34">
        <v>0</v>
      </c>
      <c r="J559" s="34">
        <f t="shared" si="51"/>
        <v>0</v>
      </c>
      <c r="K559" s="34">
        <v>201</v>
      </c>
      <c r="L559" s="34">
        <v>1</v>
      </c>
      <c r="M559" s="34">
        <f t="shared" si="52"/>
        <v>0</v>
      </c>
      <c r="N559" s="35">
        <v>0</v>
      </c>
      <c r="O559" s="34">
        <f t="shared" si="53"/>
        <v>0</v>
      </c>
    </row>
    <row r="560" spans="1:15" x14ac:dyDescent="0.25">
      <c r="A560" s="33" t="s">
        <v>2803</v>
      </c>
      <c r="B560" s="34">
        <v>68.599999999999994</v>
      </c>
      <c r="C560" s="14">
        <f t="shared" si="48"/>
        <v>20.333333333333332</v>
      </c>
      <c r="D560" s="34">
        <v>64.8</v>
      </c>
      <c r="E560" s="14">
        <f t="shared" si="49"/>
        <v>18.222222222222221</v>
      </c>
      <c r="F560" s="34">
        <v>90.7</v>
      </c>
      <c r="G560" s="34">
        <v>64.7</v>
      </c>
      <c r="H560" s="14">
        <f t="shared" si="50"/>
        <v>18.166666666666668</v>
      </c>
      <c r="I560" s="34">
        <v>0</v>
      </c>
      <c r="J560" s="34">
        <f t="shared" si="51"/>
        <v>0</v>
      </c>
      <c r="K560" s="34">
        <v>203</v>
      </c>
      <c r="L560" s="34">
        <v>2</v>
      </c>
      <c r="M560" s="34">
        <f t="shared" si="52"/>
        <v>0</v>
      </c>
      <c r="N560" s="35">
        <v>0</v>
      </c>
      <c r="O560" s="34">
        <f t="shared" si="53"/>
        <v>0</v>
      </c>
    </row>
    <row r="561" spans="1:15" x14ac:dyDescent="0.25">
      <c r="A561" s="33" t="s">
        <v>2804</v>
      </c>
      <c r="B561" s="34">
        <v>68.400000000000006</v>
      </c>
      <c r="C561" s="14">
        <f t="shared" si="48"/>
        <v>20.222222222222225</v>
      </c>
      <c r="D561" s="34">
        <v>66</v>
      </c>
      <c r="E561" s="14">
        <f t="shared" si="49"/>
        <v>18.888888888888889</v>
      </c>
      <c r="F561" s="34">
        <v>89.1</v>
      </c>
      <c r="G561" s="34">
        <v>65.7</v>
      </c>
      <c r="H561" s="14">
        <f t="shared" si="50"/>
        <v>18.722222222222225</v>
      </c>
      <c r="I561" s="34">
        <v>0</v>
      </c>
      <c r="J561" s="34">
        <f t="shared" si="51"/>
        <v>0</v>
      </c>
      <c r="K561" s="34">
        <v>220</v>
      </c>
      <c r="L561" s="34">
        <v>7</v>
      </c>
      <c r="M561" s="34" t="e">
        <f t="shared" si="52"/>
        <v>#VALUE!</v>
      </c>
      <c r="N561" s="35">
        <v>1</v>
      </c>
      <c r="O561" s="34" t="e">
        <f t="shared" si="53"/>
        <v>#VALUE!</v>
      </c>
    </row>
    <row r="562" spans="1:15" x14ac:dyDescent="0.25">
      <c r="A562" s="33" t="s">
        <v>2805</v>
      </c>
      <c r="B562" s="34">
        <v>68</v>
      </c>
      <c r="C562" s="14">
        <f t="shared" si="48"/>
        <v>20</v>
      </c>
      <c r="D562" s="34">
        <v>66.400000000000006</v>
      </c>
      <c r="E562" s="14">
        <f t="shared" si="49"/>
        <v>19.111111111111114</v>
      </c>
      <c r="F562" s="34">
        <v>89.2</v>
      </c>
      <c r="G562" s="34">
        <v>65.900000000000006</v>
      </c>
      <c r="H562" s="14">
        <f t="shared" si="50"/>
        <v>18.833333333333336</v>
      </c>
      <c r="I562" s="34">
        <v>0</v>
      </c>
      <c r="J562" s="34">
        <f t="shared" si="51"/>
        <v>0</v>
      </c>
      <c r="K562" s="34">
        <v>224</v>
      </c>
      <c r="L562" s="34">
        <v>7</v>
      </c>
      <c r="M562" s="34">
        <f t="shared" si="52"/>
        <v>4.0233600000000003</v>
      </c>
      <c r="N562" s="35">
        <v>3</v>
      </c>
      <c r="O562" s="34">
        <f t="shared" si="53"/>
        <v>1.78816</v>
      </c>
    </row>
    <row r="563" spans="1:15" x14ac:dyDescent="0.25">
      <c r="A563" s="33" t="s">
        <v>2806</v>
      </c>
      <c r="B563" s="34">
        <v>67.599999999999994</v>
      </c>
      <c r="C563" s="14">
        <f t="shared" si="48"/>
        <v>19.777777777777775</v>
      </c>
      <c r="D563" s="34">
        <v>66.400000000000006</v>
      </c>
      <c r="E563" s="14">
        <f t="shared" si="49"/>
        <v>19.111111111111114</v>
      </c>
      <c r="F563" s="34">
        <v>90</v>
      </c>
      <c r="G563" s="34">
        <v>65.900000000000006</v>
      </c>
      <c r="H563" s="14">
        <f t="shared" si="50"/>
        <v>18.833333333333336</v>
      </c>
      <c r="I563" s="34">
        <v>0</v>
      </c>
      <c r="J563" s="34">
        <f t="shared" si="51"/>
        <v>0</v>
      </c>
      <c r="K563" s="34">
        <v>240</v>
      </c>
      <c r="L563" s="34">
        <v>8</v>
      </c>
      <c r="M563" s="34">
        <f t="shared" si="52"/>
        <v>3.5763199999999999</v>
      </c>
      <c r="N563" s="35">
        <v>4</v>
      </c>
      <c r="O563" s="34">
        <f t="shared" si="53"/>
        <v>1.78816</v>
      </c>
    </row>
    <row r="564" spans="1:15" x14ac:dyDescent="0.25">
      <c r="A564" s="33" t="s">
        <v>2807</v>
      </c>
      <c r="B564" s="34">
        <v>67.3</v>
      </c>
      <c r="C564" s="14">
        <f t="shared" si="48"/>
        <v>19.611111111111111</v>
      </c>
      <c r="D564" s="34">
        <v>66.3</v>
      </c>
      <c r="E564" s="14">
        <f t="shared" si="49"/>
        <v>19.055555555555554</v>
      </c>
      <c r="F564" s="34">
        <v>91.1</v>
      </c>
      <c r="G564" s="34">
        <v>65.7</v>
      </c>
      <c r="H564" s="14">
        <f t="shared" si="50"/>
        <v>18.722222222222225</v>
      </c>
      <c r="I564" s="34">
        <v>0</v>
      </c>
      <c r="J564" s="34">
        <f t="shared" si="51"/>
        <v>0</v>
      </c>
      <c r="K564" s="34">
        <v>247</v>
      </c>
      <c r="L564" s="34">
        <v>6</v>
      </c>
      <c r="M564" s="34">
        <f t="shared" si="52"/>
        <v>3.5763199999999999</v>
      </c>
      <c r="N564" s="35">
        <v>2</v>
      </c>
      <c r="O564" s="34">
        <f t="shared" si="53"/>
        <v>1.78816</v>
      </c>
    </row>
    <row r="565" spans="1:15" x14ac:dyDescent="0.25">
      <c r="A565" s="33" t="s">
        <v>2808</v>
      </c>
      <c r="B565" s="34">
        <v>67.3</v>
      </c>
      <c r="C565" s="14">
        <f t="shared" si="48"/>
        <v>19.611111111111111</v>
      </c>
      <c r="D565" s="34">
        <v>66.900000000000006</v>
      </c>
      <c r="E565" s="14">
        <f t="shared" si="49"/>
        <v>19.388888888888893</v>
      </c>
      <c r="F565" s="34">
        <v>90.4</v>
      </c>
      <c r="G565" s="34">
        <v>66.400000000000006</v>
      </c>
      <c r="H565" s="14">
        <f t="shared" si="50"/>
        <v>19.111111111111114</v>
      </c>
      <c r="I565" s="34">
        <v>0</v>
      </c>
      <c r="J565" s="34">
        <f t="shared" si="51"/>
        <v>0</v>
      </c>
      <c r="K565" s="34">
        <v>242</v>
      </c>
      <c r="L565" s="34">
        <v>6</v>
      </c>
      <c r="M565" s="34">
        <f t="shared" si="52"/>
        <v>3.1292800000000001</v>
      </c>
      <c r="N565" s="35">
        <v>3</v>
      </c>
      <c r="O565" s="34">
        <f t="shared" si="53"/>
        <v>1.78816</v>
      </c>
    </row>
    <row r="566" spans="1:15" x14ac:dyDescent="0.25">
      <c r="A566" s="33" t="s">
        <v>2809</v>
      </c>
      <c r="B566" s="34">
        <v>67.400000000000006</v>
      </c>
      <c r="C566" s="14">
        <f t="shared" si="48"/>
        <v>19.666666666666671</v>
      </c>
      <c r="D566" s="34">
        <v>67.2</v>
      </c>
      <c r="E566" s="14">
        <f t="shared" si="49"/>
        <v>19.555555555555557</v>
      </c>
      <c r="F566" s="34">
        <v>90.4</v>
      </c>
      <c r="G566" s="34">
        <v>66.5</v>
      </c>
      <c r="H566" s="14">
        <f t="shared" si="50"/>
        <v>19.166666666666668</v>
      </c>
      <c r="I566" s="34">
        <v>0</v>
      </c>
      <c r="J566" s="34">
        <f t="shared" si="51"/>
        <v>0</v>
      </c>
      <c r="K566" s="34">
        <v>237</v>
      </c>
      <c r="L566" s="34">
        <v>5</v>
      </c>
      <c r="M566" s="34">
        <f t="shared" si="52"/>
        <v>4.0233600000000003</v>
      </c>
      <c r="N566" s="35">
        <v>3</v>
      </c>
      <c r="O566" s="34">
        <f t="shared" si="53"/>
        <v>1.3411200000000001</v>
      </c>
    </row>
    <row r="567" spans="1:15" x14ac:dyDescent="0.25">
      <c r="A567" s="33" t="s">
        <v>2810</v>
      </c>
      <c r="B567" s="34">
        <v>67.3</v>
      </c>
      <c r="C567" s="14">
        <f t="shared" si="48"/>
        <v>19.611111111111111</v>
      </c>
      <c r="D567" s="34">
        <v>66.7</v>
      </c>
      <c r="E567" s="14">
        <f t="shared" si="49"/>
        <v>19.277777777777779</v>
      </c>
      <c r="F567" s="34">
        <v>90.6</v>
      </c>
      <c r="G567" s="34">
        <v>66.099999999999994</v>
      </c>
      <c r="H567" s="14">
        <f t="shared" si="50"/>
        <v>18.944444444444443</v>
      </c>
      <c r="I567" s="34">
        <v>0</v>
      </c>
      <c r="J567" s="34">
        <f t="shared" si="51"/>
        <v>0</v>
      </c>
      <c r="K567" s="34">
        <v>241</v>
      </c>
      <c r="L567" s="34">
        <v>4</v>
      </c>
      <c r="M567" s="34">
        <f t="shared" si="52"/>
        <v>3.1292800000000001</v>
      </c>
      <c r="N567" s="35">
        <v>2</v>
      </c>
      <c r="O567" s="34">
        <f t="shared" si="53"/>
        <v>1.3411200000000001</v>
      </c>
    </row>
    <row r="568" spans="1:15" x14ac:dyDescent="0.25">
      <c r="A568" s="33" t="s">
        <v>2811</v>
      </c>
      <c r="B568" s="34">
        <v>67.099999999999994</v>
      </c>
      <c r="C568" s="14">
        <f t="shared" si="48"/>
        <v>19.499999999999996</v>
      </c>
      <c r="D568" s="34">
        <v>65.900000000000006</v>
      </c>
      <c r="E568" s="14">
        <f t="shared" si="49"/>
        <v>18.833333333333336</v>
      </c>
      <c r="F568" s="34">
        <v>91.1</v>
      </c>
      <c r="G568" s="34">
        <v>65.400000000000006</v>
      </c>
      <c r="H568" s="14">
        <f t="shared" si="50"/>
        <v>18.555555555555561</v>
      </c>
      <c r="I568" s="34">
        <v>0</v>
      </c>
      <c r="J568" s="34">
        <f t="shared" si="51"/>
        <v>0</v>
      </c>
      <c r="K568" s="34">
        <v>245</v>
      </c>
      <c r="L568" s="34">
        <v>5</v>
      </c>
      <c r="M568" s="34">
        <f t="shared" si="52"/>
        <v>3.1292800000000001</v>
      </c>
      <c r="N568" s="35">
        <v>3</v>
      </c>
      <c r="O568" s="34">
        <f t="shared" si="53"/>
        <v>1.78816</v>
      </c>
    </row>
    <row r="569" spans="1:15" x14ac:dyDescent="0.25">
      <c r="A569" s="33" t="s">
        <v>2812</v>
      </c>
      <c r="B569" s="34">
        <v>66.8</v>
      </c>
      <c r="C569" s="14">
        <f t="shared" si="48"/>
        <v>19.333333333333332</v>
      </c>
      <c r="D569" s="34">
        <v>65.5</v>
      </c>
      <c r="E569" s="14">
        <f t="shared" si="49"/>
        <v>18.611111111111111</v>
      </c>
      <c r="F569" s="34">
        <v>91.8</v>
      </c>
      <c r="G569" s="34">
        <v>65</v>
      </c>
      <c r="H569" s="14">
        <f t="shared" si="50"/>
        <v>18.333333333333336</v>
      </c>
      <c r="I569" s="34">
        <v>0</v>
      </c>
      <c r="J569" s="34">
        <f t="shared" si="51"/>
        <v>0</v>
      </c>
      <c r="K569" s="34">
        <v>245</v>
      </c>
      <c r="L569" s="34">
        <v>5</v>
      </c>
      <c r="M569" s="34">
        <f t="shared" si="52"/>
        <v>3.1292800000000001</v>
      </c>
      <c r="N569" s="35">
        <v>2</v>
      </c>
      <c r="O569" s="34">
        <f t="shared" si="53"/>
        <v>1.3411200000000001</v>
      </c>
    </row>
    <row r="570" spans="1:15" x14ac:dyDescent="0.25">
      <c r="A570" s="33" t="s">
        <v>2813</v>
      </c>
      <c r="B570" s="34">
        <v>66.599999999999994</v>
      </c>
      <c r="C570" s="14">
        <f t="shared" si="48"/>
        <v>19.222222222222221</v>
      </c>
      <c r="D570" s="34">
        <v>65</v>
      </c>
      <c r="E570" s="14">
        <f t="shared" si="49"/>
        <v>18.333333333333336</v>
      </c>
      <c r="F570" s="34">
        <v>92.8</v>
      </c>
      <c r="G570" s="34">
        <v>64.5</v>
      </c>
      <c r="H570" s="14">
        <f t="shared" si="50"/>
        <v>18.055555555555557</v>
      </c>
      <c r="I570" s="34">
        <v>0</v>
      </c>
      <c r="J570" s="34">
        <f t="shared" si="51"/>
        <v>0</v>
      </c>
      <c r="K570" s="34">
        <v>244</v>
      </c>
      <c r="L570" s="34">
        <v>5</v>
      </c>
      <c r="M570" s="34">
        <f t="shared" si="52"/>
        <v>3.1292800000000001</v>
      </c>
      <c r="N570" s="35">
        <v>2</v>
      </c>
      <c r="O570" s="34">
        <f t="shared" si="53"/>
        <v>1.3411200000000001</v>
      </c>
    </row>
    <row r="571" spans="1:15" x14ac:dyDescent="0.25">
      <c r="A571" s="33" t="s">
        <v>2814</v>
      </c>
      <c r="B571" s="34">
        <v>66.3</v>
      </c>
      <c r="C571" s="14">
        <f t="shared" si="48"/>
        <v>19.055555555555554</v>
      </c>
      <c r="D571" s="34">
        <v>64.7</v>
      </c>
      <c r="E571" s="14">
        <f t="shared" si="49"/>
        <v>18.166666666666668</v>
      </c>
      <c r="F571" s="34">
        <v>93.2</v>
      </c>
      <c r="G571" s="34">
        <v>64.2</v>
      </c>
      <c r="H571" s="14">
        <f t="shared" si="50"/>
        <v>17.888888888888893</v>
      </c>
      <c r="I571" s="34">
        <v>0</v>
      </c>
      <c r="J571" s="34">
        <f t="shared" si="51"/>
        <v>0</v>
      </c>
      <c r="K571" s="34">
        <v>247</v>
      </c>
      <c r="L571" s="34">
        <v>4</v>
      </c>
      <c r="M571" s="34">
        <f t="shared" si="52"/>
        <v>3.1292800000000001</v>
      </c>
      <c r="N571" s="35">
        <v>2</v>
      </c>
      <c r="O571" s="34">
        <f t="shared" si="53"/>
        <v>1.3411200000000001</v>
      </c>
    </row>
    <row r="572" spans="1:15" x14ac:dyDescent="0.25">
      <c r="A572" s="33" t="s">
        <v>2815</v>
      </c>
      <c r="B572" s="34">
        <v>66.099999999999994</v>
      </c>
      <c r="C572" s="14">
        <f t="shared" si="48"/>
        <v>18.944444444444443</v>
      </c>
      <c r="D572" s="34">
        <v>64.2</v>
      </c>
      <c r="E572" s="14">
        <f t="shared" si="49"/>
        <v>17.888888888888893</v>
      </c>
      <c r="F572" s="34">
        <v>93.8</v>
      </c>
      <c r="G572" s="34">
        <v>63.6</v>
      </c>
      <c r="H572" s="14">
        <f t="shared" si="50"/>
        <v>17.555555555555557</v>
      </c>
      <c r="I572" s="34">
        <v>0</v>
      </c>
      <c r="J572" s="34">
        <f t="shared" si="51"/>
        <v>0</v>
      </c>
      <c r="K572" s="34">
        <v>240</v>
      </c>
      <c r="L572" s="34">
        <v>3</v>
      </c>
      <c r="M572" s="34">
        <f t="shared" si="52"/>
        <v>3.5763199999999999</v>
      </c>
      <c r="N572" s="35">
        <v>1</v>
      </c>
      <c r="O572" s="34">
        <f t="shared" si="53"/>
        <v>1.3411200000000001</v>
      </c>
    </row>
    <row r="573" spans="1:15" x14ac:dyDescent="0.25">
      <c r="A573" s="33" t="s">
        <v>2816</v>
      </c>
      <c r="B573" s="34">
        <v>66</v>
      </c>
      <c r="C573" s="14">
        <f t="shared" si="48"/>
        <v>18.888888888888889</v>
      </c>
      <c r="D573" s="34">
        <v>63.6</v>
      </c>
      <c r="E573" s="14">
        <f t="shared" si="49"/>
        <v>17.555555555555557</v>
      </c>
      <c r="F573" s="34">
        <v>94.6</v>
      </c>
      <c r="G573" s="34">
        <v>63</v>
      </c>
      <c r="H573" s="14">
        <f t="shared" si="50"/>
        <v>17.222222222222221</v>
      </c>
      <c r="I573" s="34">
        <v>0</v>
      </c>
      <c r="J573" s="34">
        <f t="shared" si="51"/>
        <v>0</v>
      </c>
      <c r="K573" s="34">
        <v>232</v>
      </c>
      <c r="L573" s="34">
        <v>2</v>
      </c>
      <c r="M573" s="34">
        <f t="shared" si="52"/>
        <v>2.6822400000000002</v>
      </c>
      <c r="N573" s="35">
        <v>0</v>
      </c>
      <c r="O573" s="34">
        <f t="shared" si="53"/>
        <v>0.89407999999999999</v>
      </c>
    </row>
    <row r="574" spans="1:15" x14ac:dyDescent="0.25">
      <c r="A574" s="33" t="s">
        <v>2817</v>
      </c>
      <c r="B574" s="34">
        <v>66</v>
      </c>
      <c r="C574" s="14">
        <f t="shared" si="48"/>
        <v>18.888888888888889</v>
      </c>
      <c r="D574" s="34">
        <v>63.5</v>
      </c>
      <c r="E574" s="14">
        <f t="shared" si="49"/>
        <v>17.5</v>
      </c>
      <c r="F574" s="34">
        <v>94.4</v>
      </c>
      <c r="G574" s="34">
        <v>63</v>
      </c>
      <c r="H574" s="14">
        <f t="shared" si="50"/>
        <v>17.222222222222221</v>
      </c>
      <c r="I574" s="34">
        <v>0</v>
      </c>
      <c r="J574" s="34">
        <f t="shared" si="51"/>
        <v>0</v>
      </c>
      <c r="K574" s="34">
        <v>232</v>
      </c>
      <c r="L574" s="34">
        <v>1</v>
      </c>
      <c r="M574" s="34">
        <f t="shared" si="52"/>
        <v>2.2351999999999999</v>
      </c>
      <c r="N574" s="35">
        <v>0</v>
      </c>
      <c r="O574" s="34">
        <f t="shared" si="53"/>
        <v>0.89407999999999999</v>
      </c>
    </row>
    <row r="575" spans="1:15" x14ac:dyDescent="0.25">
      <c r="A575" s="33" t="s">
        <v>2818</v>
      </c>
      <c r="B575" s="34">
        <v>66.3</v>
      </c>
      <c r="C575" s="14">
        <f t="shared" si="48"/>
        <v>19.055555555555554</v>
      </c>
      <c r="D575" s="34">
        <v>65</v>
      </c>
      <c r="E575" s="14">
        <f t="shared" si="49"/>
        <v>18.333333333333336</v>
      </c>
      <c r="F575" s="34">
        <v>91.7</v>
      </c>
      <c r="G575" s="34">
        <v>64.099999999999994</v>
      </c>
      <c r="H575" s="14">
        <f t="shared" si="50"/>
        <v>17.833333333333332</v>
      </c>
      <c r="I575" s="34">
        <v>0</v>
      </c>
      <c r="J575" s="34">
        <f t="shared" si="51"/>
        <v>0</v>
      </c>
      <c r="K575" s="34">
        <v>232</v>
      </c>
      <c r="L575" s="34">
        <v>1</v>
      </c>
      <c r="M575" s="34">
        <f t="shared" si="52"/>
        <v>3.1292800000000001</v>
      </c>
      <c r="N575" s="35">
        <v>0</v>
      </c>
      <c r="O575" s="34">
        <f t="shared" si="53"/>
        <v>0.89407999999999999</v>
      </c>
    </row>
    <row r="576" spans="1:15" x14ac:dyDescent="0.25">
      <c r="A576" s="33" t="s">
        <v>2819</v>
      </c>
      <c r="B576" s="34">
        <v>67</v>
      </c>
      <c r="C576" s="14">
        <f t="shared" si="48"/>
        <v>19.444444444444446</v>
      </c>
      <c r="D576" s="34">
        <v>66.5</v>
      </c>
      <c r="E576" s="14">
        <f t="shared" si="49"/>
        <v>19.166666666666668</v>
      </c>
      <c r="F576" s="34">
        <v>90.6</v>
      </c>
      <c r="G576" s="34">
        <v>64.8</v>
      </c>
      <c r="H576" s="14">
        <f t="shared" si="50"/>
        <v>18.222222222222221</v>
      </c>
      <c r="I576" s="34">
        <v>0</v>
      </c>
      <c r="J576" s="34">
        <f t="shared" si="51"/>
        <v>0</v>
      </c>
      <c r="K576" s="34">
        <v>230</v>
      </c>
      <c r="L576" s="34">
        <v>2</v>
      </c>
      <c r="M576" s="34">
        <f t="shared" si="52"/>
        <v>3.1292800000000001</v>
      </c>
      <c r="N576" s="35">
        <v>0</v>
      </c>
      <c r="O576" s="34">
        <f t="shared" si="53"/>
        <v>0.89407999999999999</v>
      </c>
    </row>
    <row r="577" spans="1:15" x14ac:dyDescent="0.25">
      <c r="A577" s="33" t="s">
        <v>2820</v>
      </c>
      <c r="B577" s="34">
        <v>67.7</v>
      </c>
      <c r="C577" s="14">
        <f t="shared" si="48"/>
        <v>19.833333333333336</v>
      </c>
      <c r="D577" s="34">
        <v>67</v>
      </c>
      <c r="E577" s="14">
        <f t="shared" si="49"/>
        <v>19.444444444444446</v>
      </c>
      <c r="F577" s="34">
        <v>90.4</v>
      </c>
      <c r="G577" s="34">
        <v>65.599999999999994</v>
      </c>
      <c r="H577" s="14">
        <f t="shared" si="50"/>
        <v>18.666666666666664</v>
      </c>
      <c r="I577" s="34">
        <v>0</v>
      </c>
      <c r="J577" s="34">
        <f t="shared" si="51"/>
        <v>0</v>
      </c>
      <c r="K577" s="34">
        <v>230</v>
      </c>
      <c r="L577" s="34">
        <v>6</v>
      </c>
      <c r="M577" s="34">
        <f t="shared" si="52"/>
        <v>3.5763199999999999</v>
      </c>
      <c r="N577" s="35">
        <v>2</v>
      </c>
      <c r="O577" s="34">
        <f t="shared" si="53"/>
        <v>0.89407999999999999</v>
      </c>
    </row>
    <row r="578" spans="1:15" x14ac:dyDescent="0.25">
      <c r="A578" s="33" t="s">
        <v>2821</v>
      </c>
      <c r="B578" s="34">
        <v>68.400000000000006</v>
      </c>
      <c r="C578" s="14">
        <f t="shared" si="48"/>
        <v>20.222222222222225</v>
      </c>
      <c r="D578" s="34">
        <v>67.7</v>
      </c>
      <c r="E578" s="14">
        <f t="shared" si="49"/>
        <v>19.833333333333336</v>
      </c>
      <c r="F578" s="34">
        <v>89.4</v>
      </c>
      <c r="G578" s="34">
        <v>66.2</v>
      </c>
      <c r="H578" s="14">
        <f t="shared" si="50"/>
        <v>19.000000000000004</v>
      </c>
      <c r="I578" s="34">
        <v>0</v>
      </c>
      <c r="J578" s="34">
        <f t="shared" si="51"/>
        <v>0</v>
      </c>
      <c r="K578" s="34">
        <v>238</v>
      </c>
      <c r="L578" s="34">
        <v>7</v>
      </c>
      <c r="M578" s="34">
        <f t="shared" si="52"/>
        <v>2.6822400000000002</v>
      </c>
      <c r="N578" s="35">
        <v>4</v>
      </c>
      <c r="O578" s="34">
        <f t="shared" si="53"/>
        <v>0.89407999999999999</v>
      </c>
    </row>
    <row r="579" spans="1:15" x14ac:dyDescent="0.25">
      <c r="A579" s="33" t="s">
        <v>2822</v>
      </c>
      <c r="B579" s="34">
        <v>69.2</v>
      </c>
      <c r="C579" s="14">
        <f t="shared" si="48"/>
        <v>20.666666666666668</v>
      </c>
      <c r="D579" s="34">
        <v>68.5</v>
      </c>
      <c r="E579" s="14">
        <f t="shared" si="49"/>
        <v>20.277777777777779</v>
      </c>
      <c r="F579" s="34">
        <v>88.4</v>
      </c>
      <c r="G579" s="34">
        <v>66.8</v>
      </c>
      <c r="H579" s="14">
        <f t="shared" si="50"/>
        <v>19.333333333333332</v>
      </c>
      <c r="I579" s="34">
        <v>0</v>
      </c>
      <c r="J579" s="34">
        <f t="shared" si="51"/>
        <v>0</v>
      </c>
      <c r="K579" s="34">
        <v>245</v>
      </c>
      <c r="L579" s="34">
        <v>8</v>
      </c>
      <c r="M579" s="34">
        <f t="shared" si="52"/>
        <v>2.2351999999999999</v>
      </c>
      <c r="N579" s="35">
        <v>4</v>
      </c>
      <c r="O579" s="34">
        <f t="shared" si="53"/>
        <v>0.44703999999999999</v>
      </c>
    </row>
    <row r="580" spans="1:15" x14ac:dyDescent="0.25">
      <c r="A580" s="33" t="s">
        <v>2823</v>
      </c>
      <c r="B580" s="34">
        <v>70.099999999999994</v>
      </c>
      <c r="C580" s="14">
        <f t="shared" si="48"/>
        <v>21.166666666666664</v>
      </c>
      <c r="D580" s="34">
        <v>69.400000000000006</v>
      </c>
      <c r="E580" s="14">
        <f t="shared" si="49"/>
        <v>20.777777777777782</v>
      </c>
      <c r="F580" s="34">
        <v>86.6</v>
      </c>
      <c r="G580" s="34">
        <v>67.599999999999994</v>
      </c>
      <c r="H580" s="14">
        <f t="shared" si="50"/>
        <v>19.777777777777775</v>
      </c>
      <c r="I580" s="34">
        <v>0</v>
      </c>
      <c r="J580" s="34">
        <f t="shared" si="51"/>
        <v>0</v>
      </c>
      <c r="K580" s="34">
        <v>245</v>
      </c>
      <c r="L580" s="34">
        <v>9</v>
      </c>
      <c r="M580" s="34">
        <f t="shared" si="52"/>
        <v>2.2351999999999999</v>
      </c>
      <c r="N580" s="35">
        <v>5</v>
      </c>
      <c r="O580" s="34">
        <f t="shared" si="53"/>
        <v>0.44703999999999999</v>
      </c>
    </row>
    <row r="581" spans="1:15" x14ac:dyDescent="0.25">
      <c r="A581" s="33" t="s">
        <v>2824</v>
      </c>
      <c r="B581" s="34">
        <v>71.099999999999994</v>
      </c>
      <c r="C581" s="14">
        <f t="shared" si="48"/>
        <v>21.722222222222221</v>
      </c>
      <c r="D581" s="34">
        <v>70.2</v>
      </c>
      <c r="E581" s="14">
        <f t="shared" si="49"/>
        <v>21.222222222222225</v>
      </c>
      <c r="F581" s="34">
        <v>84.8</v>
      </c>
      <c r="G581" s="34">
        <v>68.099999999999994</v>
      </c>
      <c r="H581" s="14">
        <f t="shared" si="50"/>
        <v>20.055555555555554</v>
      </c>
      <c r="I581" s="34">
        <v>0</v>
      </c>
      <c r="J581" s="34">
        <f t="shared" si="51"/>
        <v>0</v>
      </c>
      <c r="K581" s="34">
        <v>256</v>
      </c>
      <c r="L581" s="34">
        <v>9</v>
      </c>
      <c r="M581" s="34">
        <f t="shared" si="52"/>
        <v>2.2351999999999999</v>
      </c>
      <c r="N581" s="35">
        <v>5</v>
      </c>
      <c r="O581" s="34">
        <f t="shared" si="53"/>
        <v>0</v>
      </c>
    </row>
    <row r="582" spans="1:15" x14ac:dyDescent="0.25">
      <c r="A582" s="33" t="s">
        <v>2825</v>
      </c>
      <c r="B582" s="34">
        <v>72.099999999999994</v>
      </c>
      <c r="C582" s="14">
        <f t="shared" si="48"/>
        <v>22.277777777777775</v>
      </c>
      <c r="D582" s="34">
        <v>72.3</v>
      </c>
      <c r="E582" s="14">
        <f t="shared" si="49"/>
        <v>22.388888888888889</v>
      </c>
      <c r="F582" s="34">
        <v>82.9</v>
      </c>
      <c r="G582" s="34">
        <v>68.900000000000006</v>
      </c>
      <c r="H582" s="14">
        <f t="shared" si="50"/>
        <v>20.500000000000004</v>
      </c>
      <c r="I582" s="34">
        <v>0</v>
      </c>
      <c r="J582" s="34">
        <f t="shared" si="51"/>
        <v>0</v>
      </c>
      <c r="K582" s="34">
        <v>276</v>
      </c>
      <c r="L582" s="34">
        <v>9</v>
      </c>
      <c r="M582" s="34">
        <f t="shared" si="52"/>
        <v>2.6822400000000002</v>
      </c>
      <c r="N582" s="35">
        <v>4</v>
      </c>
      <c r="O582" s="34">
        <f t="shared" si="53"/>
        <v>0.44703999999999999</v>
      </c>
    </row>
    <row r="583" spans="1:15" x14ac:dyDescent="0.25">
      <c r="A583" s="33" t="s">
        <v>2826</v>
      </c>
      <c r="B583" s="34">
        <v>73.2</v>
      </c>
      <c r="C583" s="14">
        <f t="shared" si="48"/>
        <v>22.888888888888893</v>
      </c>
      <c r="D583" s="34">
        <v>73.7</v>
      </c>
      <c r="E583" s="14">
        <f t="shared" si="49"/>
        <v>23.166666666666668</v>
      </c>
      <c r="F583" s="34">
        <v>80.7</v>
      </c>
      <c r="G583" s="34">
        <v>69.599999999999994</v>
      </c>
      <c r="H583" s="14">
        <f t="shared" si="50"/>
        <v>20.888888888888886</v>
      </c>
      <c r="I583" s="34">
        <v>0</v>
      </c>
      <c r="J583" s="34">
        <f t="shared" si="51"/>
        <v>0</v>
      </c>
      <c r="K583" s="34">
        <v>278</v>
      </c>
      <c r="L583" s="34">
        <v>9</v>
      </c>
      <c r="M583" s="34">
        <f t="shared" si="52"/>
        <v>2.6822400000000002</v>
      </c>
      <c r="N583" s="35">
        <v>5</v>
      </c>
      <c r="O583" s="34">
        <f t="shared" si="53"/>
        <v>0.44703999999999999</v>
      </c>
    </row>
    <row r="584" spans="1:15" x14ac:dyDescent="0.25">
      <c r="A584" s="33" t="s">
        <v>2827</v>
      </c>
      <c r="B584" s="34">
        <v>74.3</v>
      </c>
      <c r="C584" s="14">
        <f t="shared" si="48"/>
        <v>23.5</v>
      </c>
      <c r="D584" s="34">
        <v>75.2</v>
      </c>
      <c r="E584" s="14">
        <f t="shared" si="49"/>
        <v>24.000000000000004</v>
      </c>
      <c r="F584" s="34">
        <v>78.5</v>
      </c>
      <c r="G584" s="34">
        <v>70.2</v>
      </c>
      <c r="H584" s="14">
        <f t="shared" si="50"/>
        <v>21.222222222222225</v>
      </c>
      <c r="I584" s="34">
        <v>0</v>
      </c>
      <c r="J584" s="34">
        <f t="shared" si="51"/>
        <v>0</v>
      </c>
      <c r="K584" s="34">
        <v>282</v>
      </c>
      <c r="L584" s="34">
        <v>9</v>
      </c>
      <c r="M584" s="34">
        <f t="shared" si="52"/>
        <v>2.2351999999999999</v>
      </c>
      <c r="N584" s="35">
        <v>5</v>
      </c>
      <c r="O584" s="34">
        <f t="shared" si="53"/>
        <v>0</v>
      </c>
    </row>
    <row r="585" spans="1:15" x14ac:dyDescent="0.25">
      <c r="A585" s="36" t="s">
        <v>2828</v>
      </c>
      <c r="B585" s="37">
        <v>75.400000000000006</v>
      </c>
      <c r="C585" s="14">
        <f t="shared" si="48"/>
        <v>24.111111111111114</v>
      </c>
      <c r="D585" s="37">
        <v>75.3</v>
      </c>
      <c r="E585" s="14">
        <f t="shared" si="49"/>
        <v>24.055555555555554</v>
      </c>
      <c r="F585" s="37">
        <v>76.400000000000006</v>
      </c>
      <c r="G585" s="37">
        <v>71.2</v>
      </c>
      <c r="H585" s="14">
        <f t="shared" si="50"/>
        <v>21.777777777777779</v>
      </c>
      <c r="I585" s="37">
        <v>0</v>
      </c>
      <c r="J585" s="34">
        <f t="shared" si="51"/>
        <v>0</v>
      </c>
      <c r="K585" s="37">
        <v>272</v>
      </c>
      <c r="L585" s="37">
        <v>8</v>
      </c>
      <c r="M585" s="34">
        <f t="shared" si="52"/>
        <v>0.89407999999999999</v>
      </c>
      <c r="N585" s="38">
        <v>4</v>
      </c>
      <c r="O585" s="34">
        <f t="shared" si="53"/>
        <v>0</v>
      </c>
    </row>
    <row r="587" spans="1:15" x14ac:dyDescent="0.25">
      <c r="A587" s="64" t="s">
        <v>3987</v>
      </c>
      <c r="B587" s="65"/>
      <c r="C587" s="65"/>
      <c r="D587" s="65"/>
      <c r="E587" s="62"/>
      <c r="F587" s="29"/>
      <c r="G587" s="29"/>
      <c r="H587" s="29"/>
      <c r="I587" s="29"/>
      <c r="J587" s="29"/>
      <c r="K587" s="29"/>
      <c r="L587" s="29"/>
      <c r="M587" s="29"/>
      <c r="N587" s="30"/>
    </row>
    <row r="588" spans="1:15" x14ac:dyDescent="0.25">
      <c r="A588" s="31" t="s">
        <v>3975</v>
      </c>
      <c r="B588" s="15" t="s">
        <v>3984</v>
      </c>
      <c r="C588" s="15" t="s">
        <v>4002</v>
      </c>
      <c r="D588" s="15" t="s">
        <v>3983</v>
      </c>
      <c r="E588" s="63" t="s">
        <v>4003</v>
      </c>
      <c r="F588" s="15" t="s">
        <v>14</v>
      </c>
      <c r="G588" s="15" t="s">
        <v>3977</v>
      </c>
      <c r="H588" s="63" t="s">
        <v>4004</v>
      </c>
      <c r="I588" s="15" t="s">
        <v>3980</v>
      </c>
      <c r="J588" s="63" t="s">
        <v>4005</v>
      </c>
      <c r="K588" s="15" t="s">
        <v>3982</v>
      </c>
      <c r="L588" s="15" t="s">
        <v>3981</v>
      </c>
      <c r="M588" s="63" t="s">
        <v>4006</v>
      </c>
      <c r="N588" s="32" t="s">
        <v>3978</v>
      </c>
      <c r="O588" s="63" t="s">
        <v>4007</v>
      </c>
    </row>
    <row r="589" spans="1:15" x14ac:dyDescent="0.25">
      <c r="A589" s="33" t="s">
        <v>3350</v>
      </c>
      <c r="B589" s="34">
        <v>79.5</v>
      </c>
      <c r="C589" s="14">
        <f t="shared" ref="C589:C652" si="54">(B589-32)*(5/9)</f>
        <v>26.388888888888889</v>
      </c>
      <c r="D589" s="34" t="s">
        <v>11</v>
      </c>
      <c r="E589" s="34"/>
      <c r="F589" s="34">
        <v>76.400000000000006</v>
      </c>
      <c r="G589" s="34">
        <v>75.900000000000006</v>
      </c>
      <c r="H589" s="14">
        <f t="shared" ref="H589:H652" si="55">(G589-32)*(5/9)</f>
        <v>24.388888888888893</v>
      </c>
      <c r="I589" s="34">
        <v>0</v>
      </c>
      <c r="J589" s="34">
        <f t="shared" ref="J589:J652" si="56">I589*25.4</f>
        <v>0</v>
      </c>
      <c r="K589" s="34">
        <v>50</v>
      </c>
      <c r="L589" s="34">
        <v>9</v>
      </c>
      <c r="M589" s="34">
        <f t="shared" ref="M589:M652" si="57">L616*0.44704</f>
        <v>1.3411200000000001</v>
      </c>
      <c r="N589" s="35">
        <v>4</v>
      </c>
      <c r="O589" s="34">
        <f t="shared" ref="O589:O652" si="58">N616*0.44704</f>
        <v>0</v>
      </c>
    </row>
    <row r="590" spans="1:15" x14ac:dyDescent="0.25">
      <c r="A590" s="33" t="s">
        <v>3351</v>
      </c>
      <c r="B590" s="34">
        <v>81.400000000000006</v>
      </c>
      <c r="C590" s="14">
        <f t="shared" si="54"/>
        <v>27.44444444444445</v>
      </c>
      <c r="D590" s="34" t="s">
        <v>11</v>
      </c>
      <c r="E590" s="34"/>
      <c r="F590" s="34">
        <v>75.2</v>
      </c>
      <c r="G590" s="34">
        <v>76.5</v>
      </c>
      <c r="H590" s="14">
        <f t="shared" si="55"/>
        <v>24.722222222222225</v>
      </c>
      <c r="I590" s="34">
        <v>0</v>
      </c>
      <c r="J590" s="34">
        <f t="shared" si="56"/>
        <v>0</v>
      </c>
      <c r="K590" s="34">
        <v>60</v>
      </c>
      <c r="L590" s="34">
        <v>8</v>
      </c>
      <c r="M590" s="34">
        <f t="shared" si="57"/>
        <v>1.3411200000000001</v>
      </c>
      <c r="N590" s="35">
        <v>4</v>
      </c>
      <c r="O590" s="34">
        <f t="shared" si="58"/>
        <v>0</v>
      </c>
    </row>
    <row r="591" spans="1:15" x14ac:dyDescent="0.25">
      <c r="A591" s="33" t="s">
        <v>3352</v>
      </c>
      <c r="B591" s="34">
        <v>80.8</v>
      </c>
      <c r="C591" s="14">
        <f t="shared" si="54"/>
        <v>27.111111111111111</v>
      </c>
      <c r="D591" s="34" t="s">
        <v>11</v>
      </c>
      <c r="E591" s="34"/>
      <c r="F591" s="34">
        <v>73.3</v>
      </c>
      <c r="G591" s="34">
        <v>78.099999999999994</v>
      </c>
      <c r="H591" s="14">
        <f t="shared" si="55"/>
        <v>25.611111111111111</v>
      </c>
      <c r="I591" s="34">
        <v>0</v>
      </c>
      <c r="J591" s="34">
        <f t="shared" si="56"/>
        <v>0</v>
      </c>
      <c r="K591" s="34">
        <v>244</v>
      </c>
      <c r="L591" s="34">
        <v>8</v>
      </c>
      <c r="M591" s="34">
        <f t="shared" si="57"/>
        <v>0.89407999999999999</v>
      </c>
      <c r="N591" s="35">
        <v>4</v>
      </c>
      <c r="O591" s="34">
        <f t="shared" si="58"/>
        <v>0</v>
      </c>
    </row>
    <row r="592" spans="1:15" x14ac:dyDescent="0.25">
      <c r="A592" s="33" t="s">
        <v>3353</v>
      </c>
      <c r="B592" s="34">
        <v>82.2</v>
      </c>
      <c r="C592" s="14">
        <f t="shared" si="54"/>
        <v>27.888888888888893</v>
      </c>
      <c r="D592" s="34" t="s">
        <v>11</v>
      </c>
      <c r="E592" s="34"/>
      <c r="F592" s="34">
        <v>72</v>
      </c>
      <c r="G592" s="34">
        <v>78.7</v>
      </c>
      <c r="H592" s="14">
        <f t="shared" si="55"/>
        <v>25.944444444444446</v>
      </c>
      <c r="I592" s="34">
        <v>0</v>
      </c>
      <c r="J592" s="34">
        <f t="shared" si="56"/>
        <v>0</v>
      </c>
      <c r="K592" s="34">
        <v>204</v>
      </c>
      <c r="L592" s="34">
        <v>7</v>
      </c>
      <c r="M592" s="34">
        <f t="shared" si="57"/>
        <v>1.3411200000000001</v>
      </c>
      <c r="N592" s="35">
        <v>4</v>
      </c>
      <c r="O592" s="34">
        <f t="shared" si="58"/>
        <v>0</v>
      </c>
    </row>
    <row r="593" spans="1:15" x14ac:dyDescent="0.25">
      <c r="A593" s="33" t="s">
        <v>3354</v>
      </c>
      <c r="B593" s="34">
        <v>83.3</v>
      </c>
      <c r="C593" s="14">
        <f t="shared" si="54"/>
        <v>28.5</v>
      </c>
      <c r="D593" s="34" t="s">
        <v>11</v>
      </c>
      <c r="E593" s="34"/>
      <c r="F593" s="34">
        <v>71.400000000000006</v>
      </c>
      <c r="G593" s="34">
        <v>79</v>
      </c>
      <c r="H593" s="14">
        <f t="shared" si="55"/>
        <v>26.111111111111111</v>
      </c>
      <c r="I593" s="34">
        <v>0</v>
      </c>
      <c r="J593" s="34">
        <f t="shared" si="56"/>
        <v>0</v>
      </c>
      <c r="K593" s="34">
        <v>225</v>
      </c>
      <c r="L593" s="34">
        <v>9</v>
      </c>
      <c r="M593" s="34">
        <f t="shared" si="57"/>
        <v>1.3411200000000001</v>
      </c>
      <c r="N593" s="35">
        <v>3</v>
      </c>
      <c r="O593" s="34">
        <f t="shared" si="58"/>
        <v>0</v>
      </c>
    </row>
    <row r="594" spans="1:15" x14ac:dyDescent="0.25">
      <c r="A594" s="33" t="s">
        <v>3355</v>
      </c>
      <c r="B594" s="34">
        <v>82.4</v>
      </c>
      <c r="C594" s="14">
        <f t="shared" si="54"/>
        <v>28.000000000000004</v>
      </c>
      <c r="D594" s="34" t="s">
        <v>11</v>
      </c>
      <c r="E594" s="34"/>
      <c r="F594" s="34">
        <v>71</v>
      </c>
      <c r="G594" s="34">
        <v>78.900000000000006</v>
      </c>
      <c r="H594" s="14">
        <f t="shared" si="55"/>
        <v>26.055555555555561</v>
      </c>
      <c r="I594" s="34">
        <v>0</v>
      </c>
      <c r="J594" s="34">
        <f t="shared" si="56"/>
        <v>0</v>
      </c>
      <c r="K594" s="34">
        <v>217</v>
      </c>
      <c r="L594" s="34">
        <v>7</v>
      </c>
      <c r="M594" s="34">
        <f t="shared" si="57"/>
        <v>2.6822400000000002</v>
      </c>
      <c r="N594" s="35">
        <v>3</v>
      </c>
      <c r="O594" s="34">
        <f t="shared" si="58"/>
        <v>0.89407999999999999</v>
      </c>
    </row>
    <row r="595" spans="1:15" x14ac:dyDescent="0.25">
      <c r="A595" s="33" t="s">
        <v>3356</v>
      </c>
      <c r="B595" s="34">
        <v>83.5</v>
      </c>
      <c r="C595" s="14">
        <f t="shared" si="54"/>
        <v>28.611111111111111</v>
      </c>
      <c r="D595" s="34" t="s">
        <v>11</v>
      </c>
      <c r="E595" s="34"/>
      <c r="F595" s="34">
        <v>69.3</v>
      </c>
      <c r="G595" s="34">
        <v>80.3</v>
      </c>
      <c r="H595" s="14">
        <f t="shared" si="55"/>
        <v>26.833333333333332</v>
      </c>
      <c r="I595" s="34">
        <v>0</v>
      </c>
      <c r="J595" s="34">
        <f t="shared" si="56"/>
        <v>0</v>
      </c>
      <c r="K595" s="34">
        <v>187</v>
      </c>
      <c r="L595" s="34">
        <v>7</v>
      </c>
      <c r="M595" s="34">
        <f t="shared" si="57"/>
        <v>2.2351999999999999</v>
      </c>
      <c r="N595" s="35">
        <v>4</v>
      </c>
      <c r="O595" s="34">
        <f t="shared" si="58"/>
        <v>0.44703999999999999</v>
      </c>
    </row>
    <row r="596" spans="1:15" x14ac:dyDescent="0.25">
      <c r="A596" s="33" t="s">
        <v>3357</v>
      </c>
      <c r="B596" s="34">
        <v>83.7</v>
      </c>
      <c r="C596" s="14">
        <f t="shared" si="54"/>
        <v>28.722222222222225</v>
      </c>
      <c r="D596" s="34" t="s">
        <v>11</v>
      </c>
      <c r="E596" s="34"/>
      <c r="F596" s="34">
        <v>70.2</v>
      </c>
      <c r="G596" s="34">
        <v>80.2</v>
      </c>
      <c r="H596" s="14">
        <f t="shared" si="55"/>
        <v>26.777777777777782</v>
      </c>
      <c r="I596" s="34">
        <v>0</v>
      </c>
      <c r="J596" s="34">
        <f t="shared" si="56"/>
        <v>0</v>
      </c>
      <c r="K596" s="34">
        <v>184</v>
      </c>
      <c r="L596" s="34">
        <v>7</v>
      </c>
      <c r="M596" s="34">
        <f t="shared" si="57"/>
        <v>2.2351999999999999</v>
      </c>
      <c r="N596" s="35">
        <v>3</v>
      </c>
      <c r="O596" s="34">
        <f t="shared" si="58"/>
        <v>0.44703999999999999</v>
      </c>
    </row>
    <row r="597" spans="1:15" x14ac:dyDescent="0.25">
      <c r="A597" s="33" t="s">
        <v>3358</v>
      </c>
      <c r="B597" s="34">
        <v>84.2</v>
      </c>
      <c r="C597" s="14">
        <f t="shared" si="54"/>
        <v>29.000000000000004</v>
      </c>
      <c r="D597" s="34" t="s">
        <v>11</v>
      </c>
      <c r="E597" s="34"/>
      <c r="F597" s="34">
        <v>70.5</v>
      </c>
      <c r="G597" s="34">
        <v>80.3</v>
      </c>
      <c r="H597" s="14">
        <f t="shared" si="55"/>
        <v>26.833333333333332</v>
      </c>
      <c r="I597" s="34">
        <v>0</v>
      </c>
      <c r="J597" s="34">
        <f t="shared" si="56"/>
        <v>0</v>
      </c>
      <c r="K597" s="34">
        <v>272</v>
      </c>
      <c r="L597" s="34">
        <v>7</v>
      </c>
      <c r="M597" s="34">
        <f t="shared" si="57"/>
        <v>1.3411200000000001</v>
      </c>
      <c r="N597" s="35">
        <v>3</v>
      </c>
      <c r="O597" s="34">
        <f t="shared" si="58"/>
        <v>0.44703999999999999</v>
      </c>
    </row>
    <row r="598" spans="1:15" x14ac:dyDescent="0.25">
      <c r="A598" s="33" t="s">
        <v>3359</v>
      </c>
      <c r="B598" s="34">
        <v>84</v>
      </c>
      <c r="C598" s="14">
        <f t="shared" si="54"/>
        <v>28.888888888888889</v>
      </c>
      <c r="D598" s="34" t="s">
        <v>11</v>
      </c>
      <c r="E598" s="34"/>
      <c r="F598" s="34">
        <v>70.2</v>
      </c>
      <c r="G598" s="34">
        <v>80.5</v>
      </c>
      <c r="H598" s="14">
        <f t="shared" si="55"/>
        <v>26.944444444444446</v>
      </c>
      <c r="I598" s="34">
        <v>0</v>
      </c>
      <c r="J598" s="34">
        <f t="shared" si="56"/>
        <v>0</v>
      </c>
      <c r="K598" s="34">
        <v>217</v>
      </c>
      <c r="L598" s="34">
        <v>7</v>
      </c>
      <c r="M598" s="34">
        <f t="shared" si="57"/>
        <v>1.3411200000000001</v>
      </c>
      <c r="N598" s="35">
        <v>3</v>
      </c>
      <c r="O598" s="34">
        <f t="shared" si="58"/>
        <v>0.44703999999999999</v>
      </c>
    </row>
    <row r="599" spans="1:15" x14ac:dyDescent="0.25">
      <c r="A599" s="33" t="s">
        <v>3360</v>
      </c>
      <c r="B599" s="34">
        <v>85.4</v>
      </c>
      <c r="C599" s="14">
        <f t="shared" si="54"/>
        <v>29.666666666666671</v>
      </c>
      <c r="D599" s="34" t="s">
        <v>11</v>
      </c>
      <c r="E599" s="34"/>
      <c r="F599" s="34">
        <v>69.099999999999994</v>
      </c>
      <c r="G599" s="34">
        <v>81.400000000000006</v>
      </c>
      <c r="H599" s="14">
        <f t="shared" si="55"/>
        <v>27.44444444444445</v>
      </c>
      <c r="I599" s="34">
        <v>0</v>
      </c>
      <c r="J599" s="34">
        <f t="shared" si="56"/>
        <v>0</v>
      </c>
      <c r="K599" s="34">
        <v>214</v>
      </c>
      <c r="L599" s="34">
        <v>8</v>
      </c>
      <c r="M599" s="34">
        <f t="shared" si="57"/>
        <v>1.78816</v>
      </c>
      <c r="N599" s="35">
        <v>3</v>
      </c>
      <c r="O599" s="34">
        <f t="shared" si="58"/>
        <v>0.44703999999999999</v>
      </c>
    </row>
    <row r="600" spans="1:15" x14ac:dyDescent="0.25">
      <c r="A600" s="33" t="s">
        <v>3361</v>
      </c>
      <c r="B600" s="34">
        <v>87</v>
      </c>
      <c r="C600" s="14">
        <f t="shared" si="54"/>
        <v>30.555555555555557</v>
      </c>
      <c r="D600" s="34" t="s">
        <v>11</v>
      </c>
      <c r="E600" s="34"/>
      <c r="F600" s="34">
        <v>68.099999999999994</v>
      </c>
      <c r="G600" s="34">
        <v>82</v>
      </c>
      <c r="H600" s="14">
        <f t="shared" si="55"/>
        <v>27.777777777777779</v>
      </c>
      <c r="I600" s="34">
        <v>0</v>
      </c>
      <c r="J600" s="34">
        <f t="shared" si="56"/>
        <v>0</v>
      </c>
      <c r="K600" s="34">
        <v>127</v>
      </c>
      <c r="L600" s="34">
        <v>6</v>
      </c>
      <c r="M600" s="34">
        <f t="shared" si="57"/>
        <v>1.3411200000000001</v>
      </c>
      <c r="N600" s="35">
        <v>2</v>
      </c>
      <c r="O600" s="34">
        <f t="shared" si="58"/>
        <v>0.44703999999999999</v>
      </c>
    </row>
    <row r="601" spans="1:15" x14ac:dyDescent="0.25">
      <c r="A601" s="33" t="s">
        <v>3362</v>
      </c>
      <c r="B601" s="34">
        <v>86.9</v>
      </c>
      <c r="C601" s="14">
        <f t="shared" si="54"/>
        <v>30.500000000000004</v>
      </c>
      <c r="D601" s="34" t="s">
        <v>11</v>
      </c>
      <c r="E601" s="34"/>
      <c r="F601" s="34">
        <v>68.7</v>
      </c>
      <c r="G601" s="34">
        <v>81.099999999999994</v>
      </c>
      <c r="H601" s="14">
        <f t="shared" si="55"/>
        <v>27.277777777777775</v>
      </c>
      <c r="I601" s="34">
        <v>0</v>
      </c>
      <c r="J601" s="34">
        <f t="shared" si="56"/>
        <v>0</v>
      </c>
      <c r="K601" s="34">
        <v>69</v>
      </c>
      <c r="L601" s="34">
        <v>5</v>
      </c>
      <c r="M601" s="34">
        <f t="shared" si="57"/>
        <v>0.89407999999999999</v>
      </c>
      <c r="N601" s="35">
        <v>2</v>
      </c>
      <c r="O601" s="34">
        <f t="shared" si="58"/>
        <v>0</v>
      </c>
    </row>
    <row r="602" spans="1:15" x14ac:dyDescent="0.25">
      <c r="A602" s="33" t="s">
        <v>3363</v>
      </c>
      <c r="B602" s="34">
        <v>85.6</v>
      </c>
      <c r="C602" s="14">
        <f t="shared" si="54"/>
        <v>29.777777777777775</v>
      </c>
      <c r="D602" s="34" t="s">
        <v>11</v>
      </c>
      <c r="E602" s="34"/>
      <c r="F602" s="34">
        <v>66.7</v>
      </c>
      <c r="G602" s="34">
        <v>82.8</v>
      </c>
      <c r="H602" s="14">
        <f t="shared" si="55"/>
        <v>28.222222222222221</v>
      </c>
      <c r="I602" s="34">
        <v>0</v>
      </c>
      <c r="J602" s="34">
        <f t="shared" si="56"/>
        <v>0</v>
      </c>
      <c r="K602" s="34">
        <v>207</v>
      </c>
      <c r="L602" s="34">
        <v>7</v>
      </c>
      <c r="M602" s="34">
        <f t="shared" si="57"/>
        <v>1.3411200000000001</v>
      </c>
      <c r="N602" s="35">
        <v>2</v>
      </c>
      <c r="O602" s="34">
        <f t="shared" si="58"/>
        <v>0</v>
      </c>
    </row>
    <row r="603" spans="1:15" x14ac:dyDescent="0.25">
      <c r="A603" s="33" t="s">
        <v>3364</v>
      </c>
      <c r="B603" s="34">
        <v>87</v>
      </c>
      <c r="C603" s="14">
        <f t="shared" si="54"/>
        <v>30.555555555555557</v>
      </c>
      <c r="D603" s="34" t="s">
        <v>11</v>
      </c>
      <c r="E603" s="34"/>
      <c r="F603" s="34">
        <v>66.2</v>
      </c>
      <c r="G603" s="34">
        <v>83</v>
      </c>
      <c r="H603" s="14">
        <f t="shared" si="55"/>
        <v>28.333333333333336</v>
      </c>
      <c r="I603" s="34">
        <v>0</v>
      </c>
      <c r="J603" s="34">
        <f t="shared" si="56"/>
        <v>0</v>
      </c>
      <c r="K603" s="34">
        <v>152</v>
      </c>
      <c r="L603" s="34">
        <v>7</v>
      </c>
      <c r="M603" s="34">
        <f t="shared" si="57"/>
        <v>0.89407999999999999</v>
      </c>
      <c r="N603" s="35">
        <v>2</v>
      </c>
      <c r="O603" s="34">
        <f t="shared" si="58"/>
        <v>0</v>
      </c>
    </row>
    <row r="604" spans="1:15" x14ac:dyDescent="0.25">
      <c r="A604" s="33" t="s">
        <v>3365</v>
      </c>
      <c r="B604" s="34">
        <v>90.3</v>
      </c>
      <c r="C604" s="14">
        <f t="shared" si="54"/>
        <v>32.388888888888886</v>
      </c>
      <c r="D604" s="34" t="s">
        <v>11</v>
      </c>
      <c r="E604" s="34"/>
      <c r="F604" s="34">
        <v>64.3</v>
      </c>
      <c r="G604" s="34">
        <v>84.3</v>
      </c>
      <c r="H604" s="14">
        <f t="shared" si="55"/>
        <v>29.055555555555554</v>
      </c>
      <c r="I604" s="34">
        <v>0</v>
      </c>
      <c r="J604" s="34">
        <f t="shared" si="56"/>
        <v>0</v>
      </c>
      <c r="K604" s="34">
        <v>160</v>
      </c>
      <c r="L604" s="34">
        <v>8</v>
      </c>
      <c r="M604" s="34">
        <f t="shared" si="57"/>
        <v>0.89407999999999999</v>
      </c>
      <c r="N604" s="35">
        <v>2</v>
      </c>
      <c r="O604" s="34">
        <f t="shared" si="58"/>
        <v>0</v>
      </c>
    </row>
    <row r="605" spans="1:15" x14ac:dyDescent="0.25">
      <c r="A605" s="33" t="s">
        <v>3366</v>
      </c>
      <c r="B605" s="34">
        <v>89.1</v>
      </c>
      <c r="C605" s="14">
        <f t="shared" si="54"/>
        <v>31.722222222222221</v>
      </c>
      <c r="D605" s="34" t="s">
        <v>11</v>
      </c>
      <c r="E605" s="34"/>
      <c r="F605" s="34">
        <v>63.9</v>
      </c>
      <c r="G605" s="34">
        <v>84.4</v>
      </c>
      <c r="H605" s="14">
        <f t="shared" si="55"/>
        <v>29.111111111111114</v>
      </c>
      <c r="I605" s="34">
        <v>0</v>
      </c>
      <c r="J605" s="34">
        <f t="shared" si="56"/>
        <v>0</v>
      </c>
      <c r="K605" s="34">
        <v>100</v>
      </c>
      <c r="L605" s="34">
        <v>6</v>
      </c>
      <c r="M605" s="34">
        <f t="shared" si="57"/>
        <v>0.89407999999999999</v>
      </c>
      <c r="N605" s="35">
        <v>2</v>
      </c>
      <c r="O605" s="34">
        <f t="shared" si="58"/>
        <v>0</v>
      </c>
    </row>
    <row r="606" spans="1:15" x14ac:dyDescent="0.25">
      <c r="A606" s="33" t="s">
        <v>3367</v>
      </c>
      <c r="B606" s="34">
        <v>88.6</v>
      </c>
      <c r="C606" s="14">
        <f t="shared" si="54"/>
        <v>31.444444444444443</v>
      </c>
      <c r="D606" s="34" t="s">
        <v>11</v>
      </c>
      <c r="E606" s="34"/>
      <c r="F606" s="34">
        <v>62.1</v>
      </c>
      <c r="G606" s="34">
        <v>85.4</v>
      </c>
      <c r="H606" s="14">
        <f t="shared" si="55"/>
        <v>29.666666666666671</v>
      </c>
      <c r="I606" s="34">
        <v>0</v>
      </c>
      <c r="J606" s="34">
        <f t="shared" si="56"/>
        <v>0</v>
      </c>
      <c r="K606" s="34">
        <v>107</v>
      </c>
      <c r="L606" s="34">
        <v>5</v>
      </c>
      <c r="M606" s="34">
        <f t="shared" si="57"/>
        <v>0.89407999999999999</v>
      </c>
      <c r="N606" s="35">
        <v>1</v>
      </c>
      <c r="O606" s="34">
        <f t="shared" si="58"/>
        <v>0</v>
      </c>
    </row>
    <row r="607" spans="1:15" x14ac:dyDescent="0.25">
      <c r="A607" s="33" t="s">
        <v>3368</v>
      </c>
      <c r="B607" s="34">
        <v>91</v>
      </c>
      <c r="C607" s="14">
        <f t="shared" si="54"/>
        <v>32.777777777777779</v>
      </c>
      <c r="D607" s="34" t="s">
        <v>11</v>
      </c>
      <c r="E607" s="34"/>
      <c r="F607" s="34">
        <v>59.5</v>
      </c>
      <c r="G607" s="34">
        <v>86.7</v>
      </c>
      <c r="H607" s="14">
        <f t="shared" si="55"/>
        <v>30.388888888888893</v>
      </c>
      <c r="I607" s="34">
        <v>0</v>
      </c>
      <c r="J607" s="34">
        <f t="shared" si="56"/>
        <v>0</v>
      </c>
      <c r="K607" s="34">
        <v>45</v>
      </c>
      <c r="L607" s="34">
        <v>5</v>
      </c>
      <c r="M607" s="34">
        <f t="shared" si="57"/>
        <v>0.89407999999999999</v>
      </c>
      <c r="N607" s="35">
        <v>1</v>
      </c>
      <c r="O607" s="34">
        <f t="shared" si="58"/>
        <v>0</v>
      </c>
    </row>
    <row r="608" spans="1:15" x14ac:dyDescent="0.25">
      <c r="A608" s="33" t="s">
        <v>3369</v>
      </c>
      <c r="B608" s="34">
        <v>88.2</v>
      </c>
      <c r="C608" s="14">
        <f t="shared" si="54"/>
        <v>31.222222222222225</v>
      </c>
      <c r="D608" s="34" t="s">
        <v>11</v>
      </c>
      <c r="E608" s="34"/>
      <c r="F608" s="34">
        <v>58</v>
      </c>
      <c r="G608" s="34">
        <v>85.9</v>
      </c>
      <c r="H608" s="14">
        <f t="shared" si="55"/>
        <v>29.94444444444445</v>
      </c>
      <c r="I608" s="34">
        <v>0</v>
      </c>
      <c r="J608" s="34">
        <f t="shared" si="56"/>
        <v>0</v>
      </c>
      <c r="K608" s="34">
        <v>70</v>
      </c>
      <c r="L608" s="34">
        <v>5</v>
      </c>
      <c r="M608" s="34">
        <f t="shared" si="57"/>
        <v>0.44703999999999999</v>
      </c>
      <c r="N608" s="35">
        <v>0</v>
      </c>
      <c r="O608" s="34">
        <f t="shared" si="58"/>
        <v>0</v>
      </c>
    </row>
    <row r="609" spans="1:15" x14ac:dyDescent="0.25">
      <c r="A609" s="33" t="s">
        <v>3370</v>
      </c>
      <c r="B609" s="34">
        <v>87.8</v>
      </c>
      <c r="C609" s="14">
        <f t="shared" si="54"/>
        <v>31</v>
      </c>
      <c r="D609" s="34" t="s">
        <v>11</v>
      </c>
      <c r="E609" s="34"/>
      <c r="F609" s="34">
        <v>57.9</v>
      </c>
      <c r="G609" s="34">
        <v>86.2</v>
      </c>
      <c r="H609" s="14">
        <f t="shared" si="55"/>
        <v>30.111111111111114</v>
      </c>
      <c r="I609" s="34">
        <v>0</v>
      </c>
      <c r="J609" s="34">
        <f t="shared" si="56"/>
        <v>0</v>
      </c>
      <c r="K609" s="34">
        <v>115</v>
      </c>
      <c r="L609" s="34">
        <v>6</v>
      </c>
      <c r="M609" s="34">
        <f t="shared" si="57"/>
        <v>2.2351999999999999</v>
      </c>
      <c r="N609" s="35">
        <v>1</v>
      </c>
      <c r="O609" s="34">
        <f t="shared" si="58"/>
        <v>0.44703999999999999</v>
      </c>
    </row>
    <row r="610" spans="1:15" x14ac:dyDescent="0.25">
      <c r="A610" s="33" t="s">
        <v>3371</v>
      </c>
      <c r="B610" s="34">
        <v>91</v>
      </c>
      <c r="C610" s="14">
        <f t="shared" si="54"/>
        <v>32.777777777777779</v>
      </c>
      <c r="D610" s="34" t="s">
        <v>11</v>
      </c>
      <c r="E610" s="34"/>
      <c r="F610" s="34">
        <v>55.3</v>
      </c>
      <c r="G610" s="34">
        <v>87.5</v>
      </c>
      <c r="H610" s="14">
        <f t="shared" si="55"/>
        <v>30.833333333333336</v>
      </c>
      <c r="I610" s="34">
        <v>0</v>
      </c>
      <c r="J610" s="34">
        <f t="shared" si="56"/>
        <v>0</v>
      </c>
      <c r="K610" s="34">
        <v>120</v>
      </c>
      <c r="L610" s="34">
        <v>6</v>
      </c>
      <c r="M610" s="34">
        <f t="shared" si="57"/>
        <v>1.78816</v>
      </c>
      <c r="N610" s="35">
        <v>1</v>
      </c>
      <c r="O610" s="34">
        <f t="shared" si="58"/>
        <v>0.44703999999999999</v>
      </c>
    </row>
    <row r="611" spans="1:15" x14ac:dyDescent="0.25">
      <c r="A611" s="33" t="s">
        <v>3372</v>
      </c>
      <c r="B611" s="34">
        <v>92.4</v>
      </c>
      <c r="C611" s="14">
        <f t="shared" si="54"/>
        <v>33.555555555555557</v>
      </c>
      <c r="D611" s="34" t="s">
        <v>11</v>
      </c>
      <c r="E611" s="34"/>
      <c r="F611" s="34">
        <v>53.3</v>
      </c>
      <c r="G611" s="34">
        <v>89.3</v>
      </c>
      <c r="H611" s="14">
        <f t="shared" si="55"/>
        <v>31.833333333333332</v>
      </c>
      <c r="I611" s="34">
        <v>0</v>
      </c>
      <c r="J611" s="34">
        <f t="shared" si="56"/>
        <v>0</v>
      </c>
      <c r="K611" s="34">
        <v>84</v>
      </c>
      <c r="L611" s="34">
        <v>5</v>
      </c>
      <c r="M611" s="34">
        <f t="shared" si="57"/>
        <v>0.89407999999999999</v>
      </c>
      <c r="N611" s="35">
        <v>0</v>
      </c>
      <c r="O611" s="34">
        <f t="shared" si="58"/>
        <v>0</v>
      </c>
    </row>
    <row r="612" spans="1:15" x14ac:dyDescent="0.25">
      <c r="A612" s="33" t="s">
        <v>3373</v>
      </c>
      <c r="B612" s="34">
        <v>90.8</v>
      </c>
      <c r="C612" s="14">
        <f t="shared" si="54"/>
        <v>32.666666666666664</v>
      </c>
      <c r="D612" s="34" t="s">
        <v>11</v>
      </c>
      <c r="E612" s="34"/>
      <c r="F612" s="34">
        <v>57.3</v>
      </c>
      <c r="G612" s="34">
        <v>85.9</v>
      </c>
      <c r="H612" s="14">
        <f t="shared" si="55"/>
        <v>29.94444444444445</v>
      </c>
      <c r="I612" s="34">
        <v>0</v>
      </c>
      <c r="J612" s="34">
        <f t="shared" si="56"/>
        <v>0</v>
      </c>
      <c r="K612" s="34">
        <v>153</v>
      </c>
      <c r="L612" s="34">
        <v>2</v>
      </c>
      <c r="M612" s="34">
        <f t="shared" si="57"/>
        <v>0.89407999999999999</v>
      </c>
      <c r="N612" s="35">
        <v>0</v>
      </c>
      <c r="O612" s="34">
        <f t="shared" si="58"/>
        <v>0</v>
      </c>
    </row>
    <row r="613" spans="1:15" x14ac:dyDescent="0.25">
      <c r="A613" s="33" t="s">
        <v>3374</v>
      </c>
      <c r="B613" s="34">
        <v>91.4</v>
      </c>
      <c r="C613" s="14">
        <f t="shared" si="54"/>
        <v>33.000000000000007</v>
      </c>
      <c r="D613" s="34" t="s">
        <v>11</v>
      </c>
      <c r="E613" s="34"/>
      <c r="F613" s="34">
        <v>56.6</v>
      </c>
      <c r="G613" s="34">
        <v>87.8</v>
      </c>
      <c r="H613" s="14">
        <f t="shared" si="55"/>
        <v>31</v>
      </c>
      <c r="I613" s="34">
        <v>0</v>
      </c>
      <c r="J613" s="34">
        <f t="shared" si="56"/>
        <v>0</v>
      </c>
      <c r="K613" s="34">
        <v>278</v>
      </c>
      <c r="L613" s="34">
        <v>1</v>
      </c>
      <c r="M613" s="34">
        <f t="shared" si="57"/>
        <v>1.3411200000000001</v>
      </c>
      <c r="N613" s="35">
        <v>0</v>
      </c>
      <c r="O613" s="34">
        <f t="shared" si="58"/>
        <v>0</v>
      </c>
    </row>
    <row r="614" spans="1:15" x14ac:dyDescent="0.25">
      <c r="A614" s="33" t="s">
        <v>3375</v>
      </c>
      <c r="B614" s="34">
        <v>90.7</v>
      </c>
      <c r="C614" s="14">
        <f t="shared" si="54"/>
        <v>32.611111111111114</v>
      </c>
      <c r="D614" s="34" t="s">
        <v>11</v>
      </c>
      <c r="E614" s="34"/>
      <c r="F614" s="34">
        <v>58.6</v>
      </c>
      <c r="G614" s="34">
        <v>86</v>
      </c>
      <c r="H614" s="14">
        <f t="shared" si="55"/>
        <v>30</v>
      </c>
      <c r="I614" s="34">
        <v>0</v>
      </c>
      <c r="J614" s="34">
        <f t="shared" si="56"/>
        <v>0</v>
      </c>
      <c r="K614" s="34">
        <v>251</v>
      </c>
      <c r="L614" s="34">
        <v>3</v>
      </c>
      <c r="M614" s="34">
        <f t="shared" si="57"/>
        <v>1.3411200000000001</v>
      </c>
      <c r="N614" s="35">
        <v>0</v>
      </c>
      <c r="O614" s="34">
        <f t="shared" si="58"/>
        <v>0.44703999999999999</v>
      </c>
    </row>
    <row r="615" spans="1:15" x14ac:dyDescent="0.25">
      <c r="A615" s="33" t="s">
        <v>3376</v>
      </c>
      <c r="B615" s="34">
        <v>86.3</v>
      </c>
      <c r="C615" s="14">
        <f t="shared" si="54"/>
        <v>30.166666666666668</v>
      </c>
      <c r="D615" s="34" t="s">
        <v>11</v>
      </c>
      <c r="E615" s="34"/>
      <c r="F615" s="34">
        <v>59.7</v>
      </c>
      <c r="G615" s="34">
        <v>85.6</v>
      </c>
      <c r="H615" s="14">
        <f t="shared" si="55"/>
        <v>29.777777777777775</v>
      </c>
      <c r="I615" s="34">
        <v>0</v>
      </c>
      <c r="J615" s="34">
        <f t="shared" si="56"/>
        <v>0</v>
      </c>
      <c r="K615" s="34">
        <v>67</v>
      </c>
      <c r="L615" s="34">
        <v>2</v>
      </c>
      <c r="M615" s="34">
        <f t="shared" si="57"/>
        <v>3.5763199999999999</v>
      </c>
      <c r="N615" s="35">
        <v>0</v>
      </c>
      <c r="O615" s="34">
        <f t="shared" si="58"/>
        <v>1.78816</v>
      </c>
    </row>
    <row r="616" spans="1:15" x14ac:dyDescent="0.25">
      <c r="A616" s="33" t="s">
        <v>3377</v>
      </c>
      <c r="B616" s="34">
        <v>89.2</v>
      </c>
      <c r="C616" s="14">
        <f t="shared" si="54"/>
        <v>31.777777777777782</v>
      </c>
      <c r="D616" s="34" t="s">
        <v>11</v>
      </c>
      <c r="E616" s="34"/>
      <c r="F616" s="34">
        <v>57.6</v>
      </c>
      <c r="G616" s="34">
        <v>86.8</v>
      </c>
      <c r="H616" s="14">
        <f t="shared" si="55"/>
        <v>30.444444444444443</v>
      </c>
      <c r="I616" s="34">
        <v>0</v>
      </c>
      <c r="J616" s="34">
        <f t="shared" si="56"/>
        <v>0</v>
      </c>
      <c r="K616" s="34">
        <v>170</v>
      </c>
      <c r="L616" s="34">
        <v>3</v>
      </c>
      <c r="M616" s="34">
        <f t="shared" si="57"/>
        <v>2.2351999999999999</v>
      </c>
      <c r="N616" s="35">
        <v>0</v>
      </c>
      <c r="O616" s="34">
        <f t="shared" si="58"/>
        <v>0.89407999999999999</v>
      </c>
    </row>
    <row r="617" spans="1:15" x14ac:dyDescent="0.25">
      <c r="A617" s="33" t="s">
        <v>3378</v>
      </c>
      <c r="B617" s="34">
        <v>88.5</v>
      </c>
      <c r="C617" s="14">
        <f t="shared" si="54"/>
        <v>31.388888888888889</v>
      </c>
      <c r="D617" s="34" t="s">
        <v>11</v>
      </c>
      <c r="E617" s="34"/>
      <c r="F617" s="34">
        <v>58.8</v>
      </c>
      <c r="G617" s="34">
        <v>85.4</v>
      </c>
      <c r="H617" s="14">
        <f t="shared" si="55"/>
        <v>29.666666666666671</v>
      </c>
      <c r="I617" s="34">
        <v>0</v>
      </c>
      <c r="J617" s="34">
        <f t="shared" si="56"/>
        <v>0</v>
      </c>
      <c r="K617" s="34">
        <v>319</v>
      </c>
      <c r="L617" s="34">
        <v>3</v>
      </c>
      <c r="M617" s="34">
        <f t="shared" si="57"/>
        <v>1.3411200000000001</v>
      </c>
      <c r="N617" s="35">
        <v>0</v>
      </c>
      <c r="O617" s="34">
        <f t="shared" si="58"/>
        <v>0</v>
      </c>
    </row>
    <row r="618" spans="1:15" x14ac:dyDescent="0.25">
      <c r="A618" s="33" t="s">
        <v>3379</v>
      </c>
      <c r="B618" s="34">
        <v>88</v>
      </c>
      <c r="C618" s="14">
        <f t="shared" si="54"/>
        <v>31.111111111111114</v>
      </c>
      <c r="D618" s="34" t="s">
        <v>11</v>
      </c>
      <c r="E618" s="34"/>
      <c r="F618" s="34">
        <v>59.1</v>
      </c>
      <c r="G618" s="34">
        <v>85.2</v>
      </c>
      <c r="H618" s="14">
        <f t="shared" si="55"/>
        <v>29.555555555555557</v>
      </c>
      <c r="I618" s="34">
        <v>0</v>
      </c>
      <c r="J618" s="34">
        <f t="shared" si="56"/>
        <v>0</v>
      </c>
      <c r="K618" s="34">
        <v>317</v>
      </c>
      <c r="L618" s="34">
        <v>2</v>
      </c>
      <c r="M618" s="34">
        <f t="shared" si="57"/>
        <v>0.89407999999999999</v>
      </c>
      <c r="N618" s="35">
        <v>0</v>
      </c>
      <c r="O618" s="34">
        <f t="shared" si="58"/>
        <v>0</v>
      </c>
    </row>
    <row r="619" spans="1:15" x14ac:dyDescent="0.25">
      <c r="A619" s="33" t="s">
        <v>3380</v>
      </c>
      <c r="B619" s="34">
        <v>86.3</v>
      </c>
      <c r="C619" s="14">
        <f t="shared" si="54"/>
        <v>30.166666666666668</v>
      </c>
      <c r="D619" s="34" t="s">
        <v>11</v>
      </c>
      <c r="E619" s="34"/>
      <c r="F619" s="34">
        <v>60.5</v>
      </c>
      <c r="G619" s="34">
        <v>85.1</v>
      </c>
      <c r="H619" s="14">
        <f t="shared" si="55"/>
        <v>29.499999999999996</v>
      </c>
      <c r="I619" s="34">
        <v>0</v>
      </c>
      <c r="J619" s="34">
        <f t="shared" si="56"/>
        <v>0</v>
      </c>
      <c r="K619" s="34">
        <v>272</v>
      </c>
      <c r="L619" s="34">
        <v>3</v>
      </c>
      <c r="M619" s="34">
        <f t="shared" si="57"/>
        <v>1.3411200000000001</v>
      </c>
      <c r="N619" s="35">
        <v>0</v>
      </c>
      <c r="O619" s="34">
        <f t="shared" si="58"/>
        <v>0</v>
      </c>
    </row>
    <row r="620" spans="1:15" x14ac:dyDescent="0.25">
      <c r="A620" s="33" t="s">
        <v>3381</v>
      </c>
      <c r="B620" s="34">
        <v>91.2</v>
      </c>
      <c r="C620" s="14">
        <f t="shared" si="54"/>
        <v>32.888888888888893</v>
      </c>
      <c r="D620" s="34" t="s">
        <v>11</v>
      </c>
      <c r="E620" s="34"/>
      <c r="F620" s="34">
        <v>57.4</v>
      </c>
      <c r="G620" s="34">
        <v>87.5</v>
      </c>
      <c r="H620" s="14">
        <f t="shared" si="55"/>
        <v>30.833333333333336</v>
      </c>
      <c r="I620" s="34">
        <v>0</v>
      </c>
      <c r="J620" s="34">
        <f t="shared" si="56"/>
        <v>0</v>
      </c>
      <c r="K620" s="34">
        <v>279</v>
      </c>
      <c r="L620" s="34">
        <v>3</v>
      </c>
      <c r="M620" s="34">
        <f t="shared" si="57"/>
        <v>0.89407999999999999</v>
      </c>
      <c r="N620" s="35">
        <v>0</v>
      </c>
      <c r="O620" s="34">
        <f t="shared" si="58"/>
        <v>0</v>
      </c>
    </row>
    <row r="621" spans="1:15" x14ac:dyDescent="0.25">
      <c r="A621" s="33" t="s">
        <v>3382</v>
      </c>
      <c r="B621" s="34">
        <v>93.1</v>
      </c>
      <c r="C621" s="14">
        <f t="shared" si="54"/>
        <v>33.944444444444443</v>
      </c>
      <c r="D621" s="34" t="s">
        <v>11</v>
      </c>
      <c r="E621" s="34"/>
      <c r="F621" s="34">
        <v>56.5</v>
      </c>
      <c r="G621" s="34">
        <v>88.5</v>
      </c>
      <c r="H621" s="14">
        <f t="shared" si="55"/>
        <v>31.388888888888889</v>
      </c>
      <c r="I621" s="34">
        <v>0</v>
      </c>
      <c r="J621" s="34">
        <f t="shared" si="56"/>
        <v>0</v>
      </c>
      <c r="K621" s="34">
        <v>62</v>
      </c>
      <c r="L621" s="34">
        <v>6</v>
      </c>
      <c r="M621" s="34">
        <f t="shared" si="57"/>
        <v>2.2351999999999999</v>
      </c>
      <c r="N621" s="35">
        <v>2</v>
      </c>
      <c r="O621" s="34">
        <f t="shared" si="58"/>
        <v>0.44703999999999999</v>
      </c>
    </row>
    <row r="622" spans="1:15" x14ac:dyDescent="0.25">
      <c r="A622" s="33" t="s">
        <v>3383</v>
      </c>
      <c r="B622" s="34">
        <v>93.2</v>
      </c>
      <c r="C622" s="14">
        <f t="shared" si="54"/>
        <v>34</v>
      </c>
      <c r="D622" s="34" t="s">
        <v>11</v>
      </c>
      <c r="E622" s="34"/>
      <c r="F622" s="34">
        <v>56.2</v>
      </c>
      <c r="G622" s="34">
        <v>88.2</v>
      </c>
      <c r="H622" s="14">
        <f t="shared" si="55"/>
        <v>31.222222222222225</v>
      </c>
      <c r="I622" s="34">
        <v>0</v>
      </c>
      <c r="J622" s="34">
        <f t="shared" si="56"/>
        <v>0</v>
      </c>
      <c r="K622" s="34">
        <v>148</v>
      </c>
      <c r="L622" s="34">
        <v>5</v>
      </c>
      <c r="M622" s="34">
        <f t="shared" si="57"/>
        <v>2.6822400000000002</v>
      </c>
      <c r="N622" s="35">
        <v>1</v>
      </c>
      <c r="O622" s="34">
        <f t="shared" si="58"/>
        <v>0.89407999999999999</v>
      </c>
    </row>
    <row r="623" spans="1:15" x14ac:dyDescent="0.25">
      <c r="A623" s="33" t="s">
        <v>3384</v>
      </c>
      <c r="B623" s="34">
        <v>91.9</v>
      </c>
      <c r="C623" s="14">
        <f t="shared" si="54"/>
        <v>33.277777777777786</v>
      </c>
      <c r="D623" s="34" t="s">
        <v>11</v>
      </c>
      <c r="E623" s="34"/>
      <c r="F623" s="34">
        <v>56.3</v>
      </c>
      <c r="G623" s="34">
        <v>88.8</v>
      </c>
      <c r="H623" s="14">
        <f t="shared" si="55"/>
        <v>31.555555555555557</v>
      </c>
      <c r="I623" s="34">
        <v>0</v>
      </c>
      <c r="J623" s="34">
        <f t="shared" si="56"/>
        <v>0</v>
      </c>
      <c r="K623" s="34">
        <v>194</v>
      </c>
      <c r="L623" s="34">
        <v>5</v>
      </c>
      <c r="M623" s="34">
        <f t="shared" si="57"/>
        <v>0.89407999999999999</v>
      </c>
      <c r="N623" s="35">
        <v>1</v>
      </c>
      <c r="O623" s="34">
        <f t="shared" si="58"/>
        <v>0</v>
      </c>
    </row>
    <row r="624" spans="1:15" x14ac:dyDescent="0.25">
      <c r="A624" s="33" t="s">
        <v>3385</v>
      </c>
      <c r="B624" s="34">
        <v>91.6</v>
      </c>
      <c r="C624" s="14">
        <f t="shared" si="54"/>
        <v>33.111111111111107</v>
      </c>
      <c r="D624" s="34" t="s">
        <v>11</v>
      </c>
      <c r="E624" s="34"/>
      <c r="F624" s="34">
        <v>57.2</v>
      </c>
      <c r="G624" s="34">
        <v>88.3</v>
      </c>
      <c r="H624" s="14">
        <f t="shared" si="55"/>
        <v>31.277777777777779</v>
      </c>
      <c r="I624" s="34">
        <v>0</v>
      </c>
      <c r="J624" s="34">
        <f t="shared" si="56"/>
        <v>0</v>
      </c>
      <c r="K624" s="34">
        <v>179</v>
      </c>
      <c r="L624" s="34">
        <v>3</v>
      </c>
      <c r="M624" s="34">
        <f t="shared" si="57"/>
        <v>1.3411200000000001</v>
      </c>
      <c r="N624" s="35">
        <v>1</v>
      </c>
      <c r="O624" s="34">
        <f t="shared" si="58"/>
        <v>0</v>
      </c>
    </row>
    <row r="625" spans="1:15" x14ac:dyDescent="0.25">
      <c r="A625" s="33" t="s">
        <v>3386</v>
      </c>
      <c r="B625" s="34">
        <v>89.7</v>
      </c>
      <c r="C625" s="14">
        <f t="shared" si="54"/>
        <v>32.055555555555557</v>
      </c>
      <c r="D625" s="34" t="s">
        <v>11</v>
      </c>
      <c r="E625" s="34"/>
      <c r="F625" s="34">
        <v>57.1</v>
      </c>
      <c r="G625" s="34">
        <v>88</v>
      </c>
      <c r="H625" s="14">
        <f t="shared" si="55"/>
        <v>31.111111111111114</v>
      </c>
      <c r="I625" s="34">
        <v>0</v>
      </c>
      <c r="J625" s="34">
        <f t="shared" si="56"/>
        <v>0</v>
      </c>
      <c r="K625" s="34">
        <v>66</v>
      </c>
      <c r="L625" s="34">
        <v>3</v>
      </c>
      <c r="M625" s="34">
        <f t="shared" si="57"/>
        <v>1.78816</v>
      </c>
      <c r="N625" s="35">
        <v>1</v>
      </c>
      <c r="O625" s="34">
        <f t="shared" si="58"/>
        <v>0.44703999999999999</v>
      </c>
    </row>
    <row r="626" spans="1:15" x14ac:dyDescent="0.25">
      <c r="A626" s="33" t="s">
        <v>3387</v>
      </c>
      <c r="B626" s="34">
        <v>89.8</v>
      </c>
      <c r="C626" s="14">
        <f t="shared" si="54"/>
        <v>32.111111111111114</v>
      </c>
      <c r="D626" s="34" t="s">
        <v>11</v>
      </c>
      <c r="E626" s="34"/>
      <c r="F626" s="34">
        <v>56.2</v>
      </c>
      <c r="G626" s="34">
        <v>88.9</v>
      </c>
      <c r="H626" s="14">
        <f t="shared" si="55"/>
        <v>31.611111111111114</v>
      </c>
      <c r="I626" s="34">
        <v>0</v>
      </c>
      <c r="J626" s="34">
        <f t="shared" si="56"/>
        <v>0</v>
      </c>
      <c r="K626" s="34">
        <v>122</v>
      </c>
      <c r="L626" s="34">
        <v>4</v>
      </c>
      <c r="M626" s="34">
        <f t="shared" si="57"/>
        <v>2.6822400000000002</v>
      </c>
      <c r="N626" s="35">
        <v>1</v>
      </c>
      <c r="O626" s="34">
        <f t="shared" si="58"/>
        <v>1.3411200000000001</v>
      </c>
    </row>
    <row r="627" spans="1:15" x14ac:dyDescent="0.25">
      <c r="A627" s="33" t="s">
        <v>3388</v>
      </c>
      <c r="B627" s="34">
        <v>91.3</v>
      </c>
      <c r="C627" s="14">
        <f t="shared" si="54"/>
        <v>32.944444444444443</v>
      </c>
      <c r="D627" s="34" t="s">
        <v>11</v>
      </c>
      <c r="E627" s="34"/>
      <c r="F627" s="34">
        <v>57.2</v>
      </c>
      <c r="G627" s="34">
        <v>88.2</v>
      </c>
      <c r="H627" s="14">
        <f t="shared" si="55"/>
        <v>31.222222222222225</v>
      </c>
      <c r="I627" s="34">
        <v>0</v>
      </c>
      <c r="J627" s="34">
        <f t="shared" si="56"/>
        <v>0</v>
      </c>
      <c r="K627" s="34">
        <v>232</v>
      </c>
      <c r="L627" s="34">
        <v>3</v>
      </c>
      <c r="M627" s="34">
        <f t="shared" si="57"/>
        <v>2.6822400000000002</v>
      </c>
      <c r="N627" s="35">
        <v>1</v>
      </c>
      <c r="O627" s="34">
        <f t="shared" si="58"/>
        <v>1.3411200000000001</v>
      </c>
    </row>
    <row r="628" spans="1:15" x14ac:dyDescent="0.25">
      <c r="A628" s="33" t="s">
        <v>3389</v>
      </c>
      <c r="B628" s="34">
        <v>87.3</v>
      </c>
      <c r="C628" s="14">
        <f t="shared" si="54"/>
        <v>30.722222222222221</v>
      </c>
      <c r="D628" s="34" t="s">
        <v>11</v>
      </c>
      <c r="E628" s="34"/>
      <c r="F628" s="34">
        <v>60.3</v>
      </c>
      <c r="G628" s="34">
        <v>86.4</v>
      </c>
      <c r="H628" s="14">
        <f t="shared" si="55"/>
        <v>30.222222222222225</v>
      </c>
      <c r="I628" s="34">
        <v>0</v>
      </c>
      <c r="J628" s="34">
        <f t="shared" si="56"/>
        <v>0</v>
      </c>
      <c r="K628" s="34">
        <v>56</v>
      </c>
      <c r="L628" s="34">
        <v>2</v>
      </c>
      <c r="M628" s="34">
        <f t="shared" si="57"/>
        <v>4.4703999999999997</v>
      </c>
      <c r="N628" s="35">
        <v>0</v>
      </c>
      <c r="O628" s="34">
        <f t="shared" si="58"/>
        <v>1.78816</v>
      </c>
    </row>
    <row r="629" spans="1:15" x14ac:dyDescent="0.25">
      <c r="A629" s="33" t="s">
        <v>3390</v>
      </c>
      <c r="B629" s="34">
        <v>85.1</v>
      </c>
      <c r="C629" s="14">
        <f t="shared" si="54"/>
        <v>29.499999999999996</v>
      </c>
      <c r="D629" s="34" t="s">
        <v>11</v>
      </c>
      <c r="E629" s="34"/>
      <c r="F629" s="34">
        <v>65.900000000000006</v>
      </c>
      <c r="G629" s="34">
        <v>84.4</v>
      </c>
      <c r="H629" s="14">
        <f t="shared" si="55"/>
        <v>29.111111111111114</v>
      </c>
      <c r="I629" s="34">
        <v>0</v>
      </c>
      <c r="J629" s="34">
        <f t="shared" si="56"/>
        <v>0</v>
      </c>
      <c r="K629" s="34">
        <v>28</v>
      </c>
      <c r="L629" s="34">
        <v>3</v>
      </c>
      <c r="M629" s="34">
        <f t="shared" si="57"/>
        <v>4.4703999999999997</v>
      </c>
      <c r="N629" s="35">
        <v>0</v>
      </c>
      <c r="O629" s="34">
        <f t="shared" si="58"/>
        <v>2.2351999999999999</v>
      </c>
    </row>
    <row r="630" spans="1:15" x14ac:dyDescent="0.25">
      <c r="A630" s="33" t="s">
        <v>3391</v>
      </c>
      <c r="B630" s="34">
        <v>84.9</v>
      </c>
      <c r="C630" s="14">
        <f t="shared" si="54"/>
        <v>29.388888888888893</v>
      </c>
      <c r="D630" s="34" t="s">
        <v>11</v>
      </c>
      <c r="E630" s="34"/>
      <c r="F630" s="34">
        <v>67.5</v>
      </c>
      <c r="G630" s="34">
        <v>83.8</v>
      </c>
      <c r="H630" s="14">
        <f t="shared" si="55"/>
        <v>28.777777777777779</v>
      </c>
      <c r="I630" s="34">
        <v>0</v>
      </c>
      <c r="J630" s="34">
        <f t="shared" si="56"/>
        <v>0</v>
      </c>
      <c r="K630" s="34">
        <v>45</v>
      </c>
      <c r="L630" s="34">
        <v>2</v>
      </c>
      <c r="M630" s="34">
        <f t="shared" si="57"/>
        <v>4.0233600000000003</v>
      </c>
      <c r="N630" s="35">
        <v>0</v>
      </c>
      <c r="O630" s="34">
        <f t="shared" si="58"/>
        <v>1.78816</v>
      </c>
    </row>
    <row r="631" spans="1:15" x14ac:dyDescent="0.25">
      <c r="A631" s="33" t="s">
        <v>3392</v>
      </c>
      <c r="B631" s="34">
        <v>83.4</v>
      </c>
      <c r="C631" s="14">
        <f t="shared" si="54"/>
        <v>28.555555555555561</v>
      </c>
      <c r="D631" s="34" t="s">
        <v>11</v>
      </c>
      <c r="E631" s="34"/>
      <c r="F631" s="34">
        <v>68.3</v>
      </c>
      <c r="G631" s="34">
        <v>82.9</v>
      </c>
      <c r="H631" s="14">
        <f t="shared" si="55"/>
        <v>28.277777777777782</v>
      </c>
      <c r="I631" s="34">
        <v>0</v>
      </c>
      <c r="J631" s="34">
        <f t="shared" si="56"/>
        <v>0</v>
      </c>
      <c r="K631" s="34">
        <v>28</v>
      </c>
      <c r="L631" s="34">
        <v>2</v>
      </c>
      <c r="M631" s="34">
        <f t="shared" si="57"/>
        <v>3.1292800000000001</v>
      </c>
      <c r="N631" s="35">
        <v>0</v>
      </c>
      <c r="O631" s="34">
        <f t="shared" si="58"/>
        <v>1.3411200000000001</v>
      </c>
    </row>
    <row r="632" spans="1:15" x14ac:dyDescent="0.25">
      <c r="A632" s="33" t="s">
        <v>3393</v>
      </c>
      <c r="B632" s="34">
        <v>82.5</v>
      </c>
      <c r="C632" s="14">
        <f t="shared" si="54"/>
        <v>28.055555555555557</v>
      </c>
      <c r="D632" s="34" t="s">
        <v>11</v>
      </c>
      <c r="E632" s="34"/>
      <c r="F632" s="34">
        <v>72.099999999999994</v>
      </c>
      <c r="G632" s="34">
        <v>81.900000000000006</v>
      </c>
      <c r="H632" s="14">
        <f t="shared" si="55"/>
        <v>27.722222222222225</v>
      </c>
      <c r="I632" s="34">
        <v>0</v>
      </c>
      <c r="J632" s="34">
        <f t="shared" si="56"/>
        <v>0</v>
      </c>
      <c r="K632" s="34">
        <v>31</v>
      </c>
      <c r="L632" s="34">
        <v>2</v>
      </c>
      <c r="M632" s="34">
        <f t="shared" si="57"/>
        <v>3.5763199999999999</v>
      </c>
      <c r="N632" s="35">
        <v>0</v>
      </c>
      <c r="O632" s="34">
        <f t="shared" si="58"/>
        <v>1.3411200000000001</v>
      </c>
    </row>
    <row r="633" spans="1:15" x14ac:dyDescent="0.25">
      <c r="A633" s="33" t="s">
        <v>3394</v>
      </c>
      <c r="B633" s="34">
        <v>81.5</v>
      </c>
      <c r="C633" s="14">
        <f t="shared" si="54"/>
        <v>27.5</v>
      </c>
      <c r="D633" s="34" t="s">
        <v>11</v>
      </c>
      <c r="E633" s="34"/>
      <c r="F633" s="34">
        <v>72.400000000000006</v>
      </c>
      <c r="G633" s="34">
        <v>81.400000000000006</v>
      </c>
      <c r="H633" s="14">
        <f t="shared" si="55"/>
        <v>27.44444444444445</v>
      </c>
      <c r="I633" s="34">
        <v>0</v>
      </c>
      <c r="J633" s="34">
        <f t="shared" si="56"/>
        <v>0</v>
      </c>
      <c r="K633" s="34">
        <v>31</v>
      </c>
      <c r="L633" s="34">
        <v>2</v>
      </c>
      <c r="M633" s="34">
        <f t="shared" si="57"/>
        <v>2.6822400000000002</v>
      </c>
      <c r="N633" s="35">
        <v>0</v>
      </c>
      <c r="O633" s="34">
        <f t="shared" si="58"/>
        <v>1.3411200000000001</v>
      </c>
    </row>
    <row r="634" spans="1:15" x14ac:dyDescent="0.25">
      <c r="A634" s="33" t="s">
        <v>3395</v>
      </c>
      <c r="B634" s="34">
        <v>81.400000000000006</v>
      </c>
      <c r="C634" s="14">
        <f t="shared" si="54"/>
        <v>27.44444444444445</v>
      </c>
      <c r="D634" s="34" t="s">
        <v>11</v>
      </c>
      <c r="E634" s="34"/>
      <c r="F634" s="34">
        <v>72.8</v>
      </c>
      <c r="G634" s="34">
        <v>81.2</v>
      </c>
      <c r="H634" s="14">
        <f t="shared" si="55"/>
        <v>27.333333333333336</v>
      </c>
      <c r="I634" s="34">
        <v>0</v>
      </c>
      <c r="J634" s="34">
        <f t="shared" si="56"/>
        <v>0</v>
      </c>
      <c r="K634" s="34">
        <v>38</v>
      </c>
      <c r="L634" s="34">
        <v>2</v>
      </c>
      <c r="M634" s="34">
        <f t="shared" si="57"/>
        <v>2.2351999999999999</v>
      </c>
      <c r="N634" s="35">
        <v>0</v>
      </c>
      <c r="O634" s="34">
        <f t="shared" si="58"/>
        <v>0.44703999999999999</v>
      </c>
    </row>
    <row r="635" spans="1:15" x14ac:dyDescent="0.25">
      <c r="A635" s="33" t="s">
        <v>3396</v>
      </c>
      <c r="B635" s="34">
        <v>80.599999999999994</v>
      </c>
      <c r="C635" s="14">
        <f t="shared" si="54"/>
        <v>26.999999999999996</v>
      </c>
      <c r="D635" s="34" t="s">
        <v>11</v>
      </c>
      <c r="E635" s="34"/>
      <c r="F635" s="34">
        <v>73.8</v>
      </c>
      <c r="G635" s="34">
        <v>80.599999999999994</v>
      </c>
      <c r="H635" s="14">
        <f t="shared" si="55"/>
        <v>26.999999999999996</v>
      </c>
      <c r="I635" s="34">
        <v>0</v>
      </c>
      <c r="J635" s="34">
        <f t="shared" si="56"/>
        <v>0</v>
      </c>
      <c r="K635" s="34">
        <v>36</v>
      </c>
      <c r="L635" s="34">
        <v>1</v>
      </c>
      <c r="M635" s="34">
        <f t="shared" si="57"/>
        <v>1.78816</v>
      </c>
      <c r="N635" s="35">
        <v>0</v>
      </c>
      <c r="O635" s="34">
        <f t="shared" si="58"/>
        <v>0.44703999999999999</v>
      </c>
    </row>
    <row r="636" spans="1:15" x14ac:dyDescent="0.25">
      <c r="A636" s="33" t="s">
        <v>3397</v>
      </c>
      <c r="B636" s="34">
        <v>79.7</v>
      </c>
      <c r="C636" s="14">
        <f t="shared" si="54"/>
        <v>26.500000000000004</v>
      </c>
      <c r="D636" s="34" t="s">
        <v>11</v>
      </c>
      <c r="E636" s="34"/>
      <c r="F636" s="34">
        <v>75.2</v>
      </c>
      <c r="G636" s="34">
        <v>79.5</v>
      </c>
      <c r="H636" s="14">
        <f t="shared" si="55"/>
        <v>26.388888888888889</v>
      </c>
      <c r="I636" s="34">
        <v>0</v>
      </c>
      <c r="J636" s="34">
        <f t="shared" si="56"/>
        <v>0</v>
      </c>
      <c r="K636" s="34">
        <v>63</v>
      </c>
      <c r="L636" s="34">
        <v>5</v>
      </c>
      <c r="M636" s="34">
        <f t="shared" si="57"/>
        <v>1.3411200000000001</v>
      </c>
      <c r="N636" s="35">
        <v>1</v>
      </c>
      <c r="O636" s="34">
        <f t="shared" si="58"/>
        <v>0</v>
      </c>
    </row>
    <row r="637" spans="1:15" x14ac:dyDescent="0.25">
      <c r="A637" s="33" t="s">
        <v>3398</v>
      </c>
      <c r="B637" s="34">
        <v>77.7</v>
      </c>
      <c r="C637" s="14">
        <f t="shared" si="54"/>
        <v>25.388888888888893</v>
      </c>
      <c r="D637" s="34" t="s">
        <v>11</v>
      </c>
      <c r="E637" s="34"/>
      <c r="F637" s="34">
        <v>71.599999999999994</v>
      </c>
      <c r="G637" s="34">
        <v>77.099999999999994</v>
      </c>
      <c r="H637" s="14">
        <f t="shared" si="55"/>
        <v>25.055555555555554</v>
      </c>
      <c r="I637" s="34">
        <v>0</v>
      </c>
      <c r="J637" s="34">
        <f t="shared" si="56"/>
        <v>0</v>
      </c>
      <c r="K637" s="34">
        <v>83</v>
      </c>
      <c r="L637" s="34">
        <v>4</v>
      </c>
      <c r="M637" s="34">
        <f t="shared" si="57"/>
        <v>1.3411200000000001</v>
      </c>
      <c r="N637" s="35">
        <v>1</v>
      </c>
      <c r="O637" s="34">
        <f t="shared" si="58"/>
        <v>0</v>
      </c>
    </row>
    <row r="638" spans="1:15" x14ac:dyDescent="0.25">
      <c r="A638" s="33" t="s">
        <v>3399</v>
      </c>
      <c r="B638" s="34">
        <v>76.099999999999994</v>
      </c>
      <c r="C638" s="14">
        <f t="shared" si="54"/>
        <v>24.499999999999996</v>
      </c>
      <c r="D638" s="34" t="s">
        <v>11</v>
      </c>
      <c r="E638" s="34"/>
      <c r="F638" s="34">
        <v>71.400000000000006</v>
      </c>
      <c r="G638" s="34">
        <v>75.599999999999994</v>
      </c>
      <c r="H638" s="14">
        <f t="shared" si="55"/>
        <v>24.222222222222221</v>
      </c>
      <c r="I638" s="34">
        <v>0</v>
      </c>
      <c r="J638" s="34">
        <f t="shared" si="56"/>
        <v>0</v>
      </c>
      <c r="K638" s="34">
        <v>77</v>
      </c>
      <c r="L638" s="34">
        <v>2</v>
      </c>
      <c r="M638" s="34">
        <f t="shared" si="57"/>
        <v>3.1292800000000001</v>
      </c>
      <c r="N638" s="35">
        <v>0</v>
      </c>
      <c r="O638" s="34">
        <f t="shared" si="58"/>
        <v>1.78816</v>
      </c>
    </row>
    <row r="639" spans="1:15" x14ac:dyDescent="0.25">
      <c r="A639" s="33" t="s">
        <v>3400</v>
      </c>
      <c r="B639" s="34">
        <v>75</v>
      </c>
      <c r="C639" s="14">
        <f t="shared" si="54"/>
        <v>23.888888888888889</v>
      </c>
      <c r="D639" s="34" t="s">
        <v>11</v>
      </c>
      <c r="E639" s="34"/>
      <c r="F639" s="34">
        <v>74</v>
      </c>
      <c r="G639" s="34">
        <v>74.5</v>
      </c>
      <c r="H639" s="14">
        <f t="shared" si="55"/>
        <v>23.611111111111111</v>
      </c>
      <c r="I639" s="34">
        <v>0</v>
      </c>
      <c r="J639" s="34">
        <f t="shared" si="56"/>
        <v>0</v>
      </c>
      <c r="K639" s="34">
        <v>76</v>
      </c>
      <c r="L639" s="34">
        <v>2</v>
      </c>
      <c r="M639" s="34">
        <f t="shared" si="57"/>
        <v>2.6822400000000002</v>
      </c>
      <c r="N639" s="35">
        <v>0</v>
      </c>
      <c r="O639" s="34">
        <f t="shared" si="58"/>
        <v>1.3411200000000001</v>
      </c>
    </row>
    <row r="640" spans="1:15" x14ac:dyDescent="0.25">
      <c r="A640" s="33" t="s">
        <v>3401</v>
      </c>
      <c r="B640" s="34">
        <v>74.599999999999994</v>
      </c>
      <c r="C640" s="14">
        <f t="shared" si="54"/>
        <v>23.666666666666664</v>
      </c>
      <c r="D640" s="34" t="s">
        <v>11</v>
      </c>
      <c r="E640" s="34"/>
      <c r="F640" s="34">
        <v>76.599999999999994</v>
      </c>
      <c r="G640" s="34">
        <v>74.099999999999994</v>
      </c>
      <c r="H640" s="14">
        <f t="shared" si="55"/>
        <v>23.388888888888886</v>
      </c>
      <c r="I640" s="34">
        <v>0</v>
      </c>
      <c r="J640" s="34">
        <f t="shared" si="56"/>
        <v>0</v>
      </c>
      <c r="K640" s="34">
        <v>98</v>
      </c>
      <c r="L640" s="34">
        <v>3</v>
      </c>
      <c r="M640" s="34">
        <f t="shared" si="57"/>
        <v>0.89407999999999999</v>
      </c>
      <c r="N640" s="35">
        <v>0</v>
      </c>
      <c r="O640" s="34">
        <f t="shared" si="58"/>
        <v>0</v>
      </c>
    </row>
    <row r="641" spans="1:15" x14ac:dyDescent="0.25">
      <c r="A641" s="33" t="s">
        <v>3402</v>
      </c>
      <c r="B641" s="34">
        <v>75</v>
      </c>
      <c r="C641" s="14">
        <f t="shared" si="54"/>
        <v>23.888888888888889</v>
      </c>
      <c r="D641" s="34" t="s">
        <v>11</v>
      </c>
      <c r="E641" s="34"/>
      <c r="F641" s="34">
        <v>76.099999999999994</v>
      </c>
      <c r="G641" s="34">
        <v>74.400000000000006</v>
      </c>
      <c r="H641" s="14">
        <f t="shared" si="55"/>
        <v>23.555555555555561</v>
      </c>
      <c r="I641" s="34">
        <v>0</v>
      </c>
      <c r="J641" s="34">
        <f t="shared" si="56"/>
        <v>0</v>
      </c>
      <c r="K641" s="34">
        <v>104</v>
      </c>
      <c r="L641" s="34">
        <v>3</v>
      </c>
      <c r="M641" s="34">
        <f t="shared" si="57"/>
        <v>0.44703999999999999</v>
      </c>
      <c r="N641" s="35">
        <v>1</v>
      </c>
      <c r="O641" s="34">
        <f t="shared" si="58"/>
        <v>0</v>
      </c>
    </row>
    <row r="642" spans="1:15" x14ac:dyDescent="0.25">
      <c r="A642" s="33" t="s">
        <v>3403</v>
      </c>
      <c r="B642" s="34">
        <v>76.3</v>
      </c>
      <c r="C642" s="14">
        <f t="shared" si="54"/>
        <v>24.611111111111111</v>
      </c>
      <c r="D642" s="34" t="s">
        <v>11</v>
      </c>
      <c r="E642" s="34"/>
      <c r="F642" s="34">
        <v>72.5</v>
      </c>
      <c r="G642" s="34">
        <v>76.099999999999994</v>
      </c>
      <c r="H642" s="14">
        <f t="shared" si="55"/>
        <v>24.499999999999996</v>
      </c>
      <c r="I642" s="34">
        <v>0</v>
      </c>
      <c r="J642" s="34">
        <f t="shared" si="56"/>
        <v>0</v>
      </c>
      <c r="K642" s="34">
        <v>134</v>
      </c>
      <c r="L642" s="34">
        <v>8</v>
      </c>
      <c r="M642" s="34">
        <f t="shared" si="57"/>
        <v>0.44703999999999999</v>
      </c>
      <c r="N642" s="35">
        <v>4</v>
      </c>
      <c r="O642" s="34">
        <f t="shared" si="58"/>
        <v>0</v>
      </c>
    </row>
    <row r="643" spans="1:15" x14ac:dyDescent="0.25">
      <c r="A643" s="33" t="s">
        <v>3404</v>
      </c>
      <c r="B643" s="34">
        <v>75.599999999999994</v>
      </c>
      <c r="C643" s="14">
        <f t="shared" si="54"/>
        <v>24.222222222222221</v>
      </c>
      <c r="D643" s="34" t="s">
        <v>11</v>
      </c>
      <c r="E643" s="34"/>
      <c r="F643" s="34">
        <v>79.2</v>
      </c>
      <c r="G643" s="34">
        <v>74.599999999999994</v>
      </c>
      <c r="H643" s="14">
        <f t="shared" si="55"/>
        <v>23.666666666666664</v>
      </c>
      <c r="I643" s="34">
        <v>0.03</v>
      </c>
      <c r="J643" s="34">
        <f t="shared" si="56"/>
        <v>0.7619999999999999</v>
      </c>
      <c r="K643" s="34">
        <v>151</v>
      </c>
      <c r="L643" s="34">
        <v>5</v>
      </c>
      <c r="M643" s="34">
        <f t="shared" si="57"/>
        <v>0.89407999999999999</v>
      </c>
      <c r="N643" s="35">
        <v>2</v>
      </c>
      <c r="O643" s="34">
        <f t="shared" si="58"/>
        <v>0</v>
      </c>
    </row>
    <row r="644" spans="1:15" x14ac:dyDescent="0.25">
      <c r="A644" s="33" t="s">
        <v>3405</v>
      </c>
      <c r="B644" s="34">
        <v>74</v>
      </c>
      <c r="C644" s="14">
        <f t="shared" si="54"/>
        <v>23.333333333333336</v>
      </c>
      <c r="D644" s="34" t="s">
        <v>11</v>
      </c>
      <c r="E644" s="34"/>
      <c r="F644" s="34">
        <v>86.1</v>
      </c>
      <c r="G644" s="34">
        <v>73.2</v>
      </c>
      <c r="H644" s="14">
        <f t="shared" si="55"/>
        <v>22.888888888888893</v>
      </c>
      <c r="I644" s="34">
        <v>0.01</v>
      </c>
      <c r="J644" s="34">
        <f t="shared" si="56"/>
        <v>0.254</v>
      </c>
      <c r="K644" s="34">
        <v>187</v>
      </c>
      <c r="L644" s="34">
        <v>3</v>
      </c>
      <c r="M644" s="34">
        <f t="shared" si="57"/>
        <v>0.89407999999999999</v>
      </c>
      <c r="N644" s="35">
        <v>0</v>
      </c>
      <c r="O644" s="34">
        <f t="shared" si="58"/>
        <v>0</v>
      </c>
    </row>
    <row r="645" spans="1:15" x14ac:dyDescent="0.25">
      <c r="A645" s="33" t="s">
        <v>3406</v>
      </c>
      <c r="B645" s="34">
        <v>73.7</v>
      </c>
      <c r="C645" s="14">
        <f t="shared" si="54"/>
        <v>23.166666666666668</v>
      </c>
      <c r="D645" s="34" t="s">
        <v>11</v>
      </c>
      <c r="E645" s="34"/>
      <c r="F645" s="34">
        <v>86.2</v>
      </c>
      <c r="G645" s="34">
        <v>72.7</v>
      </c>
      <c r="H645" s="14">
        <f t="shared" si="55"/>
        <v>22.611111111111114</v>
      </c>
      <c r="I645" s="34">
        <v>0.02</v>
      </c>
      <c r="J645" s="34">
        <f t="shared" si="56"/>
        <v>0.50800000000000001</v>
      </c>
      <c r="K645" s="34">
        <v>220</v>
      </c>
      <c r="L645" s="34">
        <v>2</v>
      </c>
      <c r="M645" s="34">
        <f t="shared" si="57"/>
        <v>1.3411200000000001</v>
      </c>
      <c r="N645" s="35">
        <v>0</v>
      </c>
      <c r="O645" s="34">
        <f t="shared" si="58"/>
        <v>0.44703999999999999</v>
      </c>
    </row>
    <row r="646" spans="1:15" x14ac:dyDescent="0.25">
      <c r="A646" s="33" t="s">
        <v>3407</v>
      </c>
      <c r="B646" s="34">
        <v>73.099999999999994</v>
      </c>
      <c r="C646" s="14">
        <f t="shared" si="54"/>
        <v>22.833333333333332</v>
      </c>
      <c r="D646" s="34" t="s">
        <v>11</v>
      </c>
      <c r="E646" s="34"/>
      <c r="F646" s="34">
        <v>88.6</v>
      </c>
      <c r="G646" s="34">
        <v>72.2</v>
      </c>
      <c r="H646" s="14">
        <f t="shared" si="55"/>
        <v>22.333333333333336</v>
      </c>
      <c r="I646" s="34">
        <v>0</v>
      </c>
      <c r="J646" s="34">
        <f t="shared" si="56"/>
        <v>0</v>
      </c>
      <c r="K646" s="34">
        <v>120</v>
      </c>
      <c r="L646" s="34">
        <v>3</v>
      </c>
      <c r="M646" s="34">
        <f t="shared" si="57"/>
        <v>1.3411200000000001</v>
      </c>
      <c r="N646" s="35">
        <v>0</v>
      </c>
      <c r="O646" s="34">
        <f t="shared" si="58"/>
        <v>0.44703999999999999</v>
      </c>
    </row>
    <row r="647" spans="1:15" x14ac:dyDescent="0.25">
      <c r="A647" s="33" t="s">
        <v>3408</v>
      </c>
      <c r="B647" s="34">
        <v>72.5</v>
      </c>
      <c r="C647" s="14">
        <f t="shared" si="54"/>
        <v>22.5</v>
      </c>
      <c r="D647" s="34" t="s">
        <v>11</v>
      </c>
      <c r="E647" s="34"/>
      <c r="F647" s="34">
        <v>91.5</v>
      </c>
      <c r="G647" s="34">
        <v>71.7</v>
      </c>
      <c r="H647" s="14">
        <f t="shared" si="55"/>
        <v>22.055555555555557</v>
      </c>
      <c r="I647" s="34">
        <v>0</v>
      </c>
      <c r="J647" s="34">
        <f t="shared" si="56"/>
        <v>0</v>
      </c>
      <c r="K647" s="34">
        <v>87</v>
      </c>
      <c r="L647" s="34">
        <v>2</v>
      </c>
      <c r="M647" s="34">
        <f t="shared" si="57"/>
        <v>1.3411200000000001</v>
      </c>
      <c r="N647" s="35">
        <v>0</v>
      </c>
      <c r="O647" s="34">
        <f t="shared" si="58"/>
        <v>0.89407999999999999</v>
      </c>
    </row>
    <row r="648" spans="1:15" x14ac:dyDescent="0.25">
      <c r="A648" s="33" t="s">
        <v>3409</v>
      </c>
      <c r="B648" s="34">
        <v>72.400000000000006</v>
      </c>
      <c r="C648" s="14">
        <f t="shared" si="54"/>
        <v>22.44444444444445</v>
      </c>
      <c r="D648" s="34" t="s">
        <v>11</v>
      </c>
      <c r="E648" s="34"/>
      <c r="F648" s="34">
        <v>91.3</v>
      </c>
      <c r="G648" s="34">
        <v>71.7</v>
      </c>
      <c r="H648" s="14">
        <f t="shared" si="55"/>
        <v>22.055555555555557</v>
      </c>
      <c r="I648" s="34">
        <v>0.01</v>
      </c>
      <c r="J648" s="34">
        <f t="shared" si="56"/>
        <v>0.254</v>
      </c>
      <c r="K648" s="34">
        <v>62</v>
      </c>
      <c r="L648" s="34">
        <v>5</v>
      </c>
      <c r="M648" s="34">
        <f t="shared" si="57"/>
        <v>2.2351999999999999</v>
      </c>
      <c r="N648" s="35">
        <v>1</v>
      </c>
      <c r="O648" s="34">
        <f t="shared" si="58"/>
        <v>0.89407999999999999</v>
      </c>
    </row>
    <row r="649" spans="1:15" x14ac:dyDescent="0.25">
      <c r="A649" s="33" t="s">
        <v>3410</v>
      </c>
      <c r="B649" s="34">
        <v>72.2</v>
      </c>
      <c r="C649" s="14">
        <f t="shared" si="54"/>
        <v>22.333333333333336</v>
      </c>
      <c r="D649" s="34" t="s">
        <v>11</v>
      </c>
      <c r="E649" s="34"/>
      <c r="F649" s="34">
        <v>90.3</v>
      </c>
      <c r="G649" s="34">
        <v>71.599999999999994</v>
      </c>
      <c r="H649" s="14">
        <f t="shared" si="55"/>
        <v>21.999999999999996</v>
      </c>
      <c r="I649" s="34">
        <v>0</v>
      </c>
      <c r="J649" s="34">
        <f t="shared" si="56"/>
        <v>0</v>
      </c>
      <c r="K649" s="34">
        <v>24</v>
      </c>
      <c r="L649" s="34">
        <v>6</v>
      </c>
      <c r="M649" s="34">
        <f t="shared" si="57"/>
        <v>1.78816</v>
      </c>
      <c r="N649" s="35">
        <v>2</v>
      </c>
      <c r="O649" s="34">
        <f t="shared" si="58"/>
        <v>0.89407999999999999</v>
      </c>
    </row>
    <row r="650" spans="1:15" x14ac:dyDescent="0.25">
      <c r="A650" s="33" t="s">
        <v>3411</v>
      </c>
      <c r="B650" s="34">
        <v>71.7</v>
      </c>
      <c r="C650" s="14">
        <f t="shared" si="54"/>
        <v>22.055555555555557</v>
      </c>
      <c r="D650" s="34" t="s">
        <v>11</v>
      </c>
      <c r="E650" s="34"/>
      <c r="F650" s="34">
        <v>89.8</v>
      </c>
      <c r="G650" s="34">
        <v>71</v>
      </c>
      <c r="H650" s="14">
        <f t="shared" si="55"/>
        <v>21.666666666666668</v>
      </c>
      <c r="I650" s="34">
        <v>0</v>
      </c>
      <c r="J650" s="34">
        <f t="shared" si="56"/>
        <v>0</v>
      </c>
      <c r="K650" s="34">
        <v>234</v>
      </c>
      <c r="L650" s="34">
        <v>2</v>
      </c>
      <c r="M650" s="34">
        <f t="shared" si="57"/>
        <v>1.78816</v>
      </c>
      <c r="N650" s="35">
        <v>0</v>
      </c>
      <c r="O650" s="34">
        <f t="shared" si="58"/>
        <v>0.89407999999999999</v>
      </c>
    </row>
    <row r="651" spans="1:15" x14ac:dyDescent="0.25">
      <c r="A651" s="33" t="s">
        <v>3412</v>
      </c>
      <c r="B651" s="34">
        <v>71.3</v>
      </c>
      <c r="C651" s="14">
        <f t="shared" si="54"/>
        <v>21.833333333333332</v>
      </c>
      <c r="D651" s="34" t="s">
        <v>11</v>
      </c>
      <c r="E651" s="34"/>
      <c r="F651" s="34">
        <v>88.1</v>
      </c>
      <c r="G651" s="34">
        <v>70.8</v>
      </c>
      <c r="H651" s="14">
        <f t="shared" si="55"/>
        <v>21.555555555555554</v>
      </c>
      <c r="I651" s="34">
        <v>0</v>
      </c>
      <c r="J651" s="34">
        <f t="shared" si="56"/>
        <v>0</v>
      </c>
      <c r="K651" s="34">
        <v>52</v>
      </c>
      <c r="L651" s="34">
        <v>3</v>
      </c>
      <c r="M651" s="34">
        <f t="shared" si="57"/>
        <v>2.2351999999999999</v>
      </c>
      <c r="N651" s="35">
        <v>0</v>
      </c>
      <c r="O651" s="34">
        <f t="shared" si="58"/>
        <v>0.89407999999999999</v>
      </c>
    </row>
    <row r="652" spans="1:15" x14ac:dyDescent="0.25">
      <c r="A652" s="33" t="s">
        <v>3413</v>
      </c>
      <c r="B652" s="34">
        <v>70.5</v>
      </c>
      <c r="C652" s="14">
        <f t="shared" si="54"/>
        <v>21.388888888888889</v>
      </c>
      <c r="D652" s="34" t="s">
        <v>11</v>
      </c>
      <c r="E652" s="34"/>
      <c r="F652" s="34">
        <v>87.8</v>
      </c>
      <c r="G652" s="34">
        <v>69.8</v>
      </c>
      <c r="H652" s="14">
        <f t="shared" si="55"/>
        <v>21</v>
      </c>
      <c r="I652" s="34">
        <v>0</v>
      </c>
      <c r="J652" s="34">
        <f t="shared" si="56"/>
        <v>0</v>
      </c>
      <c r="K652" s="34">
        <v>66</v>
      </c>
      <c r="L652" s="34">
        <v>4</v>
      </c>
      <c r="M652" s="34">
        <f t="shared" si="57"/>
        <v>3.1292800000000001</v>
      </c>
      <c r="N652" s="35">
        <v>1</v>
      </c>
      <c r="O652" s="34">
        <f t="shared" si="58"/>
        <v>0.89407999999999999</v>
      </c>
    </row>
    <row r="653" spans="1:15" x14ac:dyDescent="0.25">
      <c r="A653" s="33" t="s">
        <v>3414</v>
      </c>
      <c r="B653" s="34">
        <v>70</v>
      </c>
      <c r="C653" s="14">
        <f t="shared" ref="C653:C716" si="59">(B653-32)*(5/9)</f>
        <v>21.111111111111111</v>
      </c>
      <c r="D653" s="34" t="s">
        <v>11</v>
      </c>
      <c r="E653" s="34"/>
      <c r="F653" s="34">
        <v>88.8</v>
      </c>
      <c r="G653" s="34">
        <v>69.3</v>
      </c>
      <c r="H653" s="14">
        <f t="shared" ref="H653:H716" si="60">(G653-32)*(5/9)</f>
        <v>20.722222222222221</v>
      </c>
      <c r="I653" s="34">
        <v>0.01</v>
      </c>
      <c r="J653" s="34">
        <f t="shared" ref="J653:J716" si="61">I653*25.4</f>
        <v>0.254</v>
      </c>
      <c r="K653" s="34">
        <v>43</v>
      </c>
      <c r="L653" s="34">
        <v>6</v>
      </c>
      <c r="M653" s="34">
        <f t="shared" ref="M653:M716" si="62">L680*0.44704</f>
        <v>3.1292800000000001</v>
      </c>
      <c r="N653" s="35">
        <v>3</v>
      </c>
      <c r="O653" s="34">
        <f t="shared" ref="O653:O716" si="63">N680*0.44704</f>
        <v>1.3411200000000001</v>
      </c>
    </row>
    <row r="654" spans="1:15" x14ac:dyDescent="0.25">
      <c r="A654" s="33" t="s">
        <v>3415</v>
      </c>
      <c r="B654" s="34">
        <v>69.7</v>
      </c>
      <c r="C654" s="14">
        <f t="shared" si="59"/>
        <v>20.944444444444446</v>
      </c>
      <c r="D654" s="34" t="s">
        <v>11</v>
      </c>
      <c r="E654" s="34"/>
      <c r="F654" s="34">
        <v>89.6</v>
      </c>
      <c r="G654" s="34">
        <v>69</v>
      </c>
      <c r="H654" s="14">
        <f t="shared" si="60"/>
        <v>20.555555555555557</v>
      </c>
      <c r="I654" s="34">
        <v>0.02</v>
      </c>
      <c r="J654" s="34">
        <f t="shared" si="61"/>
        <v>0.50800000000000001</v>
      </c>
      <c r="K654" s="34">
        <v>39</v>
      </c>
      <c r="L654" s="34">
        <v>6</v>
      </c>
      <c r="M654" s="34">
        <f t="shared" si="62"/>
        <v>3.1292800000000001</v>
      </c>
      <c r="N654" s="35">
        <v>3</v>
      </c>
      <c r="O654" s="34">
        <f t="shared" si="63"/>
        <v>1.78816</v>
      </c>
    </row>
    <row r="655" spans="1:15" x14ac:dyDescent="0.25">
      <c r="A655" s="33" t="s">
        <v>3416</v>
      </c>
      <c r="B655" s="34">
        <v>69.2</v>
      </c>
      <c r="C655" s="14">
        <f t="shared" si="59"/>
        <v>20.666666666666668</v>
      </c>
      <c r="D655" s="34" t="s">
        <v>11</v>
      </c>
      <c r="E655" s="34"/>
      <c r="F655" s="34">
        <v>89</v>
      </c>
      <c r="G655" s="34">
        <v>68.599999999999994</v>
      </c>
      <c r="H655" s="14">
        <f t="shared" si="60"/>
        <v>20.333333333333332</v>
      </c>
      <c r="I655" s="34">
        <v>0.01</v>
      </c>
      <c r="J655" s="34">
        <f t="shared" si="61"/>
        <v>0.254</v>
      </c>
      <c r="K655" s="34">
        <v>45</v>
      </c>
      <c r="L655" s="34">
        <v>10</v>
      </c>
      <c r="M655" s="34">
        <f t="shared" si="62"/>
        <v>3.5763199999999999</v>
      </c>
      <c r="N655" s="35">
        <v>4</v>
      </c>
      <c r="O655" s="34">
        <f t="shared" si="63"/>
        <v>2.2351999999999999</v>
      </c>
    </row>
    <row r="656" spans="1:15" x14ac:dyDescent="0.25">
      <c r="A656" s="33" t="s">
        <v>3417</v>
      </c>
      <c r="B656" s="34">
        <v>68.400000000000006</v>
      </c>
      <c r="C656" s="14">
        <f t="shared" si="59"/>
        <v>20.222222222222225</v>
      </c>
      <c r="D656" s="34" t="s">
        <v>11</v>
      </c>
      <c r="E656" s="34"/>
      <c r="F656" s="34">
        <v>89.5</v>
      </c>
      <c r="G656" s="34">
        <v>67.599999999999994</v>
      </c>
      <c r="H656" s="14">
        <f t="shared" si="60"/>
        <v>19.777777777777775</v>
      </c>
      <c r="I656" s="34">
        <v>0</v>
      </c>
      <c r="J656" s="34">
        <f t="shared" si="61"/>
        <v>0</v>
      </c>
      <c r="K656" s="34">
        <v>56</v>
      </c>
      <c r="L656" s="34">
        <v>10</v>
      </c>
      <c r="M656" s="34">
        <f t="shared" si="62"/>
        <v>3.5763199999999999</v>
      </c>
      <c r="N656" s="35">
        <v>5</v>
      </c>
      <c r="O656" s="34">
        <f t="shared" si="63"/>
        <v>1.78816</v>
      </c>
    </row>
    <row r="657" spans="1:15" x14ac:dyDescent="0.25">
      <c r="A657" s="33" t="s">
        <v>3418</v>
      </c>
      <c r="B657" s="34">
        <v>68.2</v>
      </c>
      <c r="C657" s="14">
        <f t="shared" si="59"/>
        <v>20.111111111111114</v>
      </c>
      <c r="D657" s="34" t="s">
        <v>11</v>
      </c>
      <c r="E657" s="34"/>
      <c r="F657" s="34">
        <v>91</v>
      </c>
      <c r="G657" s="34">
        <v>67.5</v>
      </c>
      <c r="H657" s="14">
        <f t="shared" si="60"/>
        <v>19.722222222222221</v>
      </c>
      <c r="I657" s="34">
        <v>0</v>
      </c>
      <c r="J657" s="34">
        <f t="shared" si="61"/>
        <v>0</v>
      </c>
      <c r="K657" s="34">
        <v>46</v>
      </c>
      <c r="L657" s="34">
        <v>9</v>
      </c>
      <c r="M657" s="34">
        <f t="shared" si="62"/>
        <v>3.1292800000000001</v>
      </c>
      <c r="N657" s="35">
        <v>4</v>
      </c>
      <c r="O657" s="34">
        <f t="shared" si="63"/>
        <v>1.78816</v>
      </c>
    </row>
    <row r="658" spans="1:15" x14ac:dyDescent="0.25">
      <c r="A658" s="33" t="s">
        <v>3419</v>
      </c>
      <c r="B658" s="34">
        <v>67.900000000000006</v>
      </c>
      <c r="C658" s="14">
        <f t="shared" si="59"/>
        <v>19.94444444444445</v>
      </c>
      <c r="D658" s="34" t="s">
        <v>11</v>
      </c>
      <c r="E658" s="34"/>
      <c r="F658" s="34">
        <v>91.9</v>
      </c>
      <c r="G658" s="34">
        <v>67.3</v>
      </c>
      <c r="H658" s="14">
        <f t="shared" si="60"/>
        <v>19.611111111111111</v>
      </c>
      <c r="I658" s="34">
        <v>0</v>
      </c>
      <c r="J658" s="34">
        <f t="shared" si="61"/>
        <v>0</v>
      </c>
      <c r="K658" s="34">
        <v>74</v>
      </c>
      <c r="L658" s="34">
        <v>7</v>
      </c>
      <c r="M658" s="34">
        <f t="shared" si="62"/>
        <v>2.2351999999999999</v>
      </c>
      <c r="N658" s="35">
        <v>3</v>
      </c>
      <c r="O658" s="34">
        <f t="shared" si="63"/>
        <v>1.3411200000000001</v>
      </c>
    </row>
    <row r="659" spans="1:15" x14ac:dyDescent="0.25">
      <c r="A659" s="33" t="s">
        <v>3420</v>
      </c>
      <c r="B659" s="34">
        <v>67.8</v>
      </c>
      <c r="C659" s="14">
        <f t="shared" si="59"/>
        <v>19.888888888888889</v>
      </c>
      <c r="D659" s="34" t="s">
        <v>11</v>
      </c>
      <c r="E659" s="34"/>
      <c r="F659" s="34">
        <v>91.3</v>
      </c>
      <c r="G659" s="34">
        <v>67.3</v>
      </c>
      <c r="H659" s="14">
        <f t="shared" si="60"/>
        <v>19.611111111111111</v>
      </c>
      <c r="I659" s="34">
        <v>0</v>
      </c>
      <c r="J659" s="34">
        <f t="shared" si="61"/>
        <v>0</v>
      </c>
      <c r="K659" s="34">
        <v>88</v>
      </c>
      <c r="L659" s="34">
        <v>8</v>
      </c>
      <c r="M659" s="34">
        <f t="shared" si="62"/>
        <v>2.6822400000000002</v>
      </c>
      <c r="N659" s="35">
        <v>3</v>
      </c>
      <c r="O659" s="34">
        <f t="shared" si="63"/>
        <v>1.3411200000000001</v>
      </c>
    </row>
    <row r="660" spans="1:15" x14ac:dyDescent="0.25">
      <c r="A660" s="33" t="s">
        <v>3421</v>
      </c>
      <c r="B660" s="34">
        <v>67.7</v>
      </c>
      <c r="C660" s="14">
        <f t="shared" si="59"/>
        <v>19.833333333333336</v>
      </c>
      <c r="D660" s="34" t="s">
        <v>11</v>
      </c>
      <c r="E660" s="34"/>
      <c r="F660" s="34">
        <v>91.9</v>
      </c>
      <c r="G660" s="34">
        <v>67.099999999999994</v>
      </c>
      <c r="H660" s="14">
        <f t="shared" si="60"/>
        <v>19.499999999999996</v>
      </c>
      <c r="I660" s="34">
        <v>0</v>
      </c>
      <c r="J660" s="34">
        <f t="shared" si="61"/>
        <v>0</v>
      </c>
      <c r="K660" s="34">
        <v>81</v>
      </c>
      <c r="L660" s="34">
        <v>6</v>
      </c>
      <c r="M660" s="34">
        <f t="shared" si="62"/>
        <v>2.2351999999999999</v>
      </c>
      <c r="N660" s="35">
        <v>3</v>
      </c>
      <c r="O660" s="34">
        <f t="shared" si="63"/>
        <v>0.89407999999999999</v>
      </c>
    </row>
    <row r="661" spans="1:15" x14ac:dyDescent="0.25">
      <c r="A661" s="33" t="s">
        <v>3422</v>
      </c>
      <c r="B661" s="34">
        <v>67.7</v>
      </c>
      <c r="C661" s="14">
        <f t="shared" si="59"/>
        <v>19.833333333333336</v>
      </c>
      <c r="D661" s="34" t="s">
        <v>11</v>
      </c>
      <c r="E661" s="34"/>
      <c r="F661" s="34">
        <v>92.6</v>
      </c>
      <c r="G661" s="34">
        <v>67.099999999999994</v>
      </c>
      <c r="H661" s="14">
        <f t="shared" si="60"/>
        <v>19.499999999999996</v>
      </c>
      <c r="I661" s="34">
        <v>0</v>
      </c>
      <c r="J661" s="34">
        <f t="shared" si="61"/>
        <v>0</v>
      </c>
      <c r="K661" s="34">
        <v>86</v>
      </c>
      <c r="L661" s="34">
        <v>5</v>
      </c>
      <c r="M661" s="34">
        <f t="shared" si="62"/>
        <v>1.78816</v>
      </c>
      <c r="N661" s="35">
        <v>1</v>
      </c>
      <c r="O661" s="34">
        <f t="shared" si="63"/>
        <v>0.89407999999999999</v>
      </c>
    </row>
    <row r="662" spans="1:15" x14ac:dyDescent="0.25">
      <c r="A662" s="33" t="s">
        <v>3423</v>
      </c>
      <c r="B662" s="34">
        <v>67.7</v>
      </c>
      <c r="C662" s="14">
        <f t="shared" si="59"/>
        <v>19.833333333333336</v>
      </c>
      <c r="D662" s="34" t="s">
        <v>11</v>
      </c>
      <c r="E662" s="34"/>
      <c r="F662" s="34">
        <v>92.8</v>
      </c>
      <c r="G662" s="34">
        <v>67.2</v>
      </c>
      <c r="H662" s="14">
        <f t="shared" si="60"/>
        <v>19.555555555555557</v>
      </c>
      <c r="I662" s="34">
        <v>0</v>
      </c>
      <c r="J662" s="34">
        <f t="shared" si="61"/>
        <v>0</v>
      </c>
      <c r="K662" s="34">
        <v>73</v>
      </c>
      <c r="L662" s="34">
        <v>4</v>
      </c>
      <c r="M662" s="34">
        <f t="shared" si="62"/>
        <v>1.3411200000000001</v>
      </c>
      <c r="N662" s="35">
        <v>1</v>
      </c>
      <c r="O662" s="34">
        <f t="shared" si="63"/>
        <v>0</v>
      </c>
    </row>
    <row r="663" spans="1:15" x14ac:dyDescent="0.25">
      <c r="A663" s="33" t="s">
        <v>3424</v>
      </c>
      <c r="B663" s="34">
        <v>67.8</v>
      </c>
      <c r="C663" s="14">
        <f t="shared" si="59"/>
        <v>19.888888888888889</v>
      </c>
      <c r="D663" s="34" t="s">
        <v>11</v>
      </c>
      <c r="E663" s="34"/>
      <c r="F663" s="34">
        <v>93.3</v>
      </c>
      <c r="G663" s="34">
        <v>67.3</v>
      </c>
      <c r="H663" s="14">
        <f t="shared" si="60"/>
        <v>19.611111111111111</v>
      </c>
      <c r="I663" s="34">
        <v>0</v>
      </c>
      <c r="J663" s="34">
        <f t="shared" si="61"/>
        <v>0</v>
      </c>
      <c r="K663" s="34">
        <v>74</v>
      </c>
      <c r="L663" s="34">
        <v>3</v>
      </c>
      <c r="M663" s="34">
        <f t="shared" si="62"/>
        <v>2.2351999999999999</v>
      </c>
      <c r="N663" s="35">
        <v>0</v>
      </c>
      <c r="O663" s="34">
        <f t="shared" si="63"/>
        <v>0.44703999999999999</v>
      </c>
    </row>
    <row r="664" spans="1:15" x14ac:dyDescent="0.25">
      <c r="A664" s="33" t="s">
        <v>3425</v>
      </c>
      <c r="B664" s="34">
        <v>68</v>
      </c>
      <c r="C664" s="14">
        <f t="shared" si="59"/>
        <v>20</v>
      </c>
      <c r="D664" s="34" t="s">
        <v>11</v>
      </c>
      <c r="E664" s="34"/>
      <c r="F664" s="34">
        <v>93.9</v>
      </c>
      <c r="G664" s="34">
        <v>67.400000000000006</v>
      </c>
      <c r="H664" s="14">
        <f t="shared" si="60"/>
        <v>19.666666666666671</v>
      </c>
      <c r="I664" s="34">
        <v>0</v>
      </c>
      <c r="J664" s="34">
        <f t="shared" si="61"/>
        <v>0</v>
      </c>
      <c r="K664" s="34">
        <v>96</v>
      </c>
      <c r="L664" s="34">
        <v>3</v>
      </c>
      <c r="M664" s="34">
        <f t="shared" si="62"/>
        <v>1.78816</v>
      </c>
      <c r="N664" s="35">
        <v>0</v>
      </c>
      <c r="O664" s="34">
        <f t="shared" si="63"/>
        <v>0.44703999999999999</v>
      </c>
    </row>
    <row r="665" spans="1:15" x14ac:dyDescent="0.25">
      <c r="A665" s="33" t="s">
        <v>3426</v>
      </c>
      <c r="B665" s="34">
        <v>68.3</v>
      </c>
      <c r="C665" s="14">
        <f t="shared" si="59"/>
        <v>20.166666666666664</v>
      </c>
      <c r="D665" s="34" t="s">
        <v>11</v>
      </c>
      <c r="E665" s="34"/>
      <c r="F665" s="34">
        <v>92.8</v>
      </c>
      <c r="G665" s="34">
        <v>67.7</v>
      </c>
      <c r="H665" s="14">
        <f t="shared" si="60"/>
        <v>19.833333333333336</v>
      </c>
      <c r="I665" s="34">
        <v>0</v>
      </c>
      <c r="J665" s="34">
        <f t="shared" si="61"/>
        <v>0</v>
      </c>
      <c r="K665" s="34">
        <v>105</v>
      </c>
      <c r="L665" s="34">
        <v>7</v>
      </c>
      <c r="M665" s="34">
        <f t="shared" si="62"/>
        <v>1.78816</v>
      </c>
      <c r="N665" s="35">
        <v>4</v>
      </c>
      <c r="O665" s="34">
        <f t="shared" si="63"/>
        <v>0.44703999999999999</v>
      </c>
    </row>
    <row r="666" spans="1:15" x14ac:dyDescent="0.25">
      <c r="A666" s="33" t="s">
        <v>3427</v>
      </c>
      <c r="B666" s="34">
        <v>68.400000000000006</v>
      </c>
      <c r="C666" s="14">
        <f t="shared" si="59"/>
        <v>20.222222222222225</v>
      </c>
      <c r="D666" s="34" t="s">
        <v>11</v>
      </c>
      <c r="E666" s="34"/>
      <c r="F666" s="34">
        <v>92.6</v>
      </c>
      <c r="G666" s="34">
        <v>67.8</v>
      </c>
      <c r="H666" s="14">
        <f t="shared" si="60"/>
        <v>19.888888888888889</v>
      </c>
      <c r="I666" s="34">
        <v>0</v>
      </c>
      <c r="J666" s="34">
        <f t="shared" si="61"/>
        <v>0</v>
      </c>
      <c r="K666" s="34">
        <v>105</v>
      </c>
      <c r="L666" s="34">
        <v>6</v>
      </c>
      <c r="M666" s="34">
        <f t="shared" si="62"/>
        <v>2.2351999999999999</v>
      </c>
      <c r="N666" s="35">
        <v>3</v>
      </c>
      <c r="O666" s="34">
        <f t="shared" si="63"/>
        <v>0.44703999999999999</v>
      </c>
    </row>
    <row r="667" spans="1:15" x14ac:dyDescent="0.25">
      <c r="A667" s="33" t="s">
        <v>3428</v>
      </c>
      <c r="B667" s="34">
        <v>68.400000000000006</v>
      </c>
      <c r="C667" s="14">
        <f t="shared" si="59"/>
        <v>20.222222222222225</v>
      </c>
      <c r="D667" s="34" t="s">
        <v>11</v>
      </c>
      <c r="E667" s="34"/>
      <c r="F667" s="34">
        <v>92.6</v>
      </c>
      <c r="G667" s="34">
        <v>67.900000000000006</v>
      </c>
      <c r="H667" s="14">
        <f t="shared" si="60"/>
        <v>19.94444444444445</v>
      </c>
      <c r="I667" s="34">
        <v>0</v>
      </c>
      <c r="J667" s="34">
        <f t="shared" si="61"/>
        <v>0</v>
      </c>
      <c r="K667" s="34">
        <v>49</v>
      </c>
      <c r="L667" s="34">
        <v>2</v>
      </c>
      <c r="M667" s="34">
        <f t="shared" si="62"/>
        <v>1.3411200000000001</v>
      </c>
      <c r="N667" s="35">
        <v>0</v>
      </c>
      <c r="O667" s="34">
        <f t="shared" si="63"/>
        <v>0</v>
      </c>
    </row>
    <row r="668" spans="1:15" x14ac:dyDescent="0.25">
      <c r="A668" s="33" t="s">
        <v>3429</v>
      </c>
      <c r="B668" s="34">
        <v>68.5</v>
      </c>
      <c r="C668" s="14">
        <f t="shared" si="59"/>
        <v>20.277777777777779</v>
      </c>
      <c r="D668" s="34" t="s">
        <v>11</v>
      </c>
      <c r="E668" s="34"/>
      <c r="F668" s="34">
        <v>93.3</v>
      </c>
      <c r="G668" s="34">
        <v>67.900000000000006</v>
      </c>
      <c r="H668" s="14">
        <f t="shared" si="60"/>
        <v>19.94444444444445</v>
      </c>
      <c r="I668" s="34">
        <v>0</v>
      </c>
      <c r="J668" s="34">
        <f t="shared" si="61"/>
        <v>0</v>
      </c>
      <c r="K668" s="34">
        <v>29</v>
      </c>
      <c r="L668" s="34">
        <v>1</v>
      </c>
      <c r="M668" s="34">
        <f t="shared" si="62"/>
        <v>1.3411200000000001</v>
      </c>
      <c r="N668" s="35">
        <v>0</v>
      </c>
      <c r="O668" s="34">
        <f t="shared" si="63"/>
        <v>0</v>
      </c>
    </row>
    <row r="669" spans="1:15" x14ac:dyDescent="0.25">
      <c r="A669" s="33" t="s">
        <v>3430</v>
      </c>
      <c r="B669" s="34">
        <v>68.3</v>
      </c>
      <c r="C669" s="14">
        <f t="shared" si="59"/>
        <v>20.166666666666664</v>
      </c>
      <c r="D669" s="34" t="s">
        <v>11</v>
      </c>
      <c r="E669" s="34"/>
      <c r="F669" s="34">
        <v>93.6</v>
      </c>
      <c r="G669" s="34">
        <v>67.7</v>
      </c>
      <c r="H669" s="14">
        <f t="shared" si="60"/>
        <v>19.833333333333336</v>
      </c>
      <c r="I669" s="34">
        <v>0</v>
      </c>
      <c r="J669" s="34">
        <f t="shared" si="61"/>
        <v>0</v>
      </c>
      <c r="K669" s="34">
        <v>29</v>
      </c>
      <c r="L669" s="34">
        <v>1</v>
      </c>
      <c r="M669" s="34">
        <f t="shared" si="62"/>
        <v>2.2351999999999999</v>
      </c>
      <c r="N669" s="35">
        <v>0</v>
      </c>
      <c r="O669" s="34">
        <f t="shared" si="63"/>
        <v>0.89407999999999999</v>
      </c>
    </row>
    <row r="670" spans="1:15" x14ac:dyDescent="0.25">
      <c r="A670" s="33" t="s">
        <v>3431</v>
      </c>
      <c r="B670" s="34">
        <v>68.2</v>
      </c>
      <c r="C670" s="14">
        <f t="shared" si="59"/>
        <v>20.111111111111114</v>
      </c>
      <c r="D670" s="34" t="s">
        <v>11</v>
      </c>
      <c r="E670" s="34"/>
      <c r="F670" s="34">
        <v>92.8</v>
      </c>
      <c r="G670" s="34">
        <v>67.7</v>
      </c>
      <c r="H670" s="14">
        <f t="shared" si="60"/>
        <v>19.833333333333336</v>
      </c>
      <c r="I670" s="34">
        <v>0</v>
      </c>
      <c r="J670" s="34">
        <f t="shared" si="61"/>
        <v>0</v>
      </c>
      <c r="K670" s="34">
        <v>79</v>
      </c>
      <c r="L670" s="34">
        <v>2</v>
      </c>
      <c r="M670" s="34">
        <f t="shared" si="62"/>
        <v>1.78816</v>
      </c>
      <c r="N670" s="35">
        <v>0</v>
      </c>
      <c r="O670" s="34">
        <f t="shared" si="63"/>
        <v>0.44703999999999999</v>
      </c>
    </row>
    <row r="671" spans="1:15" x14ac:dyDescent="0.25">
      <c r="A671" s="33" t="s">
        <v>3432</v>
      </c>
      <c r="B671" s="34">
        <v>68.2</v>
      </c>
      <c r="C671" s="14">
        <f t="shared" si="59"/>
        <v>20.111111111111114</v>
      </c>
      <c r="D671" s="34" t="s">
        <v>11</v>
      </c>
      <c r="E671" s="34"/>
      <c r="F671" s="34">
        <v>92.5</v>
      </c>
      <c r="G671" s="34">
        <v>67.7</v>
      </c>
      <c r="H671" s="14">
        <f t="shared" si="60"/>
        <v>19.833333333333336</v>
      </c>
      <c r="I671" s="34">
        <v>0</v>
      </c>
      <c r="J671" s="34">
        <f t="shared" si="61"/>
        <v>0</v>
      </c>
      <c r="K671" s="34">
        <v>108</v>
      </c>
      <c r="L671" s="34">
        <v>2</v>
      </c>
      <c r="M671" s="34">
        <f t="shared" si="62"/>
        <v>1.78816</v>
      </c>
      <c r="N671" s="35">
        <v>0</v>
      </c>
      <c r="O671" s="34">
        <f t="shared" si="63"/>
        <v>0.44703999999999999</v>
      </c>
    </row>
    <row r="672" spans="1:15" x14ac:dyDescent="0.25">
      <c r="A672" s="33" t="s">
        <v>3433</v>
      </c>
      <c r="B672" s="34">
        <v>68</v>
      </c>
      <c r="C672" s="14">
        <f t="shared" si="59"/>
        <v>20</v>
      </c>
      <c r="D672" s="34" t="s">
        <v>11</v>
      </c>
      <c r="E672" s="34"/>
      <c r="F672" s="34">
        <v>92.2</v>
      </c>
      <c r="G672" s="34">
        <v>67.5</v>
      </c>
      <c r="H672" s="14">
        <f t="shared" si="60"/>
        <v>19.722222222222221</v>
      </c>
      <c r="I672" s="34">
        <v>0</v>
      </c>
      <c r="J672" s="34">
        <f t="shared" si="61"/>
        <v>0</v>
      </c>
      <c r="K672" s="34">
        <v>117</v>
      </c>
      <c r="L672" s="34">
        <v>3</v>
      </c>
      <c r="M672" s="34">
        <f t="shared" si="62"/>
        <v>2.2351999999999999</v>
      </c>
      <c r="N672" s="35">
        <v>1</v>
      </c>
      <c r="O672" s="34">
        <f t="shared" si="63"/>
        <v>0.44703999999999999</v>
      </c>
    </row>
    <row r="673" spans="1:15" x14ac:dyDescent="0.25">
      <c r="A673" s="33" t="s">
        <v>3434</v>
      </c>
      <c r="B673" s="34">
        <v>67.900000000000006</v>
      </c>
      <c r="C673" s="14">
        <f t="shared" si="59"/>
        <v>19.94444444444445</v>
      </c>
      <c r="D673" s="34" t="s">
        <v>11</v>
      </c>
      <c r="E673" s="34"/>
      <c r="F673" s="34">
        <v>92.4</v>
      </c>
      <c r="G673" s="34">
        <v>67.400000000000006</v>
      </c>
      <c r="H673" s="14">
        <f t="shared" si="60"/>
        <v>19.666666666666671</v>
      </c>
      <c r="I673" s="34">
        <v>0</v>
      </c>
      <c r="J673" s="34">
        <f t="shared" si="61"/>
        <v>0</v>
      </c>
      <c r="K673" s="34">
        <v>111</v>
      </c>
      <c r="L673" s="34">
        <v>3</v>
      </c>
      <c r="M673" s="34">
        <f t="shared" si="62"/>
        <v>1.78816</v>
      </c>
      <c r="N673" s="35">
        <v>1</v>
      </c>
      <c r="O673" s="34">
        <f t="shared" si="63"/>
        <v>0.44703999999999999</v>
      </c>
    </row>
    <row r="674" spans="1:15" x14ac:dyDescent="0.25">
      <c r="A674" s="33" t="s">
        <v>3435</v>
      </c>
      <c r="B674" s="34">
        <v>68</v>
      </c>
      <c r="C674" s="14">
        <f t="shared" si="59"/>
        <v>20</v>
      </c>
      <c r="D674" s="34" t="s">
        <v>11</v>
      </c>
      <c r="E674" s="34"/>
      <c r="F674" s="34">
        <v>91.3</v>
      </c>
      <c r="G674" s="34">
        <v>67.7</v>
      </c>
      <c r="H674" s="14">
        <f t="shared" si="60"/>
        <v>19.833333333333336</v>
      </c>
      <c r="I674" s="34">
        <v>0</v>
      </c>
      <c r="J674" s="34">
        <f t="shared" si="61"/>
        <v>0</v>
      </c>
      <c r="K674" s="34">
        <v>107</v>
      </c>
      <c r="L674" s="34">
        <v>3</v>
      </c>
      <c r="M674" s="34">
        <f t="shared" si="62"/>
        <v>2.2351999999999999</v>
      </c>
      <c r="N674" s="35">
        <v>2</v>
      </c>
      <c r="O674" s="34">
        <f t="shared" si="63"/>
        <v>0.44703999999999999</v>
      </c>
    </row>
    <row r="675" spans="1:15" x14ac:dyDescent="0.25">
      <c r="A675" s="33" t="s">
        <v>3436</v>
      </c>
      <c r="B675" s="34">
        <v>68.2</v>
      </c>
      <c r="C675" s="14">
        <f t="shared" si="59"/>
        <v>20.111111111111114</v>
      </c>
      <c r="D675" s="34" t="s">
        <v>11</v>
      </c>
      <c r="E675" s="34"/>
      <c r="F675" s="34">
        <v>90.7</v>
      </c>
      <c r="G675" s="34">
        <v>67.8</v>
      </c>
      <c r="H675" s="14">
        <f t="shared" si="60"/>
        <v>19.888888888888889</v>
      </c>
      <c r="I675" s="34">
        <v>0</v>
      </c>
      <c r="J675" s="34">
        <f t="shared" si="61"/>
        <v>0</v>
      </c>
      <c r="K675" s="34">
        <v>110</v>
      </c>
      <c r="L675" s="34">
        <v>5</v>
      </c>
      <c r="M675" s="34">
        <f t="shared" si="62"/>
        <v>1.78816</v>
      </c>
      <c r="N675" s="35">
        <v>2</v>
      </c>
      <c r="O675" s="34">
        <f t="shared" si="63"/>
        <v>0.44703999999999999</v>
      </c>
    </row>
    <row r="676" spans="1:15" x14ac:dyDescent="0.25">
      <c r="A676" s="33" t="s">
        <v>3437</v>
      </c>
      <c r="B676" s="34">
        <v>68.3</v>
      </c>
      <c r="C676" s="14">
        <f t="shared" si="59"/>
        <v>20.166666666666664</v>
      </c>
      <c r="D676" s="34" t="s">
        <v>11</v>
      </c>
      <c r="E676" s="34"/>
      <c r="F676" s="34">
        <v>91</v>
      </c>
      <c r="G676" s="34">
        <v>67.8</v>
      </c>
      <c r="H676" s="14">
        <f t="shared" si="60"/>
        <v>19.888888888888889</v>
      </c>
      <c r="I676" s="34">
        <v>0</v>
      </c>
      <c r="J676" s="34">
        <f t="shared" si="61"/>
        <v>0</v>
      </c>
      <c r="K676" s="34">
        <v>110</v>
      </c>
      <c r="L676" s="34">
        <v>4</v>
      </c>
      <c r="M676" s="34">
        <f t="shared" si="62"/>
        <v>3.1292800000000001</v>
      </c>
      <c r="N676" s="35">
        <v>2</v>
      </c>
      <c r="O676" s="34">
        <f t="shared" si="63"/>
        <v>0.89407999999999999</v>
      </c>
    </row>
    <row r="677" spans="1:15" x14ac:dyDescent="0.25">
      <c r="A677" s="33" t="s">
        <v>3438</v>
      </c>
      <c r="B677" s="34">
        <v>68.7</v>
      </c>
      <c r="C677" s="14">
        <f t="shared" si="59"/>
        <v>20.388888888888893</v>
      </c>
      <c r="D677" s="34" t="s">
        <v>11</v>
      </c>
      <c r="E677" s="34"/>
      <c r="F677" s="34">
        <v>91.4</v>
      </c>
      <c r="G677" s="34">
        <v>68.2</v>
      </c>
      <c r="H677" s="14">
        <f t="shared" si="60"/>
        <v>20.111111111111114</v>
      </c>
      <c r="I677" s="34">
        <v>0</v>
      </c>
      <c r="J677" s="34">
        <f t="shared" si="61"/>
        <v>0</v>
      </c>
      <c r="K677" s="34">
        <v>110</v>
      </c>
      <c r="L677" s="34">
        <v>4</v>
      </c>
      <c r="M677" s="34">
        <f t="shared" si="62"/>
        <v>2.2351999999999999</v>
      </c>
      <c r="N677" s="35">
        <v>2</v>
      </c>
      <c r="O677" s="34">
        <f t="shared" si="63"/>
        <v>0.89407999999999999</v>
      </c>
    </row>
    <row r="678" spans="1:15" x14ac:dyDescent="0.25">
      <c r="A678" s="33" t="s">
        <v>3439</v>
      </c>
      <c r="B678" s="34">
        <v>71</v>
      </c>
      <c r="C678" s="14">
        <f t="shared" si="59"/>
        <v>21.666666666666668</v>
      </c>
      <c r="D678" s="34" t="s">
        <v>11</v>
      </c>
      <c r="E678" s="34"/>
      <c r="F678" s="34">
        <v>89.5</v>
      </c>
      <c r="G678" s="34">
        <v>70</v>
      </c>
      <c r="H678" s="14">
        <f t="shared" si="60"/>
        <v>21.111111111111111</v>
      </c>
      <c r="I678" s="34">
        <v>0</v>
      </c>
      <c r="J678" s="34">
        <f t="shared" si="61"/>
        <v>0</v>
      </c>
      <c r="K678" s="34">
        <v>114</v>
      </c>
      <c r="L678" s="34">
        <v>5</v>
      </c>
      <c r="M678" s="34">
        <f t="shared" si="62"/>
        <v>2.2351999999999999</v>
      </c>
      <c r="N678" s="35">
        <v>2</v>
      </c>
      <c r="O678" s="34">
        <f t="shared" si="63"/>
        <v>0.89407999999999999</v>
      </c>
    </row>
    <row r="679" spans="1:15" x14ac:dyDescent="0.25">
      <c r="A679" s="33" t="s">
        <v>3440</v>
      </c>
      <c r="B679" s="34">
        <v>71.900000000000006</v>
      </c>
      <c r="C679" s="14">
        <f t="shared" si="59"/>
        <v>22.166666666666671</v>
      </c>
      <c r="D679" s="34" t="s">
        <v>11</v>
      </c>
      <c r="E679" s="34"/>
      <c r="F679" s="34">
        <v>87.3</v>
      </c>
      <c r="G679" s="34">
        <v>71.2</v>
      </c>
      <c r="H679" s="14">
        <f t="shared" si="60"/>
        <v>21.777777777777779</v>
      </c>
      <c r="I679" s="34">
        <v>0</v>
      </c>
      <c r="J679" s="34">
        <f t="shared" si="61"/>
        <v>0</v>
      </c>
      <c r="K679" s="34">
        <v>107</v>
      </c>
      <c r="L679" s="34">
        <v>7</v>
      </c>
      <c r="M679" s="34">
        <f t="shared" si="62"/>
        <v>2.6822400000000002</v>
      </c>
      <c r="N679" s="35">
        <v>2</v>
      </c>
      <c r="O679" s="34">
        <f t="shared" si="63"/>
        <v>0.89407999999999999</v>
      </c>
    </row>
    <row r="680" spans="1:15" x14ac:dyDescent="0.25">
      <c r="A680" s="33" t="s">
        <v>3441</v>
      </c>
      <c r="B680" s="34">
        <v>73.2</v>
      </c>
      <c r="C680" s="14">
        <f t="shared" si="59"/>
        <v>22.888888888888893</v>
      </c>
      <c r="D680" s="34" t="s">
        <v>11</v>
      </c>
      <c r="E680" s="34"/>
      <c r="F680" s="34">
        <v>85.6</v>
      </c>
      <c r="G680" s="34">
        <v>72.099999999999994</v>
      </c>
      <c r="H680" s="14">
        <f t="shared" si="60"/>
        <v>22.277777777777775</v>
      </c>
      <c r="I680" s="34">
        <v>0</v>
      </c>
      <c r="J680" s="34">
        <f t="shared" si="61"/>
        <v>0</v>
      </c>
      <c r="K680" s="34">
        <v>111</v>
      </c>
      <c r="L680" s="34">
        <v>7</v>
      </c>
      <c r="M680" s="34">
        <f t="shared" si="62"/>
        <v>2.2351999999999999</v>
      </c>
      <c r="N680" s="35">
        <v>3</v>
      </c>
      <c r="O680" s="34">
        <f t="shared" si="63"/>
        <v>0.89407999999999999</v>
      </c>
    </row>
    <row r="681" spans="1:15" x14ac:dyDescent="0.25">
      <c r="A681" s="33" t="s">
        <v>3442</v>
      </c>
      <c r="B681" s="34">
        <v>75.2</v>
      </c>
      <c r="C681" s="14">
        <f t="shared" si="59"/>
        <v>24.000000000000004</v>
      </c>
      <c r="D681" s="34" t="s">
        <v>11</v>
      </c>
      <c r="E681" s="34"/>
      <c r="F681" s="34">
        <v>83.2</v>
      </c>
      <c r="G681" s="34">
        <v>73.7</v>
      </c>
      <c r="H681" s="14">
        <f t="shared" si="60"/>
        <v>23.166666666666668</v>
      </c>
      <c r="I681" s="34">
        <v>0</v>
      </c>
      <c r="J681" s="34">
        <f t="shared" si="61"/>
        <v>0</v>
      </c>
      <c r="K681" s="34">
        <v>105</v>
      </c>
      <c r="L681" s="34">
        <v>7</v>
      </c>
      <c r="M681" s="34">
        <f t="shared" si="62"/>
        <v>3.1292800000000001</v>
      </c>
      <c r="N681" s="35">
        <v>4</v>
      </c>
      <c r="O681" s="34">
        <f t="shared" si="63"/>
        <v>1.3411200000000001</v>
      </c>
    </row>
    <row r="682" spans="1:15" x14ac:dyDescent="0.25">
      <c r="A682" s="33" t="s">
        <v>3443</v>
      </c>
      <c r="B682" s="34">
        <v>76</v>
      </c>
      <c r="C682" s="14">
        <f t="shared" si="59"/>
        <v>24.444444444444446</v>
      </c>
      <c r="D682" s="34" t="s">
        <v>11</v>
      </c>
      <c r="E682" s="34"/>
      <c r="F682" s="34">
        <v>82.8</v>
      </c>
      <c r="G682" s="34">
        <v>74.2</v>
      </c>
      <c r="H682" s="14">
        <f t="shared" si="60"/>
        <v>23.444444444444446</v>
      </c>
      <c r="I682" s="34">
        <v>0</v>
      </c>
      <c r="J682" s="34">
        <f t="shared" si="61"/>
        <v>0</v>
      </c>
      <c r="K682" s="34">
        <v>117</v>
      </c>
      <c r="L682" s="34">
        <v>8</v>
      </c>
      <c r="M682" s="34">
        <f t="shared" si="62"/>
        <v>4.0233600000000003</v>
      </c>
      <c r="N682" s="35">
        <v>5</v>
      </c>
      <c r="O682" s="34">
        <f t="shared" si="63"/>
        <v>2.2351999999999999</v>
      </c>
    </row>
    <row r="683" spans="1:15" x14ac:dyDescent="0.25">
      <c r="A683" s="33" t="s">
        <v>3444</v>
      </c>
      <c r="B683" s="34">
        <v>77.2</v>
      </c>
      <c r="C683" s="14">
        <f t="shared" si="59"/>
        <v>25.111111111111114</v>
      </c>
      <c r="D683" s="34" t="s">
        <v>11</v>
      </c>
      <c r="E683" s="34"/>
      <c r="F683" s="34">
        <v>83</v>
      </c>
      <c r="G683" s="34">
        <v>75</v>
      </c>
      <c r="H683" s="14">
        <f t="shared" si="60"/>
        <v>23.888888888888889</v>
      </c>
      <c r="I683" s="34">
        <v>0</v>
      </c>
      <c r="J683" s="34">
        <f t="shared" si="61"/>
        <v>0</v>
      </c>
      <c r="K683" s="34">
        <v>118</v>
      </c>
      <c r="L683" s="34">
        <v>8</v>
      </c>
      <c r="M683" s="34">
        <f t="shared" si="62"/>
        <v>4.91744</v>
      </c>
      <c r="N683" s="35">
        <v>4</v>
      </c>
      <c r="O683" s="34">
        <f t="shared" si="63"/>
        <v>2.6822400000000002</v>
      </c>
    </row>
    <row r="684" spans="1:15" x14ac:dyDescent="0.25">
      <c r="A684" s="33" t="s">
        <v>3445</v>
      </c>
      <c r="B684" s="34">
        <v>77.8</v>
      </c>
      <c r="C684" s="14">
        <f t="shared" si="59"/>
        <v>25.444444444444443</v>
      </c>
      <c r="D684" s="34" t="s">
        <v>11</v>
      </c>
      <c r="E684" s="34"/>
      <c r="F684" s="34">
        <v>83</v>
      </c>
      <c r="G684" s="34">
        <v>75.7</v>
      </c>
      <c r="H684" s="14">
        <f t="shared" si="60"/>
        <v>24.277777777777782</v>
      </c>
      <c r="I684" s="34">
        <v>0</v>
      </c>
      <c r="J684" s="34">
        <f t="shared" si="61"/>
        <v>0</v>
      </c>
      <c r="K684" s="34">
        <v>117</v>
      </c>
      <c r="L684" s="34">
        <v>7</v>
      </c>
      <c r="M684" s="34">
        <f t="shared" si="62"/>
        <v>3.5763199999999999</v>
      </c>
      <c r="N684" s="35">
        <v>4</v>
      </c>
      <c r="O684" s="34">
        <f t="shared" si="63"/>
        <v>1.78816</v>
      </c>
    </row>
    <row r="685" spans="1:15" x14ac:dyDescent="0.25">
      <c r="A685" s="33" t="s">
        <v>3446</v>
      </c>
      <c r="B685" s="34">
        <v>79.400000000000006</v>
      </c>
      <c r="C685" s="14">
        <f t="shared" si="59"/>
        <v>26.333333333333339</v>
      </c>
      <c r="D685" s="34" t="s">
        <v>11</v>
      </c>
      <c r="E685" s="34"/>
      <c r="F685" s="34">
        <v>82.8</v>
      </c>
      <c r="G685" s="34">
        <v>76.599999999999994</v>
      </c>
      <c r="H685" s="14">
        <f t="shared" si="60"/>
        <v>24.777777777777775</v>
      </c>
      <c r="I685" s="34">
        <v>0</v>
      </c>
      <c r="J685" s="34">
        <f t="shared" si="61"/>
        <v>0</v>
      </c>
      <c r="K685" s="34">
        <v>129</v>
      </c>
      <c r="L685" s="34">
        <v>5</v>
      </c>
      <c r="M685" s="34">
        <f t="shared" si="62"/>
        <v>4.0233600000000003</v>
      </c>
      <c r="N685" s="35">
        <v>3</v>
      </c>
      <c r="O685" s="34">
        <f t="shared" si="63"/>
        <v>2.2351999999999999</v>
      </c>
    </row>
    <row r="686" spans="1:15" x14ac:dyDescent="0.25">
      <c r="A686" s="33" t="s">
        <v>3447</v>
      </c>
      <c r="B686" s="34">
        <v>80.400000000000006</v>
      </c>
      <c r="C686" s="14">
        <f t="shared" si="59"/>
        <v>26.888888888888893</v>
      </c>
      <c r="D686" s="34" t="s">
        <v>11</v>
      </c>
      <c r="E686" s="34"/>
      <c r="F686" s="34">
        <v>81.900000000000006</v>
      </c>
      <c r="G686" s="34">
        <v>77.400000000000006</v>
      </c>
      <c r="H686" s="14">
        <f t="shared" si="60"/>
        <v>25.222222222222225</v>
      </c>
      <c r="I686" s="34">
        <v>0</v>
      </c>
      <c r="J686" s="34">
        <f t="shared" si="61"/>
        <v>0</v>
      </c>
      <c r="K686" s="34">
        <v>121</v>
      </c>
      <c r="L686" s="34">
        <v>6</v>
      </c>
      <c r="M686" s="34">
        <f t="shared" si="62"/>
        <v>5.8115199999999998</v>
      </c>
      <c r="N686" s="35">
        <v>3</v>
      </c>
      <c r="O686" s="34">
        <f t="shared" si="63"/>
        <v>3.1292800000000001</v>
      </c>
    </row>
    <row r="687" spans="1:15" x14ac:dyDescent="0.25">
      <c r="A687" s="33" t="s">
        <v>3448</v>
      </c>
      <c r="B687" s="34">
        <v>82.6</v>
      </c>
      <c r="C687" s="14">
        <f t="shared" si="59"/>
        <v>28.111111111111111</v>
      </c>
      <c r="D687" s="34" t="s">
        <v>11</v>
      </c>
      <c r="E687" s="34"/>
      <c r="F687" s="34">
        <v>80.900000000000006</v>
      </c>
      <c r="G687" s="34">
        <v>78.8</v>
      </c>
      <c r="H687" s="14">
        <f t="shared" si="60"/>
        <v>26</v>
      </c>
      <c r="I687" s="34">
        <v>0</v>
      </c>
      <c r="J687" s="34">
        <f t="shared" si="61"/>
        <v>0</v>
      </c>
      <c r="K687" s="34">
        <v>145</v>
      </c>
      <c r="L687" s="34">
        <v>5</v>
      </c>
      <c r="M687" s="34">
        <f t="shared" si="62"/>
        <v>6.7055999999999996</v>
      </c>
      <c r="N687" s="35">
        <v>2</v>
      </c>
      <c r="O687" s="34">
        <f t="shared" si="63"/>
        <v>2.6822400000000002</v>
      </c>
    </row>
    <row r="688" spans="1:15" x14ac:dyDescent="0.25">
      <c r="A688" s="33" t="s">
        <v>3449</v>
      </c>
      <c r="B688" s="34">
        <v>87</v>
      </c>
      <c r="C688" s="14">
        <f t="shared" si="59"/>
        <v>30.555555555555557</v>
      </c>
      <c r="D688" s="34" t="s">
        <v>11</v>
      </c>
      <c r="E688" s="34"/>
      <c r="F688" s="34">
        <v>79.2</v>
      </c>
      <c r="G688" s="34">
        <v>79.8</v>
      </c>
      <c r="H688" s="14">
        <f t="shared" si="60"/>
        <v>26.555555555555554</v>
      </c>
      <c r="I688" s="34">
        <v>0</v>
      </c>
      <c r="J688" s="34">
        <f t="shared" si="61"/>
        <v>0</v>
      </c>
      <c r="K688" s="34">
        <v>166</v>
      </c>
      <c r="L688" s="34">
        <v>4</v>
      </c>
      <c r="M688" s="34">
        <f t="shared" si="62"/>
        <v>5.8115199999999998</v>
      </c>
      <c r="N688" s="35">
        <v>2</v>
      </c>
      <c r="O688" s="34">
        <f t="shared" si="63"/>
        <v>3.5763199999999999</v>
      </c>
    </row>
    <row r="689" spans="1:15" x14ac:dyDescent="0.25">
      <c r="A689" s="33" t="s">
        <v>3450</v>
      </c>
      <c r="B689" s="34">
        <v>88.6</v>
      </c>
      <c r="C689" s="14">
        <f t="shared" si="59"/>
        <v>31.444444444444443</v>
      </c>
      <c r="D689" s="34" t="s">
        <v>11</v>
      </c>
      <c r="E689" s="34"/>
      <c r="F689" s="34">
        <v>75.8</v>
      </c>
      <c r="G689" s="34">
        <v>80.7</v>
      </c>
      <c r="H689" s="14">
        <f t="shared" si="60"/>
        <v>27.055555555555557</v>
      </c>
      <c r="I689" s="34">
        <v>0</v>
      </c>
      <c r="J689" s="34">
        <f t="shared" si="61"/>
        <v>0</v>
      </c>
      <c r="K689" s="34">
        <v>151</v>
      </c>
      <c r="L689" s="34">
        <v>3</v>
      </c>
      <c r="M689" s="34">
        <f t="shared" si="62"/>
        <v>6.7055999999999996</v>
      </c>
      <c r="N689" s="35">
        <v>0</v>
      </c>
      <c r="O689" s="34">
        <f t="shared" si="63"/>
        <v>3.1292800000000001</v>
      </c>
    </row>
    <row r="690" spans="1:15" x14ac:dyDescent="0.25">
      <c r="A690" s="33" t="s">
        <v>3451</v>
      </c>
      <c r="B690" s="34">
        <v>88.3</v>
      </c>
      <c r="C690" s="14">
        <f t="shared" si="59"/>
        <v>31.277777777777779</v>
      </c>
      <c r="D690" s="34" t="s">
        <v>11</v>
      </c>
      <c r="E690" s="34"/>
      <c r="F690" s="34">
        <v>77</v>
      </c>
      <c r="G690" s="34">
        <v>81.2</v>
      </c>
      <c r="H690" s="14">
        <f t="shared" si="60"/>
        <v>27.333333333333336</v>
      </c>
      <c r="I690" s="34">
        <v>0</v>
      </c>
      <c r="J690" s="34">
        <f t="shared" si="61"/>
        <v>0</v>
      </c>
      <c r="K690" s="34">
        <v>159</v>
      </c>
      <c r="L690" s="34">
        <v>5</v>
      </c>
      <c r="M690" s="34">
        <f t="shared" si="62"/>
        <v>4.91744</v>
      </c>
      <c r="N690" s="35">
        <v>1</v>
      </c>
      <c r="O690" s="34">
        <f t="shared" si="63"/>
        <v>2.6822400000000002</v>
      </c>
    </row>
    <row r="691" spans="1:15" x14ac:dyDescent="0.25">
      <c r="A691" s="33" t="s">
        <v>3452</v>
      </c>
      <c r="B691" s="34">
        <v>88.3</v>
      </c>
      <c r="C691" s="14">
        <f t="shared" si="59"/>
        <v>31.277777777777779</v>
      </c>
      <c r="D691" s="34" t="s">
        <v>11</v>
      </c>
      <c r="E691" s="34"/>
      <c r="F691" s="34">
        <v>76.3</v>
      </c>
      <c r="G691" s="34">
        <v>82</v>
      </c>
      <c r="H691" s="14">
        <f t="shared" si="60"/>
        <v>27.777777777777779</v>
      </c>
      <c r="I691" s="34">
        <v>0</v>
      </c>
      <c r="J691" s="34">
        <f t="shared" si="61"/>
        <v>0</v>
      </c>
      <c r="K691" s="34">
        <v>148</v>
      </c>
      <c r="L691" s="34">
        <v>4</v>
      </c>
      <c r="M691" s="34">
        <f t="shared" si="62"/>
        <v>3.1292800000000001</v>
      </c>
      <c r="N691" s="35">
        <v>1</v>
      </c>
      <c r="O691" s="34">
        <f t="shared" si="63"/>
        <v>1.78816</v>
      </c>
    </row>
    <row r="692" spans="1:15" x14ac:dyDescent="0.25">
      <c r="A692" s="33" t="s">
        <v>3453</v>
      </c>
      <c r="B692" s="34">
        <v>92.5</v>
      </c>
      <c r="C692" s="14">
        <f t="shared" si="59"/>
        <v>33.611111111111114</v>
      </c>
      <c r="D692" s="34" t="s">
        <v>11</v>
      </c>
      <c r="E692" s="34"/>
      <c r="F692" s="34">
        <v>74</v>
      </c>
      <c r="G692" s="34">
        <v>83.2</v>
      </c>
      <c r="H692" s="14">
        <f t="shared" si="60"/>
        <v>28.444444444444446</v>
      </c>
      <c r="I692" s="34">
        <v>0</v>
      </c>
      <c r="J692" s="34">
        <f t="shared" si="61"/>
        <v>0</v>
      </c>
      <c r="K692" s="34">
        <v>184</v>
      </c>
      <c r="L692" s="34">
        <v>4</v>
      </c>
      <c r="M692" s="34">
        <f t="shared" si="62"/>
        <v>3.5763199999999999</v>
      </c>
      <c r="N692" s="35">
        <v>1</v>
      </c>
      <c r="O692" s="34">
        <f t="shared" si="63"/>
        <v>1.78816</v>
      </c>
    </row>
    <row r="693" spans="1:15" x14ac:dyDescent="0.25">
      <c r="A693" s="33" t="s">
        <v>3454</v>
      </c>
      <c r="B693" s="34">
        <v>95.8</v>
      </c>
      <c r="C693" s="14">
        <f t="shared" si="59"/>
        <v>35.444444444444443</v>
      </c>
      <c r="D693" s="34" t="s">
        <v>11</v>
      </c>
      <c r="E693" s="34"/>
      <c r="F693" s="34">
        <v>71.400000000000006</v>
      </c>
      <c r="G693" s="34">
        <v>83.9</v>
      </c>
      <c r="H693" s="14">
        <f t="shared" si="60"/>
        <v>28.833333333333339</v>
      </c>
      <c r="I693" s="34">
        <v>0</v>
      </c>
      <c r="J693" s="34">
        <f t="shared" si="61"/>
        <v>0</v>
      </c>
      <c r="K693" s="34">
        <v>204</v>
      </c>
      <c r="L693" s="34">
        <v>5</v>
      </c>
      <c r="M693" s="34">
        <f t="shared" si="62"/>
        <v>4.0233600000000003</v>
      </c>
      <c r="N693" s="35">
        <v>1</v>
      </c>
      <c r="O693" s="34">
        <f t="shared" si="63"/>
        <v>1.3411200000000001</v>
      </c>
    </row>
    <row r="694" spans="1:15" x14ac:dyDescent="0.25">
      <c r="A694" s="33" t="s">
        <v>3455</v>
      </c>
      <c r="B694" s="34">
        <v>98.9</v>
      </c>
      <c r="C694" s="14">
        <f t="shared" si="59"/>
        <v>37.166666666666671</v>
      </c>
      <c r="D694" s="34" t="s">
        <v>11</v>
      </c>
      <c r="E694" s="34"/>
      <c r="F694" s="34">
        <v>70</v>
      </c>
      <c r="G694" s="34">
        <v>84.8</v>
      </c>
      <c r="H694" s="14">
        <f t="shared" si="60"/>
        <v>29.333333333333332</v>
      </c>
      <c r="I694" s="34">
        <v>0</v>
      </c>
      <c r="J694" s="34">
        <f t="shared" si="61"/>
        <v>0</v>
      </c>
      <c r="K694" s="34">
        <v>264</v>
      </c>
      <c r="L694" s="34">
        <v>3</v>
      </c>
      <c r="M694" s="34">
        <f t="shared" si="62"/>
        <v>3.1292800000000001</v>
      </c>
      <c r="N694" s="35">
        <v>0</v>
      </c>
      <c r="O694" s="34">
        <f t="shared" si="63"/>
        <v>1.78816</v>
      </c>
    </row>
    <row r="695" spans="1:15" x14ac:dyDescent="0.25">
      <c r="A695" s="33" t="s">
        <v>3456</v>
      </c>
      <c r="B695" s="34">
        <v>98.2</v>
      </c>
      <c r="C695" s="14">
        <f t="shared" si="59"/>
        <v>36.777777777777779</v>
      </c>
      <c r="D695" s="34" t="s">
        <v>11</v>
      </c>
      <c r="E695" s="34"/>
      <c r="F695" s="34">
        <v>70.7</v>
      </c>
      <c r="G695" s="34">
        <v>84.6</v>
      </c>
      <c r="H695" s="14">
        <f t="shared" si="60"/>
        <v>29.222222222222221</v>
      </c>
      <c r="I695" s="34">
        <v>0</v>
      </c>
      <c r="J695" s="34">
        <f t="shared" si="61"/>
        <v>0</v>
      </c>
      <c r="K695" s="34">
        <v>225</v>
      </c>
      <c r="L695" s="34">
        <v>3</v>
      </c>
      <c r="M695" s="34">
        <f t="shared" si="62"/>
        <v>3.1292800000000001</v>
      </c>
      <c r="N695" s="35">
        <v>0</v>
      </c>
      <c r="O695" s="34">
        <f t="shared" si="63"/>
        <v>1.3411200000000001</v>
      </c>
    </row>
    <row r="696" spans="1:15" x14ac:dyDescent="0.25">
      <c r="A696" s="33" t="s">
        <v>3457</v>
      </c>
      <c r="B696" s="34">
        <v>96.4</v>
      </c>
      <c r="C696" s="14">
        <f t="shared" si="59"/>
        <v>35.777777777777786</v>
      </c>
      <c r="D696" s="34" t="s">
        <v>11</v>
      </c>
      <c r="E696" s="34"/>
      <c r="F696" s="34">
        <v>71.2</v>
      </c>
      <c r="G696" s="34">
        <v>84.9</v>
      </c>
      <c r="H696" s="14">
        <f t="shared" si="60"/>
        <v>29.388888888888893</v>
      </c>
      <c r="I696" s="34">
        <v>0</v>
      </c>
      <c r="J696" s="34">
        <f t="shared" si="61"/>
        <v>0</v>
      </c>
      <c r="K696" s="34">
        <v>276</v>
      </c>
      <c r="L696" s="34">
        <v>5</v>
      </c>
      <c r="M696" s="34">
        <f t="shared" si="62"/>
        <v>2.2351999999999999</v>
      </c>
      <c r="N696" s="35">
        <v>2</v>
      </c>
      <c r="O696" s="34">
        <f t="shared" si="63"/>
        <v>0.89407999999999999</v>
      </c>
    </row>
    <row r="697" spans="1:15" x14ac:dyDescent="0.25">
      <c r="A697" s="33" t="s">
        <v>3458</v>
      </c>
      <c r="B697" s="34">
        <v>94.1</v>
      </c>
      <c r="C697" s="14">
        <f t="shared" si="59"/>
        <v>34.5</v>
      </c>
      <c r="D697" s="34" t="s">
        <v>11</v>
      </c>
      <c r="E697" s="34"/>
      <c r="F697" s="34">
        <v>69.8</v>
      </c>
      <c r="G697" s="34">
        <v>84.8</v>
      </c>
      <c r="H697" s="14">
        <f t="shared" si="60"/>
        <v>29.333333333333332</v>
      </c>
      <c r="I697" s="34">
        <v>0</v>
      </c>
      <c r="J697" s="34">
        <f t="shared" si="61"/>
        <v>0</v>
      </c>
      <c r="K697" s="34">
        <v>273</v>
      </c>
      <c r="L697" s="34">
        <v>4</v>
      </c>
      <c r="M697" s="34">
        <f t="shared" si="62"/>
        <v>2.2351999999999999</v>
      </c>
      <c r="N697" s="35">
        <v>1</v>
      </c>
      <c r="O697" s="34">
        <f t="shared" si="63"/>
        <v>0.89407999999999999</v>
      </c>
    </row>
    <row r="698" spans="1:15" x14ac:dyDescent="0.25">
      <c r="A698" s="33" t="s">
        <v>3459</v>
      </c>
      <c r="B698" s="34">
        <v>90.6</v>
      </c>
      <c r="C698" s="14">
        <f t="shared" si="59"/>
        <v>32.555555555555557</v>
      </c>
      <c r="D698" s="34" t="s">
        <v>11</v>
      </c>
      <c r="E698" s="34"/>
      <c r="F698" s="34">
        <v>71.2</v>
      </c>
      <c r="G698" s="34">
        <v>84.2</v>
      </c>
      <c r="H698" s="14">
        <f t="shared" si="60"/>
        <v>29.000000000000004</v>
      </c>
      <c r="I698" s="34">
        <v>0</v>
      </c>
      <c r="J698" s="34">
        <f t="shared" si="61"/>
        <v>0</v>
      </c>
      <c r="K698" s="34">
        <v>307</v>
      </c>
      <c r="L698" s="34">
        <v>4</v>
      </c>
      <c r="M698" s="34">
        <f t="shared" si="62"/>
        <v>1.3411200000000001</v>
      </c>
      <c r="N698" s="35">
        <v>1</v>
      </c>
      <c r="O698" s="34">
        <f t="shared" si="63"/>
        <v>0</v>
      </c>
    </row>
    <row r="699" spans="1:15" x14ac:dyDescent="0.25">
      <c r="A699" s="33" t="s">
        <v>3460</v>
      </c>
      <c r="B699" s="34">
        <v>88.7</v>
      </c>
      <c r="C699" s="14">
        <f t="shared" si="59"/>
        <v>31.500000000000004</v>
      </c>
      <c r="D699" s="34" t="s">
        <v>11</v>
      </c>
      <c r="E699" s="34"/>
      <c r="F699" s="34">
        <v>70.900000000000006</v>
      </c>
      <c r="G699" s="34">
        <v>84.2</v>
      </c>
      <c r="H699" s="14">
        <f t="shared" si="60"/>
        <v>29.000000000000004</v>
      </c>
      <c r="I699" s="34">
        <v>0</v>
      </c>
      <c r="J699" s="34">
        <f t="shared" si="61"/>
        <v>0</v>
      </c>
      <c r="K699" s="34">
        <v>309</v>
      </c>
      <c r="L699" s="34">
        <v>5</v>
      </c>
      <c r="M699" s="34">
        <f t="shared" si="62"/>
        <v>2.2351999999999999</v>
      </c>
      <c r="N699" s="35">
        <v>1</v>
      </c>
      <c r="O699" s="34">
        <f t="shared" si="63"/>
        <v>0.44703999999999999</v>
      </c>
    </row>
    <row r="700" spans="1:15" x14ac:dyDescent="0.25">
      <c r="A700" s="33" t="s">
        <v>3461</v>
      </c>
      <c r="B700" s="34">
        <v>90.7</v>
      </c>
      <c r="C700" s="14">
        <f t="shared" si="59"/>
        <v>32.611111111111114</v>
      </c>
      <c r="D700" s="34" t="s">
        <v>11</v>
      </c>
      <c r="E700" s="34"/>
      <c r="F700" s="34">
        <v>66.7</v>
      </c>
      <c r="G700" s="34">
        <v>86.1</v>
      </c>
      <c r="H700" s="14">
        <f t="shared" si="60"/>
        <v>30.055555555555554</v>
      </c>
      <c r="I700" s="34">
        <v>0</v>
      </c>
      <c r="J700" s="34">
        <f t="shared" si="61"/>
        <v>0</v>
      </c>
      <c r="K700" s="34">
        <v>280</v>
      </c>
      <c r="L700" s="34">
        <v>4</v>
      </c>
      <c r="M700" s="34">
        <f t="shared" si="62"/>
        <v>1.78816</v>
      </c>
      <c r="N700" s="35">
        <v>1</v>
      </c>
      <c r="O700" s="34">
        <f t="shared" si="63"/>
        <v>0.44703999999999999</v>
      </c>
    </row>
    <row r="701" spans="1:15" x14ac:dyDescent="0.25">
      <c r="A701" s="33" t="s">
        <v>3462</v>
      </c>
      <c r="B701" s="34">
        <v>92.2</v>
      </c>
      <c r="C701" s="14">
        <f t="shared" si="59"/>
        <v>33.44444444444445</v>
      </c>
      <c r="D701" s="34" t="s">
        <v>11</v>
      </c>
      <c r="E701" s="34"/>
      <c r="F701" s="34">
        <v>65.400000000000006</v>
      </c>
      <c r="G701" s="34">
        <v>85.8</v>
      </c>
      <c r="H701" s="14">
        <f t="shared" si="60"/>
        <v>29.888888888888889</v>
      </c>
      <c r="I701" s="34">
        <v>0</v>
      </c>
      <c r="J701" s="34">
        <f t="shared" si="61"/>
        <v>0</v>
      </c>
      <c r="K701" s="34">
        <v>288</v>
      </c>
      <c r="L701" s="34">
        <v>5</v>
      </c>
      <c r="M701" s="34">
        <f t="shared" si="62"/>
        <v>1.3411200000000001</v>
      </c>
      <c r="N701" s="35">
        <v>1</v>
      </c>
      <c r="O701" s="34">
        <f t="shared" si="63"/>
        <v>0.44703999999999999</v>
      </c>
    </row>
    <row r="702" spans="1:15" x14ac:dyDescent="0.25">
      <c r="A702" s="33" t="s">
        <v>3463</v>
      </c>
      <c r="B702" s="34">
        <v>92.7</v>
      </c>
      <c r="C702" s="14">
        <f t="shared" si="59"/>
        <v>33.722222222222229</v>
      </c>
      <c r="D702" s="34" t="s">
        <v>11</v>
      </c>
      <c r="E702" s="34"/>
      <c r="F702" s="34">
        <v>64.8</v>
      </c>
      <c r="G702" s="34">
        <v>86.9</v>
      </c>
      <c r="H702" s="14">
        <f t="shared" si="60"/>
        <v>30.500000000000004</v>
      </c>
      <c r="I702" s="34">
        <v>0</v>
      </c>
      <c r="J702" s="34">
        <f t="shared" si="61"/>
        <v>0</v>
      </c>
      <c r="K702" s="34">
        <v>290</v>
      </c>
      <c r="L702" s="34">
        <v>4</v>
      </c>
      <c r="M702" s="34">
        <f t="shared" si="62"/>
        <v>1.78816</v>
      </c>
      <c r="N702" s="35">
        <v>1</v>
      </c>
      <c r="O702" s="34">
        <f t="shared" si="63"/>
        <v>0.44703999999999999</v>
      </c>
    </row>
    <row r="703" spans="1:15" x14ac:dyDescent="0.25">
      <c r="A703" s="33" t="s">
        <v>3464</v>
      </c>
      <c r="B703" s="34">
        <v>93.7</v>
      </c>
      <c r="C703" s="14">
        <f t="shared" si="59"/>
        <v>34.277777777777779</v>
      </c>
      <c r="D703" s="34" t="s">
        <v>11</v>
      </c>
      <c r="E703" s="34"/>
      <c r="F703" s="34">
        <v>60.8</v>
      </c>
      <c r="G703" s="34">
        <v>88</v>
      </c>
      <c r="H703" s="14">
        <f t="shared" si="60"/>
        <v>31.111111111111114</v>
      </c>
      <c r="I703" s="34">
        <v>0</v>
      </c>
      <c r="J703" s="34">
        <f t="shared" si="61"/>
        <v>0</v>
      </c>
      <c r="K703" s="34">
        <v>303</v>
      </c>
      <c r="L703" s="34">
        <v>7</v>
      </c>
      <c r="M703" s="34">
        <f t="shared" si="62"/>
        <v>1.3411200000000001</v>
      </c>
      <c r="N703" s="35">
        <v>2</v>
      </c>
      <c r="O703" s="34">
        <f t="shared" si="63"/>
        <v>0.44703999999999999</v>
      </c>
    </row>
    <row r="704" spans="1:15" x14ac:dyDescent="0.25">
      <c r="A704" s="33" t="s">
        <v>3465</v>
      </c>
      <c r="B704" s="34">
        <v>93</v>
      </c>
      <c r="C704" s="14">
        <f t="shared" si="59"/>
        <v>33.888888888888893</v>
      </c>
      <c r="D704" s="34" t="s">
        <v>11</v>
      </c>
      <c r="E704" s="34"/>
      <c r="F704" s="34">
        <v>62.8</v>
      </c>
      <c r="G704" s="34">
        <v>87.4</v>
      </c>
      <c r="H704" s="14">
        <f t="shared" si="60"/>
        <v>30.777777777777782</v>
      </c>
      <c r="I704" s="34">
        <v>0</v>
      </c>
      <c r="J704" s="34">
        <f t="shared" si="61"/>
        <v>0</v>
      </c>
      <c r="K704" s="34">
        <v>312</v>
      </c>
      <c r="L704" s="34">
        <v>5</v>
      </c>
      <c r="M704" s="34">
        <f t="shared" si="62"/>
        <v>1.3411200000000001</v>
      </c>
      <c r="N704" s="35">
        <v>2</v>
      </c>
      <c r="O704" s="34">
        <f t="shared" si="63"/>
        <v>0</v>
      </c>
    </row>
    <row r="705" spans="1:15" x14ac:dyDescent="0.25">
      <c r="A705" s="33" t="s">
        <v>3466</v>
      </c>
      <c r="B705" s="34">
        <v>94.2</v>
      </c>
      <c r="C705" s="14">
        <f t="shared" si="59"/>
        <v>34.555555555555557</v>
      </c>
      <c r="D705" s="34" t="s">
        <v>11</v>
      </c>
      <c r="E705" s="34"/>
      <c r="F705" s="34">
        <v>63.9</v>
      </c>
      <c r="G705" s="34">
        <v>87.1</v>
      </c>
      <c r="H705" s="14">
        <f t="shared" si="60"/>
        <v>30.611111111111111</v>
      </c>
      <c r="I705" s="34">
        <v>0</v>
      </c>
      <c r="J705" s="34">
        <f t="shared" si="61"/>
        <v>0</v>
      </c>
      <c r="K705" s="34">
        <v>288</v>
      </c>
      <c r="L705" s="34">
        <v>5</v>
      </c>
      <c r="M705" s="34">
        <f t="shared" si="62"/>
        <v>1.3411200000000001</v>
      </c>
      <c r="N705" s="35">
        <v>2</v>
      </c>
      <c r="O705" s="34">
        <f t="shared" si="63"/>
        <v>0</v>
      </c>
    </row>
    <row r="706" spans="1:15" x14ac:dyDescent="0.25">
      <c r="A706" s="33" t="s">
        <v>3467</v>
      </c>
      <c r="B706" s="34">
        <v>91.2</v>
      </c>
      <c r="C706" s="14">
        <f t="shared" si="59"/>
        <v>32.888888888888893</v>
      </c>
      <c r="D706" s="34" t="s">
        <v>11</v>
      </c>
      <c r="E706" s="34"/>
      <c r="F706" s="34">
        <v>66.5</v>
      </c>
      <c r="G706" s="34">
        <v>85.4</v>
      </c>
      <c r="H706" s="14">
        <f t="shared" si="60"/>
        <v>29.666666666666671</v>
      </c>
      <c r="I706" s="34">
        <v>0</v>
      </c>
      <c r="J706" s="34">
        <f t="shared" si="61"/>
        <v>0</v>
      </c>
      <c r="K706" s="34">
        <v>289</v>
      </c>
      <c r="L706" s="34">
        <v>6</v>
      </c>
      <c r="M706" s="34">
        <f t="shared" si="62"/>
        <v>0.44703999999999999</v>
      </c>
      <c r="N706" s="35">
        <v>2</v>
      </c>
      <c r="O706" s="34">
        <f t="shared" si="63"/>
        <v>0</v>
      </c>
    </row>
    <row r="707" spans="1:15" x14ac:dyDescent="0.25">
      <c r="A707" s="33" t="s">
        <v>3468</v>
      </c>
      <c r="B707" s="34">
        <v>86.6</v>
      </c>
      <c r="C707" s="14">
        <f t="shared" si="59"/>
        <v>30.333333333333332</v>
      </c>
      <c r="D707" s="34" t="s">
        <v>11</v>
      </c>
      <c r="E707" s="34"/>
      <c r="F707" s="34">
        <v>66.8</v>
      </c>
      <c r="G707" s="34">
        <v>85.4</v>
      </c>
      <c r="H707" s="14">
        <f t="shared" si="60"/>
        <v>29.666666666666671</v>
      </c>
      <c r="I707" s="34">
        <v>0</v>
      </c>
      <c r="J707" s="34">
        <f t="shared" si="61"/>
        <v>0</v>
      </c>
      <c r="K707" s="34">
        <v>330</v>
      </c>
      <c r="L707" s="34">
        <v>5</v>
      </c>
      <c r="M707" s="34">
        <f t="shared" si="62"/>
        <v>0.89407999999999999</v>
      </c>
      <c r="N707" s="35">
        <v>2</v>
      </c>
      <c r="O707" s="34">
        <f t="shared" si="63"/>
        <v>0</v>
      </c>
    </row>
    <row r="708" spans="1:15" x14ac:dyDescent="0.25">
      <c r="A708" s="33" t="s">
        <v>3469</v>
      </c>
      <c r="B708" s="34">
        <v>87.6</v>
      </c>
      <c r="C708" s="14">
        <f t="shared" si="59"/>
        <v>30.888888888888886</v>
      </c>
      <c r="D708" s="34" t="s">
        <v>11</v>
      </c>
      <c r="E708" s="34"/>
      <c r="F708" s="34">
        <v>62.9</v>
      </c>
      <c r="G708" s="34">
        <v>87.3</v>
      </c>
      <c r="H708" s="14">
        <f t="shared" si="60"/>
        <v>30.722222222222221</v>
      </c>
      <c r="I708" s="34">
        <v>0</v>
      </c>
      <c r="J708" s="34">
        <f t="shared" si="61"/>
        <v>0</v>
      </c>
      <c r="K708" s="34">
        <v>252</v>
      </c>
      <c r="L708" s="34">
        <v>7</v>
      </c>
      <c r="M708" s="34">
        <f t="shared" si="62"/>
        <v>0.89407999999999999</v>
      </c>
      <c r="N708" s="35">
        <v>3</v>
      </c>
      <c r="O708" s="34">
        <f t="shared" si="63"/>
        <v>0</v>
      </c>
    </row>
    <row r="709" spans="1:15" x14ac:dyDescent="0.25">
      <c r="A709" s="33" t="s">
        <v>3470</v>
      </c>
      <c r="B709" s="34">
        <v>88.2</v>
      </c>
      <c r="C709" s="14">
        <f t="shared" si="59"/>
        <v>31.222222222222225</v>
      </c>
      <c r="D709" s="34" t="s">
        <v>11</v>
      </c>
      <c r="E709" s="34"/>
      <c r="F709" s="34">
        <v>59.4</v>
      </c>
      <c r="G709" s="34">
        <v>87.2</v>
      </c>
      <c r="H709" s="14">
        <f t="shared" si="60"/>
        <v>30.666666666666668</v>
      </c>
      <c r="I709" s="34">
        <v>0</v>
      </c>
      <c r="J709" s="34">
        <f t="shared" si="61"/>
        <v>0</v>
      </c>
      <c r="K709" s="34">
        <v>269</v>
      </c>
      <c r="L709" s="34">
        <v>9</v>
      </c>
      <c r="M709" s="34">
        <f t="shared" si="62"/>
        <v>0.89407999999999999</v>
      </c>
      <c r="N709" s="35">
        <v>5</v>
      </c>
      <c r="O709" s="34">
        <f t="shared" si="63"/>
        <v>0</v>
      </c>
    </row>
    <row r="710" spans="1:15" x14ac:dyDescent="0.25">
      <c r="A710" s="33" t="s">
        <v>3471</v>
      </c>
      <c r="B710" s="34">
        <v>87.8</v>
      </c>
      <c r="C710" s="14">
        <f t="shared" si="59"/>
        <v>31</v>
      </c>
      <c r="D710" s="34" t="s">
        <v>11</v>
      </c>
      <c r="E710" s="34"/>
      <c r="F710" s="34">
        <v>60.8</v>
      </c>
      <c r="G710" s="34">
        <v>87.2</v>
      </c>
      <c r="H710" s="14">
        <f t="shared" si="60"/>
        <v>30.666666666666668</v>
      </c>
      <c r="I710" s="34">
        <v>0</v>
      </c>
      <c r="J710" s="34">
        <f t="shared" si="61"/>
        <v>0</v>
      </c>
      <c r="K710" s="34">
        <v>282</v>
      </c>
      <c r="L710" s="34">
        <v>11</v>
      </c>
      <c r="M710" s="34">
        <f t="shared" si="62"/>
        <v>1.3411200000000001</v>
      </c>
      <c r="N710" s="35">
        <v>6</v>
      </c>
      <c r="O710" s="34">
        <f t="shared" si="63"/>
        <v>0.44703999999999999</v>
      </c>
    </row>
    <row r="711" spans="1:15" x14ac:dyDescent="0.25">
      <c r="A711" s="33" t="s">
        <v>3472</v>
      </c>
      <c r="B711" s="34">
        <v>88.1</v>
      </c>
      <c r="C711" s="14">
        <f t="shared" si="59"/>
        <v>31.166666666666664</v>
      </c>
      <c r="D711" s="34" t="s">
        <v>11</v>
      </c>
      <c r="E711" s="34"/>
      <c r="F711" s="34">
        <v>61.4</v>
      </c>
      <c r="G711" s="34">
        <v>87.2</v>
      </c>
      <c r="H711" s="14">
        <f t="shared" si="60"/>
        <v>30.666666666666668</v>
      </c>
      <c r="I711" s="34">
        <v>0</v>
      </c>
      <c r="J711" s="34">
        <f t="shared" si="61"/>
        <v>0</v>
      </c>
      <c r="K711" s="34">
        <v>320</v>
      </c>
      <c r="L711" s="34">
        <v>8</v>
      </c>
      <c r="M711" s="34">
        <f t="shared" si="62"/>
        <v>1.78816</v>
      </c>
      <c r="N711" s="35">
        <v>4</v>
      </c>
      <c r="O711" s="34">
        <f t="shared" si="63"/>
        <v>0.44703999999999999</v>
      </c>
    </row>
    <row r="712" spans="1:15" x14ac:dyDescent="0.25">
      <c r="A712" s="33" t="s">
        <v>3474</v>
      </c>
      <c r="B712" s="34">
        <v>86.5</v>
      </c>
      <c r="C712" s="14">
        <f t="shared" si="59"/>
        <v>30.277777777777779</v>
      </c>
      <c r="D712" s="34" t="s">
        <v>11</v>
      </c>
      <c r="E712" s="34"/>
      <c r="F712" s="34">
        <v>63.4</v>
      </c>
      <c r="G712" s="34">
        <v>86</v>
      </c>
      <c r="H712" s="14">
        <f t="shared" si="60"/>
        <v>30</v>
      </c>
      <c r="I712" s="34">
        <v>0</v>
      </c>
      <c r="J712" s="34">
        <f t="shared" si="61"/>
        <v>0</v>
      </c>
      <c r="K712" s="34">
        <v>290</v>
      </c>
      <c r="L712" s="34">
        <v>9</v>
      </c>
      <c r="M712" s="34">
        <f t="shared" si="62"/>
        <v>1.3411200000000001</v>
      </c>
      <c r="N712" s="35">
        <v>5</v>
      </c>
      <c r="O712" s="34">
        <f t="shared" si="63"/>
        <v>0.44703999999999999</v>
      </c>
    </row>
    <row r="713" spans="1:15" x14ac:dyDescent="0.25">
      <c r="A713" s="33" t="s">
        <v>3475</v>
      </c>
      <c r="B713" s="34">
        <v>86.7</v>
      </c>
      <c r="C713" s="14">
        <f t="shared" si="59"/>
        <v>30.388888888888893</v>
      </c>
      <c r="D713" s="34" t="s">
        <v>11</v>
      </c>
      <c r="E713" s="34"/>
      <c r="F713" s="34">
        <v>62.9</v>
      </c>
      <c r="G713" s="34">
        <v>85.9</v>
      </c>
      <c r="H713" s="14">
        <f t="shared" si="60"/>
        <v>29.94444444444445</v>
      </c>
      <c r="I713" s="34">
        <v>0</v>
      </c>
      <c r="J713" s="34">
        <f t="shared" si="61"/>
        <v>0</v>
      </c>
      <c r="K713" s="34">
        <v>117</v>
      </c>
      <c r="L713" s="34">
        <v>13</v>
      </c>
      <c r="M713" s="34">
        <f t="shared" si="62"/>
        <v>1.3411200000000001</v>
      </c>
      <c r="N713" s="35">
        <v>7</v>
      </c>
      <c r="O713" s="34">
        <f t="shared" si="63"/>
        <v>0</v>
      </c>
    </row>
    <row r="714" spans="1:15" x14ac:dyDescent="0.25">
      <c r="A714" s="33" t="s">
        <v>3476</v>
      </c>
      <c r="B714" s="34">
        <v>87.4</v>
      </c>
      <c r="C714" s="14">
        <f t="shared" si="59"/>
        <v>30.777777777777782</v>
      </c>
      <c r="D714" s="34" t="s">
        <v>11</v>
      </c>
      <c r="E714" s="34"/>
      <c r="F714" s="34">
        <v>63.3</v>
      </c>
      <c r="G714" s="34">
        <v>85.9</v>
      </c>
      <c r="H714" s="14">
        <f t="shared" si="60"/>
        <v>29.94444444444445</v>
      </c>
      <c r="I714" s="34">
        <v>0</v>
      </c>
      <c r="J714" s="34">
        <f t="shared" si="61"/>
        <v>0</v>
      </c>
      <c r="K714" s="34">
        <v>120</v>
      </c>
      <c r="L714" s="34">
        <v>15</v>
      </c>
      <c r="M714" s="34">
        <f t="shared" si="62"/>
        <v>0</v>
      </c>
      <c r="N714" s="35">
        <v>6</v>
      </c>
      <c r="O714" s="34">
        <f t="shared" si="63"/>
        <v>0</v>
      </c>
    </row>
    <row r="715" spans="1:15" x14ac:dyDescent="0.25">
      <c r="A715" s="33" t="s">
        <v>3477</v>
      </c>
      <c r="B715" s="34">
        <v>86.4</v>
      </c>
      <c r="C715" s="14">
        <f t="shared" si="59"/>
        <v>30.222222222222225</v>
      </c>
      <c r="D715" s="34" t="s">
        <v>11</v>
      </c>
      <c r="E715" s="34"/>
      <c r="F715" s="34">
        <v>64.099999999999994</v>
      </c>
      <c r="G715" s="34">
        <v>84.9</v>
      </c>
      <c r="H715" s="14">
        <f t="shared" si="60"/>
        <v>29.388888888888893</v>
      </c>
      <c r="I715" s="34">
        <v>0</v>
      </c>
      <c r="J715" s="34">
        <f t="shared" si="61"/>
        <v>0</v>
      </c>
      <c r="K715" s="34">
        <v>117</v>
      </c>
      <c r="L715" s="34">
        <v>13</v>
      </c>
      <c r="M715" s="34">
        <f t="shared" si="62"/>
        <v>0.44703999999999999</v>
      </c>
      <c r="N715" s="35">
        <v>8</v>
      </c>
      <c r="O715" s="34">
        <f t="shared" si="63"/>
        <v>0</v>
      </c>
    </row>
    <row r="716" spans="1:15" x14ac:dyDescent="0.25">
      <c r="A716" s="33" t="s">
        <v>3478</v>
      </c>
      <c r="B716" s="34">
        <v>85.9</v>
      </c>
      <c r="C716" s="14">
        <f t="shared" si="59"/>
        <v>29.94444444444445</v>
      </c>
      <c r="D716" s="34" t="s">
        <v>11</v>
      </c>
      <c r="E716" s="34"/>
      <c r="F716" s="34">
        <v>65.599999999999994</v>
      </c>
      <c r="G716" s="34">
        <v>84.5</v>
      </c>
      <c r="H716" s="14">
        <f t="shared" si="60"/>
        <v>29.166666666666668</v>
      </c>
      <c r="I716" s="34">
        <v>0</v>
      </c>
      <c r="J716" s="34">
        <f t="shared" si="61"/>
        <v>0</v>
      </c>
      <c r="K716" s="34">
        <v>40</v>
      </c>
      <c r="L716" s="34">
        <v>15</v>
      </c>
      <c r="M716" s="34">
        <f t="shared" si="62"/>
        <v>1.3411200000000001</v>
      </c>
      <c r="N716" s="35">
        <v>7</v>
      </c>
      <c r="O716" s="34">
        <f t="shared" si="63"/>
        <v>0</v>
      </c>
    </row>
    <row r="717" spans="1:15" x14ac:dyDescent="0.25">
      <c r="A717" s="33" t="s">
        <v>3479</v>
      </c>
      <c r="B717" s="34">
        <v>84.7</v>
      </c>
      <c r="C717" s="14">
        <f t="shared" ref="C717:C780" si="64">(B717-32)*(5/9)</f>
        <v>29.277777777777782</v>
      </c>
      <c r="D717" s="34" t="s">
        <v>11</v>
      </c>
      <c r="E717" s="34"/>
      <c r="F717" s="34">
        <v>66.599999999999994</v>
      </c>
      <c r="G717" s="34">
        <v>84.1</v>
      </c>
      <c r="H717" s="14">
        <f t="shared" ref="H717:H780" si="65">(G717-32)*(5/9)</f>
        <v>28.944444444444443</v>
      </c>
      <c r="I717" s="34">
        <v>0</v>
      </c>
      <c r="J717" s="34">
        <f t="shared" ref="J717:J780" si="66">I717*25.4</f>
        <v>0</v>
      </c>
      <c r="K717" s="34">
        <v>241</v>
      </c>
      <c r="L717" s="34">
        <v>11</v>
      </c>
      <c r="M717" s="34">
        <f t="shared" ref="M717:M780" si="67">L744*0.44704</f>
        <v>1.3411200000000001</v>
      </c>
      <c r="N717" s="35">
        <v>6</v>
      </c>
      <c r="O717" s="34">
        <f t="shared" ref="O717:O780" si="68">N744*0.44704</f>
        <v>0</v>
      </c>
    </row>
    <row r="718" spans="1:15" x14ac:dyDescent="0.25">
      <c r="A718" s="33" t="s">
        <v>3480</v>
      </c>
      <c r="B718" s="34">
        <v>84.6</v>
      </c>
      <c r="C718" s="14">
        <f t="shared" si="64"/>
        <v>29.222222222222221</v>
      </c>
      <c r="D718" s="34" t="s">
        <v>11</v>
      </c>
      <c r="E718" s="34"/>
      <c r="F718" s="34">
        <v>68.8</v>
      </c>
      <c r="G718" s="34">
        <v>83.8</v>
      </c>
      <c r="H718" s="14">
        <f t="shared" si="65"/>
        <v>28.777777777777779</v>
      </c>
      <c r="I718" s="34">
        <v>0</v>
      </c>
      <c r="J718" s="34">
        <f t="shared" si="66"/>
        <v>0</v>
      </c>
      <c r="K718" s="34">
        <v>327</v>
      </c>
      <c r="L718" s="34">
        <v>7</v>
      </c>
      <c r="M718" s="34">
        <f t="shared" si="67"/>
        <v>1.3411200000000001</v>
      </c>
      <c r="N718" s="35">
        <v>4</v>
      </c>
      <c r="O718" s="34">
        <f t="shared" si="68"/>
        <v>0</v>
      </c>
    </row>
    <row r="719" spans="1:15" x14ac:dyDescent="0.25">
      <c r="A719" s="33" t="s">
        <v>3481</v>
      </c>
      <c r="B719" s="34">
        <v>84</v>
      </c>
      <c r="C719" s="14">
        <f t="shared" si="64"/>
        <v>28.888888888888889</v>
      </c>
      <c r="D719" s="34" t="s">
        <v>11</v>
      </c>
      <c r="E719" s="34"/>
      <c r="F719" s="34">
        <v>70.900000000000006</v>
      </c>
      <c r="G719" s="34">
        <v>83.2</v>
      </c>
      <c r="H719" s="14">
        <f t="shared" si="65"/>
        <v>28.444444444444446</v>
      </c>
      <c r="I719" s="34">
        <v>0</v>
      </c>
      <c r="J719" s="34">
        <f t="shared" si="66"/>
        <v>0</v>
      </c>
      <c r="K719" s="34">
        <v>330</v>
      </c>
      <c r="L719" s="34">
        <v>8</v>
      </c>
      <c r="M719" s="34">
        <f t="shared" si="67"/>
        <v>0.89407999999999999</v>
      </c>
      <c r="N719" s="35">
        <v>4</v>
      </c>
      <c r="O719" s="34">
        <f t="shared" si="68"/>
        <v>0</v>
      </c>
    </row>
    <row r="720" spans="1:15" x14ac:dyDescent="0.25">
      <c r="A720" s="33" t="s">
        <v>3482</v>
      </c>
      <c r="B720" s="34">
        <v>83.3</v>
      </c>
      <c r="C720" s="14">
        <f t="shared" si="64"/>
        <v>28.5</v>
      </c>
      <c r="D720" s="34" t="s">
        <v>11</v>
      </c>
      <c r="E720" s="34"/>
      <c r="F720" s="34">
        <v>71.900000000000006</v>
      </c>
      <c r="G720" s="34">
        <v>82.5</v>
      </c>
      <c r="H720" s="14">
        <f t="shared" si="65"/>
        <v>28.055555555555557</v>
      </c>
      <c r="I720" s="34">
        <v>0</v>
      </c>
      <c r="J720" s="34">
        <f t="shared" si="66"/>
        <v>0</v>
      </c>
      <c r="K720" s="34">
        <v>330</v>
      </c>
      <c r="L720" s="34">
        <v>9</v>
      </c>
      <c r="M720" s="34">
        <f t="shared" si="67"/>
        <v>1.78816</v>
      </c>
      <c r="N720" s="35">
        <v>3</v>
      </c>
      <c r="O720" s="34">
        <f t="shared" si="68"/>
        <v>0.44703999999999999</v>
      </c>
    </row>
    <row r="721" spans="1:15" x14ac:dyDescent="0.25">
      <c r="A721" s="33" t="s">
        <v>3483</v>
      </c>
      <c r="B721" s="34">
        <v>82.7</v>
      </c>
      <c r="C721" s="14">
        <f t="shared" si="64"/>
        <v>28.166666666666668</v>
      </c>
      <c r="D721" s="34" t="s">
        <v>11</v>
      </c>
      <c r="E721" s="34"/>
      <c r="F721" s="34">
        <v>72.099999999999994</v>
      </c>
      <c r="G721" s="34">
        <v>82.1</v>
      </c>
      <c r="H721" s="14">
        <f t="shared" si="65"/>
        <v>27.833333333333332</v>
      </c>
      <c r="I721" s="34">
        <v>0</v>
      </c>
      <c r="J721" s="34">
        <f t="shared" si="66"/>
        <v>0</v>
      </c>
      <c r="K721" s="34">
        <v>330</v>
      </c>
      <c r="L721" s="34">
        <v>7</v>
      </c>
      <c r="M721" s="34">
        <f t="shared" si="67"/>
        <v>1.3411200000000001</v>
      </c>
      <c r="N721" s="35">
        <v>4</v>
      </c>
      <c r="O721" s="34">
        <f t="shared" si="68"/>
        <v>0.44703999999999999</v>
      </c>
    </row>
    <row r="722" spans="1:15" x14ac:dyDescent="0.25">
      <c r="A722" s="33" t="s">
        <v>3484</v>
      </c>
      <c r="B722" s="34">
        <v>82.5</v>
      </c>
      <c r="C722" s="14">
        <f t="shared" si="64"/>
        <v>28.055555555555557</v>
      </c>
      <c r="D722" s="34" t="s">
        <v>11</v>
      </c>
      <c r="E722" s="34"/>
      <c r="F722" s="34">
        <v>71.099999999999994</v>
      </c>
      <c r="G722" s="34">
        <v>82.1</v>
      </c>
      <c r="H722" s="14">
        <f t="shared" si="65"/>
        <v>27.833333333333332</v>
      </c>
      <c r="I722" s="34">
        <v>0</v>
      </c>
      <c r="J722" s="34">
        <f t="shared" si="66"/>
        <v>0</v>
      </c>
      <c r="K722" s="34">
        <v>327</v>
      </c>
      <c r="L722" s="34">
        <v>7</v>
      </c>
      <c r="M722" s="34">
        <f t="shared" si="67"/>
        <v>1.3411200000000001</v>
      </c>
      <c r="N722" s="35">
        <v>3</v>
      </c>
      <c r="O722" s="34">
        <f t="shared" si="68"/>
        <v>0</v>
      </c>
    </row>
    <row r="723" spans="1:15" x14ac:dyDescent="0.25">
      <c r="A723" s="33" t="s">
        <v>3485</v>
      </c>
      <c r="B723" s="34">
        <v>82.2</v>
      </c>
      <c r="C723" s="14">
        <f t="shared" si="64"/>
        <v>27.888888888888893</v>
      </c>
      <c r="D723" s="34" t="s">
        <v>11</v>
      </c>
      <c r="E723" s="34"/>
      <c r="F723" s="34">
        <v>74.400000000000006</v>
      </c>
      <c r="G723" s="34">
        <v>81.5</v>
      </c>
      <c r="H723" s="14">
        <f t="shared" si="65"/>
        <v>27.5</v>
      </c>
      <c r="I723" s="34">
        <v>0</v>
      </c>
      <c r="J723" s="34">
        <f t="shared" si="66"/>
        <v>0</v>
      </c>
      <c r="K723" s="34">
        <v>330</v>
      </c>
      <c r="L723" s="34">
        <v>5</v>
      </c>
      <c r="M723" s="34">
        <f t="shared" si="67"/>
        <v>1.3411200000000001</v>
      </c>
      <c r="N723" s="35">
        <v>2</v>
      </c>
      <c r="O723" s="34">
        <f t="shared" si="68"/>
        <v>0.44703999999999999</v>
      </c>
    </row>
    <row r="724" spans="1:15" x14ac:dyDescent="0.25">
      <c r="A724" s="33" t="s">
        <v>3486</v>
      </c>
      <c r="B724" s="34">
        <v>81.7</v>
      </c>
      <c r="C724" s="14">
        <f t="shared" si="64"/>
        <v>27.611111111111114</v>
      </c>
      <c r="D724" s="34" t="s">
        <v>11</v>
      </c>
      <c r="E724" s="34"/>
      <c r="F724" s="34">
        <v>75</v>
      </c>
      <c r="G724" s="34">
        <v>81.2</v>
      </c>
      <c r="H724" s="14">
        <f t="shared" si="65"/>
        <v>27.333333333333336</v>
      </c>
      <c r="I724" s="34">
        <v>0</v>
      </c>
      <c r="J724" s="34">
        <f t="shared" si="66"/>
        <v>0</v>
      </c>
      <c r="K724" s="34">
        <v>324</v>
      </c>
      <c r="L724" s="34">
        <v>5</v>
      </c>
      <c r="M724" s="34">
        <f t="shared" si="67"/>
        <v>0.89407999999999999</v>
      </c>
      <c r="N724" s="35">
        <v>2</v>
      </c>
      <c r="O724" s="34">
        <f t="shared" si="68"/>
        <v>0</v>
      </c>
    </row>
    <row r="725" spans="1:15" x14ac:dyDescent="0.25">
      <c r="A725" s="33" t="s">
        <v>3487</v>
      </c>
      <c r="B725" s="34">
        <v>81.8</v>
      </c>
      <c r="C725" s="14">
        <f t="shared" si="64"/>
        <v>27.666666666666668</v>
      </c>
      <c r="D725" s="34" t="s">
        <v>11</v>
      </c>
      <c r="E725" s="34"/>
      <c r="F725" s="34">
        <v>77.400000000000006</v>
      </c>
      <c r="G725" s="34">
        <v>81</v>
      </c>
      <c r="H725" s="14">
        <f t="shared" si="65"/>
        <v>27.222222222222225</v>
      </c>
      <c r="I725" s="34">
        <v>0</v>
      </c>
      <c r="J725" s="34">
        <f t="shared" si="66"/>
        <v>0</v>
      </c>
      <c r="K725" s="34">
        <v>320</v>
      </c>
      <c r="L725" s="34">
        <v>3</v>
      </c>
      <c r="M725" s="34">
        <f t="shared" si="67"/>
        <v>0.89407999999999999</v>
      </c>
      <c r="N725" s="35">
        <v>0</v>
      </c>
      <c r="O725" s="34">
        <f t="shared" si="68"/>
        <v>0</v>
      </c>
    </row>
    <row r="726" spans="1:15" x14ac:dyDescent="0.25">
      <c r="A726" s="33" t="s">
        <v>3488</v>
      </c>
      <c r="B726" s="34">
        <v>81.8</v>
      </c>
      <c r="C726" s="14">
        <f t="shared" si="64"/>
        <v>27.666666666666668</v>
      </c>
      <c r="D726" s="34" t="s">
        <v>11</v>
      </c>
      <c r="E726" s="34"/>
      <c r="F726" s="34">
        <v>76.5</v>
      </c>
      <c r="G726" s="34">
        <v>80.7</v>
      </c>
      <c r="H726" s="14">
        <f t="shared" si="65"/>
        <v>27.055555555555557</v>
      </c>
      <c r="I726" s="34">
        <v>0</v>
      </c>
      <c r="J726" s="34">
        <f t="shared" si="66"/>
        <v>0</v>
      </c>
      <c r="K726" s="34">
        <v>292</v>
      </c>
      <c r="L726" s="34">
        <v>5</v>
      </c>
      <c r="M726" s="34">
        <f t="shared" si="67"/>
        <v>0.89407999999999999</v>
      </c>
      <c r="N726" s="35">
        <v>1</v>
      </c>
      <c r="O726" s="34">
        <f t="shared" si="68"/>
        <v>0</v>
      </c>
    </row>
    <row r="727" spans="1:15" x14ac:dyDescent="0.25">
      <c r="A727" s="33" t="s">
        <v>3489</v>
      </c>
      <c r="B727" s="34">
        <v>80.900000000000006</v>
      </c>
      <c r="C727" s="14">
        <f t="shared" si="64"/>
        <v>27.166666666666671</v>
      </c>
      <c r="D727" s="34" t="s">
        <v>11</v>
      </c>
      <c r="E727" s="34"/>
      <c r="F727" s="34">
        <v>77.3</v>
      </c>
      <c r="G727" s="34">
        <v>80.099999999999994</v>
      </c>
      <c r="H727" s="14">
        <f t="shared" si="65"/>
        <v>26.722222222222221</v>
      </c>
      <c r="I727" s="34">
        <v>0</v>
      </c>
      <c r="J727" s="34">
        <f t="shared" si="66"/>
        <v>0</v>
      </c>
      <c r="K727" s="34">
        <v>300</v>
      </c>
      <c r="L727" s="34">
        <v>4</v>
      </c>
      <c r="M727" s="34">
        <f t="shared" si="67"/>
        <v>0.44703999999999999</v>
      </c>
      <c r="N727" s="35">
        <v>1</v>
      </c>
      <c r="O727" s="34">
        <f t="shared" si="68"/>
        <v>0</v>
      </c>
    </row>
    <row r="728" spans="1:15" x14ac:dyDescent="0.25">
      <c r="A728" s="33" t="s">
        <v>3490</v>
      </c>
      <c r="B728" s="34">
        <v>80.400000000000006</v>
      </c>
      <c r="C728" s="14">
        <f t="shared" si="64"/>
        <v>26.888888888888893</v>
      </c>
      <c r="D728" s="34" t="s">
        <v>11</v>
      </c>
      <c r="E728" s="34"/>
      <c r="F728" s="34">
        <v>78.8</v>
      </c>
      <c r="G728" s="34">
        <v>79.599999999999994</v>
      </c>
      <c r="H728" s="14">
        <f t="shared" si="65"/>
        <v>26.444444444444443</v>
      </c>
      <c r="I728" s="34">
        <v>0</v>
      </c>
      <c r="J728" s="34">
        <f t="shared" si="66"/>
        <v>0</v>
      </c>
      <c r="K728" s="34">
        <v>292</v>
      </c>
      <c r="L728" s="34">
        <v>3</v>
      </c>
      <c r="M728" s="34">
        <f t="shared" si="67"/>
        <v>0</v>
      </c>
      <c r="N728" s="35">
        <v>1</v>
      </c>
      <c r="O728" s="34">
        <f t="shared" si="68"/>
        <v>0</v>
      </c>
    </row>
    <row r="729" spans="1:15" x14ac:dyDescent="0.25">
      <c r="A729" s="33" t="s">
        <v>3491</v>
      </c>
      <c r="B729" s="34">
        <v>79.900000000000006</v>
      </c>
      <c r="C729" s="14">
        <f t="shared" si="64"/>
        <v>26.611111111111114</v>
      </c>
      <c r="D729" s="34" t="s">
        <v>11</v>
      </c>
      <c r="E729" s="34"/>
      <c r="F729" s="34">
        <v>80.5</v>
      </c>
      <c r="G729" s="34">
        <v>79.099999999999994</v>
      </c>
      <c r="H729" s="14">
        <f t="shared" si="65"/>
        <v>26.166666666666664</v>
      </c>
      <c r="I729" s="34">
        <v>0</v>
      </c>
      <c r="J729" s="34">
        <f t="shared" si="66"/>
        <v>0</v>
      </c>
      <c r="K729" s="34">
        <v>303</v>
      </c>
      <c r="L729" s="34">
        <v>4</v>
      </c>
      <c r="M729" s="34">
        <f t="shared" si="67"/>
        <v>1.3411200000000001</v>
      </c>
      <c r="N729" s="35">
        <v>1</v>
      </c>
      <c r="O729" s="34">
        <f t="shared" si="68"/>
        <v>0</v>
      </c>
    </row>
    <row r="730" spans="1:15" x14ac:dyDescent="0.25">
      <c r="A730" s="33" t="s">
        <v>3492</v>
      </c>
      <c r="B730" s="34">
        <v>79.2</v>
      </c>
      <c r="C730" s="14">
        <f t="shared" si="64"/>
        <v>26.222222222222225</v>
      </c>
      <c r="D730" s="34" t="s">
        <v>11</v>
      </c>
      <c r="E730" s="34"/>
      <c r="F730" s="34">
        <v>82.1</v>
      </c>
      <c r="G730" s="34">
        <v>78.5</v>
      </c>
      <c r="H730" s="14">
        <f t="shared" si="65"/>
        <v>25.833333333333336</v>
      </c>
      <c r="I730" s="34">
        <v>0</v>
      </c>
      <c r="J730" s="34">
        <f t="shared" si="66"/>
        <v>0</v>
      </c>
      <c r="K730" s="34">
        <v>289</v>
      </c>
      <c r="L730" s="34">
        <v>3</v>
      </c>
      <c r="M730" s="34">
        <f t="shared" si="67"/>
        <v>1.3411200000000001</v>
      </c>
      <c r="N730" s="35">
        <v>1</v>
      </c>
      <c r="O730" s="34">
        <f t="shared" si="68"/>
        <v>0.44703999999999999</v>
      </c>
    </row>
    <row r="731" spans="1:15" x14ac:dyDescent="0.25">
      <c r="A731" s="33" t="s">
        <v>3493</v>
      </c>
      <c r="B731" s="34">
        <v>78.599999999999994</v>
      </c>
      <c r="C731" s="14">
        <f t="shared" si="64"/>
        <v>25.888888888888886</v>
      </c>
      <c r="D731" s="34" t="s">
        <v>11</v>
      </c>
      <c r="E731" s="34"/>
      <c r="F731" s="34">
        <v>81.599999999999994</v>
      </c>
      <c r="G731" s="34">
        <v>78.2</v>
      </c>
      <c r="H731" s="14">
        <f t="shared" si="65"/>
        <v>25.666666666666668</v>
      </c>
      <c r="I731" s="34">
        <v>0</v>
      </c>
      <c r="J731" s="34">
        <f t="shared" si="66"/>
        <v>0</v>
      </c>
      <c r="K731" s="34">
        <v>282</v>
      </c>
      <c r="L731" s="34">
        <v>3</v>
      </c>
      <c r="M731" s="34">
        <f t="shared" si="67"/>
        <v>1.78816</v>
      </c>
      <c r="N731" s="35">
        <v>0</v>
      </c>
      <c r="O731" s="34">
        <f t="shared" si="68"/>
        <v>0.44703999999999999</v>
      </c>
    </row>
    <row r="732" spans="1:15" x14ac:dyDescent="0.25">
      <c r="A732" s="33" t="s">
        <v>3494</v>
      </c>
      <c r="B732" s="34">
        <v>77.7</v>
      </c>
      <c r="C732" s="14">
        <f t="shared" si="64"/>
        <v>25.388888888888893</v>
      </c>
      <c r="D732" s="34" t="s">
        <v>11</v>
      </c>
      <c r="E732" s="34"/>
      <c r="F732" s="34">
        <v>82.6</v>
      </c>
      <c r="G732" s="34">
        <v>77.3</v>
      </c>
      <c r="H732" s="14">
        <f t="shared" si="65"/>
        <v>25.166666666666668</v>
      </c>
      <c r="I732" s="34">
        <v>0</v>
      </c>
      <c r="J732" s="34">
        <f t="shared" si="66"/>
        <v>0</v>
      </c>
      <c r="K732" s="34">
        <v>278</v>
      </c>
      <c r="L732" s="34">
        <v>3</v>
      </c>
      <c r="M732" s="34">
        <f t="shared" si="67"/>
        <v>1.78816</v>
      </c>
      <c r="N732" s="35">
        <v>0</v>
      </c>
      <c r="O732" s="34">
        <f t="shared" si="68"/>
        <v>0.89407999999999999</v>
      </c>
    </row>
    <row r="733" spans="1:15" x14ac:dyDescent="0.25">
      <c r="A733" s="33" t="s">
        <v>3495</v>
      </c>
      <c r="B733" s="34">
        <v>76.7</v>
      </c>
      <c r="C733" s="14">
        <f t="shared" si="64"/>
        <v>24.833333333333336</v>
      </c>
      <c r="D733" s="34" t="s">
        <v>11</v>
      </c>
      <c r="E733" s="34"/>
      <c r="F733" s="34">
        <v>84.5</v>
      </c>
      <c r="G733" s="34">
        <v>76.7</v>
      </c>
      <c r="H733" s="14">
        <f t="shared" si="65"/>
        <v>24.833333333333336</v>
      </c>
      <c r="I733" s="34">
        <v>0</v>
      </c>
      <c r="J733" s="34">
        <f t="shared" si="66"/>
        <v>0</v>
      </c>
      <c r="K733" s="34">
        <v>278</v>
      </c>
      <c r="L733" s="34">
        <v>1</v>
      </c>
      <c r="M733" s="34">
        <f t="shared" si="67"/>
        <v>1.3411200000000001</v>
      </c>
      <c r="N733" s="35">
        <v>0</v>
      </c>
      <c r="O733" s="34">
        <f t="shared" si="68"/>
        <v>0.44703999999999999</v>
      </c>
    </row>
    <row r="734" spans="1:15" x14ac:dyDescent="0.25">
      <c r="A734" s="33" t="s">
        <v>3496</v>
      </c>
      <c r="B734" s="34">
        <v>76</v>
      </c>
      <c r="C734" s="14">
        <f t="shared" si="64"/>
        <v>24.444444444444446</v>
      </c>
      <c r="D734" s="34" t="s">
        <v>11</v>
      </c>
      <c r="E734" s="34"/>
      <c r="F734" s="34">
        <v>87.4</v>
      </c>
      <c r="G734" s="34">
        <v>75.7</v>
      </c>
      <c r="H734" s="14">
        <f t="shared" si="65"/>
        <v>24.277777777777782</v>
      </c>
      <c r="I734" s="34">
        <v>0</v>
      </c>
      <c r="J734" s="34">
        <f t="shared" si="66"/>
        <v>0</v>
      </c>
      <c r="K734" s="34">
        <v>278</v>
      </c>
      <c r="L734" s="34">
        <v>2</v>
      </c>
      <c r="M734" s="34">
        <f t="shared" si="67"/>
        <v>1.3411200000000001</v>
      </c>
      <c r="N734" s="35">
        <v>0</v>
      </c>
      <c r="O734" s="34">
        <f t="shared" si="68"/>
        <v>0.44703999999999999</v>
      </c>
    </row>
    <row r="735" spans="1:15" x14ac:dyDescent="0.25">
      <c r="A735" s="33" t="s">
        <v>3497</v>
      </c>
      <c r="B735" s="34">
        <v>75.3</v>
      </c>
      <c r="C735" s="14">
        <f t="shared" si="64"/>
        <v>24.055555555555554</v>
      </c>
      <c r="D735" s="34" t="s">
        <v>11</v>
      </c>
      <c r="E735" s="34"/>
      <c r="F735" s="34">
        <v>88.2</v>
      </c>
      <c r="G735" s="34">
        <v>75.099999999999994</v>
      </c>
      <c r="H735" s="14">
        <f t="shared" si="65"/>
        <v>23.944444444444443</v>
      </c>
      <c r="I735" s="34">
        <v>0</v>
      </c>
      <c r="J735" s="34">
        <f t="shared" si="66"/>
        <v>0</v>
      </c>
      <c r="K735" s="34">
        <v>278</v>
      </c>
      <c r="L735" s="34">
        <v>2</v>
      </c>
      <c r="M735" s="34">
        <f t="shared" si="67"/>
        <v>1.78816</v>
      </c>
      <c r="N735" s="35">
        <v>0</v>
      </c>
      <c r="O735" s="34">
        <f t="shared" si="68"/>
        <v>0.44703999999999999</v>
      </c>
    </row>
    <row r="736" spans="1:15" x14ac:dyDescent="0.25">
      <c r="A736" s="33" t="s">
        <v>3498</v>
      </c>
      <c r="B736" s="34">
        <v>74.599999999999994</v>
      </c>
      <c r="C736" s="14">
        <f t="shared" si="64"/>
        <v>23.666666666666664</v>
      </c>
      <c r="D736" s="34" t="s">
        <v>11</v>
      </c>
      <c r="E736" s="34"/>
      <c r="F736" s="34">
        <v>89.5</v>
      </c>
      <c r="G736" s="34">
        <v>74.3</v>
      </c>
      <c r="H736" s="14">
        <f t="shared" si="65"/>
        <v>23.5</v>
      </c>
      <c r="I736" s="34">
        <v>0</v>
      </c>
      <c r="J736" s="34">
        <f t="shared" si="66"/>
        <v>0</v>
      </c>
      <c r="K736" s="34">
        <v>286</v>
      </c>
      <c r="L736" s="34">
        <v>2</v>
      </c>
      <c r="M736" s="34">
        <f t="shared" si="67"/>
        <v>3.1292800000000001</v>
      </c>
      <c r="N736" s="35">
        <v>0</v>
      </c>
      <c r="O736" s="34">
        <f t="shared" si="68"/>
        <v>1.3411200000000001</v>
      </c>
    </row>
    <row r="737" spans="1:15" x14ac:dyDescent="0.25">
      <c r="A737" s="33" t="s">
        <v>3499</v>
      </c>
      <c r="B737" s="34">
        <v>74.400000000000006</v>
      </c>
      <c r="C737" s="14">
        <f t="shared" si="64"/>
        <v>23.555555555555561</v>
      </c>
      <c r="D737" s="34" t="s">
        <v>11</v>
      </c>
      <c r="E737" s="34"/>
      <c r="F737" s="34">
        <v>88.9</v>
      </c>
      <c r="G737" s="34">
        <v>74.400000000000006</v>
      </c>
      <c r="H737" s="14">
        <f t="shared" si="65"/>
        <v>23.555555555555561</v>
      </c>
      <c r="I737" s="34">
        <v>0</v>
      </c>
      <c r="J737" s="34">
        <f t="shared" si="66"/>
        <v>0</v>
      </c>
      <c r="K737" s="34">
        <v>302</v>
      </c>
      <c r="L737" s="34">
        <v>3</v>
      </c>
      <c r="M737" s="34">
        <f t="shared" si="67"/>
        <v>4.0233600000000003</v>
      </c>
      <c r="N737" s="35">
        <v>1</v>
      </c>
      <c r="O737" s="34">
        <f t="shared" si="68"/>
        <v>1.3411200000000001</v>
      </c>
    </row>
    <row r="738" spans="1:15" x14ac:dyDescent="0.25">
      <c r="A738" s="33" t="s">
        <v>3500</v>
      </c>
      <c r="B738" s="34">
        <v>74.3</v>
      </c>
      <c r="C738" s="14">
        <f t="shared" si="64"/>
        <v>23.5</v>
      </c>
      <c r="D738" s="34" t="s">
        <v>11</v>
      </c>
      <c r="E738" s="34"/>
      <c r="F738" s="34">
        <v>88.8</v>
      </c>
      <c r="G738" s="34">
        <v>74.3</v>
      </c>
      <c r="H738" s="14">
        <f t="shared" si="65"/>
        <v>23.5</v>
      </c>
      <c r="I738" s="34">
        <v>0</v>
      </c>
      <c r="J738" s="34">
        <f t="shared" si="66"/>
        <v>0</v>
      </c>
      <c r="K738" s="34">
        <v>303</v>
      </c>
      <c r="L738" s="34">
        <v>4</v>
      </c>
      <c r="M738" s="34">
        <f t="shared" si="67"/>
        <v>8.49376</v>
      </c>
      <c r="N738" s="35">
        <v>1</v>
      </c>
      <c r="O738" s="34">
        <f t="shared" si="68"/>
        <v>3.1292800000000001</v>
      </c>
    </row>
    <row r="739" spans="1:15" x14ac:dyDescent="0.25">
      <c r="A739" s="33" t="s">
        <v>3501</v>
      </c>
      <c r="B739" s="34">
        <v>74</v>
      </c>
      <c r="C739" s="14">
        <f t="shared" si="64"/>
        <v>23.333333333333336</v>
      </c>
      <c r="D739" s="34" t="s">
        <v>11</v>
      </c>
      <c r="E739" s="34"/>
      <c r="F739" s="34">
        <v>89.5</v>
      </c>
      <c r="G739" s="34">
        <v>73.8</v>
      </c>
      <c r="H739" s="14">
        <f t="shared" si="65"/>
        <v>23.222222222222221</v>
      </c>
      <c r="I739" s="34">
        <v>0</v>
      </c>
      <c r="J739" s="34">
        <f t="shared" si="66"/>
        <v>0</v>
      </c>
      <c r="K739" s="34">
        <v>313</v>
      </c>
      <c r="L739" s="34">
        <v>3</v>
      </c>
      <c r="M739" s="34">
        <f t="shared" si="67"/>
        <v>5.3644800000000004</v>
      </c>
      <c r="N739" s="35">
        <v>1</v>
      </c>
      <c r="O739" s="34">
        <f t="shared" si="68"/>
        <v>1.78816</v>
      </c>
    </row>
    <row r="740" spans="1:15" x14ac:dyDescent="0.25">
      <c r="A740" s="33" t="s">
        <v>3502</v>
      </c>
      <c r="B740" s="34">
        <v>73.599999999999994</v>
      </c>
      <c r="C740" s="14">
        <f t="shared" si="64"/>
        <v>23.111111111111111</v>
      </c>
      <c r="D740" s="34" t="s">
        <v>11</v>
      </c>
      <c r="E740" s="34"/>
      <c r="F740" s="34">
        <v>89.8</v>
      </c>
      <c r="G740" s="34">
        <v>73.3</v>
      </c>
      <c r="H740" s="14">
        <f t="shared" si="65"/>
        <v>22.944444444444443</v>
      </c>
      <c r="I740" s="34">
        <v>0</v>
      </c>
      <c r="J740" s="34">
        <f t="shared" si="66"/>
        <v>0</v>
      </c>
      <c r="K740" s="34">
        <v>326</v>
      </c>
      <c r="L740" s="34">
        <v>3</v>
      </c>
      <c r="M740" s="34">
        <f t="shared" si="67"/>
        <v>3.1292800000000001</v>
      </c>
      <c r="N740" s="35">
        <v>0</v>
      </c>
      <c r="O740" s="34">
        <f t="shared" si="68"/>
        <v>1.3411200000000001</v>
      </c>
    </row>
    <row r="741" spans="1:15" x14ac:dyDescent="0.25">
      <c r="A741" s="33" t="s">
        <v>3503</v>
      </c>
      <c r="B741" s="34">
        <v>73.099999999999994</v>
      </c>
      <c r="C741" s="14">
        <f t="shared" si="64"/>
        <v>22.833333333333332</v>
      </c>
      <c r="D741" s="34" t="s">
        <v>11</v>
      </c>
      <c r="E741" s="34"/>
      <c r="F741" s="34">
        <v>90.9</v>
      </c>
      <c r="G741" s="34">
        <v>72.900000000000006</v>
      </c>
      <c r="H741" s="14">
        <f t="shared" si="65"/>
        <v>22.722222222222225</v>
      </c>
      <c r="I741" s="34">
        <v>0</v>
      </c>
      <c r="J741" s="34">
        <f t="shared" si="66"/>
        <v>0</v>
      </c>
      <c r="K741" s="34">
        <v>328</v>
      </c>
      <c r="L741" s="34">
        <v>0</v>
      </c>
      <c r="M741" s="34">
        <f t="shared" si="67"/>
        <v>3.1292800000000001</v>
      </c>
      <c r="N741" s="35">
        <v>0</v>
      </c>
      <c r="O741" s="34">
        <f t="shared" si="68"/>
        <v>1.3411200000000001</v>
      </c>
    </row>
    <row r="742" spans="1:15" x14ac:dyDescent="0.25">
      <c r="A742" s="33" t="s">
        <v>3504</v>
      </c>
      <c r="B742" s="34">
        <v>72.7</v>
      </c>
      <c r="C742" s="14">
        <f t="shared" si="64"/>
        <v>22.611111111111114</v>
      </c>
      <c r="D742" s="34" t="s">
        <v>11</v>
      </c>
      <c r="E742" s="34"/>
      <c r="F742" s="34">
        <v>91.3</v>
      </c>
      <c r="G742" s="34">
        <v>72.7</v>
      </c>
      <c r="H742" s="14">
        <f t="shared" si="65"/>
        <v>22.611111111111114</v>
      </c>
      <c r="I742" s="34">
        <v>0</v>
      </c>
      <c r="J742" s="34">
        <f t="shared" si="66"/>
        <v>0</v>
      </c>
      <c r="K742" s="34">
        <v>328</v>
      </c>
      <c r="L742" s="34">
        <v>1</v>
      </c>
      <c r="M742" s="34">
        <f t="shared" si="67"/>
        <v>1.78816</v>
      </c>
      <c r="N742" s="35">
        <v>0</v>
      </c>
      <c r="O742" s="34">
        <f t="shared" si="68"/>
        <v>0.89407999999999999</v>
      </c>
    </row>
    <row r="743" spans="1:15" x14ac:dyDescent="0.25">
      <c r="A743" s="33" t="s">
        <v>3505</v>
      </c>
      <c r="B743" s="34">
        <v>73.3</v>
      </c>
      <c r="C743" s="14">
        <f t="shared" si="64"/>
        <v>22.944444444444443</v>
      </c>
      <c r="D743" s="34" t="s">
        <v>11</v>
      </c>
      <c r="E743" s="34"/>
      <c r="F743" s="34">
        <v>89.7</v>
      </c>
      <c r="G743" s="34">
        <v>73.5</v>
      </c>
      <c r="H743" s="14">
        <f t="shared" si="65"/>
        <v>23.055555555555557</v>
      </c>
      <c r="I743" s="34">
        <v>0</v>
      </c>
      <c r="J743" s="34">
        <f t="shared" si="66"/>
        <v>0</v>
      </c>
      <c r="K743" s="34">
        <v>340</v>
      </c>
      <c r="L743" s="34">
        <v>3</v>
      </c>
      <c r="M743" s="34">
        <f t="shared" si="67"/>
        <v>1.78816</v>
      </c>
      <c r="N743" s="35">
        <v>0</v>
      </c>
      <c r="O743" s="34">
        <f t="shared" si="68"/>
        <v>1.3411200000000001</v>
      </c>
    </row>
    <row r="744" spans="1:15" x14ac:dyDescent="0.25">
      <c r="A744" s="33" t="s">
        <v>3507</v>
      </c>
      <c r="B744" s="34">
        <v>74.400000000000006</v>
      </c>
      <c r="C744" s="14">
        <f t="shared" si="64"/>
        <v>23.555555555555561</v>
      </c>
      <c r="D744" s="34" t="s">
        <v>11</v>
      </c>
      <c r="E744" s="34"/>
      <c r="F744" s="34">
        <v>89.5</v>
      </c>
      <c r="G744" s="34">
        <v>73.7</v>
      </c>
      <c r="H744" s="14">
        <f t="shared" si="65"/>
        <v>23.166666666666668</v>
      </c>
      <c r="I744" s="34">
        <v>0</v>
      </c>
      <c r="J744" s="34">
        <f t="shared" si="66"/>
        <v>0</v>
      </c>
      <c r="K744" s="34">
        <v>341</v>
      </c>
      <c r="L744" s="34">
        <v>3</v>
      </c>
      <c r="M744" s="34">
        <f t="shared" si="67"/>
        <v>3.5763199999999999</v>
      </c>
      <c r="N744" s="35">
        <v>0</v>
      </c>
      <c r="O744" s="34">
        <f t="shared" si="68"/>
        <v>1.3411200000000001</v>
      </c>
    </row>
    <row r="745" spans="1:15" x14ac:dyDescent="0.25">
      <c r="A745" s="33" t="s">
        <v>3508</v>
      </c>
      <c r="B745" s="34">
        <v>74</v>
      </c>
      <c r="C745" s="14">
        <f t="shared" si="64"/>
        <v>23.333333333333336</v>
      </c>
      <c r="D745" s="34" t="s">
        <v>11</v>
      </c>
      <c r="E745" s="34"/>
      <c r="F745" s="34">
        <v>90.6</v>
      </c>
      <c r="G745" s="34">
        <v>73.400000000000006</v>
      </c>
      <c r="H745" s="14">
        <f t="shared" si="65"/>
        <v>23.000000000000004</v>
      </c>
      <c r="I745" s="34">
        <v>0</v>
      </c>
      <c r="J745" s="34">
        <f t="shared" si="66"/>
        <v>0</v>
      </c>
      <c r="K745" s="34">
        <v>344</v>
      </c>
      <c r="L745" s="34">
        <v>3</v>
      </c>
      <c r="M745" s="34">
        <f t="shared" si="67"/>
        <v>4.0233600000000003</v>
      </c>
      <c r="N745" s="35">
        <v>0</v>
      </c>
      <c r="O745" s="34">
        <f t="shared" si="68"/>
        <v>1.78816</v>
      </c>
    </row>
    <row r="746" spans="1:15" x14ac:dyDescent="0.25">
      <c r="A746" s="33" t="s">
        <v>3509</v>
      </c>
      <c r="B746" s="34">
        <v>73.900000000000006</v>
      </c>
      <c r="C746" s="14">
        <f t="shared" si="64"/>
        <v>23.277777777777782</v>
      </c>
      <c r="D746" s="34" t="s">
        <v>11</v>
      </c>
      <c r="E746" s="34"/>
      <c r="F746" s="34">
        <v>90.7</v>
      </c>
      <c r="G746" s="34">
        <v>73.2</v>
      </c>
      <c r="H746" s="14">
        <f t="shared" si="65"/>
        <v>22.888888888888893</v>
      </c>
      <c r="I746" s="34">
        <v>0</v>
      </c>
      <c r="J746" s="34">
        <f t="shared" si="66"/>
        <v>0</v>
      </c>
      <c r="K746" s="34">
        <v>334</v>
      </c>
      <c r="L746" s="34">
        <v>2</v>
      </c>
      <c r="M746" s="34">
        <f t="shared" si="67"/>
        <v>3.1292800000000001</v>
      </c>
      <c r="N746" s="35">
        <v>0</v>
      </c>
      <c r="O746" s="34">
        <f t="shared" si="68"/>
        <v>1.3411200000000001</v>
      </c>
    </row>
    <row r="747" spans="1:15" x14ac:dyDescent="0.25">
      <c r="A747" s="33" t="s">
        <v>3510</v>
      </c>
      <c r="B747" s="34">
        <v>72.900000000000006</v>
      </c>
      <c r="C747" s="14">
        <f t="shared" si="64"/>
        <v>22.722222222222225</v>
      </c>
      <c r="D747" s="34" t="s">
        <v>11</v>
      </c>
      <c r="E747" s="34"/>
      <c r="F747" s="34">
        <v>92.5</v>
      </c>
      <c r="G747" s="34">
        <v>72.5</v>
      </c>
      <c r="H747" s="14">
        <f t="shared" si="65"/>
        <v>22.5</v>
      </c>
      <c r="I747" s="34">
        <v>0</v>
      </c>
      <c r="J747" s="34">
        <f t="shared" si="66"/>
        <v>0</v>
      </c>
      <c r="K747" s="34">
        <v>336</v>
      </c>
      <c r="L747" s="34">
        <v>4</v>
      </c>
      <c r="M747" s="34">
        <f t="shared" si="67"/>
        <v>3.1292800000000001</v>
      </c>
      <c r="N747" s="35">
        <v>1</v>
      </c>
      <c r="O747" s="34">
        <f t="shared" si="68"/>
        <v>0.89407999999999999</v>
      </c>
    </row>
    <row r="748" spans="1:15" x14ac:dyDescent="0.25">
      <c r="A748" s="33" t="s">
        <v>3511</v>
      </c>
      <c r="B748" s="34">
        <v>73.400000000000006</v>
      </c>
      <c r="C748" s="14">
        <f t="shared" si="64"/>
        <v>23.000000000000004</v>
      </c>
      <c r="D748" s="34" t="s">
        <v>11</v>
      </c>
      <c r="E748" s="34"/>
      <c r="F748" s="34">
        <v>90.7</v>
      </c>
      <c r="G748" s="34">
        <v>72.900000000000006</v>
      </c>
      <c r="H748" s="14">
        <f t="shared" si="65"/>
        <v>22.722222222222225</v>
      </c>
      <c r="I748" s="34">
        <v>0</v>
      </c>
      <c r="J748" s="34">
        <f t="shared" si="66"/>
        <v>0</v>
      </c>
      <c r="K748" s="34">
        <v>334</v>
      </c>
      <c r="L748" s="34">
        <v>3</v>
      </c>
      <c r="M748" s="34">
        <f t="shared" si="67"/>
        <v>3.5763199999999999</v>
      </c>
      <c r="N748" s="35">
        <v>1</v>
      </c>
      <c r="O748" s="34">
        <f t="shared" si="68"/>
        <v>0.89407999999999999</v>
      </c>
    </row>
    <row r="749" spans="1:15" x14ac:dyDescent="0.25">
      <c r="A749" s="33" t="s">
        <v>3512</v>
      </c>
      <c r="B749" s="34">
        <v>72.3</v>
      </c>
      <c r="C749" s="14">
        <f t="shared" si="64"/>
        <v>22.388888888888889</v>
      </c>
      <c r="D749" s="34" t="s">
        <v>11</v>
      </c>
      <c r="E749" s="34"/>
      <c r="F749" s="34">
        <v>92.4</v>
      </c>
      <c r="G749" s="34">
        <v>71.7</v>
      </c>
      <c r="H749" s="14">
        <f t="shared" si="65"/>
        <v>22.055555555555557</v>
      </c>
      <c r="I749" s="34">
        <v>0</v>
      </c>
      <c r="J749" s="34">
        <f t="shared" si="66"/>
        <v>0</v>
      </c>
      <c r="K749" s="34">
        <v>333</v>
      </c>
      <c r="L749" s="34">
        <v>3</v>
      </c>
      <c r="M749" s="34">
        <f t="shared" si="67"/>
        <v>3.1292800000000001</v>
      </c>
      <c r="N749" s="35">
        <v>0</v>
      </c>
      <c r="O749" s="34">
        <f t="shared" si="68"/>
        <v>0.89407999999999999</v>
      </c>
    </row>
    <row r="750" spans="1:15" x14ac:dyDescent="0.25">
      <c r="A750" s="33" t="s">
        <v>3513</v>
      </c>
      <c r="B750" s="34">
        <v>71.599999999999994</v>
      </c>
      <c r="C750" s="14">
        <f t="shared" si="64"/>
        <v>21.999999999999996</v>
      </c>
      <c r="D750" s="34" t="s">
        <v>11</v>
      </c>
      <c r="E750" s="34"/>
      <c r="F750" s="34">
        <v>91.5</v>
      </c>
      <c r="G750" s="34">
        <v>71.5</v>
      </c>
      <c r="H750" s="14">
        <f t="shared" si="65"/>
        <v>21.944444444444446</v>
      </c>
      <c r="I750" s="34">
        <v>0</v>
      </c>
      <c r="J750" s="34">
        <f t="shared" si="66"/>
        <v>0</v>
      </c>
      <c r="K750" s="34">
        <v>327</v>
      </c>
      <c r="L750" s="34">
        <v>3</v>
      </c>
      <c r="M750" s="34">
        <f t="shared" si="67"/>
        <v>1.78816</v>
      </c>
      <c r="N750" s="35">
        <v>1</v>
      </c>
      <c r="O750" s="34">
        <f t="shared" si="68"/>
        <v>0</v>
      </c>
    </row>
    <row r="751" spans="1:15" x14ac:dyDescent="0.25">
      <c r="A751" s="33" t="s">
        <v>3514</v>
      </c>
      <c r="B751" s="34">
        <v>71.099999999999994</v>
      </c>
      <c r="C751" s="14">
        <f t="shared" si="64"/>
        <v>21.722222222222221</v>
      </c>
      <c r="D751" s="34" t="s">
        <v>11</v>
      </c>
      <c r="E751" s="34"/>
      <c r="F751" s="34">
        <v>91.7</v>
      </c>
      <c r="G751" s="34">
        <v>70.900000000000006</v>
      </c>
      <c r="H751" s="14">
        <f t="shared" si="65"/>
        <v>21.611111111111114</v>
      </c>
      <c r="I751" s="34">
        <v>0</v>
      </c>
      <c r="J751" s="34">
        <f t="shared" si="66"/>
        <v>0</v>
      </c>
      <c r="K751" s="34">
        <v>330</v>
      </c>
      <c r="L751" s="34">
        <v>2</v>
      </c>
      <c r="M751" s="34">
        <f t="shared" si="67"/>
        <v>4.0233600000000003</v>
      </c>
      <c r="N751" s="35">
        <v>0</v>
      </c>
      <c r="O751" s="34">
        <f t="shared" si="68"/>
        <v>0.89407999999999999</v>
      </c>
    </row>
    <row r="752" spans="1:15" x14ac:dyDescent="0.25">
      <c r="A752" s="33" t="s">
        <v>3515</v>
      </c>
      <c r="B752" s="34">
        <v>70.5</v>
      </c>
      <c r="C752" s="14">
        <f t="shared" si="64"/>
        <v>21.388888888888889</v>
      </c>
      <c r="D752" s="34" t="s">
        <v>11</v>
      </c>
      <c r="E752" s="34"/>
      <c r="F752" s="34">
        <v>92.8</v>
      </c>
      <c r="G752" s="34">
        <v>70.2</v>
      </c>
      <c r="H752" s="14">
        <f t="shared" si="65"/>
        <v>21.222222222222225</v>
      </c>
      <c r="I752" s="34">
        <v>0</v>
      </c>
      <c r="J752" s="34">
        <f t="shared" si="66"/>
        <v>0</v>
      </c>
      <c r="K752" s="34">
        <v>330</v>
      </c>
      <c r="L752" s="34">
        <v>2</v>
      </c>
      <c r="M752" s="34">
        <f t="shared" si="67"/>
        <v>5.3644800000000004</v>
      </c>
      <c r="N752" s="35">
        <v>0</v>
      </c>
      <c r="O752" s="34">
        <f t="shared" si="68"/>
        <v>3.1292800000000001</v>
      </c>
    </row>
    <row r="753" spans="1:15" x14ac:dyDescent="0.25">
      <c r="A753" s="33" t="s">
        <v>3516</v>
      </c>
      <c r="B753" s="34">
        <v>70</v>
      </c>
      <c r="C753" s="14">
        <f t="shared" si="64"/>
        <v>21.111111111111111</v>
      </c>
      <c r="D753" s="34" t="s">
        <v>11</v>
      </c>
      <c r="E753" s="34"/>
      <c r="F753" s="34">
        <v>93.3</v>
      </c>
      <c r="G753" s="34">
        <v>70</v>
      </c>
      <c r="H753" s="14">
        <f t="shared" si="65"/>
        <v>21.111111111111111</v>
      </c>
      <c r="I753" s="34">
        <v>0</v>
      </c>
      <c r="J753" s="34">
        <f t="shared" si="66"/>
        <v>0</v>
      </c>
      <c r="K753" s="34">
        <v>330</v>
      </c>
      <c r="L753" s="34">
        <v>2</v>
      </c>
      <c r="M753" s="34">
        <f t="shared" si="67"/>
        <v>5.3644800000000004</v>
      </c>
      <c r="N753" s="35">
        <v>0</v>
      </c>
      <c r="O753" s="34">
        <f t="shared" si="68"/>
        <v>3.1292800000000001</v>
      </c>
    </row>
    <row r="754" spans="1:15" x14ac:dyDescent="0.25">
      <c r="A754" s="33" t="s">
        <v>3517</v>
      </c>
      <c r="B754" s="34">
        <v>70.3</v>
      </c>
      <c r="C754" s="14">
        <f t="shared" si="64"/>
        <v>21.277777777777779</v>
      </c>
      <c r="D754" s="34" t="s">
        <v>11</v>
      </c>
      <c r="E754" s="34"/>
      <c r="F754" s="34">
        <v>92.6</v>
      </c>
      <c r="G754" s="34">
        <v>70.3</v>
      </c>
      <c r="H754" s="14">
        <f t="shared" si="65"/>
        <v>21.277777777777779</v>
      </c>
      <c r="I754" s="34">
        <v>0</v>
      </c>
      <c r="J754" s="34">
        <f t="shared" si="66"/>
        <v>0</v>
      </c>
      <c r="K754" s="34">
        <v>330</v>
      </c>
      <c r="L754" s="34">
        <v>1</v>
      </c>
      <c r="M754" s="34">
        <f t="shared" si="67"/>
        <v>0</v>
      </c>
      <c r="N754" s="35">
        <v>0</v>
      </c>
      <c r="O754" s="34">
        <f t="shared" si="68"/>
        <v>0</v>
      </c>
    </row>
    <row r="755" spans="1:15" x14ac:dyDescent="0.25">
      <c r="A755" s="33" t="s">
        <v>3518</v>
      </c>
      <c r="B755" s="34">
        <v>70.3</v>
      </c>
      <c r="C755" s="14">
        <f t="shared" si="64"/>
        <v>21.277777777777779</v>
      </c>
      <c r="D755" s="34" t="s">
        <v>11</v>
      </c>
      <c r="E755" s="34"/>
      <c r="F755" s="34">
        <v>92.5</v>
      </c>
      <c r="G755" s="34">
        <v>70.5</v>
      </c>
      <c r="H755" s="14">
        <f t="shared" si="65"/>
        <v>21.388888888888889</v>
      </c>
      <c r="I755" s="34">
        <v>0</v>
      </c>
      <c r="J755" s="34">
        <f t="shared" si="66"/>
        <v>0</v>
      </c>
      <c r="K755" s="34">
        <v>330</v>
      </c>
      <c r="L755" s="34">
        <v>0</v>
      </c>
      <c r="M755" s="34">
        <f t="shared" si="67"/>
        <v>0</v>
      </c>
      <c r="N755" s="35">
        <v>0</v>
      </c>
      <c r="O755" s="34">
        <f t="shared" si="68"/>
        <v>0</v>
      </c>
    </row>
    <row r="756" spans="1:15" x14ac:dyDescent="0.25">
      <c r="A756" s="33" t="s">
        <v>3519</v>
      </c>
      <c r="B756" s="34">
        <v>69.8</v>
      </c>
      <c r="C756" s="14">
        <f t="shared" si="64"/>
        <v>21</v>
      </c>
      <c r="D756" s="34" t="s">
        <v>11</v>
      </c>
      <c r="E756" s="34"/>
      <c r="F756" s="34">
        <v>92.3</v>
      </c>
      <c r="G756" s="34">
        <v>70.5</v>
      </c>
      <c r="H756" s="14">
        <f t="shared" si="65"/>
        <v>21.388888888888889</v>
      </c>
      <c r="I756" s="34">
        <v>0</v>
      </c>
      <c r="J756" s="34">
        <f t="shared" si="66"/>
        <v>0</v>
      </c>
      <c r="K756" s="34">
        <v>312</v>
      </c>
      <c r="L756" s="34">
        <v>3</v>
      </c>
      <c r="M756" s="34">
        <f t="shared" si="67"/>
        <v>0</v>
      </c>
      <c r="N756" s="35">
        <v>0</v>
      </c>
      <c r="O756" s="34">
        <f t="shared" si="68"/>
        <v>0</v>
      </c>
    </row>
    <row r="757" spans="1:15" x14ac:dyDescent="0.25">
      <c r="A757" s="33" t="s">
        <v>3520</v>
      </c>
      <c r="B757" s="34">
        <v>70.3</v>
      </c>
      <c r="C757" s="14">
        <f t="shared" si="64"/>
        <v>21.277777777777779</v>
      </c>
      <c r="D757" s="34" t="s">
        <v>11</v>
      </c>
      <c r="E757" s="34"/>
      <c r="F757" s="34">
        <v>92.8</v>
      </c>
      <c r="G757" s="34">
        <v>70.5</v>
      </c>
      <c r="H757" s="14">
        <f t="shared" si="65"/>
        <v>21.388888888888889</v>
      </c>
      <c r="I757" s="34">
        <v>0</v>
      </c>
      <c r="J757" s="34">
        <f t="shared" si="66"/>
        <v>0</v>
      </c>
      <c r="K757" s="34">
        <v>288</v>
      </c>
      <c r="L757" s="34">
        <v>3</v>
      </c>
      <c r="M757" s="34">
        <f t="shared" si="67"/>
        <v>0</v>
      </c>
      <c r="N757" s="35">
        <v>1</v>
      </c>
      <c r="O757" s="34">
        <f t="shared" si="68"/>
        <v>0</v>
      </c>
    </row>
    <row r="758" spans="1:15" x14ac:dyDescent="0.25">
      <c r="A758" s="33" t="s">
        <v>3521</v>
      </c>
      <c r="B758" s="34">
        <v>70.599999999999994</v>
      </c>
      <c r="C758" s="14">
        <f t="shared" si="64"/>
        <v>21.444444444444443</v>
      </c>
      <c r="D758" s="34" t="s">
        <v>11</v>
      </c>
      <c r="E758" s="34"/>
      <c r="F758" s="34">
        <v>93.2</v>
      </c>
      <c r="G758" s="34">
        <v>70.5</v>
      </c>
      <c r="H758" s="14">
        <f t="shared" si="65"/>
        <v>21.388888888888889</v>
      </c>
      <c r="I758" s="34">
        <v>0</v>
      </c>
      <c r="J758" s="34">
        <f t="shared" si="66"/>
        <v>0</v>
      </c>
      <c r="K758" s="34">
        <v>283</v>
      </c>
      <c r="L758" s="34">
        <v>4</v>
      </c>
      <c r="M758" s="34">
        <f t="shared" si="67"/>
        <v>0</v>
      </c>
      <c r="N758" s="35">
        <v>1</v>
      </c>
      <c r="O758" s="34">
        <f t="shared" si="68"/>
        <v>0</v>
      </c>
    </row>
    <row r="759" spans="1:15" x14ac:dyDescent="0.25">
      <c r="A759" s="33" t="s">
        <v>3522</v>
      </c>
      <c r="B759" s="34">
        <v>70.8</v>
      </c>
      <c r="C759" s="14">
        <f t="shared" si="64"/>
        <v>21.555555555555554</v>
      </c>
      <c r="D759" s="34" t="s">
        <v>11</v>
      </c>
      <c r="E759" s="34"/>
      <c r="F759" s="34">
        <v>93.2</v>
      </c>
      <c r="G759" s="34">
        <v>70.7</v>
      </c>
      <c r="H759" s="14">
        <f t="shared" si="65"/>
        <v>21.500000000000004</v>
      </c>
      <c r="I759" s="34">
        <v>0</v>
      </c>
      <c r="J759" s="34">
        <f t="shared" si="66"/>
        <v>0</v>
      </c>
      <c r="K759" s="34">
        <v>290</v>
      </c>
      <c r="L759" s="34">
        <v>4</v>
      </c>
      <c r="M759" s="34">
        <f t="shared" si="67"/>
        <v>0</v>
      </c>
      <c r="N759" s="35">
        <v>2</v>
      </c>
      <c r="O759" s="34">
        <f t="shared" si="68"/>
        <v>0</v>
      </c>
    </row>
    <row r="760" spans="1:15" x14ac:dyDescent="0.25">
      <c r="A760" s="33" t="s">
        <v>3523</v>
      </c>
      <c r="B760" s="34">
        <v>71.099999999999994</v>
      </c>
      <c r="C760" s="14">
        <f t="shared" si="64"/>
        <v>21.722222222222221</v>
      </c>
      <c r="D760" s="34" t="s">
        <v>11</v>
      </c>
      <c r="E760" s="34"/>
      <c r="F760" s="34">
        <v>92.5</v>
      </c>
      <c r="G760" s="34">
        <v>71</v>
      </c>
      <c r="H760" s="14">
        <f t="shared" si="65"/>
        <v>21.666666666666668</v>
      </c>
      <c r="I760" s="34">
        <v>0</v>
      </c>
      <c r="J760" s="34">
        <f t="shared" si="66"/>
        <v>0</v>
      </c>
      <c r="K760" s="34">
        <v>282</v>
      </c>
      <c r="L760" s="34">
        <v>3</v>
      </c>
      <c r="M760" s="34">
        <f t="shared" si="67"/>
        <v>0</v>
      </c>
      <c r="N760" s="35">
        <v>1</v>
      </c>
      <c r="O760" s="34">
        <f t="shared" si="68"/>
        <v>0</v>
      </c>
    </row>
    <row r="761" spans="1:15" x14ac:dyDescent="0.25">
      <c r="A761" s="33" t="s">
        <v>3524</v>
      </c>
      <c r="B761" s="34">
        <v>71.3</v>
      </c>
      <c r="C761" s="14">
        <f t="shared" si="64"/>
        <v>21.833333333333332</v>
      </c>
      <c r="D761" s="34" t="s">
        <v>11</v>
      </c>
      <c r="E761" s="34"/>
      <c r="F761" s="34">
        <v>92.2</v>
      </c>
      <c r="G761" s="34">
        <v>71.3</v>
      </c>
      <c r="H761" s="14">
        <f t="shared" si="65"/>
        <v>21.833333333333332</v>
      </c>
      <c r="I761" s="34">
        <v>0</v>
      </c>
      <c r="J761" s="34">
        <f t="shared" si="66"/>
        <v>0</v>
      </c>
      <c r="K761" s="34">
        <v>286</v>
      </c>
      <c r="L761" s="34">
        <v>3</v>
      </c>
      <c r="M761" s="34">
        <f t="shared" si="67"/>
        <v>0</v>
      </c>
      <c r="N761" s="35">
        <v>1</v>
      </c>
      <c r="O761" s="34">
        <f t="shared" si="68"/>
        <v>0</v>
      </c>
    </row>
    <row r="762" spans="1:15" x14ac:dyDescent="0.25">
      <c r="A762" s="33" t="s">
        <v>3525</v>
      </c>
      <c r="B762" s="34">
        <v>71.5</v>
      </c>
      <c r="C762" s="14">
        <f t="shared" si="64"/>
        <v>21.944444444444446</v>
      </c>
      <c r="D762" s="34" t="s">
        <v>11</v>
      </c>
      <c r="E762" s="34"/>
      <c r="F762" s="34">
        <v>91.1</v>
      </c>
      <c r="G762" s="34">
        <v>71.7</v>
      </c>
      <c r="H762" s="14">
        <f t="shared" si="65"/>
        <v>22.055555555555557</v>
      </c>
      <c r="I762" s="34">
        <v>0.39</v>
      </c>
      <c r="J762" s="34">
        <f t="shared" si="66"/>
        <v>9.9060000000000006</v>
      </c>
      <c r="K762" s="34">
        <v>288</v>
      </c>
      <c r="L762" s="34">
        <v>4</v>
      </c>
      <c r="M762" s="34">
        <f t="shared" si="67"/>
        <v>0</v>
      </c>
      <c r="N762" s="35">
        <v>1</v>
      </c>
      <c r="O762" s="34">
        <f t="shared" si="68"/>
        <v>0</v>
      </c>
    </row>
    <row r="763" spans="1:15" x14ac:dyDescent="0.25">
      <c r="A763" s="33" t="s">
        <v>3527</v>
      </c>
      <c r="B763" s="34">
        <v>72.2</v>
      </c>
      <c r="C763" s="14">
        <f t="shared" si="64"/>
        <v>22.333333333333336</v>
      </c>
      <c r="D763" s="34" t="s">
        <v>11</v>
      </c>
      <c r="E763" s="34"/>
      <c r="F763" s="34">
        <v>89.9</v>
      </c>
      <c r="G763" s="34">
        <v>72.3</v>
      </c>
      <c r="H763" s="14">
        <f t="shared" si="65"/>
        <v>22.388888888888889</v>
      </c>
      <c r="I763" s="34">
        <v>0.09</v>
      </c>
      <c r="J763" s="34">
        <f t="shared" si="66"/>
        <v>2.2859999999999996</v>
      </c>
      <c r="K763" s="34">
        <v>327</v>
      </c>
      <c r="L763" s="34">
        <v>7</v>
      </c>
      <c r="M763" s="34">
        <f t="shared" si="67"/>
        <v>0</v>
      </c>
      <c r="N763" s="35">
        <v>3</v>
      </c>
      <c r="O763" s="34">
        <f t="shared" si="68"/>
        <v>0</v>
      </c>
    </row>
    <row r="764" spans="1:15" x14ac:dyDescent="0.25">
      <c r="A764" s="33" t="s">
        <v>3528</v>
      </c>
      <c r="B764" s="34">
        <v>73</v>
      </c>
      <c r="C764" s="14">
        <f t="shared" si="64"/>
        <v>22.777777777777779</v>
      </c>
      <c r="D764" s="34" t="s">
        <v>11</v>
      </c>
      <c r="E764" s="34"/>
      <c r="F764" s="34">
        <v>87.3</v>
      </c>
      <c r="G764" s="34">
        <v>72.900000000000006</v>
      </c>
      <c r="H764" s="14">
        <f t="shared" si="65"/>
        <v>22.722222222222225</v>
      </c>
      <c r="I764" s="34">
        <v>0</v>
      </c>
      <c r="J764" s="34">
        <f t="shared" si="66"/>
        <v>0</v>
      </c>
      <c r="K764" s="34">
        <v>138</v>
      </c>
      <c r="L764" s="34">
        <v>9</v>
      </c>
      <c r="M764" s="34">
        <f t="shared" si="67"/>
        <v>0</v>
      </c>
      <c r="N764" s="35">
        <v>3</v>
      </c>
      <c r="O764" s="34">
        <f t="shared" si="68"/>
        <v>0</v>
      </c>
    </row>
    <row r="765" spans="1:15" x14ac:dyDescent="0.25">
      <c r="A765" s="33" t="s">
        <v>3529</v>
      </c>
      <c r="B765" s="34">
        <v>72.099999999999994</v>
      </c>
      <c r="C765" s="14">
        <f t="shared" si="64"/>
        <v>22.277777777777775</v>
      </c>
      <c r="D765" s="34" t="s">
        <v>11</v>
      </c>
      <c r="E765" s="34"/>
      <c r="F765" s="34">
        <v>91.4</v>
      </c>
      <c r="G765" s="34">
        <v>71.099999999999994</v>
      </c>
      <c r="H765" s="14">
        <f t="shared" si="65"/>
        <v>21.722222222222221</v>
      </c>
      <c r="I765" s="34">
        <v>0.15</v>
      </c>
      <c r="J765" s="34">
        <f t="shared" si="66"/>
        <v>3.8099999999999996</v>
      </c>
      <c r="K765" s="34">
        <v>62</v>
      </c>
      <c r="L765" s="34">
        <v>19</v>
      </c>
      <c r="M765" s="34">
        <f t="shared" si="67"/>
        <v>0</v>
      </c>
      <c r="N765" s="35">
        <v>7</v>
      </c>
      <c r="O765" s="34">
        <f t="shared" si="68"/>
        <v>0</v>
      </c>
    </row>
    <row r="766" spans="1:15" x14ac:dyDescent="0.25">
      <c r="A766" s="33" t="s">
        <v>3531</v>
      </c>
      <c r="B766" s="34">
        <v>69.900000000000006</v>
      </c>
      <c r="C766" s="14">
        <f t="shared" si="64"/>
        <v>21.055555555555561</v>
      </c>
      <c r="D766" s="34" t="s">
        <v>11</v>
      </c>
      <c r="E766" s="34"/>
      <c r="F766" s="34">
        <v>95.9</v>
      </c>
      <c r="G766" s="34">
        <v>69</v>
      </c>
      <c r="H766" s="14">
        <f t="shared" si="65"/>
        <v>20.555555555555557</v>
      </c>
      <c r="I766" s="34">
        <v>0.34</v>
      </c>
      <c r="J766" s="34">
        <f t="shared" si="66"/>
        <v>8.636000000000001</v>
      </c>
      <c r="K766" s="34">
        <v>81</v>
      </c>
      <c r="L766" s="34">
        <v>12</v>
      </c>
      <c r="M766" s="34">
        <f t="shared" si="67"/>
        <v>0</v>
      </c>
      <c r="N766" s="35">
        <v>4</v>
      </c>
      <c r="O766" s="34">
        <f t="shared" si="68"/>
        <v>0</v>
      </c>
    </row>
    <row r="767" spans="1:15" x14ac:dyDescent="0.25">
      <c r="A767" s="33" t="s">
        <v>3533</v>
      </c>
      <c r="B767" s="34">
        <v>69.3</v>
      </c>
      <c r="C767" s="14">
        <f t="shared" si="64"/>
        <v>20.722222222222221</v>
      </c>
      <c r="D767" s="34" t="s">
        <v>11</v>
      </c>
      <c r="E767" s="34"/>
      <c r="F767" s="34">
        <v>96.4</v>
      </c>
      <c r="G767" s="34">
        <v>68.5</v>
      </c>
      <c r="H767" s="14">
        <f t="shared" si="65"/>
        <v>20.277777777777779</v>
      </c>
      <c r="I767" s="34">
        <v>0.2</v>
      </c>
      <c r="J767" s="34">
        <f t="shared" si="66"/>
        <v>5.08</v>
      </c>
      <c r="K767" s="34">
        <v>84</v>
      </c>
      <c r="L767" s="34">
        <v>7</v>
      </c>
      <c r="M767" s="34">
        <f t="shared" si="67"/>
        <v>0</v>
      </c>
      <c r="N767" s="35">
        <v>3</v>
      </c>
      <c r="O767" s="34">
        <f t="shared" si="68"/>
        <v>0</v>
      </c>
    </row>
    <row r="768" spans="1:15" x14ac:dyDescent="0.25">
      <c r="A768" s="33" t="s">
        <v>3534</v>
      </c>
      <c r="B768" s="34">
        <v>69.3</v>
      </c>
      <c r="C768" s="14">
        <f t="shared" si="64"/>
        <v>20.722222222222221</v>
      </c>
      <c r="D768" s="34" t="s">
        <v>11</v>
      </c>
      <c r="E768" s="34"/>
      <c r="F768" s="34">
        <v>95.6</v>
      </c>
      <c r="G768" s="34">
        <v>68.5</v>
      </c>
      <c r="H768" s="14">
        <f t="shared" si="65"/>
        <v>20.277777777777779</v>
      </c>
      <c r="I768" s="34">
        <v>0.02</v>
      </c>
      <c r="J768" s="34">
        <f t="shared" si="66"/>
        <v>0.50800000000000001</v>
      </c>
      <c r="K768" s="34">
        <v>91</v>
      </c>
      <c r="L768" s="34">
        <v>7</v>
      </c>
      <c r="M768" s="34">
        <f t="shared" si="67"/>
        <v>0</v>
      </c>
      <c r="N768" s="35">
        <v>3</v>
      </c>
      <c r="O768" s="34">
        <f t="shared" si="68"/>
        <v>0</v>
      </c>
    </row>
    <row r="769" spans="1:15" x14ac:dyDescent="0.25">
      <c r="A769" s="33" t="s">
        <v>3535</v>
      </c>
      <c r="B769" s="34">
        <v>69.400000000000006</v>
      </c>
      <c r="C769" s="14">
        <f t="shared" si="64"/>
        <v>20.777777777777782</v>
      </c>
      <c r="D769" s="34" t="s">
        <v>11</v>
      </c>
      <c r="E769" s="34"/>
      <c r="F769" s="34">
        <v>94.2</v>
      </c>
      <c r="G769" s="34">
        <v>68.8</v>
      </c>
      <c r="H769" s="14">
        <f t="shared" si="65"/>
        <v>20.444444444444443</v>
      </c>
      <c r="I769" s="34">
        <v>0.39</v>
      </c>
      <c r="J769" s="34">
        <f t="shared" si="66"/>
        <v>9.9060000000000006</v>
      </c>
      <c r="K769" s="34">
        <v>186</v>
      </c>
      <c r="L769" s="34">
        <v>4</v>
      </c>
      <c r="M769" s="34">
        <f t="shared" si="67"/>
        <v>0</v>
      </c>
      <c r="N769" s="35">
        <v>2</v>
      </c>
      <c r="O769" s="34">
        <f t="shared" si="68"/>
        <v>0</v>
      </c>
    </row>
    <row r="770" spans="1:15" x14ac:dyDescent="0.25">
      <c r="A770" s="33" t="s">
        <v>3536</v>
      </c>
      <c r="B770" s="34">
        <v>69.400000000000006</v>
      </c>
      <c r="C770" s="14">
        <f t="shared" si="64"/>
        <v>20.777777777777782</v>
      </c>
      <c r="D770" s="34" t="s">
        <v>11</v>
      </c>
      <c r="E770" s="34"/>
      <c r="F770" s="34">
        <v>95.2</v>
      </c>
      <c r="G770" s="34">
        <v>68.7</v>
      </c>
      <c r="H770" s="14">
        <f t="shared" si="65"/>
        <v>20.388888888888893</v>
      </c>
      <c r="I770" s="34">
        <v>7.0000000000000007E-2</v>
      </c>
      <c r="J770" s="34">
        <f t="shared" si="66"/>
        <v>1.778</v>
      </c>
      <c r="K770" s="34">
        <v>303</v>
      </c>
      <c r="L770" s="34">
        <v>4</v>
      </c>
      <c r="M770" s="34">
        <f t="shared" si="67"/>
        <v>0</v>
      </c>
      <c r="N770" s="35">
        <v>3</v>
      </c>
      <c r="O770" s="34">
        <f t="shared" si="68"/>
        <v>0</v>
      </c>
    </row>
    <row r="771" spans="1:15" x14ac:dyDescent="0.25">
      <c r="A771" s="33" t="s">
        <v>3537</v>
      </c>
      <c r="B771" s="34">
        <v>69.400000000000006</v>
      </c>
      <c r="C771" s="14">
        <f t="shared" si="64"/>
        <v>20.777777777777782</v>
      </c>
      <c r="D771" s="34" t="s">
        <v>11</v>
      </c>
      <c r="E771" s="34"/>
      <c r="F771" s="34">
        <v>95.7</v>
      </c>
      <c r="G771" s="34">
        <v>68.599999999999994</v>
      </c>
      <c r="H771" s="14">
        <f t="shared" si="65"/>
        <v>20.333333333333332</v>
      </c>
      <c r="I771" s="34">
        <v>0.25</v>
      </c>
      <c r="J771" s="34">
        <f t="shared" si="66"/>
        <v>6.35</v>
      </c>
      <c r="K771" s="34">
        <v>286</v>
      </c>
      <c r="L771" s="34">
        <v>8</v>
      </c>
      <c r="M771" s="34">
        <f t="shared" si="67"/>
        <v>0</v>
      </c>
      <c r="N771" s="35">
        <v>3</v>
      </c>
      <c r="O771" s="34">
        <f t="shared" si="68"/>
        <v>0</v>
      </c>
    </row>
    <row r="772" spans="1:15" x14ac:dyDescent="0.25">
      <c r="A772" s="33" t="s">
        <v>3539</v>
      </c>
      <c r="B772" s="34">
        <v>69.2</v>
      </c>
      <c r="C772" s="14">
        <f t="shared" si="64"/>
        <v>20.666666666666668</v>
      </c>
      <c r="D772" s="34" t="s">
        <v>11</v>
      </c>
      <c r="E772" s="34"/>
      <c r="F772" s="34">
        <v>92.6</v>
      </c>
      <c r="G772" s="34">
        <v>68.900000000000006</v>
      </c>
      <c r="H772" s="14">
        <f t="shared" si="65"/>
        <v>20.500000000000004</v>
      </c>
      <c r="I772" s="34">
        <v>0.05</v>
      </c>
      <c r="J772" s="34">
        <f t="shared" si="66"/>
        <v>1.27</v>
      </c>
      <c r="K772" s="34">
        <v>262</v>
      </c>
      <c r="L772" s="34">
        <v>9</v>
      </c>
      <c r="M772" s="34">
        <f t="shared" si="67"/>
        <v>0</v>
      </c>
      <c r="N772" s="35">
        <v>4</v>
      </c>
      <c r="O772" s="34">
        <f t="shared" si="68"/>
        <v>0</v>
      </c>
    </row>
    <row r="773" spans="1:15" x14ac:dyDescent="0.25">
      <c r="A773" s="33" t="s">
        <v>3540</v>
      </c>
      <c r="B773" s="34">
        <v>69.2</v>
      </c>
      <c r="C773" s="14">
        <f t="shared" si="64"/>
        <v>20.666666666666668</v>
      </c>
      <c r="D773" s="34" t="s">
        <v>11</v>
      </c>
      <c r="E773" s="34"/>
      <c r="F773" s="34">
        <v>93.6</v>
      </c>
      <c r="G773" s="34">
        <v>68.7</v>
      </c>
      <c r="H773" s="14">
        <f t="shared" si="65"/>
        <v>20.388888888888893</v>
      </c>
      <c r="I773" s="34">
        <v>0.04</v>
      </c>
      <c r="J773" s="34">
        <f t="shared" si="66"/>
        <v>1.016</v>
      </c>
      <c r="K773" s="34">
        <v>271</v>
      </c>
      <c r="L773" s="34">
        <v>7</v>
      </c>
      <c r="M773" s="34">
        <f t="shared" si="67"/>
        <v>0</v>
      </c>
      <c r="N773" s="35">
        <v>3</v>
      </c>
      <c r="O773" s="34">
        <f t="shared" si="68"/>
        <v>0</v>
      </c>
    </row>
    <row r="774" spans="1:15" x14ac:dyDescent="0.25">
      <c r="A774" s="33" t="s">
        <v>3541</v>
      </c>
      <c r="B774" s="34">
        <v>69.2</v>
      </c>
      <c r="C774" s="14">
        <f t="shared" si="64"/>
        <v>20.666666666666668</v>
      </c>
      <c r="D774" s="34" t="s">
        <v>11</v>
      </c>
      <c r="E774" s="34"/>
      <c r="F774" s="34">
        <v>93.4</v>
      </c>
      <c r="G774" s="34">
        <v>68.7</v>
      </c>
      <c r="H774" s="14">
        <f t="shared" si="65"/>
        <v>20.388888888888893</v>
      </c>
      <c r="I774" s="34">
        <v>0.04</v>
      </c>
      <c r="J774" s="34">
        <f t="shared" si="66"/>
        <v>1.016</v>
      </c>
      <c r="K774" s="34">
        <v>279</v>
      </c>
      <c r="L774" s="34">
        <v>7</v>
      </c>
      <c r="M774" s="34">
        <f t="shared" si="67"/>
        <v>0</v>
      </c>
      <c r="N774" s="35">
        <v>2</v>
      </c>
      <c r="O774" s="34">
        <f t="shared" si="68"/>
        <v>0</v>
      </c>
    </row>
    <row r="775" spans="1:15" x14ac:dyDescent="0.25">
      <c r="A775" s="33" t="s">
        <v>3542</v>
      </c>
      <c r="B775" s="34">
        <v>69.099999999999994</v>
      </c>
      <c r="C775" s="14">
        <f t="shared" si="64"/>
        <v>20.611111111111107</v>
      </c>
      <c r="D775" s="34" t="s">
        <v>11</v>
      </c>
      <c r="E775" s="34"/>
      <c r="F775" s="34">
        <v>95.1</v>
      </c>
      <c r="G775" s="34">
        <v>68.5</v>
      </c>
      <c r="H775" s="14">
        <f t="shared" si="65"/>
        <v>20.277777777777779</v>
      </c>
      <c r="I775" s="34">
        <v>0.04</v>
      </c>
      <c r="J775" s="34">
        <f t="shared" si="66"/>
        <v>1.016</v>
      </c>
      <c r="K775" s="34">
        <v>104</v>
      </c>
      <c r="L775" s="34">
        <v>8</v>
      </c>
      <c r="M775" s="34">
        <f t="shared" si="67"/>
        <v>0</v>
      </c>
      <c r="N775" s="35">
        <v>2</v>
      </c>
      <c r="O775" s="34">
        <f t="shared" si="68"/>
        <v>0</v>
      </c>
    </row>
    <row r="776" spans="1:15" x14ac:dyDescent="0.25">
      <c r="A776" s="33" t="s">
        <v>3543</v>
      </c>
      <c r="B776" s="34">
        <v>68.900000000000006</v>
      </c>
      <c r="C776" s="14">
        <f t="shared" si="64"/>
        <v>20.500000000000004</v>
      </c>
      <c r="D776" s="34" t="s">
        <v>11</v>
      </c>
      <c r="E776" s="34"/>
      <c r="F776" s="34">
        <v>95.1</v>
      </c>
      <c r="G776" s="34">
        <v>68.3</v>
      </c>
      <c r="H776" s="14">
        <f t="shared" si="65"/>
        <v>20.166666666666664</v>
      </c>
      <c r="I776" s="34">
        <v>0.04</v>
      </c>
      <c r="J776" s="34">
        <f t="shared" si="66"/>
        <v>1.016</v>
      </c>
      <c r="K776" s="34">
        <v>132</v>
      </c>
      <c r="L776" s="34">
        <v>7</v>
      </c>
      <c r="M776" s="34">
        <f t="shared" si="67"/>
        <v>0</v>
      </c>
      <c r="N776" s="35">
        <v>2</v>
      </c>
      <c r="O776" s="34">
        <f t="shared" si="68"/>
        <v>0</v>
      </c>
    </row>
    <row r="777" spans="1:15" x14ac:dyDescent="0.25">
      <c r="A777" s="33" t="s">
        <v>3544</v>
      </c>
      <c r="B777" s="34">
        <v>68.900000000000006</v>
      </c>
      <c r="C777" s="14">
        <f t="shared" si="64"/>
        <v>20.500000000000004</v>
      </c>
      <c r="D777" s="34" t="s">
        <v>11</v>
      </c>
      <c r="E777" s="34"/>
      <c r="F777" s="34">
        <v>95.5</v>
      </c>
      <c r="G777" s="34">
        <v>68.2</v>
      </c>
      <c r="H777" s="14">
        <f t="shared" si="65"/>
        <v>20.111111111111114</v>
      </c>
      <c r="I777" s="34">
        <v>0.02</v>
      </c>
      <c r="J777" s="34">
        <f t="shared" si="66"/>
        <v>0.50800000000000001</v>
      </c>
      <c r="K777" s="34">
        <v>132</v>
      </c>
      <c r="L777" s="34">
        <v>4</v>
      </c>
      <c r="M777" s="34">
        <f t="shared" si="67"/>
        <v>0</v>
      </c>
      <c r="N777" s="35">
        <v>0</v>
      </c>
      <c r="O777" s="34">
        <f t="shared" si="68"/>
        <v>0</v>
      </c>
    </row>
    <row r="778" spans="1:15" x14ac:dyDescent="0.25">
      <c r="A778" s="33" t="s">
        <v>3545</v>
      </c>
      <c r="B778" s="34">
        <v>68.900000000000006</v>
      </c>
      <c r="C778" s="14">
        <f t="shared" si="64"/>
        <v>20.500000000000004</v>
      </c>
      <c r="D778" s="34" t="s">
        <v>11</v>
      </c>
      <c r="E778" s="34"/>
      <c r="F778" s="34">
        <v>96</v>
      </c>
      <c r="G778" s="34">
        <v>68.2</v>
      </c>
      <c r="H778" s="14">
        <f t="shared" si="65"/>
        <v>20.111111111111114</v>
      </c>
      <c r="I778" s="34">
        <v>0.02</v>
      </c>
      <c r="J778" s="34">
        <f t="shared" si="66"/>
        <v>0.50800000000000001</v>
      </c>
      <c r="K778" s="34">
        <v>258</v>
      </c>
      <c r="L778" s="34">
        <v>9</v>
      </c>
      <c r="M778" s="34">
        <f t="shared" si="67"/>
        <v>0</v>
      </c>
      <c r="N778" s="35">
        <v>2</v>
      </c>
      <c r="O778" s="34">
        <f t="shared" si="68"/>
        <v>0</v>
      </c>
    </row>
    <row r="779" spans="1:15" x14ac:dyDescent="0.25">
      <c r="A779" s="33" t="s">
        <v>3546</v>
      </c>
      <c r="B779" s="34">
        <v>68.8</v>
      </c>
      <c r="C779" s="14">
        <f t="shared" si="64"/>
        <v>20.444444444444443</v>
      </c>
      <c r="D779" s="34" t="s">
        <v>11</v>
      </c>
      <c r="E779" s="34"/>
      <c r="F779" s="34">
        <v>95.8</v>
      </c>
      <c r="G779" s="34">
        <v>68.099999999999994</v>
      </c>
      <c r="H779" s="14">
        <f t="shared" si="65"/>
        <v>20.055555555555554</v>
      </c>
      <c r="I779" s="34">
        <v>0.06</v>
      </c>
      <c r="J779" s="34">
        <f t="shared" si="66"/>
        <v>1.5239999999999998</v>
      </c>
      <c r="K779" s="34">
        <v>321</v>
      </c>
      <c r="L779" s="34">
        <v>12</v>
      </c>
      <c r="M779" s="34">
        <f t="shared" si="67"/>
        <v>0</v>
      </c>
      <c r="N779" s="35">
        <v>7</v>
      </c>
      <c r="O779" s="34">
        <f t="shared" si="68"/>
        <v>0</v>
      </c>
    </row>
    <row r="780" spans="1:15" x14ac:dyDescent="0.25">
      <c r="A780" s="36" t="s">
        <v>3547</v>
      </c>
      <c r="B780" s="37">
        <v>68.900000000000006</v>
      </c>
      <c r="C780" s="14">
        <f t="shared" si="64"/>
        <v>20.500000000000004</v>
      </c>
      <c r="D780" s="37" t="s">
        <v>11</v>
      </c>
      <c r="E780" s="37"/>
      <c r="F780" s="37">
        <v>95.4</v>
      </c>
      <c r="G780" s="37">
        <v>68.5</v>
      </c>
      <c r="H780" s="14">
        <f t="shared" si="65"/>
        <v>20.277777777777779</v>
      </c>
      <c r="I780" s="37">
        <v>0.01</v>
      </c>
      <c r="J780" s="34">
        <f t="shared" si="66"/>
        <v>0.254</v>
      </c>
      <c r="K780" s="37">
        <v>304</v>
      </c>
      <c r="L780" s="37">
        <v>12</v>
      </c>
      <c r="M780" s="34">
        <f t="shared" si="67"/>
        <v>0</v>
      </c>
      <c r="N780" s="38">
        <v>7</v>
      </c>
      <c r="O780" s="34">
        <f t="shared" si="68"/>
        <v>0</v>
      </c>
    </row>
  </sheetData>
  <mergeCells count="4">
    <mergeCell ref="A1:D1"/>
    <mergeCell ref="A197:D197"/>
    <mergeCell ref="A392:D392"/>
    <mergeCell ref="A587:D587"/>
  </mergeCells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2D38-4EEA-429C-A024-9699D3BAC3B2}">
  <dimension ref="A1:V23"/>
  <sheetViews>
    <sheetView tabSelected="1" topLeftCell="A4" workbookViewId="0">
      <selection activeCell="M12" sqref="M12"/>
    </sheetView>
  </sheetViews>
  <sheetFormatPr defaultRowHeight="15" x14ac:dyDescent="0.25"/>
  <cols>
    <col min="2" max="2" width="13" customWidth="1"/>
    <col min="3" max="4" width="12.7109375" customWidth="1"/>
    <col min="5" max="5" width="10" customWidth="1"/>
    <col min="6" max="6" width="10.7109375" customWidth="1"/>
    <col min="7" max="7" width="10.140625" customWidth="1"/>
    <col min="8" max="8" width="9.7109375" customWidth="1"/>
    <col min="16" max="16" width="12.140625" customWidth="1"/>
    <col min="17" max="17" width="10.5703125" customWidth="1"/>
    <col min="18" max="18" width="12.7109375" customWidth="1"/>
  </cols>
  <sheetData>
    <row r="1" spans="1:22" x14ac:dyDescent="0.25">
      <c r="A1" s="66" t="s">
        <v>3994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</row>
    <row r="2" spans="1:22" x14ac:dyDescent="0.25">
      <c r="B2" s="8" t="s">
        <v>3973</v>
      </c>
      <c r="C2" s="8" t="s">
        <v>3973</v>
      </c>
      <c r="D2" s="8" t="s">
        <v>3973</v>
      </c>
      <c r="E2" s="8" t="s">
        <v>3972</v>
      </c>
      <c r="F2" s="8" t="s">
        <v>3972</v>
      </c>
      <c r="G2" s="8" t="s">
        <v>3972</v>
      </c>
      <c r="H2" s="8" t="s">
        <v>3968</v>
      </c>
      <c r="I2" s="8" t="s">
        <v>3968</v>
      </c>
      <c r="J2" s="8" t="s">
        <v>3968</v>
      </c>
      <c r="K2" s="8" t="s">
        <v>3968</v>
      </c>
      <c r="L2" s="9" t="s">
        <v>3967</v>
      </c>
      <c r="M2" s="9" t="s">
        <v>3967</v>
      </c>
      <c r="N2" s="9" t="s">
        <v>3967</v>
      </c>
      <c r="O2" s="9" t="s">
        <v>3967</v>
      </c>
      <c r="P2" s="8" t="s">
        <v>3962</v>
      </c>
      <c r="Q2" s="8" t="s">
        <v>3979</v>
      </c>
      <c r="R2" s="8" t="s">
        <v>3976</v>
      </c>
      <c r="S2" s="8" t="s">
        <v>4008</v>
      </c>
      <c r="T2" s="8" t="s">
        <v>4010</v>
      </c>
      <c r="U2" s="8" t="s">
        <v>4008</v>
      </c>
      <c r="V2" s="8" t="s">
        <v>4010</v>
      </c>
    </row>
    <row r="3" spans="1:22" x14ac:dyDescent="0.25">
      <c r="A3" s="4" t="s">
        <v>3993</v>
      </c>
      <c r="B3" s="4" t="s">
        <v>3964</v>
      </c>
      <c r="C3" s="9" t="s">
        <v>3965</v>
      </c>
      <c r="D3" s="9" t="s">
        <v>3966</v>
      </c>
      <c r="E3" s="9" t="s">
        <v>3964</v>
      </c>
      <c r="F3" s="9" t="s">
        <v>3965</v>
      </c>
      <c r="G3" s="9" t="s">
        <v>3966</v>
      </c>
      <c r="H3" s="8" t="s">
        <v>3969</v>
      </c>
      <c r="I3" s="8" t="s">
        <v>3970</v>
      </c>
      <c r="J3" s="8" t="s">
        <v>3971</v>
      </c>
      <c r="K3" s="8" t="s">
        <v>3988</v>
      </c>
      <c r="L3" s="9" t="s">
        <v>3964</v>
      </c>
      <c r="M3" s="9" t="s">
        <v>3965</v>
      </c>
      <c r="N3" s="9" t="s">
        <v>3966</v>
      </c>
      <c r="O3" s="9" t="s">
        <v>3989</v>
      </c>
      <c r="P3" s="8" t="s">
        <v>3963</v>
      </c>
      <c r="Q3" s="8" t="s">
        <v>3990</v>
      </c>
      <c r="R3" s="8" t="s">
        <v>3990</v>
      </c>
      <c r="S3" s="8" t="s">
        <v>4009</v>
      </c>
      <c r="T3" s="8" t="s">
        <v>4009</v>
      </c>
      <c r="U3" s="8" t="s">
        <v>4011</v>
      </c>
      <c r="V3" s="8" t="s">
        <v>4011</v>
      </c>
    </row>
    <row r="4" spans="1:22" x14ac:dyDescent="0.25">
      <c r="A4" s="42" t="s">
        <v>3991</v>
      </c>
      <c r="B4" s="43">
        <f>AVERAGE(Hourly!B3:B98)</f>
        <v>67.196874999999935</v>
      </c>
      <c r="C4" s="43">
        <f>MAX(Hourly!B3:B98)</f>
        <v>86</v>
      </c>
      <c r="D4" s="43">
        <f>MIN(Hourly!B3:B98)</f>
        <v>51.9</v>
      </c>
      <c r="E4" s="43">
        <f>AVERAGE(Hourly!D3:D98)</f>
        <v>66.428124999999994</v>
      </c>
      <c r="F4" s="43">
        <f>MAX(Hourly!D3:D98)</f>
        <v>84.2</v>
      </c>
      <c r="G4" s="43">
        <f>MIN(Hourly!D3:D98)</f>
        <v>52.3</v>
      </c>
      <c r="H4" s="43">
        <f>AVERAGE(Hourly!F3:F98)</f>
        <v>59.520833333333314</v>
      </c>
      <c r="I4" s="43">
        <f>MAX(Hourly!F3:F98)</f>
        <v>75</v>
      </c>
      <c r="J4" s="43">
        <f>MIN(Hourly!F3:F98)</f>
        <v>45.9</v>
      </c>
      <c r="K4" s="43">
        <f>MEDIAN(Hourly!F3:F98)</f>
        <v>58</v>
      </c>
      <c r="L4" s="43">
        <f>AVERAGE(Hourly!G3:G98)</f>
        <v>63.303124999999987</v>
      </c>
      <c r="M4" s="43">
        <f>MAX(Hourly!G3:G98)</f>
        <v>74.099999999999994</v>
      </c>
      <c r="N4" s="43">
        <f>MIN(Hourly!G3:G98)</f>
        <v>53.1</v>
      </c>
      <c r="O4" s="43">
        <f>MEDIAN(Hourly!G3:G98)</f>
        <v>63.7</v>
      </c>
      <c r="P4" s="43">
        <f>SUM(Hourly!I3:I98)</f>
        <v>0</v>
      </c>
      <c r="Q4" s="43">
        <f>AVERAGE(Hourly!L3:L98)</f>
        <v>8.21875</v>
      </c>
      <c r="R4" s="44">
        <f>AVERAGE(Hourly!N3:N98)</f>
        <v>3.6458333333333335</v>
      </c>
      <c r="S4" s="2">
        <f>MIN(Hourly!L3:L98)</f>
        <v>1</v>
      </c>
      <c r="T4" s="2">
        <f>MIN(Hourly!N3:N98)</f>
        <v>0</v>
      </c>
      <c r="U4">
        <f>MAX(Hourly!L3:L98)</f>
        <v>15</v>
      </c>
      <c r="V4">
        <f>MAX(Hourly!N3:N98)</f>
        <v>7</v>
      </c>
    </row>
    <row r="5" spans="1:22" x14ac:dyDescent="0.25">
      <c r="A5" s="45" t="s">
        <v>3992</v>
      </c>
      <c r="B5" s="46">
        <f>AVERAGE(Hourly!B99:B194)</f>
        <v>74.739583333333329</v>
      </c>
      <c r="C5" s="46">
        <f>MAX(Hourly!B99:B194)</f>
        <v>91.8</v>
      </c>
      <c r="D5" s="46">
        <f>MIN(Hourly!B99:B194)</f>
        <v>61.5</v>
      </c>
      <c r="E5" s="46">
        <f>AVERAGE(Hourly!D99:D194)</f>
        <v>72.161458333333329</v>
      </c>
      <c r="F5" s="46">
        <f>MAX(Hourly!D99:D194)</f>
        <v>85</v>
      </c>
      <c r="G5" s="46">
        <f>MIN(Hourly!D99:D194)</f>
        <v>61.7</v>
      </c>
      <c r="H5" s="46">
        <f>AVERAGE(Hourly!F99:F194)</f>
        <v>64.167708333333323</v>
      </c>
      <c r="I5" s="46">
        <f>MAX(Hourly!F99:F194)</f>
        <v>82.2</v>
      </c>
      <c r="J5" s="46">
        <f>MIN(Hourly!F99:F194)</f>
        <v>50.5</v>
      </c>
      <c r="K5" s="46">
        <f>MEDIAN(Hourly!F99:F194)</f>
        <v>64</v>
      </c>
      <c r="L5" s="46">
        <f>AVERAGE(Hourly!G99:G194)</f>
        <v>68.741666666666674</v>
      </c>
      <c r="M5" s="46">
        <f>MAX(Hourly!G99:G194)</f>
        <v>76.5</v>
      </c>
      <c r="N5" s="46">
        <f>MIN(Hourly!G99:G194)</f>
        <v>61.5</v>
      </c>
      <c r="O5" s="46">
        <f>MEDIAN(Hourly!G99:G194)</f>
        <v>68.55</v>
      </c>
      <c r="P5" s="46">
        <f>SUM(Hourly!I99:I194)</f>
        <v>0</v>
      </c>
      <c r="Q5" s="46">
        <f>AVERAGE(Hourly!L99:L194)</f>
        <v>11.822916666666666</v>
      </c>
      <c r="R5" s="47">
        <f>AVERAGE(Hourly!N99:N194)</f>
        <v>6.333333333333333</v>
      </c>
      <c r="S5" s="2">
        <f>MIN(Hourly!L99:L194)</f>
        <v>4</v>
      </c>
      <c r="T5" s="2">
        <f>MIN(Hourly!N99:N194)</f>
        <v>1</v>
      </c>
      <c r="U5">
        <f>MAX(Hourly!L99:L194)</f>
        <v>28</v>
      </c>
      <c r="V5">
        <f>MAX(Hourly!N99:N194)</f>
        <v>12</v>
      </c>
    </row>
    <row r="6" spans="1:22" x14ac:dyDescent="0.25">
      <c r="A6" s="39" t="s">
        <v>3991</v>
      </c>
      <c r="B6" s="22">
        <f>AVERAGE(Hourly!B199:B294)</f>
        <v>74.590625000000003</v>
      </c>
      <c r="C6" s="22">
        <f>MAX(Hourly!B199:B294)</f>
        <v>90.4</v>
      </c>
      <c r="D6" s="22">
        <f>MIN(Hourly!B199:B294)</f>
        <v>61.1</v>
      </c>
      <c r="E6" s="22">
        <f>AVERAGE(Hourly!D199:D294)</f>
        <v>72.63333333333334</v>
      </c>
      <c r="F6" s="22">
        <f>MAX(Hourly!D199:D294)</f>
        <v>87.1</v>
      </c>
      <c r="G6" s="22">
        <f>MIN(Hourly!D199:D294)</f>
        <v>58.6</v>
      </c>
      <c r="H6" s="22">
        <f>AVERAGE(Hourly!F199:F294)</f>
        <v>69.911458333333314</v>
      </c>
      <c r="I6" s="22">
        <f>MAX(Hourly!F199:F294)</f>
        <v>97.2</v>
      </c>
      <c r="J6" s="22">
        <f>MIN(Hourly!F199:F294)</f>
        <v>41</v>
      </c>
      <c r="K6" s="22">
        <f>MEDIAN(Hourly!F199:F294)</f>
        <v>73.5</v>
      </c>
      <c r="L6" s="22">
        <f>AVERAGE(Hourly!G199:G294)</f>
        <v>71.44374999999998</v>
      </c>
      <c r="M6" s="22">
        <f>MAX(Hourly!G199:G294)</f>
        <v>84.4</v>
      </c>
      <c r="N6" s="22">
        <f>MIN(Hourly!G199:G294)</f>
        <v>59</v>
      </c>
      <c r="O6" s="22">
        <f>MEDIAN(Hourly!G199:G294)</f>
        <v>71.199999999999989</v>
      </c>
      <c r="P6" s="22">
        <f>SUM(Hourly!I199:I294)</f>
        <v>0.05</v>
      </c>
      <c r="Q6" s="22">
        <f>AVERAGE(Hourly!L199:L294)</f>
        <v>2.7083333333333335</v>
      </c>
      <c r="R6" s="52">
        <f>AVERAGE(Hourly!N199:N294)</f>
        <v>0.61458333333333337</v>
      </c>
      <c r="S6" s="2">
        <f>MIN(Hourly!L199:L294)</f>
        <v>0</v>
      </c>
      <c r="T6" s="2">
        <f>MIN(Hourly!N199:N294)</f>
        <v>0</v>
      </c>
      <c r="U6">
        <f>MAX(Hourly!L199:L294)</f>
        <v>8</v>
      </c>
      <c r="V6">
        <f>MAX(Hourly!N199:N294)</f>
        <v>3</v>
      </c>
    </row>
    <row r="7" spans="1:22" x14ac:dyDescent="0.25">
      <c r="A7" s="39" t="s">
        <v>3992</v>
      </c>
      <c r="B7" s="22">
        <f>AVERAGE(Hourly!B295:B390)</f>
        <v>75.203124999999972</v>
      </c>
      <c r="C7" s="22">
        <f>MAX(Hourly!B295:B390)</f>
        <v>96.8</v>
      </c>
      <c r="D7" s="22">
        <f>MIN(Hourly!B295:B390)</f>
        <v>64</v>
      </c>
      <c r="E7" s="22">
        <f>AVERAGE(Hourly!D295:D390)</f>
        <v>73.66354166666666</v>
      </c>
      <c r="F7" s="22">
        <f>MAX(Hourly!D295:D390)</f>
        <v>90.8</v>
      </c>
      <c r="G7" s="22">
        <f>MIN(Hourly!D295:D390)</f>
        <v>63.2</v>
      </c>
      <c r="H7" s="22">
        <f>AVERAGE(Hourly!F295:F390)</f>
        <v>82.257291666666632</v>
      </c>
      <c r="I7" s="22">
        <f>MAX(Hourly!F295:F390)</f>
        <v>97.2</v>
      </c>
      <c r="J7" s="22">
        <f>MIN(Hourly!F295:F390)</f>
        <v>54.3</v>
      </c>
      <c r="K7" s="22">
        <f>MEDIAN(Hourly!F295:F390)</f>
        <v>91.35</v>
      </c>
      <c r="L7" s="22">
        <f>AVERAGE(Hourly!G295:G390)</f>
        <v>71.261458333333337</v>
      </c>
      <c r="M7" s="22">
        <f>MAX(Hourly!G295:G390)</f>
        <v>86.9</v>
      </c>
      <c r="N7" s="22">
        <f>MIN(Hourly!G295:G390)</f>
        <v>62.8</v>
      </c>
      <c r="O7" s="22">
        <f>MEDIAN(Hourly!G295:G390)</f>
        <v>66.300000000000011</v>
      </c>
      <c r="P7" s="22">
        <f>SUM(Hourly!I295:I390)</f>
        <v>0.94</v>
      </c>
      <c r="Q7" s="22">
        <f>AVERAGE(Hourly!L295:L390)</f>
        <v>7.71875</v>
      </c>
      <c r="R7" s="52">
        <f>AVERAGE(Hourly!N295:N390)</f>
        <v>3.34375</v>
      </c>
      <c r="S7" s="2">
        <f>MIN(Hourly!L295:L390)</f>
        <v>0</v>
      </c>
      <c r="T7" s="2">
        <f>MIN(Hourly!N295:N390)</f>
        <v>0</v>
      </c>
      <c r="U7">
        <f>MAX(Hourly!L295:L390)</f>
        <v>31</v>
      </c>
      <c r="V7">
        <f>MAX(Hourly!N295:N390)</f>
        <v>17</v>
      </c>
    </row>
    <row r="8" spans="1:22" x14ac:dyDescent="0.25">
      <c r="A8" s="45" t="s">
        <v>3991</v>
      </c>
      <c r="B8" s="48">
        <f>AVERAGE(Hourly!B394:B489)</f>
        <v>78.018750000000026</v>
      </c>
      <c r="C8" s="48">
        <f>MAX(Hourly!B394:B489)</f>
        <v>89.1</v>
      </c>
      <c r="D8" s="48">
        <f>MIN(Hourly!B394:B489)</f>
        <v>71</v>
      </c>
      <c r="E8" s="48">
        <f>AVERAGE(Hourly!D394:D489)</f>
        <v>77.698958333333337</v>
      </c>
      <c r="F8" s="48">
        <f>MAX(Hourly!D394:D489)</f>
        <v>88.7</v>
      </c>
      <c r="G8" s="48">
        <f>MIN(Hourly!D394:D489)</f>
        <v>70.400000000000006</v>
      </c>
      <c r="H8" s="48">
        <f>AVERAGE(Hourly!F394:F489)</f>
        <v>78.113541666666649</v>
      </c>
      <c r="I8" s="48">
        <f>MAX(Hourly!F394:F489)</f>
        <v>96.5</v>
      </c>
      <c r="J8" s="48">
        <f>MIN(Hourly!F394:F489)</f>
        <v>56.3</v>
      </c>
      <c r="K8" s="48">
        <f>MEDIAN(Hourly!F394:F489)</f>
        <v>72.3</v>
      </c>
      <c r="L8" s="48">
        <f>AVERAGE(Hourly!G394:G489)</f>
        <v>75.808333333333366</v>
      </c>
      <c r="M8" s="48">
        <f>MAX(Hourly!G394:G489)</f>
        <v>84.6</v>
      </c>
      <c r="N8" s="48">
        <f>MIN(Hourly!G394:G489)</f>
        <v>70</v>
      </c>
      <c r="O8" s="48">
        <f>MEDIAN(Hourly!G394:G489)</f>
        <v>75.599999999999994</v>
      </c>
      <c r="P8" s="48">
        <f>SUM(Hourly!I394:I489)</f>
        <v>0.1</v>
      </c>
      <c r="Q8" s="48">
        <f>AVERAGE(Hourly!L394:L489)</f>
        <v>8.3854166666666661</v>
      </c>
      <c r="R8" s="49">
        <f>AVERAGE(Hourly!N394:N489)</f>
        <v>4.114583333333333</v>
      </c>
      <c r="S8" s="2">
        <f>MIN(Hourly!L394:L489)</f>
        <v>3</v>
      </c>
      <c r="T8" s="2">
        <f>MIN(Hourly!N394:N489)</f>
        <v>0</v>
      </c>
      <c r="U8">
        <f>MAX(Hourly!L394:L489)</f>
        <v>16</v>
      </c>
      <c r="V8">
        <f>MAX(Hourly!N394:N489)</f>
        <v>9</v>
      </c>
    </row>
    <row r="9" spans="1:22" x14ac:dyDescent="0.25">
      <c r="A9" s="45" t="s">
        <v>3992</v>
      </c>
      <c r="B9" s="50">
        <f>AVERAGE(Hourly!B490:B585)</f>
        <v>83.36875000000002</v>
      </c>
      <c r="C9" s="50">
        <f>MAX(Hourly!B490:B585)</f>
        <v>103.3</v>
      </c>
      <c r="D9" s="50">
        <f>MIN(Hourly!B490:B585)</f>
        <v>66</v>
      </c>
      <c r="E9" s="50">
        <f>AVERAGE(Hourly!D490:D585)</f>
        <v>76.607291666666654</v>
      </c>
      <c r="F9" s="50">
        <f>MAX(Hourly!D490:D585)</f>
        <v>92.5</v>
      </c>
      <c r="G9" s="50">
        <f>MIN(Hourly!D490:D585)</f>
        <v>63.5</v>
      </c>
      <c r="H9" s="50">
        <f>AVERAGE(Hourly!F490:F585)</f>
        <v>72.092708333333334</v>
      </c>
      <c r="I9" s="50">
        <f>MAX(Hourly!F490:F585)</f>
        <v>94.6</v>
      </c>
      <c r="J9" s="50">
        <f>MIN(Hourly!F490:F585)</f>
        <v>42.8</v>
      </c>
      <c r="K9" s="50">
        <f>MEDIAN(Hourly!F490:F585)</f>
        <v>76</v>
      </c>
      <c r="L9" s="50">
        <f>AVERAGE(Hourly!G490:G585)</f>
        <v>74.659375000000011</v>
      </c>
      <c r="M9" s="50">
        <f>MAX(Hourly!G490:G585)</f>
        <v>86.9</v>
      </c>
      <c r="N9" s="50">
        <f>MIN(Hourly!G490:G585)</f>
        <v>63</v>
      </c>
      <c r="O9" s="50">
        <f>MEDIAN(Hourly!G490:G585)</f>
        <v>72.400000000000006</v>
      </c>
      <c r="P9" s="50">
        <f>SUM(Hourly!I490:I585)</f>
        <v>0</v>
      </c>
      <c r="Q9" s="50">
        <f>AVERAGE(Hourly!L490:L585)</f>
        <v>8.25</v>
      </c>
      <c r="R9" s="51">
        <f>AVERAGE(Hourly!N490:N585)</f>
        <v>4.020833333333333</v>
      </c>
      <c r="S9" s="2">
        <f>MIN(Hourly!L490:L585)</f>
        <v>0</v>
      </c>
      <c r="T9" s="2">
        <f>MIN(Hourly!N490:N585)</f>
        <v>0</v>
      </c>
      <c r="U9">
        <f>MAX(Hourly!L490:L585)</f>
        <v>20</v>
      </c>
      <c r="V9">
        <f>MAX(Hourly!N490:N585)</f>
        <v>12</v>
      </c>
    </row>
    <row r="10" spans="1:22" x14ac:dyDescent="0.25">
      <c r="A10" s="39" t="s">
        <v>3991</v>
      </c>
      <c r="B10" s="53">
        <f>AVERAGE(Hourly!B589:B684)</f>
        <v>78.918749999999974</v>
      </c>
      <c r="C10" s="53">
        <f>MAX(Hourly!B589:B684)</f>
        <v>93.2</v>
      </c>
      <c r="D10" s="53">
        <f>MIN(Hourly!B589:B684)</f>
        <v>67.7</v>
      </c>
      <c r="E10" s="53">
        <v>78.8</v>
      </c>
      <c r="F10" s="53">
        <v>91.8</v>
      </c>
      <c r="G10" s="53">
        <v>68.099999999999994</v>
      </c>
      <c r="H10" s="53">
        <f>AVERAGE(Hourly!F589:F684)</f>
        <v>75.973958333333357</v>
      </c>
      <c r="I10" s="53">
        <f>MAX(Hourly!F589:F684)</f>
        <v>93.9</v>
      </c>
      <c r="J10" s="53">
        <f>MIN(Hourly!F589:F684)</f>
        <v>53.3</v>
      </c>
      <c r="K10" s="53">
        <f>MEDIAN(Hourly!F589:F684)</f>
        <v>73.900000000000006</v>
      </c>
      <c r="L10" s="53">
        <f>AVERAGE(Hourly!G589:G684)</f>
        <v>77.095833333333346</v>
      </c>
      <c r="M10" s="53">
        <f>MAX(Hourly!G589:G684)</f>
        <v>89.3</v>
      </c>
      <c r="N10" s="53">
        <f>MIN(Hourly!G589:G684)</f>
        <v>67.099999999999994</v>
      </c>
      <c r="O10" s="53">
        <f>MEDIAN(Hourly!G589:G684)</f>
        <v>76.3</v>
      </c>
      <c r="P10" s="53">
        <f>SUM(Hourly!I589:I684)</f>
        <v>0.10999999999999999</v>
      </c>
      <c r="Q10" s="53">
        <f>AVERAGE(Hourly!L589:L684)</f>
        <v>4.71875</v>
      </c>
      <c r="R10" s="54">
        <f>AVERAGE(Hourly!N589:N684)</f>
        <v>1.5208333333333333</v>
      </c>
      <c r="S10" s="2">
        <f>MIN(Hourly!L589:L684)</f>
        <v>1</v>
      </c>
      <c r="T10" s="2">
        <f>MIN(Hourly!N589:N684)</f>
        <v>0</v>
      </c>
      <c r="U10">
        <f>MAX(Hourly!L589:L684)</f>
        <v>10</v>
      </c>
      <c r="V10">
        <f>MAX(Hourly!N589:N684)</f>
        <v>5</v>
      </c>
    </row>
    <row r="11" spans="1:22" x14ac:dyDescent="0.25">
      <c r="A11" s="40" t="s">
        <v>3992</v>
      </c>
      <c r="B11" s="55">
        <f>AVERAGE(Hourly!B685:B790)</f>
        <v>79.248958333333334</v>
      </c>
      <c r="C11" s="55">
        <f>MAX(Hourly!B685:B790)</f>
        <v>98.9</v>
      </c>
      <c r="D11" s="55">
        <f>MIN(Hourly!B685:B790)</f>
        <v>68.8</v>
      </c>
      <c r="E11" s="55">
        <v>79</v>
      </c>
      <c r="F11" s="55">
        <v>91.2</v>
      </c>
      <c r="G11" s="55">
        <v>69.099999999999994</v>
      </c>
      <c r="H11" s="55">
        <f>AVERAGE(Hourly!F685:F790)</f>
        <v>81.592708333333334</v>
      </c>
      <c r="I11" s="55">
        <f>MAX(Hourly!F685:F790)</f>
        <v>96.4</v>
      </c>
      <c r="J11" s="55">
        <f>MIN(Hourly!F685:F790)</f>
        <v>59.4</v>
      </c>
      <c r="K11" s="55">
        <f>MEDIAN(Hourly!F685:F790)</f>
        <v>83.65</v>
      </c>
      <c r="L11" s="55">
        <f>AVERAGE(Hourly!G685:G790)</f>
        <v>77.213541666666643</v>
      </c>
      <c r="M11" s="55">
        <f>MAX(Hourly!G685:G790)</f>
        <v>88</v>
      </c>
      <c r="N11" s="55">
        <f>MIN(Hourly!G685:G790)</f>
        <v>68.099999999999994</v>
      </c>
      <c r="O11" s="55">
        <f>MEDIAN(Hourly!G685:G790)</f>
        <v>76.650000000000006</v>
      </c>
      <c r="P11" s="55">
        <f>SUM(Hourly!I685:I790)</f>
        <v>2.2200000000000002</v>
      </c>
      <c r="Q11" s="55">
        <f>AVERAGE(Hourly!L685:L790)</f>
        <v>5.427083333333333</v>
      </c>
      <c r="R11" s="56">
        <f>AVERAGE(Hourly!N685:N790)</f>
        <v>1.96875</v>
      </c>
      <c r="S11" s="2">
        <f>MIN(Hourly!L685:L790)</f>
        <v>0</v>
      </c>
      <c r="T11" s="2">
        <f>MIN(Hourly!N685:N790)</f>
        <v>0</v>
      </c>
      <c r="U11">
        <f>MAX(Hourly!L685:L790)</f>
        <v>19</v>
      </c>
      <c r="V11">
        <f>MAX(Hourly!N685:N790)</f>
        <v>8</v>
      </c>
    </row>
    <row r="13" spans="1:22" x14ac:dyDescent="0.25">
      <c r="A13" s="66" t="s">
        <v>3995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</row>
    <row r="14" spans="1:22" x14ac:dyDescent="0.25">
      <c r="B14" s="8" t="s">
        <v>3973</v>
      </c>
      <c r="C14" s="8" t="s">
        <v>3973</v>
      </c>
      <c r="D14" s="8" t="s">
        <v>3973</v>
      </c>
      <c r="E14" s="8" t="s">
        <v>3972</v>
      </c>
      <c r="F14" s="8" t="s">
        <v>3972</v>
      </c>
      <c r="G14" s="8" t="s">
        <v>3972</v>
      </c>
      <c r="H14" s="8" t="s">
        <v>3968</v>
      </c>
      <c r="I14" s="8" t="s">
        <v>3968</v>
      </c>
      <c r="J14" s="8" t="s">
        <v>3968</v>
      </c>
      <c r="K14" s="8" t="s">
        <v>3968</v>
      </c>
      <c r="L14" s="9" t="s">
        <v>3967</v>
      </c>
      <c r="M14" s="9" t="s">
        <v>3967</v>
      </c>
      <c r="N14" s="9" t="s">
        <v>3967</v>
      </c>
      <c r="O14" s="9" t="s">
        <v>3967</v>
      </c>
      <c r="P14" s="8" t="s">
        <v>3962</v>
      </c>
      <c r="Q14" s="8" t="s">
        <v>3979</v>
      </c>
      <c r="R14" s="8" t="s">
        <v>3976</v>
      </c>
      <c r="S14" s="8" t="s">
        <v>4008</v>
      </c>
      <c r="T14" s="8" t="s">
        <v>4010</v>
      </c>
      <c r="U14" s="8" t="s">
        <v>4008</v>
      </c>
      <c r="V14" s="8" t="s">
        <v>4010</v>
      </c>
    </row>
    <row r="15" spans="1:22" x14ac:dyDescent="0.25">
      <c r="A15" s="9" t="s">
        <v>3993</v>
      </c>
      <c r="B15" s="9" t="s">
        <v>3996</v>
      </c>
      <c r="C15" s="9" t="s">
        <v>3997</v>
      </c>
      <c r="D15" s="9" t="s">
        <v>3998</v>
      </c>
      <c r="E15" s="9" t="s">
        <v>3996</v>
      </c>
      <c r="F15" s="9" t="s">
        <v>3997</v>
      </c>
      <c r="G15" s="9" t="s">
        <v>3998</v>
      </c>
      <c r="H15" s="8" t="s">
        <v>3969</v>
      </c>
      <c r="I15" s="8" t="s">
        <v>3970</v>
      </c>
      <c r="J15" s="8" t="s">
        <v>3971</v>
      </c>
      <c r="K15" s="8" t="s">
        <v>3988</v>
      </c>
      <c r="L15" s="9" t="s">
        <v>3996</v>
      </c>
      <c r="M15" s="9" t="s">
        <v>3997</v>
      </c>
      <c r="N15" s="9" t="s">
        <v>3998</v>
      </c>
      <c r="O15" s="9" t="s">
        <v>3999</v>
      </c>
      <c r="P15" s="8" t="s">
        <v>4000</v>
      </c>
      <c r="Q15" s="8" t="s">
        <v>4001</v>
      </c>
      <c r="R15" s="8" t="s">
        <v>4001</v>
      </c>
      <c r="S15" s="8" t="s">
        <v>4009</v>
      </c>
      <c r="T15" s="8" t="s">
        <v>4009</v>
      </c>
      <c r="U15" s="8" t="s">
        <v>4011</v>
      </c>
      <c r="V15" s="8" t="s">
        <v>4011</v>
      </c>
    </row>
    <row r="16" spans="1:22" x14ac:dyDescent="0.25">
      <c r="A16" s="42" t="s">
        <v>3991</v>
      </c>
      <c r="B16" s="43">
        <f t="shared" ref="B16:G16" si="0">(B4-32)*(5/9)</f>
        <v>19.553819444444407</v>
      </c>
      <c r="C16" s="43">
        <f t="shared" si="0"/>
        <v>30</v>
      </c>
      <c r="D16" s="43">
        <f t="shared" si="0"/>
        <v>11.055555555555555</v>
      </c>
      <c r="E16" s="43">
        <f t="shared" si="0"/>
        <v>19.126736111111107</v>
      </c>
      <c r="F16" s="43">
        <f t="shared" si="0"/>
        <v>29.000000000000004</v>
      </c>
      <c r="G16" s="43">
        <f t="shared" si="0"/>
        <v>11.277777777777777</v>
      </c>
      <c r="H16" s="57">
        <v>59.5</v>
      </c>
      <c r="I16" s="57">
        <v>75</v>
      </c>
      <c r="J16" s="57">
        <v>45.9</v>
      </c>
      <c r="K16" s="57">
        <v>58</v>
      </c>
      <c r="L16" s="43">
        <f t="shared" ref="L16:L23" si="1">(L4-32)*(5/9)</f>
        <v>17.390624999999993</v>
      </c>
      <c r="M16" s="43">
        <f t="shared" ref="M16:O17" si="2">(M4-32)*(5/9)</f>
        <v>23.388888888888886</v>
      </c>
      <c r="N16" s="43">
        <f t="shared" si="2"/>
        <v>11.722222222222223</v>
      </c>
      <c r="O16" s="43">
        <f t="shared" si="2"/>
        <v>17.611111111111114</v>
      </c>
      <c r="P16" s="43">
        <f>P4*25.4</f>
        <v>0</v>
      </c>
      <c r="Q16" s="43">
        <f>Q4*0.44704</f>
        <v>3.6741099999999998</v>
      </c>
      <c r="R16" s="44">
        <f t="shared" ref="Q16:V23" si="3">R4*0.44704</f>
        <v>1.6298333333333335</v>
      </c>
      <c r="S16" s="2">
        <f>S4*0.44704</f>
        <v>0.44703999999999999</v>
      </c>
      <c r="T16" s="2">
        <f>T4*0.44704</f>
        <v>0</v>
      </c>
      <c r="U16" s="2">
        <f>U4*0.44704</f>
        <v>6.7055999999999996</v>
      </c>
      <c r="V16" s="2">
        <f>V4*0.44704</f>
        <v>3.1292800000000001</v>
      </c>
    </row>
    <row r="17" spans="1:22" x14ac:dyDescent="0.25">
      <c r="A17" s="45" t="s">
        <v>3992</v>
      </c>
      <c r="B17" s="46">
        <f t="shared" ref="B17:G23" si="4">(B5-32)*(5/9)</f>
        <v>23.744212962962962</v>
      </c>
      <c r="C17" s="46">
        <f t="shared" si="4"/>
        <v>33.222222222222221</v>
      </c>
      <c r="D17" s="46">
        <f t="shared" si="4"/>
        <v>16.388888888888889</v>
      </c>
      <c r="E17" s="46">
        <f t="shared" si="4"/>
        <v>22.311921296296294</v>
      </c>
      <c r="F17" s="46">
        <f t="shared" si="4"/>
        <v>29.444444444444446</v>
      </c>
      <c r="G17" s="46">
        <f t="shared" si="4"/>
        <v>16.500000000000004</v>
      </c>
      <c r="H17" s="58">
        <v>64.2</v>
      </c>
      <c r="I17" s="58">
        <v>82.2</v>
      </c>
      <c r="J17" s="58">
        <v>50.5</v>
      </c>
      <c r="K17" s="58">
        <v>64</v>
      </c>
      <c r="L17" s="46">
        <f t="shared" si="1"/>
        <v>20.412037037037042</v>
      </c>
      <c r="M17" s="46">
        <f t="shared" si="2"/>
        <v>24.722222222222225</v>
      </c>
      <c r="N17" s="46">
        <f t="shared" si="2"/>
        <v>16.388888888888889</v>
      </c>
      <c r="O17" s="46">
        <f t="shared" si="2"/>
        <v>20.305555555555554</v>
      </c>
      <c r="P17" s="46">
        <f t="shared" ref="P17:P23" si="5">P5*25.4</f>
        <v>0</v>
      </c>
      <c r="Q17" s="46">
        <f>Q5*0.44704</f>
        <v>5.2853166666666667</v>
      </c>
      <c r="R17" s="47">
        <f t="shared" si="3"/>
        <v>2.8312533333333332</v>
      </c>
      <c r="S17" s="2">
        <f t="shared" si="3"/>
        <v>1.78816</v>
      </c>
      <c r="T17" s="2">
        <f t="shared" si="3"/>
        <v>0.44703999999999999</v>
      </c>
      <c r="U17" s="2">
        <f t="shared" si="3"/>
        <v>12.51712</v>
      </c>
      <c r="V17" s="2">
        <f t="shared" si="3"/>
        <v>5.3644800000000004</v>
      </c>
    </row>
    <row r="18" spans="1:22" x14ac:dyDescent="0.25">
      <c r="A18" s="39" t="s">
        <v>3991</v>
      </c>
      <c r="B18" s="13">
        <f t="shared" si="4"/>
        <v>23.661458333333336</v>
      </c>
      <c r="C18" s="13">
        <f t="shared" si="4"/>
        <v>32.44444444444445</v>
      </c>
      <c r="D18" s="13">
        <f t="shared" si="4"/>
        <v>16.166666666666668</v>
      </c>
      <c r="E18" s="13">
        <f t="shared" si="4"/>
        <v>22.57407407407408</v>
      </c>
      <c r="F18" s="13">
        <f t="shared" si="4"/>
        <v>30.611111111111111</v>
      </c>
      <c r="G18" s="13">
        <f t="shared" si="4"/>
        <v>14.777777777777779</v>
      </c>
      <c r="H18" s="15">
        <v>69.900000000000006</v>
      </c>
      <c r="I18" s="15">
        <v>97.2</v>
      </c>
      <c r="J18" s="15">
        <v>41</v>
      </c>
      <c r="K18" s="15">
        <v>73.5</v>
      </c>
      <c r="L18" s="13">
        <f t="shared" si="1"/>
        <v>21.913194444444436</v>
      </c>
      <c r="M18" s="13">
        <f t="shared" ref="M18:O23" si="6">(M6-32)*(5/9)</f>
        <v>29.111111111111114</v>
      </c>
      <c r="N18" s="13">
        <f t="shared" si="6"/>
        <v>15</v>
      </c>
      <c r="O18" s="13">
        <f t="shared" si="6"/>
        <v>21.777777777777771</v>
      </c>
      <c r="P18" s="13">
        <f t="shared" si="5"/>
        <v>1.27</v>
      </c>
      <c r="Q18" s="13">
        <f t="shared" si="3"/>
        <v>1.2107333333333334</v>
      </c>
      <c r="R18" s="60">
        <f t="shared" si="3"/>
        <v>0.27474333333333334</v>
      </c>
      <c r="S18" s="2">
        <f t="shared" si="3"/>
        <v>0</v>
      </c>
      <c r="T18" s="2">
        <f t="shared" si="3"/>
        <v>0</v>
      </c>
      <c r="U18" s="2">
        <f t="shared" si="3"/>
        <v>3.5763199999999999</v>
      </c>
      <c r="V18" s="2">
        <f t="shared" si="3"/>
        <v>1.3411200000000001</v>
      </c>
    </row>
    <row r="19" spans="1:22" x14ac:dyDescent="0.25">
      <c r="A19" s="39" t="s">
        <v>3992</v>
      </c>
      <c r="B19" s="13">
        <f t="shared" si="4"/>
        <v>24.001736111111097</v>
      </c>
      <c r="C19" s="13">
        <f t="shared" si="4"/>
        <v>36</v>
      </c>
      <c r="D19" s="13">
        <f t="shared" si="4"/>
        <v>17.777777777777779</v>
      </c>
      <c r="E19" s="13">
        <f t="shared" si="4"/>
        <v>23.146412037037035</v>
      </c>
      <c r="F19" s="13">
        <f t="shared" si="4"/>
        <v>32.666666666666664</v>
      </c>
      <c r="G19" s="13">
        <f t="shared" si="4"/>
        <v>17.333333333333336</v>
      </c>
      <c r="H19" s="15">
        <v>82.3</v>
      </c>
      <c r="I19" s="15">
        <v>97.2</v>
      </c>
      <c r="J19" s="15">
        <v>54.3</v>
      </c>
      <c r="K19" s="15">
        <v>91.4</v>
      </c>
      <c r="L19" s="13">
        <f t="shared" si="1"/>
        <v>21.811921296296298</v>
      </c>
      <c r="M19" s="13">
        <f t="shared" si="6"/>
        <v>30.500000000000004</v>
      </c>
      <c r="N19" s="13">
        <f t="shared" si="6"/>
        <v>17.111111111111111</v>
      </c>
      <c r="O19" s="13">
        <f t="shared" si="6"/>
        <v>19.055555555555564</v>
      </c>
      <c r="P19" s="13">
        <f t="shared" si="5"/>
        <v>23.875999999999998</v>
      </c>
      <c r="Q19" s="13">
        <f t="shared" si="3"/>
        <v>3.45059</v>
      </c>
      <c r="R19" s="60">
        <f t="shared" si="3"/>
        <v>1.4947900000000001</v>
      </c>
      <c r="S19" s="2">
        <f t="shared" si="3"/>
        <v>0</v>
      </c>
      <c r="T19" s="2">
        <f t="shared" si="3"/>
        <v>0</v>
      </c>
      <c r="U19" s="2">
        <f t="shared" si="3"/>
        <v>13.85824</v>
      </c>
      <c r="V19" s="2">
        <f t="shared" si="3"/>
        <v>7.5996800000000002</v>
      </c>
    </row>
    <row r="20" spans="1:22" x14ac:dyDescent="0.25">
      <c r="A20" s="45" t="s">
        <v>3991</v>
      </c>
      <c r="B20" s="46">
        <f t="shared" si="4"/>
        <v>25.565972222222239</v>
      </c>
      <c r="C20" s="46">
        <f t="shared" si="4"/>
        <v>31.722222222222221</v>
      </c>
      <c r="D20" s="46">
        <f t="shared" si="4"/>
        <v>21.666666666666668</v>
      </c>
      <c r="E20" s="46">
        <f t="shared" si="4"/>
        <v>25.388310185185187</v>
      </c>
      <c r="F20" s="46">
        <f t="shared" si="4"/>
        <v>31.500000000000004</v>
      </c>
      <c r="G20" s="46">
        <f t="shared" si="4"/>
        <v>21.333333333333336</v>
      </c>
      <c r="H20" s="58">
        <v>78.099999999999994</v>
      </c>
      <c r="I20" s="58">
        <v>96.5</v>
      </c>
      <c r="J20" s="58">
        <v>56.3</v>
      </c>
      <c r="K20" s="58">
        <v>72.3</v>
      </c>
      <c r="L20" s="46">
        <f t="shared" si="1"/>
        <v>24.337962962962983</v>
      </c>
      <c r="M20" s="46">
        <f t="shared" si="6"/>
        <v>29.222222222222221</v>
      </c>
      <c r="N20" s="46">
        <f t="shared" si="6"/>
        <v>21.111111111111111</v>
      </c>
      <c r="O20" s="46">
        <f t="shared" si="6"/>
        <v>24.222222222222221</v>
      </c>
      <c r="P20" s="46">
        <f t="shared" si="5"/>
        <v>2.54</v>
      </c>
      <c r="Q20" s="46">
        <f t="shared" si="3"/>
        <v>3.7486166666666665</v>
      </c>
      <c r="R20" s="47">
        <f t="shared" si="3"/>
        <v>1.8393833333333331</v>
      </c>
      <c r="S20" s="2">
        <f t="shared" si="3"/>
        <v>1.3411200000000001</v>
      </c>
      <c r="T20" s="2">
        <f t="shared" si="3"/>
        <v>0</v>
      </c>
      <c r="U20" s="2">
        <f t="shared" si="3"/>
        <v>7.1526399999999999</v>
      </c>
      <c r="V20" s="2">
        <f t="shared" si="3"/>
        <v>4.0233600000000003</v>
      </c>
    </row>
    <row r="21" spans="1:22" x14ac:dyDescent="0.25">
      <c r="A21" s="45" t="s">
        <v>3992</v>
      </c>
      <c r="B21" s="46">
        <f t="shared" si="4"/>
        <v>28.538194444444457</v>
      </c>
      <c r="C21" s="46">
        <f t="shared" si="4"/>
        <v>39.611111111111114</v>
      </c>
      <c r="D21" s="46">
        <f t="shared" si="4"/>
        <v>18.888888888888889</v>
      </c>
      <c r="E21" s="46">
        <f t="shared" si="4"/>
        <v>24.781828703703699</v>
      </c>
      <c r="F21" s="46">
        <f t="shared" si="4"/>
        <v>33.611111111111114</v>
      </c>
      <c r="G21" s="46">
        <f t="shared" si="4"/>
        <v>17.5</v>
      </c>
      <c r="H21" s="58">
        <v>72.099999999999994</v>
      </c>
      <c r="I21" s="58">
        <v>94.6</v>
      </c>
      <c r="J21" s="58">
        <v>42.8</v>
      </c>
      <c r="K21" s="58">
        <v>76</v>
      </c>
      <c r="L21" s="46">
        <f t="shared" si="1"/>
        <v>23.699652777777786</v>
      </c>
      <c r="M21" s="46">
        <f t="shared" si="6"/>
        <v>30.500000000000004</v>
      </c>
      <c r="N21" s="46">
        <f t="shared" si="6"/>
        <v>17.222222222222221</v>
      </c>
      <c r="O21" s="46">
        <f t="shared" si="6"/>
        <v>22.44444444444445</v>
      </c>
      <c r="P21" s="46">
        <f t="shared" si="5"/>
        <v>0</v>
      </c>
      <c r="Q21" s="46">
        <f t="shared" si="3"/>
        <v>3.6880799999999998</v>
      </c>
      <c r="R21" s="47">
        <f t="shared" si="3"/>
        <v>1.7974733333333333</v>
      </c>
      <c r="S21" s="2">
        <f t="shared" si="3"/>
        <v>0</v>
      </c>
      <c r="T21" s="2">
        <f t="shared" si="3"/>
        <v>0</v>
      </c>
      <c r="U21" s="2">
        <f t="shared" si="3"/>
        <v>8.9407999999999994</v>
      </c>
      <c r="V21" s="2">
        <f t="shared" si="3"/>
        <v>5.3644800000000004</v>
      </c>
    </row>
    <row r="22" spans="1:22" x14ac:dyDescent="0.25">
      <c r="A22" s="39" t="s">
        <v>3991</v>
      </c>
      <c r="B22" s="13">
        <f t="shared" si="4"/>
        <v>26.065972222222211</v>
      </c>
      <c r="C22" s="13">
        <f t="shared" si="4"/>
        <v>34</v>
      </c>
      <c r="D22" s="13">
        <f t="shared" si="4"/>
        <v>19.833333333333336</v>
      </c>
      <c r="E22" s="13">
        <v>26</v>
      </c>
      <c r="F22" s="13">
        <v>33.200000000000003</v>
      </c>
      <c r="G22" s="13">
        <v>20.100000000000001</v>
      </c>
      <c r="H22" s="15">
        <v>76</v>
      </c>
      <c r="I22" s="15">
        <v>93.9</v>
      </c>
      <c r="J22" s="15">
        <v>53.3</v>
      </c>
      <c r="K22" s="15">
        <v>73.900000000000006</v>
      </c>
      <c r="L22" s="13">
        <f t="shared" si="1"/>
        <v>25.053240740740748</v>
      </c>
      <c r="M22" s="13">
        <f t="shared" si="6"/>
        <v>31.833333333333332</v>
      </c>
      <c r="N22" s="13">
        <f t="shared" si="6"/>
        <v>19.499999999999996</v>
      </c>
      <c r="O22" s="13">
        <f t="shared" si="6"/>
        <v>24.611111111111111</v>
      </c>
      <c r="P22" s="13">
        <f t="shared" si="5"/>
        <v>2.7939999999999996</v>
      </c>
      <c r="Q22" s="13">
        <f t="shared" si="3"/>
        <v>2.10947</v>
      </c>
      <c r="R22" s="60">
        <f t="shared" si="3"/>
        <v>0.67987333333333333</v>
      </c>
      <c r="S22" s="2">
        <f t="shared" si="3"/>
        <v>0.44703999999999999</v>
      </c>
      <c r="T22" s="2">
        <f t="shared" si="3"/>
        <v>0</v>
      </c>
      <c r="U22" s="2">
        <f t="shared" si="3"/>
        <v>4.4703999999999997</v>
      </c>
      <c r="V22" s="2">
        <f t="shared" si="3"/>
        <v>2.2351999999999999</v>
      </c>
    </row>
    <row r="23" spans="1:22" x14ac:dyDescent="0.25">
      <c r="A23" s="40" t="s">
        <v>3992</v>
      </c>
      <c r="B23" s="59">
        <f t="shared" si="4"/>
        <v>26.249421296296298</v>
      </c>
      <c r="C23" s="59">
        <f t="shared" si="4"/>
        <v>37.166666666666671</v>
      </c>
      <c r="D23" s="59">
        <f t="shared" si="4"/>
        <v>20.444444444444443</v>
      </c>
      <c r="E23" s="59">
        <v>26.1</v>
      </c>
      <c r="F23" s="59">
        <v>32.9</v>
      </c>
      <c r="G23" s="59">
        <v>20.6</v>
      </c>
      <c r="H23" s="41">
        <v>81.599999999999994</v>
      </c>
      <c r="I23" s="41">
        <v>96.4</v>
      </c>
      <c r="J23" s="41">
        <v>59.4</v>
      </c>
      <c r="K23" s="41">
        <v>83.7</v>
      </c>
      <c r="L23" s="59">
        <f t="shared" si="1"/>
        <v>25.118634259259249</v>
      </c>
      <c r="M23" s="59">
        <f t="shared" si="6"/>
        <v>31.111111111111114</v>
      </c>
      <c r="N23" s="59">
        <f t="shared" si="6"/>
        <v>20.055555555555554</v>
      </c>
      <c r="O23" s="59">
        <f t="shared" si="6"/>
        <v>24.805555555555561</v>
      </c>
      <c r="P23" s="59">
        <f t="shared" si="5"/>
        <v>56.388000000000005</v>
      </c>
      <c r="Q23" s="59">
        <f t="shared" si="3"/>
        <v>2.426123333333333</v>
      </c>
      <c r="R23" s="61">
        <f t="shared" si="3"/>
        <v>0.88010999999999995</v>
      </c>
      <c r="S23" s="2">
        <f t="shared" si="3"/>
        <v>0</v>
      </c>
      <c r="T23" s="2">
        <f t="shared" si="3"/>
        <v>0</v>
      </c>
      <c r="U23" s="2">
        <f t="shared" si="3"/>
        <v>8.49376</v>
      </c>
      <c r="V23" s="2">
        <f t="shared" si="3"/>
        <v>3.5763199999999999</v>
      </c>
    </row>
  </sheetData>
  <mergeCells count="2">
    <mergeCell ref="A1:R1"/>
    <mergeCell ref="A13:R13"/>
  </mergeCells>
  <pageMargins left="0.7" right="0.7" top="0.75" bottom="0.75" header="0.3" footer="0.3"/>
  <pageSetup paperSize="0" orientation="portrait" horizontalDpi="0" verticalDpi="0" copies="0"/>
  <ignoredErrors>
    <ignoredError sqref="B4:D5 E4:G5 H4:J5 K4:K5 L4:O4 P4:P5 R4:R5 B6:N6 B7:K7 B8:N8 L7:N7 L5:N5 P7 P6 P8 O8 O6 O5 O7 B9:P9 B10:D10 B11:D11 H10:P10 H11:P11 R6 R7 R8 R9 R10 R11 T11 Q4:Q11 T4 T5 T6 T7 T8 T9 T10 S4:S11 U4:V11" formulaRange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R F E B T 9 w s M Y q o A A A A + A A A A B I A H A B D b 2 5 m a W c v U G F j a 2 F n Z S 5 4 b W w g o h g A K K A U A A A A A A A A A A A A A A A A A A A A A A A A A A A A h Y 9 N D o I w F I S v Q r q n r y D G n z z K w q 0 k J k T j t o E K j V A M L Z a 7 u f B I X k E S R d 2 5 m s z k m 2 T m c b t j M j S 1 d 5 W d U a 2 O S U A Z 8 a T O 2 0 L p M i a 9 P f l L k n D c i f w s S u m N s D b r w a i Y V N Z e 1 g D O O e p m t O 1 K C B k L 4 J h u s 7 y S j f C V N l b o X J J P q / j f I h w P r z E 8 p A t G 5 9 E q G j V A m G J M l f 4 i 4 b i Y M o S f E D d 9 b f t O c q n 9 f Y Y w W Y T 3 C / 4 E U E s D B B Q A A g A I A E R R A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U Q F P 6 O q k X R s B A A B R A g A A E w A c A E Z v c m 1 1 b G F z L 1 N l Y 3 R p b 2 4 x L m 0 g o h g A K K A U A A A A A A A A A A A A A A A A A A A A A A A A A A A A j d B B S 8 M w F A f w s 4 V + h 0 d 2 2 a C U p j p 1 j p 4 6 x Z M g r S J Y D 7 F 7 r s E 0 b y S p O M a + u x l F R D B g L k l + / 5 C X F 4 u t k 6 S h G m e + j K M 4 s p 0 w u I Y J y / k i 4 5 B n f A G 3 R N u O B o v w S E o 4 q a T b Q W 2 k U J Z B A Q p d H I E f F Q 2 m R S + l / U h X 1 A 4 9 a j e 9 k Q r T k r T z G z t l 5 V X z Y N H Y p h J G d F A 5 I 3 G D q l m h f X e 0 b f 5 X N 6 2 f a j Z L n l e o Z C 8 d m o K d s A R K U k O v b c G z B K 5 1 S 2 u p N w X P 5 3 k C 9 w M 5 r N x O Y f G z T O 9 I 4 8 s s G d 8 / Y W U n 9 M a 3 X + + 2 e G y t F q / + U G 2 E t m 9 k + v H 6 Y 2 i n Y 7 P J f s 9 G 5 b 6 8 8 w k 4 / H S H B L 4 9 D / h p w M 8 C P g / 4 e c A v A n 4 Z 8 E X A e f Y r O M z i S O o / / 2 v 5 B V B L A Q I t A B Q A A g A I A E R R A U / c L D G K q A A A A P g A A A A S A A A A A A A A A A A A A A A A A A A A A A B D b 2 5 m a W c v U G F j a 2 F n Z S 5 4 b W x Q S w E C L Q A U A A I A C A B E U Q F P D 8 r p q 6 Q A A A D p A A A A E w A A A A A A A A A A A A A A A A D 0 A A A A W 0 N v b n R l b n R f V H l w Z X N d L n h t b F B L A Q I t A B Q A A g A I A E R R A U / o 6 q R d G w E A A F E C A A A T A A A A A A A A A A A A A A A A A O U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s P A A A A A A A A G Q 8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T k w M S U y M D I w M T k l M j B I b 2 9 w a G 9 1 c 2 U l M j B W b 2 x h d G l s a X R 5 J T I w V H J p Y W x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I x O T A x X z I w M T l f S G 9 v c G h v d X N l X 1 Z v b G F 0 a W x p d H l f V H J p Y W x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g t M D F U M T U 6 M T A 6 M D g u M j U w O T E 0 N V o i I C 8 + P E V u d H J 5 I F R 5 c G U 9 I k Z p b G x D b 2 x 1 b W 5 U e X B l c y I g V m F s d W U 9 I n N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x O T A x I D I w M T k g S G 9 v c G h v d X N l I F Z v b G F 0 a W x p d H k g V H J p Y W x z L 0 N o Y W 5 n Z W Q g V H l w Z S 5 7 Q 2 9 s d W 1 u M S w w f S Z x d W 9 0 O y w m c X V v d D t T Z W N 0 a W 9 u M S 8 y M T k w M S A y M D E 5 I E h v b 3 B o b 3 V z Z S B W b 2 x h d G l s a X R 5 I F R y a W F s c y 9 D a G F u Z 2 V k I F R 5 c G U u e 0 N v b H V t b j I s M X 0 m c X V v d D s s J n F 1 b 3 Q 7 U 2 V j d G l v b j E v M j E 5 M D E g M j A x O S B I b 2 9 w a G 9 1 c 2 U g V m 9 s Y X R p b G l 0 e S B U c m l h b H M v Q 2 h h b m d l Z C B U e X B l L n t D b 2 x 1 b W 4 z L D J 9 J n F 1 b 3 Q 7 L C Z x d W 9 0 O 1 N l Y 3 R p b 2 4 x L z I x O T A x I D I w M T k g S G 9 v c G h v d X N l I F Z v b G F 0 a W x p d H k g V H J p Y W x z L 0 N o Y W 5 n Z W Q g V H l w Z S 5 7 Q 2 9 s d W 1 u N C w z f S Z x d W 9 0 O y w m c X V v d D t T Z W N 0 a W 9 u M S 8 y M T k w M S A y M D E 5 I E h v b 3 B o b 3 V z Z S B W b 2 x h d G l s a X R 5 I F R y a W F s c y 9 D a G F u Z 2 V k I F R 5 c G U u e 0 N v b H V t b j U s N H 0 m c X V v d D s s J n F 1 b 3 Q 7 U 2 V j d G l v b j E v M j E 5 M D E g M j A x O S B I b 2 9 w a G 9 1 c 2 U g V m 9 s Y X R p b G l 0 e S B U c m l h b H M v Q 2 h h b m d l Z C B U e X B l L n t D b 2 x 1 b W 4 2 L D V 9 J n F 1 b 3 Q 7 L C Z x d W 9 0 O 1 N l Y 3 R p b 2 4 x L z I x O T A x I D I w M T k g S G 9 v c G h v d X N l I F Z v b G F 0 a W x p d H k g V H J p Y W x z L 0 N o Y W 5 n Z W Q g V H l w Z S 5 7 Q 2 9 s d W 1 u N y w 2 f S Z x d W 9 0 O y w m c X V v d D t T Z W N 0 a W 9 u M S 8 y M T k w M S A y M D E 5 I E h v b 3 B o b 3 V z Z S B W b 2 x h d G l s a X R 5 I F R y a W F s c y 9 D a G F u Z 2 V k I F R 5 c G U u e 0 N v b H V t b j g s N 3 0 m c X V v d D s s J n F 1 b 3 Q 7 U 2 V j d G l v b j E v M j E 5 M D E g M j A x O S B I b 2 9 w a G 9 1 c 2 U g V m 9 s Y X R p b G l 0 e S B U c m l h b H M v Q 2 h h b m d l Z C B U e X B l L n t D b 2 x 1 b W 4 5 L D h 9 J n F 1 b 3 Q 7 L C Z x d W 9 0 O 1 N l Y 3 R p b 2 4 x L z I x O T A x I D I w M T k g S G 9 v c G h v d X N l I F Z v b G F 0 a W x p d H k g V H J p Y W x z L 0 N o Y W 5 n Z W Q g V H l w Z S 5 7 Q 2 9 s d W 1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z I x O T A x I D I w M T k g S G 9 v c G h v d X N l I F Z v b G F 0 a W x p d H k g V H J p Y W x z L 0 N o Y W 5 n Z W Q g V H l w Z S 5 7 Q 2 9 s d W 1 u M S w w f S Z x d W 9 0 O y w m c X V v d D t T Z W N 0 a W 9 u M S 8 y M T k w M S A y M D E 5 I E h v b 3 B o b 3 V z Z S B W b 2 x h d G l s a X R 5 I F R y a W F s c y 9 D a G F u Z 2 V k I F R 5 c G U u e 0 N v b H V t b j I s M X 0 m c X V v d D s s J n F 1 b 3 Q 7 U 2 V j d G l v b j E v M j E 5 M D E g M j A x O S B I b 2 9 w a G 9 1 c 2 U g V m 9 s Y X R p b G l 0 e S B U c m l h b H M v Q 2 h h b m d l Z C B U e X B l L n t D b 2 x 1 b W 4 z L D J 9 J n F 1 b 3 Q 7 L C Z x d W 9 0 O 1 N l Y 3 R p b 2 4 x L z I x O T A x I D I w M T k g S G 9 v c G h v d X N l I F Z v b G F 0 a W x p d H k g V H J p Y W x z L 0 N o Y W 5 n Z W Q g V H l w Z S 5 7 Q 2 9 s d W 1 u N C w z f S Z x d W 9 0 O y w m c X V v d D t T Z W N 0 a W 9 u M S 8 y M T k w M S A y M D E 5 I E h v b 3 B o b 3 V z Z S B W b 2 x h d G l s a X R 5 I F R y a W F s c y 9 D a G F u Z 2 V k I F R 5 c G U u e 0 N v b H V t b j U s N H 0 m c X V v d D s s J n F 1 b 3 Q 7 U 2 V j d G l v b j E v M j E 5 M D E g M j A x O S B I b 2 9 w a G 9 1 c 2 U g V m 9 s Y X R p b G l 0 e S B U c m l h b H M v Q 2 h h b m d l Z C B U e X B l L n t D b 2 x 1 b W 4 2 L D V 9 J n F 1 b 3 Q 7 L C Z x d W 9 0 O 1 N l Y 3 R p b 2 4 x L z I x O T A x I D I w M T k g S G 9 v c G h v d X N l I F Z v b G F 0 a W x p d H k g V H J p Y W x z L 0 N o Y W 5 n Z W Q g V H l w Z S 5 7 Q 2 9 s d W 1 u N y w 2 f S Z x d W 9 0 O y w m c X V v d D t T Z W N 0 a W 9 u M S 8 y M T k w M S A y M D E 5 I E h v b 3 B o b 3 V z Z S B W b 2 x h d G l s a X R 5 I F R y a W F s c y 9 D a G F u Z 2 V k I F R 5 c G U u e 0 N v b H V t b j g s N 3 0 m c X V v d D s s J n F 1 b 3 Q 7 U 2 V j d G l v b j E v M j E 5 M D E g M j A x O S B I b 2 9 w a G 9 1 c 2 U g V m 9 s Y X R p b G l 0 e S B U c m l h b H M v Q 2 h h b m d l Z C B U e X B l L n t D b 2 x 1 b W 4 5 L D h 9 J n F 1 b 3 Q 7 L C Z x d W 9 0 O 1 N l Y 3 R p b 2 4 x L z I x O T A x I D I w M T k g S G 9 v c G h v d X N l I F Z v b G F 0 a W x p d H k g V H J p Y W x z L 0 N o Y W 5 n Z W Q g V H l w Z S 5 7 Q 2 9 s d W 1 u M T A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x O T A x J T I w M j A x O S U y M E h v b 3 B o b 3 V z Z S U y M F Z v b G F 0 a W x p d H k l M j B U c m l h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E 5 M D E l M j A y M D E 5 J T I w S G 9 v c G h v d X N l J T I w V m 9 s Y X R p b G l 0 e S U y M F R y a W F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I H Z l n e O B Q a u 4 D N M 6 Y g d 4 A A A A A A I A A A A A A B B m A A A A A Q A A I A A A A P C s I i q y u j 9 8 e Y p + N P 6 q q l u P 4 H C r N E C z W / B L s Y o O p f F V A A A A A A 6 A A A A A A g A A I A A A A J j T S d U r r 4 B J S p E p c a F W e I 5 B v r n H k G z f H n o A Y x I c 2 + A p U A A A A I 7 r 1 2 u y d 7 8 e q q D 2 8 s j k t y u M c x m u b J B K n 4 d t f o H W y Z u g + R l V S l K H e J U 8 / v e n N D n W 6 R 7 q q Z v L Y f m E p s i C y v J S B Q H q k O q 3 k R 8 x Q W D d 2 a 0 r s p g N Q A A A A F X B 0 D h 7 y o j r f 9 N T H y V a N 7 I f E a g E p Y T n r 3 a Z t n 2 A + s U C e V i M L M A 8 V m p c X T T A B H J k m x R I Z g k D L F J k + T K u J z g m u P E = < / D a t a M a s h u p > 
</file>

<file path=customXml/itemProps1.xml><?xml version="1.0" encoding="utf-8"?>
<ds:datastoreItem xmlns:ds="http://schemas.openxmlformats.org/officeDocument/2006/customXml" ds:itemID="{E9D94D7C-E2B4-4EBA-98D1-6CEAE6619ED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OG Data</vt:lpstr>
      <vt:lpstr>Data</vt:lpstr>
      <vt:lpstr>Summary</vt:lpstr>
      <vt:lpstr>Hourly</vt:lpstr>
      <vt:lpstr>Avg by 24 hr period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Striegel</dc:creator>
  <cp:lastModifiedBy>Sarah Striegel</cp:lastModifiedBy>
  <dcterms:created xsi:type="dcterms:W3CDTF">2019-08-01T15:08:59Z</dcterms:created>
  <dcterms:modified xsi:type="dcterms:W3CDTF">2020-05-01T15:55:27Z</dcterms:modified>
</cp:coreProperties>
</file>