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Box Sync/DicambaNE_WI/"/>
    </mc:Choice>
  </mc:AlternateContent>
  <xr:revisionPtr revIDLastSave="0" documentId="8_{5541F828-10C6-B54E-BA9D-3F7A4A571AFA}" xr6:coauthVersionLast="36" xr6:coauthVersionMax="36" xr10:uidLastSave="{00000000-0000-0000-0000-000000000000}"/>
  <bookViews>
    <workbookView xWindow="-37800" yWindow="1400" windowWidth="37240" windowHeight="22420" activeTab="1" xr2:uid="{9377EDC3-9A72-CF41-8D6A-F2FA8C717EE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5" i="2" l="1"/>
  <c r="F514" i="2"/>
  <c r="F513" i="2"/>
  <c r="F512" i="2"/>
  <c r="F511" i="2"/>
  <c r="F510" i="2"/>
  <c r="F509" i="2"/>
  <c r="F508" i="2"/>
  <c r="F506" i="2"/>
  <c r="F505" i="2"/>
  <c r="F504" i="2"/>
  <c r="F503" i="2"/>
  <c r="F502" i="2"/>
  <c r="F501" i="2"/>
  <c r="F500" i="2"/>
  <c r="F499" i="2"/>
  <c r="F491" i="2"/>
  <c r="F492" i="2"/>
  <c r="F493" i="2"/>
  <c r="F494" i="2"/>
  <c r="F495" i="2"/>
  <c r="F496" i="2"/>
  <c r="F497" i="2"/>
  <c r="F490" i="2"/>
  <c r="F482" i="2"/>
  <c r="F483" i="2"/>
  <c r="F484" i="2"/>
  <c r="F485" i="2"/>
  <c r="F486" i="2"/>
  <c r="F487" i="2"/>
  <c r="F488" i="2"/>
  <c r="F481" i="2"/>
  <c r="D481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6" i="2"/>
  <c r="D497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3" i="2"/>
  <c r="C4" i="2"/>
  <c r="C5" i="2"/>
  <c r="C6" i="2"/>
  <c r="C7" i="2"/>
  <c r="C8" i="2"/>
  <c r="C9" i="2"/>
  <c r="C10" i="2"/>
  <c r="C11" i="2"/>
  <c r="C12" i="2"/>
  <c r="C2" i="2"/>
  <c r="D3" i="1"/>
  <c r="D354" i="1"/>
  <c r="D353" i="1"/>
  <c r="D352" i="1"/>
  <c r="D351" i="1"/>
  <c r="D350" i="1"/>
  <c r="D349" i="1"/>
  <c r="D348" i="1"/>
  <c r="D347" i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8" i="1"/>
  <c r="D4" i="1"/>
  <c r="D5" i="1"/>
  <c r="D355" i="1" s="1"/>
  <c r="D6" i="1"/>
  <c r="D7" i="1"/>
  <c r="D9" i="1"/>
  <c r="D10" i="1"/>
  <c r="D11" i="1"/>
  <c r="D12" i="1"/>
  <c r="D346" i="1" l="1"/>
  <c r="D337" i="1"/>
  <c r="D336" i="1"/>
  <c r="D363" i="1"/>
  <c r="D359" i="1"/>
  <c r="D345" i="1"/>
  <c r="D341" i="1"/>
  <c r="D343" i="1"/>
  <c r="D360" i="1"/>
  <c r="D342" i="1"/>
  <c r="D362" i="1"/>
  <c r="D358" i="1"/>
  <c r="D344" i="1"/>
  <c r="D340" i="1"/>
  <c r="D357" i="1"/>
  <c r="D339" i="1"/>
  <c r="D356" i="1"/>
  <c r="D338" i="1"/>
  <c r="D361" i="1"/>
  <c r="D335" i="1"/>
  <c r="D331" i="1"/>
  <c r="D334" i="1"/>
  <c r="D330" i="1"/>
  <c r="D333" i="1"/>
  <c r="D332" i="1"/>
  <c r="D329" i="1"/>
</calcChain>
</file>

<file path=xl/sharedStrings.xml><?xml version="1.0" encoding="utf-8"?>
<sst xmlns="http://schemas.openxmlformats.org/spreadsheetml/2006/main" count="2283" uniqueCount="117">
  <si>
    <t>CouseDicambaInjury</t>
  </si>
  <si>
    <t>CouseDicambaInjury1</t>
  </si>
  <si>
    <t>CouseDicambaInjury2</t>
  </si>
  <si>
    <t>CouseDicambaInjury3</t>
  </si>
  <si>
    <t>CouseDicambaInjury4</t>
  </si>
  <si>
    <t>CouseDicambaInjury5</t>
  </si>
  <si>
    <t>CouseDicambaInjury6</t>
  </si>
  <si>
    <t>CouseDicambaInjury7</t>
  </si>
  <si>
    <t>CouseDicambaInjury8</t>
  </si>
  <si>
    <t>E</t>
  </si>
  <si>
    <t>A</t>
  </si>
  <si>
    <t>Ammonium Sulfate</t>
  </si>
  <si>
    <t>B</t>
  </si>
  <si>
    <t xml:space="preserve">D </t>
  </si>
  <si>
    <t>F</t>
  </si>
  <si>
    <t>status</t>
  </si>
  <si>
    <t>Status in corn</t>
  </si>
  <si>
    <t>C</t>
  </si>
  <si>
    <t>G</t>
  </si>
  <si>
    <t>H</t>
  </si>
  <si>
    <t>b: Status, c: XtendiMax</t>
  </si>
  <si>
    <t>c,e: XtendiMax</t>
  </si>
  <si>
    <t>A: XtendiMax b: XtendiMax, Engenia</t>
  </si>
  <si>
    <t>b: primary source of damage</t>
  </si>
  <si>
    <t>h: all of the above</t>
  </si>
  <si>
    <t>c: vol/inversion, e: weather</t>
  </si>
  <si>
    <t>g: Engenia</t>
  </si>
  <si>
    <t>d-e: ?</t>
  </si>
  <si>
    <t>d: Status</t>
  </si>
  <si>
    <t>c: Engenia</t>
  </si>
  <si>
    <t>b: Status</t>
  </si>
  <si>
    <t>b: Diflexx, Status / c: Engenia, XtendiMax / d: Diflexx, Status / e: Engenia, XtendiMax</t>
  </si>
  <si>
    <t>b: generic Clarity, h: couldn't identify where it came from on early drift</t>
  </si>
  <si>
    <t>N/A</t>
  </si>
  <si>
    <t>b-g: maybe, h: not sure</t>
  </si>
  <si>
    <t>d: neighbor's field, didn't tell what herbicide use</t>
  </si>
  <si>
    <t>b: Diflexx</t>
  </si>
  <si>
    <t>h: drift</t>
  </si>
  <si>
    <t>h: don't know</t>
  </si>
  <si>
    <t>c: ?</t>
  </si>
  <si>
    <t>h: landlord spraying weeds in ditch and fence rows</t>
  </si>
  <si>
    <t>h: all equal</t>
  </si>
  <si>
    <t>e: maybe, g: possibly</t>
  </si>
  <si>
    <t>h: I think a lot of the damage caused by Corn Herbicides-Status-D:?</t>
  </si>
  <si>
    <t>b: Status, e: Xtend, f: Status, g: Xtend</t>
  </si>
  <si>
    <t>a: by commercial custom sprayer</t>
  </si>
  <si>
    <t>b: Status, c: Engenia</t>
  </si>
  <si>
    <t>c: XtendiMax</t>
  </si>
  <si>
    <t>h: Direct spray Hpp to the wrong field</t>
  </si>
  <si>
    <t>h: other herbicide</t>
  </si>
  <si>
    <t>h: had none</t>
  </si>
  <si>
    <t>d: Difex</t>
  </si>
  <si>
    <t>a: yes, when started spraying beans at the corn, 11.5 acres</t>
  </si>
  <si>
    <t>b: Diflexx, d: Diflexx</t>
  </si>
  <si>
    <t>dicamba, not known product</t>
  </si>
  <si>
    <t xml:space="preserve">Status Xtendimax </t>
  </si>
  <si>
    <t>Status came from neighboring corn fields and possibly one field had some additional symptoms from extend application.</t>
  </si>
  <si>
    <t>Status on corn, Xtendimax, Engenia</t>
  </si>
  <si>
    <t xml:space="preserve">Sift/volatization from neighbors </t>
  </si>
  <si>
    <t>D-Status.   E-Engenia</t>
  </si>
  <si>
    <t>Ive seen more damaged soybeans because of Liberty applications in my area</t>
  </si>
  <si>
    <t>Statis</t>
  </si>
  <si>
    <t xml:space="preserve">C. I think the neighbor used Xtend Herbicide. </t>
  </si>
  <si>
    <t>Extendimax</t>
  </si>
  <si>
    <t>Engenia</t>
  </si>
  <si>
    <t>Unknown, suspect Status, appoed by commercial applicator to neighbors field</t>
  </si>
  <si>
    <t xml:space="preserve">E, xtendimax </t>
  </si>
  <si>
    <t>Status, DiFlexx, DiFlexx Duo</t>
  </si>
  <si>
    <t>d: status, c: engina, fexapan e: engina, fexapan</t>
  </si>
  <si>
    <t>drift came from neiboring fields do not know what they used</t>
  </si>
  <si>
    <t xml:space="preserve">XtendiMax </t>
  </si>
  <si>
    <t>corn diflexx and status drift seemed to be where injury came from all season</t>
  </si>
  <si>
    <t xml:space="preserve">Diflex Status Clairty Dicamba 4 </t>
  </si>
  <si>
    <t>Unknown product used by neighbor</t>
  </si>
  <si>
    <t>d Status/Diflex.   e unknown</t>
  </si>
  <si>
    <t>I can not determine with any proof of what, when, and where this damage came from. I would guess it come from both corn and soybean applications since it has so many different time throughout the season with new injury symptoms.</t>
  </si>
  <si>
    <t xml:space="preserve">Neihbor had late corn and banvel on probably the correct size corn. But I believe it physically drifted across a corner of my field before completely cupping the next field to the north. </t>
  </si>
  <si>
    <t>Not sure but came from somewhere.</t>
  </si>
  <si>
    <t>Most injury is caused by commercial applicators pushing the acceptable application window with corn products containing dicamba- like mode of action.  In my experience, farmer applicators have been very conscientious about spray conditions and drift/inversion.</t>
  </si>
  <si>
    <t xml:space="preserve">I don't know which product the neighbors used.  I know one used status in his corn.  </t>
  </si>
  <si>
    <t>State</t>
  </si>
  <si>
    <t>Nebraska</t>
  </si>
  <si>
    <t>Role1</t>
  </si>
  <si>
    <t>Decision influencer</t>
  </si>
  <si>
    <t>Farmer</t>
  </si>
  <si>
    <t>A, B, D, F</t>
  </si>
  <si>
    <t>C, G</t>
  </si>
  <si>
    <t>D</t>
  </si>
  <si>
    <t>B, C, H</t>
  </si>
  <si>
    <t>C, E</t>
  </si>
  <si>
    <t>C, E, G</t>
  </si>
  <si>
    <t>C, D, E, F, G</t>
  </si>
  <si>
    <t>A, C</t>
  </si>
  <si>
    <t>A, B, C</t>
  </si>
  <si>
    <t>B, E, G</t>
  </si>
  <si>
    <t xml:space="preserve">B </t>
  </si>
  <si>
    <t>D, E</t>
  </si>
  <si>
    <t>E, H</t>
  </si>
  <si>
    <t xml:space="preserve">C </t>
  </si>
  <si>
    <t>B, D, E</t>
  </si>
  <si>
    <t>B, H</t>
  </si>
  <si>
    <t>B, C, D, E, F, G, H</t>
  </si>
  <si>
    <t>E, G</t>
  </si>
  <si>
    <t>B, E, F, G</t>
  </si>
  <si>
    <t>A, H</t>
  </si>
  <si>
    <t xml:space="preserve">B, C </t>
  </si>
  <si>
    <t>B, D</t>
  </si>
  <si>
    <t xml:space="preserve">C, E </t>
  </si>
  <si>
    <t>B, D, F</t>
  </si>
  <si>
    <t>D, F</t>
  </si>
  <si>
    <t xml:space="preserve">B, D, F </t>
  </si>
  <si>
    <t xml:space="preserve">B, C, D </t>
  </si>
  <si>
    <t>Nebrasta</t>
  </si>
  <si>
    <t>Decision Infl</t>
  </si>
  <si>
    <t>Total</t>
  </si>
  <si>
    <t>Wisconsin</t>
  </si>
  <si>
    <t>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</si>
</sst>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9ABE-FFA4-0548-9FA4-00D3DA2AAC24}">
  <dimension ref="A1:L364"/>
  <sheetViews>
    <sheetView topLeftCell="A312" workbookViewId="0">
      <selection activeCell="A329" sqref="A329:D364"/>
    </sheetView>
  </sheetViews>
  <sheetFormatPr baseColWidth="10" defaultRowHeight="16" x14ac:dyDescent="0.2"/>
  <cols>
    <col min="2" max="2" width="16.83203125" bestFit="1" customWidth="1"/>
  </cols>
  <sheetData>
    <row r="1" spans="1:12" x14ac:dyDescent="0.2">
      <c r="A1" t="s">
        <v>80</v>
      </c>
      <c r="B1" t="s">
        <v>82</v>
      </c>
      <c r="C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81</v>
      </c>
      <c r="B2" t="s">
        <v>83</v>
      </c>
    </row>
    <row r="3" spans="1:12" x14ac:dyDescent="0.2">
      <c r="A3" t="s">
        <v>81</v>
      </c>
      <c r="B3" t="s">
        <v>84</v>
      </c>
      <c r="C3" t="s">
        <v>9</v>
      </c>
      <c r="D3" t="e">
        <f>Sheet2!C2=E3&amp;D3F3&amp;G3&amp;H3&amp;I3&amp;J3&amp;K3</f>
        <v>#NAME?</v>
      </c>
      <c r="H3" t="s">
        <v>9</v>
      </c>
    </row>
    <row r="4" spans="1:12" x14ac:dyDescent="0.2">
      <c r="A4" t="s">
        <v>81</v>
      </c>
      <c r="B4" t="s">
        <v>84</v>
      </c>
      <c r="D4" t="str">
        <f t="shared" ref="D4:D67" si="0">E4&amp;F4&amp;G4&amp;H4&amp;I4&amp;J4&amp;K4</f>
        <v/>
      </c>
    </row>
    <row r="5" spans="1:12" x14ac:dyDescent="0.2">
      <c r="A5" t="s">
        <v>81</v>
      </c>
      <c r="B5" t="s">
        <v>83</v>
      </c>
      <c r="D5" t="str">
        <f t="shared" si="0"/>
        <v/>
      </c>
    </row>
    <row r="6" spans="1:12" x14ac:dyDescent="0.2">
      <c r="A6" t="s">
        <v>81</v>
      </c>
      <c r="B6" t="s">
        <v>84</v>
      </c>
      <c r="D6" t="str">
        <f t="shared" si="0"/>
        <v/>
      </c>
    </row>
    <row r="7" spans="1:12" x14ac:dyDescent="0.2">
      <c r="A7" t="s">
        <v>81</v>
      </c>
      <c r="B7" t="s">
        <v>83</v>
      </c>
      <c r="C7" t="s">
        <v>10</v>
      </c>
      <c r="D7" t="str">
        <f t="shared" si="0"/>
        <v/>
      </c>
      <c r="L7" t="s">
        <v>11</v>
      </c>
    </row>
    <row r="8" spans="1:12" x14ac:dyDescent="0.2">
      <c r="A8" t="s">
        <v>81</v>
      </c>
      <c r="B8" t="s">
        <v>83</v>
      </c>
      <c r="C8" t="s">
        <v>85</v>
      </c>
      <c r="D8" t="str">
        <f>E8&amp;F8&amp;G8&amp;H8&amp;I8&amp;J8&amp;K8</f>
        <v>BD F</v>
      </c>
      <c r="E8" t="s">
        <v>12</v>
      </c>
      <c r="G8" t="s">
        <v>13</v>
      </c>
      <c r="I8" t="s">
        <v>14</v>
      </c>
    </row>
    <row r="9" spans="1:12" x14ac:dyDescent="0.2">
      <c r="A9" t="s">
        <v>81</v>
      </c>
      <c r="B9" t="s">
        <v>84</v>
      </c>
      <c r="C9" t="s">
        <v>12</v>
      </c>
      <c r="D9" t="str">
        <f t="shared" si="0"/>
        <v>B</v>
      </c>
      <c r="E9" t="s">
        <v>12</v>
      </c>
      <c r="L9" t="s">
        <v>15</v>
      </c>
    </row>
    <row r="10" spans="1:12" x14ac:dyDescent="0.2">
      <c r="A10" t="s">
        <v>81</v>
      </c>
      <c r="B10" t="s">
        <v>83</v>
      </c>
      <c r="C10" t="s">
        <v>10</v>
      </c>
      <c r="D10" t="str">
        <f t="shared" si="0"/>
        <v/>
      </c>
    </row>
    <row r="11" spans="1:12" x14ac:dyDescent="0.2">
      <c r="A11" t="s">
        <v>81</v>
      </c>
      <c r="B11" t="s">
        <v>84</v>
      </c>
      <c r="D11" t="str">
        <f t="shared" si="0"/>
        <v/>
      </c>
    </row>
    <row r="12" spans="1:12" x14ac:dyDescent="0.2">
      <c r="A12" t="s">
        <v>81</v>
      </c>
      <c r="B12" t="s">
        <v>84</v>
      </c>
      <c r="C12" t="s">
        <v>12</v>
      </c>
      <c r="D12" t="str">
        <f t="shared" si="0"/>
        <v>B</v>
      </c>
      <c r="E12" t="s">
        <v>12</v>
      </c>
      <c r="L12" t="s">
        <v>16</v>
      </c>
    </row>
    <row r="13" spans="1:12" x14ac:dyDescent="0.2">
      <c r="A13" t="s">
        <v>81</v>
      </c>
      <c r="B13" t="s">
        <v>84</v>
      </c>
      <c r="D13" t="str">
        <f t="shared" si="0"/>
        <v/>
      </c>
    </row>
    <row r="14" spans="1:12" x14ac:dyDescent="0.2">
      <c r="A14" t="s">
        <v>81</v>
      </c>
      <c r="B14" t="s">
        <v>84</v>
      </c>
      <c r="D14" t="str">
        <f t="shared" si="0"/>
        <v/>
      </c>
    </row>
    <row r="15" spans="1:12" x14ac:dyDescent="0.2">
      <c r="A15" t="s">
        <v>81</v>
      </c>
      <c r="B15" t="s">
        <v>84</v>
      </c>
      <c r="D15" t="str">
        <f t="shared" si="0"/>
        <v/>
      </c>
    </row>
    <row r="16" spans="1:12" x14ac:dyDescent="0.2">
      <c r="A16" t="s">
        <v>81</v>
      </c>
      <c r="B16" t="s">
        <v>84</v>
      </c>
      <c r="D16" t="str">
        <f t="shared" si="0"/>
        <v/>
      </c>
    </row>
    <row r="17" spans="1:12" x14ac:dyDescent="0.2">
      <c r="A17" t="s">
        <v>81</v>
      </c>
      <c r="B17" t="s">
        <v>84</v>
      </c>
      <c r="C17" t="s">
        <v>86</v>
      </c>
      <c r="D17" t="str">
        <f t="shared" si="0"/>
        <v>CG</v>
      </c>
      <c r="F17" t="s">
        <v>17</v>
      </c>
      <c r="J17" t="s">
        <v>18</v>
      </c>
    </row>
    <row r="18" spans="1:12" x14ac:dyDescent="0.2">
      <c r="A18" t="s">
        <v>81</v>
      </c>
      <c r="B18" t="s">
        <v>84</v>
      </c>
      <c r="D18" t="str">
        <f t="shared" si="0"/>
        <v/>
      </c>
    </row>
    <row r="19" spans="1:12" x14ac:dyDescent="0.2">
      <c r="A19" t="s">
        <v>81</v>
      </c>
      <c r="B19" t="s">
        <v>84</v>
      </c>
      <c r="D19" t="str">
        <f t="shared" si="0"/>
        <v/>
      </c>
    </row>
    <row r="20" spans="1:12" x14ac:dyDescent="0.2">
      <c r="A20" t="s">
        <v>81</v>
      </c>
      <c r="B20" t="s">
        <v>84</v>
      </c>
      <c r="D20" t="str">
        <f t="shared" si="0"/>
        <v/>
      </c>
    </row>
    <row r="21" spans="1:12" x14ac:dyDescent="0.2">
      <c r="A21" t="s">
        <v>81</v>
      </c>
      <c r="B21" t="s">
        <v>83</v>
      </c>
      <c r="D21" t="str">
        <f t="shared" si="0"/>
        <v/>
      </c>
    </row>
    <row r="22" spans="1:12" x14ac:dyDescent="0.2">
      <c r="A22" t="s">
        <v>81</v>
      </c>
      <c r="B22" t="s">
        <v>84</v>
      </c>
      <c r="C22" t="s">
        <v>87</v>
      </c>
      <c r="D22" t="str">
        <f t="shared" si="0"/>
        <v xml:space="preserve">D </v>
      </c>
      <c r="G22" t="s">
        <v>13</v>
      </c>
    </row>
    <row r="23" spans="1:12" x14ac:dyDescent="0.2">
      <c r="A23" t="s">
        <v>81</v>
      </c>
      <c r="B23" t="s">
        <v>84</v>
      </c>
      <c r="D23" t="str">
        <f t="shared" si="0"/>
        <v/>
      </c>
    </row>
    <row r="24" spans="1:12" x14ac:dyDescent="0.2">
      <c r="A24" t="s">
        <v>81</v>
      </c>
      <c r="B24" t="s">
        <v>83</v>
      </c>
      <c r="D24" t="str">
        <f t="shared" si="0"/>
        <v/>
      </c>
    </row>
    <row r="25" spans="1:12" x14ac:dyDescent="0.2">
      <c r="A25" t="s">
        <v>81</v>
      </c>
      <c r="B25" t="s">
        <v>83</v>
      </c>
      <c r="C25" t="s">
        <v>88</v>
      </c>
      <c r="D25" t="str">
        <f t="shared" si="0"/>
        <v>BCH</v>
      </c>
      <c r="E25" t="s">
        <v>12</v>
      </c>
      <c r="F25" t="s">
        <v>17</v>
      </c>
      <c r="K25" t="s">
        <v>19</v>
      </c>
      <c r="L25" t="s">
        <v>20</v>
      </c>
    </row>
    <row r="26" spans="1:12" x14ac:dyDescent="0.2">
      <c r="A26" t="s">
        <v>81</v>
      </c>
      <c r="B26" t="s">
        <v>84</v>
      </c>
      <c r="C26" t="s">
        <v>89</v>
      </c>
      <c r="D26" t="str">
        <f t="shared" si="0"/>
        <v>CE</v>
      </c>
      <c r="F26" t="s">
        <v>17</v>
      </c>
      <c r="H26" t="s">
        <v>9</v>
      </c>
    </row>
    <row r="27" spans="1:12" x14ac:dyDescent="0.2">
      <c r="A27" t="s">
        <v>81</v>
      </c>
      <c r="B27" t="s">
        <v>84</v>
      </c>
      <c r="C27" t="s">
        <v>90</v>
      </c>
      <c r="D27" t="str">
        <f t="shared" si="0"/>
        <v>CEG</v>
      </c>
      <c r="F27" t="s">
        <v>17</v>
      </c>
      <c r="H27" t="s">
        <v>9</v>
      </c>
      <c r="J27" t="s">
        <v>18</v>
      </c>
    </row>
    <row r="28" spans="1:12" x14ac:dyDescent="0.2">
      <c r="A28" t="s">
        <v>81</v>
      </c>
      <c r="B28" t="s">
        <v>84</v>
      </c>
      <c r="D28" t="str">
        <f t="shared" si="0"/>
        <v/>
      </c>
    </row>
    <row r="29" spans="1:12" x14ac:dyDescent="0.2">
      <c r="A29" t="s">
        <v>81</v>
      </c>
      <c r="B29" t="s">
        <v>84</v>
      </c>
      <c r="D29" t="str">
        <f t="shared" si="0"/>
        <v/>
      </c>
    </row>
    <row r="30" spans="1:12" x14ac:dyDescent="0.2">
      <c r="A30" t="s">
        <v>81</v>
      </c>
      <c r="B30" t="s">
        <v>84</v>
      </c>
      <c r="C30" t="s">
        <v>89</v>
      </c>
      <c r="D30" t="str">
        <f t="shared" si="0"/>
        <v>CE</v>
      </c>
      <c r="F30" t="s">
        <v>17</v>
      </c>
      <c r="H30" t="s">
        <v>9</v>
      </c>
      <c r="L30" t="s">
        <v>21</v>
      </c>
    </row>
    <row r="31" spans="1:12" x14ac:dyDescent="0.2">
      <c r="A31" t="s">
        <v>81</v>
      </c>
      <c r="B31" t="s">
        <v>84</v>
      </c>
      <c r="C31" t="s">
        <v>91</v>
      </c>
      <c r="D31" t="str">
        <f t="shared" si="0"/>
        <v>CD EFG</v>
      </c>
      <c r="F31" t="s">
        <v>17</v>
      </c>
      <c r="G31" t="s">
        <v>13</v>
      </c>
      <c r="H31" t="s">
        <v>9</v>
      </c>
      <c r="I31" t="s">
        <v>14</v>
      </c>
      <c r="J31" t="s">
        <v>18</v>
      </c>
    </row>
    <row r="32" spans="1:12" x14ac:dyDescent="0.2">
      <c r="A32" t="s">
        <v>81</v>
      </c>
      <c r="B32" t="s">
        <v>84</v>
      </c>
      <c r="D32" t="str">
        <f t="shared" si="0"/>
        <v/>
      </c>
    </row>
    <row r="33" spans="1:12" x14ac:dyDescent="0.2">
      <c r="A33" t="s">
        <v>81</v>
      </c>
      <c r="B33" t="s">
        <v>84</v>
      </c>
      <c r="C33" t="s">
        <v>19</v>
      </c>
      <c r="D33" t="str">
        <f t="shared" si="0"/>
        <v>H</v>
      </c>
      <c r="K33" t="s">
        <v>19</v>
      </c>
    </row>
    <row r="34" spans="1:12" x14ac:dyDescent="0.2">
      <c r="A34" t="s">
        <v>81</v>
      </c>
      <c r="B34" t="s">
        <v>84</v>
      </c>
      <c r="C34" t="s">
        <v>9</v>
      </c>
      <c r="D34" t="str">
        <f t="shared" si="0"/>
        <v>E</v>
      </c>
      <c r="H34" t="s">
        <v>9</v>
      </c>
    </row>
    <row r="35" spans="1:12" x14ac:dyDescent="0.2">
      <c r="A35" t="s">
        <v>81</v>
      </c>
      <c r="B35" t="s">
        <v>84</v>
      </c>
      <c r="D35" t="str">
        <f t="shared" si="0"/>
        <v/>
      </c>
    </row>
    <row r="36" spans="1:12" x14ac:dyDescent="0.2">
      <c r="A36" t="s">
        <v>81</v>
      </c>
      <c r="B36" t="s">
        <v>84</v>
      </c>
      <c r="D36" t="str">
        <f t="shared" si="0"/>
        <v/>
      </c>
    </row>
    <row r="37" spans="1:12" x14ac:dyDescent="0.2">
      <c r="A37" t="s">
        <v>81</v>
      </c>
      <c r="B37" t="s">
        <v>83</v>
      </c>
      <c r="C37" t="s">
        <v>92</v>
      </c>
      <c r="D37" t="str">
        <f t="shared" si="0"/>
        <v>C</v>
      </c>
      <c r="F37" t="s">
        <v>17</v>
      </c>
      <c r="L37" t="s">
        <v>22</v>
      </c>
    </row>
    <row r="38" spans="1:12" x14ac:dyDescent="0.2">
      <c r="A38" t="s">
        <v>81</v>
      </c>
      <c r="B38" t="s">
        <v>84</v>
      </c>
      <c r="D38" t="str">
        <f t="shared" si="0"/>
        <v/>
      </c>
    </row>
    <row r="39" spans="1:12" x14ac:dyDescent="0.2">
      <c r="A39" t="s">
        <v>81</v>
      </c>
      <c r="B39" t="s">
        <v>83</v>
      </c>
      <c r="D39" t="str">
        <f t="shared" si="0"/>
        <v/>
      </c>
    </row>
    <row r="40" spans="1:12" x14ac:dyDescent="0.2">
      <c r="A40" t="s">
        <v>81</v>
      </c>
      <c r="B40" t="s">
        <v>84</v>
      </c>
      <c r="C40" t="s">
        <v>93</v>
      </c>
      <c r="D40" t="str">
        <f t="shared" si="0"/>
        <v>BC</v>
      </c>
      <c r="E40" t="s">
        <v>12</v>
      </c>
      <c r="F40" t="s">
        <v>17</v>
      </c>
    </row>
    <row r="41" spans="1:12" x14ac:dyDescent="0.2">
      <c r="A41" t="s">
        <v>81</v>
      </c>
      <c r="B41" t="s">
        <v>84</v>
      </c>
      <c r="C41" t="s">
        <v>94</v>
      </c>
      <c r="D41" t="str">
        <f t="shared" si="0"/>
        <v>BEG</v>
      </c>
      <c r="E41" t="s">
        <v>12</v>
      </c>
      <c r="H41" t="s">
        <v>9</v>
      </c>
      <c r="J41" t="s">
        <v>18</v>
      </c>
    </row>
    <row r="42" spans="1:12" x14ac:dyDescent="0.2">
      <c r="A42" t="s">
        <v>81</v>
      </c>
      <c r="B42" t="s">
        <v>84</v>
      </c>
      <c r="D42" t="str">
        <f t="shared" si="0"/>
        <v/>
      </c>
    </row>
    <row r="43" spans="1:12" x14ac:dyDescent="0.2">
      <c r="A43" t="s">
        <v>81</v>
      </c>
      <c r="B43" t="s">
        <v>84</v>
      </c>
      <c r="D43" t="str">
        <f t="shared" si="0"/>
        <v/>
      </c>
    </row>
    <row r="44" spans="1:12" x14ac:dyDescent="0.2">
      <c r="A44" t="s">
        <v>81</v>
      </c>
      <c r="B44" t="s">
        <v>84</v>
      </c>
      <c r="D44" t="str">
        <f t="shared" si="0"/>
        <v/>
      </c>
    </row>
    <row r="45" spans="1:12" x14ac:dyDescent="0.2">
      <c r="A45" t="s">
        <v>81</v>
      </c>
      <c r="B45" t="s">
        <v>84</v>
      </c>
      <c r="D45" t="str">
        <f t="shared" si="0"/>
        <v/>
      </c>
    </row>
    <row r="46" spans="1:12" x14ac:dyDescent="0.2">
      <c r="A46" t="s">
        <v>81</v>
      </c>
      <c r="B46" t="s">
        <v>83</v>
      </c>
      <c r="D46" t="str">
        <f t="shared" si="0"/>
        <v/>
      </c>
    </row>
    <row r="47" spans="1:12" x14ac:dyDescent="0.2">
      <c r="A47" t="s">
        <v>81</v>
      </c>
      <c r="B47" t="s">
        <v>84</v>
      </c>
      <c r="C47" t="s">
        <v>95</v>
      </c>
      <c r="D47" t="str">
        <f t="shared" si="0"/>
        <v>B</v>
      </c>
      <c r="E47" t="s">
        <v>12</v>
      </c>
      <c r="L47" t="s">
        <v>23</v>
      </c>
    </row>
    <row r="48" spans="1:12" x14ac:dyDescent="0.2">
      <c r="A48" t="s">
        <v>81</v>
      </c>
      <c r="B48" t="s">
        <v>84</v>
      </c>
      <c r="C48" t="s">
        <v>87</v>
      </c>
      <c r="D48" t="str">
        <f t="shared" si="0"/>
        <v xml:space="preserve">D </v>
      </c>
      <c r="G48" t="s">
        <v>13</v>
      </c>
    </row>
    <row r="49" spans="1:12" x14ac:dyDescent="0.2">
      <c r="A49" t="s">
        <v>81</v>
      </c>
      <c r="B49" t="s">
        <v>84</v>
      </c>
      <c r="D49" t="str">
        <f t="shared" si="0"/>
        <v/>
      </c>
    </row>
    <row r="50" spans="1:12" x14ac:dyDescent="0.2">
      <c r="A50" t="s">
        <v>81</v>
      </c>
      <c r="B50" t="s">
        <v>84</v>
      </c>
      <c r="D50" t="str">
        <f t="shared" si="0"/>
        <v/>
      </c>
    </row>
    <row r="51" spans="1:12" x14ac:dyDescent="0.2">
      <c r="A51" t="s">
        <v>81</v>
      </c>
      <c r="B51" t="s">
        <v>84</v>
      </c>
      <c r="C51" t="s">
        <v>93</v>
      </c>
      <c r="D51" t="str">
        <f t="shared" si="0"/>
        <v>BC</v>
      </c>
      <c r="E51" t="s">
        <v>12</v>
      </c>
      <c r="F51" t="s">
        <v>17</v>
      </c>
    </row>
    <row r="52" spans="1:12" x14ac:dyDescent="0.2">
      <c r="A52" t="s">
        <v>81</v>
      </c>
      <c r="D52" t="str">
        <f t="shared" si="0"/>
        <v/>
      </c>
    </row>
    <row r="53" spans="1:12" x14ac:dyDescent="0.2">
      <c r="A53" t="s">
        <v>81</v>
      </c>
      <c r="B53" t="s">
        <v>84</v>
      </c>
      <c r="C53" t="s">
        <v>19</v>
      </c>
      <c r="D53" t="str">
        <f t="shared" si="0"/>
        <v>H</v>
      </c>
      <c r="K53" t="s">
        <v>19</v>
      </c>
      <c r="L53" t="s">
        <v>24</v>
      </c>
    </row>
    <row r="54" spans="1:12" x14ac:dyDescent="0.2">
      <c r="A54" t="s">
        <v>81</v>
      </c>
      <c r="B54" t="s">
        <v>84</v>
      </c>
      <c r="D54" t="str">
        <f t="shared" si="0"/>
        <v/>
      </c>
    </row>
    <row r="55" spans="1:12" x14ac:dyDescent="0.2">
      <c r="A55" t="s">
        <v>81</v>
      </c>
      <c r="B55" t="s">
        <v>84</v>
      </c>
      <c r="D55" t="str">
        <f t="shared" si="0"/>
        <v/>
      </c>
    </row>
    <row r="56" spans="1:12" x14ac:dyDescent="0.2">
      <c r="A56" t="s">
        <v>81</v>
      </c>
      <c r="B56" t="s">
        <v>84</v>
      </c>
      <c r="D56" t="str">
        <f t="shared" si="0"/>
        <v/>
      </c>
    </row>
    <row r="57" spans="1:12" x14ac:dyDescent="0.2">
      <c r="A57" t="s">
        <v>81</v>
      </c>
      <c r="B57" t="s">
        <v>84</v>
      </c>
      <c r="D57" t="str">
        <f t="shared" si="0"/>
        <v/>
      </c>
    </row>
    <row r="58" spans="1:12" x14ac:dyDescent="0.2">
      <c r="A58" t="s">
        <v>81</v>
      </c>
      <c r="B58" t="s">
        <v>84</v>
      </c>
      <c r="D58" t="str">
        <f t="shared" si="0"/>
        <v/>
      </c>
    </row>
    <row r="59" spans="1:12" x14ac:dyDescent="0.2">
      <c r="A59" t="s">
        <v>81</v>
      </c>
      <c r="B59" t="s">
        <v>84</v>
      </c>
      <c r="D59" t="str">
        <f t="shared" si="0"/>
        <v/>
      </c>
    </row>
    <row r="60" spans="1:12" x14ac:dyDescent="0.2">
      <c r="A60" t="s">
        <v>81</v>
      </c>
      <c r="B60" t="s">
        <v>84</v>
      </c>
      <c r="D60" t="str">
        <f t="shared" si="0"/>
        <v/>
      </c>
    </row>
    <row r="61" spans="1:12" x14ac:dyDescent="0.2">
      <c r="A61" t="s">
        <v>81</v>
      </c>
      <c r="B61" t="s">
        <v>83</v>
      </c>
      <c r="D61" t="str">
        <f t="shared" si="0"/>
        <v/>
      </c>
    </row>
    <row r="62" spans="1:12" x14ac:dyDescent="0.2">
      <c r="A62" t="s">
        <v>81</v>
      </c>
      <c r="B62" t="s">
        <v>83</v>
      </c>
      <c r="D62" t="str">
        <f t="shared" si="0"/>
        <v/>
      </c>
    </row>
    <row r="63" spans="1:12" x14ac:dyDescent="0.2">
      <c r="A63" t="s">
        <v>81</v>
      </c>
      <c r="B63" t="s">
        <v>84</v>
      </c>
      <c r="D63" t="str">
        <f t="shared" si="0"/>
        <v/>
      </c>
    </row>
    <row r="64" spans="1:12" x14ac:dyDescent="0.2">
      <c r="A64" t="s">
        <v>81</v>
      </c>
      <c r="B64" t="s">
        <v>84</v>
      </c>
      <c r="D64" t="str">
        <f t="shared" si="0"/>
        <v/>
      </c>
    </row>
    <row r="65" spans="1:12" x14ac:dyDescent="0.2">
      <c r="A65" t="s">
        <v>81</v>
      </c>
      <c r="B65" t="s">
        <v>84</v>
      </c>
      <c r="D65" t="str">
        <f t="shared" si="0"/>
        <v/>
      </c>
    </row>
    <row r="66" spans="1:12" x14ac:dyDescent="0.2">
      <c r="A66" t="s">
        <v>81</v>
      </c>
      <c r="B66" t="s">
        <v>84</v>
      </c>
      <c r="D66" t="str">
        <f t="shared" si="0"/>
        <v/>
      </c>
    </row>
    <row r="67" spans="1:12" x14ac:dyDescent="0.2">
      <c r="A67" t="s">
        <v>81</v>
      </c>
      <c r="B67" t="s">
        <v>83</v>
      </c>
      <c r="D67" t="str">
        <f t="shared" si="0"/>
        <v/>
      </c>
    </row>
    <row r="68" spans="1:12" x14ac:dyDescent="0.2">
      <c r="A68" t="s">
        <v>81</v>
      </c>
      <c r="B68" t="s">
        <v>83</v>
      </c>
      <c r="D68" t="str">
        <f t="shared" ref="D68:D131" si="1">E68&amp;F68&amp;G68&amp;H68&amp;I68&amp;J68&amp;K68</f>
        <v/>
      </c>
    </row>
    <row r="69" spans="1:12" x14ac:dyDescent="0.2">
      <c r="A69" t="s">
        <v>81</v>
      </c>
      <c r="B69" t="s">
        <v>84</v>
      </c>
      <c r="D69" t="str">
        <f t="shared" si="1"/>
        <v/>
      </c>
    </row>
    <row r="70" spans="1:12" x14ac:dyDescent="0.2">
      <c r="A70" t="s">
        <v>81</v>
      </c>
      <c r="B70" t="s">
        <v>84</v>
      </c>
      <c r="D70" t="str">
        <f t="shared" si="1"/>
        <v/>
      </c>
    </row>
    <row r="71" spans="1:12" x14ac:dyDescent="0.2">
      <c r="A71" t="s">
        <v>81</v>
      </c>
      <c r="B71" t="s">
        <v>84</v>
      </c>
      <c r="D71" t="str">
        <f t="shared" si="1"/>
        <v/>
      </c>
    </row>
    <row r="72" spans="1:12" x14ac:dyDescent="0.2">
      <c r="A72" t="s">
        <v>81</v>
      </c>
      <c r="B72" t="s">
        <v>84</v>
      </c>
      <c r="D72" t="str">
        <f t="shared" si="1"/>
        <v/>
      </c>
    </row>
    <row r="73" spans="1:12" x14ac:dyDescent="0.2">
      <c r="A73" t="s">
        <v>81</v>
      </c>
      <c r="B73" t="s">
        <v>84</v>
      </c>
      <c r="D73" t="str">
        <f t="shared" si="1"/>
        <v/>
      </c>
    </row>
    <row r="74" spans="1:12" x14ac:dyDescent="0.2">
      <c r="A74" t="s">
        <v>81</v>
      </c>
      <c r="B74" t="s">
        <v>83</v>
      </c>
      <c r="C74" t="s">
        <v>90</v>
      </c>
      <c r="D74" t="str">
        <f t="shared" si="1"/>
        <v>CEG</v>
      </c>
      <c r="F74" t="s">
        <v>17</v>
      </c>
      <c r="H74" t="s">
        <v>9</v>
      </c>
      <c r="J74" t="s">
        <v>18</v>
      </c>
      <c r="L74" t="s">
        <v>25</v>
      </c>
    </row>
    <row r="75" spans="1:12" x14ac:dyDescent="0.2">
      <c r="A75" t="s">
        <v>81</v>
      </c>
      <c r="B75" t="s">
        <v>84</v>
      </c>
      <c r="C75" t="s">
        <v>19</v>
      </c>
      <c r="D75" t="str">
        <f t="shared" si="1"/>
        <v>H</v>
      </c>
      <c r="K75" t="s">
        <v>19</v>
      </c>
    </row>
    <row r="76" spans="1:12" x14ac:dyDescent="0.2">
      <c r="A76" t="s">
        <v>81</v>
      </c>
      <c r="B76" t="s">
        <v>84</v>
      </c>
      <c r="D76" t="str">
        <f t="shared" si="1"/>
        <v/>
      </c>
    </row>
    <row r="77" spans="1:12" x14ac:dyDescent="0.2">
      <c r="A77" t="s">
        <v>81</v>
      </c>
      <c r="B77" t="s">
        <v>84</v>
      </c>
      <c r="D77" t="str">
        <f t="shared" si="1"/>
        <v/>
      </c>
    </row>
    <row r="78" spans="1:12" x14ac:dyDescent="0.2">
      <c r="A78" t="s">
        <v>81</v>
      </c>
      <c r="B78" t="s">
        <v>84</v>
      </c>
      <c r="D78" t="str">
        <f t="shared" si="1"/>
        <v/>
      </c>
    </row>
    <row r="79" spans="1:12" x14ac:dyDescent="0.2">
      <c r="A79" t="s">
        <v>81</v>
      </c>
      <c r="B79" t="s">
        <v>84</v>
      </c>
      <c r="C79" t="s">
        <v>18</v>
      </c>
      <c r="D79" t="str">
        <f t="shared" si="1"/>
        <v>G</v>
      </c>
      <c r="J79" t="s">
        <v>18</v>
      </c>
      <c r="L79" t="s">
        <v>26</v>
      </c>
    </row>
    <row r="80" spans="1:12" x14ac:dyDescent="0.2">
      <c r="A80" t="s">
        <v>81</v>
      </c>
      <c r="B80" t="s">
        <v>84</v>
      </c>
      <c r="D80" t="str">
        <f t="shared" si="1"/>
        <v/>
      </c>
    </row>
    <row r="81" spans="1:12" x14ac:dyDescent="0.2">
      <c r="A81" t="s">
        <v>81</v>
      </c>
      <c r="B81" t="s">
        <v>84</v>
      </c>
      <c r="D81" t="str">
        <f t="shared" si="1"/>
        <v/>
      </c>
    </row>
    <row r="82" spans="1:12" x14ac:dyDescent="0.2">
      <c r="A82" t="s">
        <v>81</v>
      </c>
      <c r="B82" t="s">
        <v>84</v>
      </c>
      <c r="D82" t="str">
        <f t="shared" si="1"/>
        <v/>
      </c>
    </row>
    <row r="83" spans="1:12" x14ac:dyDescent="0.2">
      <c r="A83" t="s">
        <v>81</v>
      </c>
      <c r="B83" t="s">
        <v>84</v>
      </c>
      <c r="D83" t="str">
        <f t="shared" si="1"/>
        <v/>
      </c>
    </row>
    <row r="84" spans="1:12" x14ac:dyDescent="0.2">
      <c r="A84" t="s">
        <v>81</v>
      </c>
      <c r="B84" t="s">
        <v>84</v>
      </c>
      <c r="D84" t="str">
        <f t="shared" si="1"/>
        <v/>
      </c>
    </row>
    <row r="85" spans="1:12" x14ac:dyDescent="0.2">
      <c r="A85" t="s">
        <v>81</v>
      </c>
      <c r="B85" t="s">
        <v>84</v>
      </c>
      <c r="D85" t="str">
        <f t="shared" si="1"/>
        <v/>
      </c>
    </row>
    <row r="86" spans="1:12" x14ac:dyDescent="0.2">
      <c r="A86" t="s">
        <v>81</v>
      </c>
      <c r="B86" t="s">
        <v>84</v>
      </c>
      <c r="D86" t="str">
        <f t="shared" si="1"/>
        <v/>
      </c>
    </row>
    <row r="87" spans="1:12" x14ac:dyDescent="0.2">
      <c r="A87" t="s">
        <v>81</v>
      </c>
      <c r="B87" t="s">
        <v>84</v>
      </c>
      <c r="D87" t="str">
        <f t="shared" si="1"/>
        <v/>
      </c>
    </row>
    <row r="88" spans="1:12" x14ac:dyDescent="0.2">
      <c r="A88" t="s">
        <v>81</v>
      </c>
      <c r="B88" t="s">
        <v>84</v>
      </c>
      <c r="D88" t="str">
        <f t="shared" si="1"/>
        <v/>
      </c>
    </row>
    <row r="89" spans="1:12" x14ac:dyDescent="0.2">
      <c r="A89" t="s">
        <v>81</v>
      </c>
      <c r="B89" t="s">
        <v>84</v>
      </c>
      <c r="D89" t="str">
        <f t="shared" si="1"/>
        <v/>
      </c>
    </row>
    <row r="90" spans="1:12" x14ac:dyDescent="0.2">
      <c r="A90" t="s">
        <v>81</v>
      </c>
      <c r="B90" t="s">
        <v>84</v>
      </c>
      <c r="D90" t="str">
        <f t="shared" si="1"/>
        <v/>
      </c>
    </row>
    <row r="91" spans="1:12" x14ac:dyDescent="0.2">
      <c r="A91" t="s">
        <v>81</v>
      </c>
      <c r="B91" t="s">
        <v>84</v>
      </c>
      <c r="D91" t="str">
        <f t="shared" si="1"/>
        <v/>
      </c>
    </row>
    <row r="92" spans="1:12" x14ac:dyDescent="0.2">
      <c r="A92" t="s">
        <v>81</v>
      </c>
      <c r="B92" t="s">
        <v>83</v>
      </c>
      <c r="D92" t="str">
        <f t="shared" si="1"/>
        <v/>
      </c>
    </row>
    <row r="93" spans="1:12" x14ac:dyDescent="0.2">
      <c r="A93" t="s">
        <v>81</v>
      </c>
      <c r="B93" t="s">
        <v>84</v>
      </c>
      <c r="C93" t="s">
        <v>96</v>
      </c>
      <c r="D93" t="str">
        <f t="shared" si="1"/>
        <v>D E</v>
      </c>
      <c r="G93" t="s">
        <v>13</v>
      </c>
      <c r="H93" t="s">
        <v>9</v>
      </c>
      <c r="L93" t="s">
        <v>27</v>
      </c>
    </row>
    <row r="94" spans="1:12" x14ac:dyDescent="0.2">
      <c r="A94" t="s">
        <v>81</v>
      </c>
      <c r="B94" t="s">
        <v>84</v>
      </c>
      <c r="C94" t="s">
        <v>10</v>
      </c>
      <c r="D94" t="str">
        <f t="shared" si="1"/>
        <v/>
      </c>
    </row>
    <row r="95" spans="1:12" x14ac:dyDescent="0.2">
      <c r="A95" t="s">
        <v>81</v>
      </c>
      <c r="B95" t="s">
        <v>84</v>
      </c>
      <c r="D95" t="str">
        <f t="shared" si="1"/>
        <v/>
      </c>
    </row>
    <row r="96" spans="1:12" x14ac:dyDescent="0.2">
      <c r="A96" t="s">
        <v>81</v>
      </c>
      <c r="B96" t="s">
        <v>84</v>
      </c>
      <c r="D96" t="str">
        <f t="shared" si="1"/>
        <v/>
      </c>
    </row>
    <row r="97" spans="1:12" x14ac:dyDescent="0.2">
      <c r="A97" t="s">
        <v>81</v>
      </c>
      <c r="B97" t="s">
        <v>83</v>
      </c>
      <c r="C97" t="s">
        <v>96</v>
      </c>
      <c r="D97" t="str">
        <f t="shared" si="1"/>
        <v>D E</v>
      </c>
      <c r="G97" t="s">
        <v>13</v>
      </c>
      <c r="H97" t="s">
        <v>9</v>
      </c>
    </row>
    <row r="98" spans="1:12" x14ac:dyDescent="0.2">
      <c r="A98" t="s">
        <v>81</v>
      </c>
      <c r="B98" t="s">
        <v>83</v>
      </c>
      <c r="C98" t="s">
        <v>87</v>
      </c>
      <c r="D98" t="str">
        <f t="shared" si="1"/>
        <v xml:space="preserve">D </v>
      </c>
      <c r="G98" t="s">
        <v>13</v>
      </c>
      <c r="L98" t="s">
        <v>28</v>
      </c>
    </row>
    <row r="99" spans="1:12" x14ac:dyDescent="0.2">
      <c r="A99" t="s">
        <v>81</v>
      </c>
      <c r="B99" t="s">
        <v>83</v>
      </c>
      <c r="D99" t="str">
        <f t="shared" si="1"/>
        <v/>
      </c>
    </row>
    <row r="100" spans="1:12" x14ac:dyDescent="0.2">
      <c r="A100" t="s">
        <v>81</v>
      </c>
      <c r="B100" t="s">
        <v>84</v>
      </c>
      <c r="D100" t="str">
        <f t="shared" si="1"/>
        <v/>
      </c>
    </row>
    <row r="101" spans="1:12" x14ac:dyDescent="0.2">
      <c r="A101" t="s">
        <v>81</v>
      </c>
      <c r="B101" t="s">
        <v>84</v>
      </c>
      <c r="D101" t="str">
        <f t="shared" si="1"/>
        <v/>
      </c>
    </row>
    <row r="102" spans="1:12" x14ac:dyDescent="0.2">
      <c r="A102" t="s">
        <v>81</v>
      </c>
      <c r="B102" t="s">
        <v>84</v>
      </c>
      <c r="D102" t="str">
        <f t="shared" si="1"/>
        <v/>
      </c>
    </row>
    <row r="103" spans="1:12" x14ac:dyDescent="0.2">
      <c r="A103" t="s">
        <v>81</v>
      </c>
      <c r="B103" t="s">
        <v>84</v>
      </c>
      <c r="D103" t="str">
        <f t="shared" si="1"/>
        <v/>
      </c>
    </row>
    <row r="104" spans="1:12" x14ac:dyDescent="0.2">
      <c r="A104" t="s">
        <v>81</v>
      </c>
      <c r="B104" t="s">
        <v>84</v>
      </c>
      <c r="D104" t="str">
        <f t="shared" si="1"/>
        <v/>
      </c>
    </row>
    <row r="105" spans="1:12" x14ac:dyDescent="0.2">
      <c r="A105" t="s">
        <v>81</v>
      </c>
      <c r="B105" t="s">
        <v>84</v>
      </c>
      <c r="D105" t="str">
        <f t="shared" si="1"/>
        <v/>
      </c>
    </row>
    <row r="106" spans="1:12" x14ac:dyDescent="0.2">
      <c r="A106" t="s">
        <v>81</v>
      </c>
      <c r="B106" t="s">
        <v>84</v>
      </c>
      <c r="C106" t="s">
        <v>97</v>
      </c>
      <c r="D106" t="str">
        <f t="shared" si="1"/>
        <v>EH</v>
      </c>
      <c r="H106" t="s">
        <v>9</v>
      </c>
      <c r="K106" t="s">
        <v>19</v>
      </c>
    </row>
    <row r="107" spans="1:12" x14ac:dyDescent="0.2">
      <c r="A107" t="s">
        <v>81</v>
      </c>
      <c r="D107" t="str">
        <f t="shared" si="1"/>
        <v/>
      </c>
    </row>
    <row r="108" spans="1:12" x14ac:dyDescent="0.2">
      <c r="A108" t="s">
        <v>81</v>
      </c>
      <c r="B108" t="s">
        <v>84</v>
      </c>
      <c r="D108" t="str">
        <f t="shared" si="1"/>
        <v/>
      </c>
    </row>
    <row r="109" spans="1:12" x14ac:dyDescent="0.2">
      <c r="A109" t="s">
        <v>81</v>
      </c>
      <c r="B109" t="s">
        <v>83</v>
      </c>
      <c r="C109" t="s">
        <v>98</v>
      </c>
      <c r="D109" t="str">
        <f t="shared" si="1"/>
        <v>C</v>
      </c>
      <c r="F109" t="s">
        <v>17</v>
      </c>
      <c r="L109" t="s">
        <v>29</v>
      </c>
    </row>
    <row r="110" spans="1:12" x14ac:dyDescent="0.2">
      <c r="A110" t="s">
        <v>81</v>
      </c>
      <c r="B110" t="s">
        <v>83</v>
      </c>
      <c r="C110" t="s">
        <v>98</v>
      </c>
      <c r="D110" t="str">
        <f t="shared" si="1"/>
        <v>C</v>
      </c>
      <c r="F110" t="s">
        <v>17</v>
      </c>
    </row>
    <row r="111" spans="1:12" x14ac:dyDescent="0.2">
      <c r="A111" t="s">
        <v>81</v>
      </c>
      <c r="B111" t="s">
        <v>84</v>
      </c>
      <c r="D111" t="str">
        <f t="shared" si="1"/>
        <v/>
      </c>
    </row>
    <row r="112" spans="1:12" x14ac:dyDescent="0.2">
      <c r="A112" t="s">
        <v>81</v>
      </c>
      <c r="B112" t="s">
        <v>84</v>
      </c>
      <c r="D112" t="str">
        <f t="shared" si="1"/>
        <v/>
      </c>
    </row>
    <row r="113" spans="1:12" x14ac:dyDescent="0.2">
      <c r="A113" t="s">
        <v>81</v>
      </c>
      <c r="B113" t="s">
        <v>84</v>
      </c>
      <c r="C113" t="s">
        <v>12</v>
      </c>
      <c r="D113" t="str">
        <f t="shared" si="1"/>
        <v>B</v>
      </c>
      <c r="E113" t="s">
        <v>12</v>
      </c>
      <c r="L113" t="s">
        <v>30</v>
      </c>
    </row>
    <row r="114" spans="1:12" x14ac:dyDescent="0.2">
      <c r="A114" t="s">
        <v>81</v>
      </c>
      <c r="B114" t="s">
        <v>84</v>
      </c>
      <c r="D114" t="str">
        <f t="shared" si="1"/>
        <v/>
      </c>
    </row>
    <row r="115" spans="1:12" x14ac:dyDescent="0.2">
      <c r="A115" t="s">
        <v>81</v>
      </c>
      <c r="B115" t="s">
        <v>83</v>
      </c>
      <c r="D115" t="str">
        <f t="shared" si="1"/>
        <v/>
      </c>
    </row>
    <row r="116" spans="1:12" x14ac:dyDescent="0.2">
      <c r="A116" t="s">
        <v>81</v>
      </c>
      <c r="B116" t="s">
        <v>84</v>
      </c>
      <c r="D116" t="str">
        <f t="shared" si="1"/>
        <v/>
      </c>
    </row>
    <row r="117" spans="1:12" x14ac:dyDescent="0.2">
      <c r="A117" t="s">
        <v>81</v>
      </c>
      <c r="B117" t="s">
        <v>84</v>
      </c>
      <c r="D117" t="str">
        <f t="shared" si="1"/>
        <v/>
      </c>
    </row>
    <row r="118" spans="1:12" x14ac:dyDescent="0.2">
      <c r="A118" t="s">
        <v>81</v>
      </c>
      <c r="B118" t="s">
        <v>83</v>
      </c>
      <c r="D118" t="str">
        <f t="shared" si="1"/>
        <v/>
      </c>
    </row>
    <row r="119" spans="1:12" x14ac:dyDescent="0.2">
      <c r="A119" t="s">
        <v>81</v>
      </c>
      <c r="B119" t="s">
        <v>84</v>
      </c>
      <c r="D119" t="str">
        <f t="shared" si="1"/>
        <v/>
      </c>
    </row>
    <row r="120" spans="1:12" x14ac:dyDescent="0.2">
      <c r="A120" t="s">
        <v>81</v>
      </c>
      <c r="B120" t="s">
        <v>84</v>
      </c>
      <c r="D120" t="str">
        <f t="shared" si="1"/>
        <v/>
      </c>
    </row>
    <row r="121" spans="1:12" x14ac:dyDescent="0.2">
      <c r="A121" t="s">
        <v>81</v>
      </c>
      <c r="B121" t="s">
        <v>84</v>
      </c>
      <c r="D121" t="str">
        <f t="shared" si="1"/>
        <v/>
      </c>
    </row>
    <row r="122" spans="1:12" x14ac:dyDescent="0.2">
      <c r="A122" t="s">
        <v>81</v>
      </c>
      <c r="B122" t="s">
        <v>84</v>
      </c>
      <c r="C122" t="s">
        <v>99</v>
      </c>
      <c r="D122" t="str">
        <f t="shared" si="1"/>
        <v>BD E</v>
      </c>
      <c r="E122" t="s">
        <v>12</v>
      </c>
      <c r="G122" t="s">
        <v>13</v>
      </c>
      <c r="H122" t="s">
        <v>9</v>
      </c>
      <c r="L122" t="s">
        <v>31</v>
      </c>
    </row>
    <row r="123" spans="1:12" x14ac:dyDescent="0.2">
      <c r="A123" t="s">
        <v>81</v>
      </c>
      <c r="B123" t="s">
        <v>84</v>
      </c>
      <c r="D123" t="str">
        <f t="shared" si="1"/>
        <v/>
      </c>
    </row>
    <row r="124" spans="1:12" x14ac:dyDescent="0.2">
      <c r="A124" t="s">
        <v>81</v>
      </c>
      <c r="B124" t="s">
        <v>84</v>
      </c>
      <c r="D124" t="str">
        <f t="shared" si="1"/>
        <v/>
      </c>
    </row>
    <row r="125" spans="1:12" x14ac:dyDescent="0.2">
      <c r="A125" t="s">
        <v>81</v>
      </c>
      <c r="B125" t="s">
        <v>84</v>
      </c>
      <c r="D125" t="str">
        <f t="shared" si="1"/>
        <v/>
      </c>
    </row>
    <row r="126" spans="1:12" x14ac:dyDescent="0.2">
      <c r="A126" t="s">
        <v>81</v>
      </c>
      <c r="B126" t="s">
        <v>84</v>
      </c>
      <c r="C126" t="s">
        <v>100</v>
      </c>
      <c r="D126" t="str">
        <f t="shared" si="1"/>
        <v>BH</v>
      </c>
      <c r="E126" t="s">
        <v>12</v>
      </c>
      <c r="K126" t="s">
        <v>19</v>
      </c>
      <c r="L126" t="s">
        <v>32</v>
      </c>
    </row>
    <row r="127" spans="1:12" x14ac:dyDescent="0.2">
      <c r="A127" t="s">
        <v>81</v>
      </c>
      <c r="B127" t="s">
        <v>84</v>
      </c>
      <c r="D127" t="str">
        <f t="shared" si="1"/>
        <v/>
      </c>
    </row>
    <row r="128" spans="1:12" x14ac:dyDescent="0.2">
      <c r="A128" t="s">
        <v>81</v>
      </c>
      <c r="B128" t="s">
        <v>84</v>
      </c>
      <c r="D128" t="str">
        <f t="shared" si="1"/>
        <v/>
      </c>
    </row>
    <row r="129" spans="1:12" x14ac:dyDescent="0.2">
      <c r="A129" t="s">
        <v>81</v>
      </c>
      <c r="B129" t="s">
        <v>83</v>
      </c>
      <c r="D129" t="str">
        <f t="shared" si="1"/>
        <v/>
      </c>
    </row>
    <row r="130" spans="1:12" x14ac:dyDescent="0.2">
      <c r="A130" t="s">
        <v>81</v>
      </c>
      <c r="B130" t="s">
        <v>83</v>
      </c>
      <c r="D130" t="str">
        <f t="shared" si="1"/>
        <v/>
      </c>
    </row>
    <row r="131" spans="1:12" x14ac:dyDescent="0.2">
      <c r="A131" t="s">
        <v>81</v>
      </c>
      <c r="B131" t="s">
        <v>84</v>
      </c>
      <c r="D131" t="str">
        <f t="shared" si="1"/>
        <v/>
      </c>
    </row>
    <row r="132" spans="1:12" x14ac:dyDescent="0.2">
      <c r="A132" t="s">
        <v>81</v>
      </c>
      <c r="B132" t="s">
        <v>84</v>
      </c>
      <c r="D132" t="str">
        <f t="shared" ref="D132:D195" si="2">E132&amp;F132&amp;G132&amp;H132&amp;I132&amp;J132&amp;K132</f>
        <v/>
      </c>
    </row>
    <row r="133" spans="1:12" x14ac:dyDescent="0.2">
      <c r="A133" t="s">
        <v>81</v>
      </c>
      <c r="B133" t="s">
        <v>84</v>
      </c>
      <c r="D133" t="str">
        <f t="shared" si="2"/>
        <v/>
      </c>
    </row>
    <row r="134" spans="1:12" x14ac:dyDescent="0.2">
      <c r="A134" t="s">
        <v>81</v>
      </c>
      <c r="B134" t="s">
        <v>84</v>
      </c>
      <c r="C134" t="s">
        <v>10</v>
      </c>
      <c r="D134" t="str">
        <f t="shared" si="2"/>
        <v/>
      </c>
    </row>
    <row r="135" spans="1:12" x14ac:dyDescent="0.2">
      <c r="A135" t="s">
        <v>81</v>
      </c>
      <c r="B135" t="s">
        <v>84</v>
      </c>
      <c r="D135" t="str">
        <f t="shared" si="2"/>
        <v/>
      </c>
    </row>
    <row r="136" spans="1:12" x14ac:dyDescent="0.2">
      <c r="A136" t="s">
        <v>81</v>
      </c>
      <c r="B136" t="s">
        <v>83</v>
      </c>
      <c r="C136" t="s">
        <v>19</v>
      </c>
      <c r="D136" t="str">
        <f t="shared" si="2"/>
        <v>H</v>
      </c>
      <c r="K136" t="s">
        <v>19</v>
      </c>
      <c r="L136" t="s">
        <v>33</v>
      </c>
    </row>
    <row r="137" spans="1:12" x14ac:dyDescent="0.2">
      <c r="A137" t="s">
        <v>81</v>
      </c>
      <c r="B137" t="s">
        <v>84</v>
      </c>
      <c r="D137" t="str">
        <f t="shared" si="2"/>
        <v/>
      </c>
    </row>
    <row r="138" spans="1:12" x14ac:dyDescent="0.2">
      <c r="A138" t="s">
        <v>81</v>
      </c>
      <c r="B138" t="s">
        <v>84</v>
      </c>
      <c r="C138" t="s">
        <v>96</v>
      </c>
      <c r="D138" t="str">
        <f t="shared" si="2"/>
        <v>D E</v>
      </c>
      <c r="G138" t="s">
        <v>13</v>
      </c>
      <c r="H138" t="s">
        <v>9</v>
      </c>
    </row>
    <row r="139" spans="1:12" x14ac:dyDescent="0.2">
      <c r="A139" t="s">
        <v>81</v>
      </c>
      <c r="B139" t="s">
        <v>84</v>
      </c>
      <c r="C139" t="s">
        <v>10</v>
      </c>
      <c r="D139" t="str">
        <f t="shared" si="2"/>
        <v/>
      </c>
    </row>
    <row r="140" spans="1:12" x14ac:dyDescent="0.2">
      <c r="A140" t="s">
        <v>81</v>
      </c>
      <c r="B140" t="s">
        <v>84</v>
      </c>
      <c r="D140" t="str">
        <f t="shared" si="2"/>
        <v/>
      </c>
    </row>
    <row r="141" spans="1:12" x14ac:dyDescent="0.2">
      <c r="A141" t="s">
        <v>81</v>
      </c>
      <c r="B141" t="s">
        <v>84</v>
      </c>
      <c r="D141" t="str">
        <f t="shared" si="2"/>
        <v/>
      </c>
    </row>
    <row r="142" spans="1:12" x14ac:dyDescent="0.2">
      <c r="A142" t="s">
        <v>81</v>
      </c>
      <c r="B142" t="s">
        <v>83</v>
      </c>
      <c r="C142" t="s">
        <v>87</v>
      </c>
      <c r="D142" t="str">
        <f t="shared" si="2"/>
        <v xml:space="preserve">D </v>
      </c>
      <c r="G142" t="s">
        <v>13</v>
      </c>
    </row>
    <row r="143" spans="1:12" x14ac:dyDescent="0.2">
      <c r="A143" t="s">
        <v>81</v>
      </c>
      <c r="B143" t="s">
        <v>84</v>
      </c>
      <c r="D143" t="str">
        <f t="shared" si="2"/>
        <v/>
      </c>
    </row>
    <row r="144" spans="1:12" x14ac:dyDescent="0.2">
      <c r="A144" t="s">
        <v>81</v>
      </c>
      <c r="B144" t="s">
        <v>84</v>
      </c>
      <c r="C144" t="s">
        <v>101</v>
      </c>
      <c r="D144" t="str">
        <f t="shared" si="2"/>
        <v>BCD EFGH</v>
      </c>
      <c r="E144" t="s">
        <v>12</v>
      </c>
      <c r="F144" t="s">
        <v>17</v>
      </c>
      <c r="G144" t="s">
        <v>13</v>
      </c>
      <c r="H144" t="s">
        <v>9</v>
      </c>
      <c r="I144" t="s">
        <v>14</v>
      </c>
      <c r="J144" t="s">
        <v>18</v>
      </c>
      <c r="K144" t="s">
        <v>19</v>
      </c>
      <c r="L144" t="s">
        <v>34</v>
      </c>
    </row>
    <row r="145" spans="1:12" x14ac:dyDescent="0.2">
      <c r="A145" t="s">
        <v>81</v>
      </c>
      <c r="B145" t="s">
        <v>84</v>
      </c>
      <c r="D145" t="str">
        <f t="shared" si="2"/>
        <v/>
      </c>
    </row>
    <row r="146" spans="1:12" x14ac:dyDescent="0.2">
      <c r="A146" t="s">
        <v>81</v>
      </c>
      <c r="B146" t="s">
        <v>84</v>
      </c>
      <c r="D146" t="str">
        <f t="shared" si="2"/>
        <v/>
      </c>
    </row>
    <row r="147" spans="1:12" x14ac:dyDescent="0.2">
      <c r="A147" t="s">
        <v>81</v>
      </c>
      <c r="B147" t="s">
        <v>84</v>
      </c>
      <c r="C147" t="s">
        <v>87</v>
      </c>
      <c r="D147" t="str">
        <f t="shared" si="2"/>
        <v xml:space="preserve">D </v>
      </c>
      <c r="G147" t="s">
        <v>13</v>
      </c>
      <c r="L147" t="s">
        <v>35</v>
      </c>
    </row>
    <row r="148" spans="1:12" x14ac:dyDescent="0.2">
      <c r="A148" t="s">
        <v>81</v>
      </c>
      <c r="B148" t="s">
        <v>83</v>
      </c>
      <c r="D148" t="str">
        <f t="shared" si="2"/>
        <v/>
      </c>
    </row>
    <row r="149" spans="1:12" x14ac:dyDescent="0.2">
      <c r="A149" t="s">
        <v>81</v>
      </c>
      <c r="B149" t="s">
        <v>83</v>
      </c>
      <c r="D149" t="str">
        <f t="shared" si="2"/>
        <v/>
      </c>
    </row>
    <row r="150" spans="1:12" x14ac:dyDescent="0.2">
      <c r="A150" t="s">
        <v>81</v>
      </c>
      <c r="B150" t="s">
        <v>83</v>
      </c>
      <c r="C150" t="s">
        <v>12</v>
      </c>
      <c r="D150" t="str">
        <f t="shared" si="2"/>
        <v>B</v>
      </c>
      <c r="E150" t="s">
        <v>12</v>
      </c>
      <c r="L150" t="s">
        <v>36</v>
      </c>
    </row>
    <row r="151" spans="1:12" x14ac:dyDescent="0.2">
      <c r="A151" t="s">
        <v>81</v>
      </c>
      <c r="B151" t="s">
        <v>84</v>
      </c>
      <c r="D151" t="str">
        <f t="shared" si="2"/>
        <v/>
      </c>
    </row>
    <row r="152" spans="1:12" x14ac:dyDescent="0.2">
      <c r="A152" t="s">
        <v>81</v>
      </c>
      <c r="B152" t="s">
        <v>84</v>
      </c>
      <c r="D152" t="str">
        <f t="shared" si="2"/>
        <v/>
      </c>
    </row>
    <row r="153" spans="1:12" x14ac:dyDescent="0.2">
      <c r="A153" t="s">
        <v>81</v>
      </c>
      <c r="B153" t="s">
        <v>84</v>
      </c>
      <c r="D153" t="str">
        <f t="shared" si="2"/>
        <v/>
      </c>
    </row>
    <row r="154" spans="1:12" x14ac:dyDescent="0.2">
      <c r="A154" t="s">
        <v>81</v>
      </c>
      <c r="B154" t="s">
        <v>84</v>
      </c>
      <c r="D154" t="str">
        <f t="shared" si="2"/>
        <v/>
      </c>
    </row>
    <row r="155" spans="1:12" x14ac:dyDescent="0.2">
      <c r="A155" t="s">
        <v>81</v>
      </c>
      <c r="B155" t="s">
        <v>84</v>
      </c>
      <c r="D155" t="str">
        <f t="shared" si="2"/>
        <v/>
      </c>
    </row>
    <row r="156" spans="1:12" x14ac:dyDescent="0.2">
      <c r="A156" t="s">
        <v>81</v>
      </c>
      <c r="B156" t="s">
        <v>84</v>
      </c>
      <c r="C156" t="s">
        <v>93</v>
      </c>
      <c r="D156" t="str">
        <f t="shared" si="2"/>
        <v>BC</v>
      </c>
      <c r="E156" t="s">
        <v>12</v>
      </c>
      <c r="F156" t="s">
        <v>17</v>
      </c>
    </row>
    <row r="157" spans="1:12" x14ac:dyDescent="0.2">
      <c r="A157" t="s">
        <v>81</v>
      </c>
      <c r="B157" t="s">
        <v>84</v>
      </c>
      <c r="C157" t="s">
        <v>19</v>
      </c>
      <c r="D157" t="str">
        <f t="shared" si="2"/>
        <v>H</v>
      </c>
      <c r="K157" t="s">
        <v>19</v>
      </c>
      <c r="L157" t="s">
        <v>37</v>
      </c>
    </row>
    <row r="158" spans="1:12" x14ac:dyDescent="0.2">
      <c r="A158" t="s">
        <v>81</v>
      </c>
      <c r="B158" t="s">
        <v>84</v>
      </c>
      <c r="C158" t="s">
        <v>19</v>
      </c>
      <c r="D158" t="str">
        <f t="shared" si="2"/>
        <v>H</v>
      </c>
      <c r="K158" t="s">
        <v>19</v>
      </c>
      <c r="L158" t="s">
        <v>38</v>
      </c>
    </row>
    <row r="159" spans="1:12" x14ac:dyDescent="0.2">
      <c r="A159" t="s">
        <v>81</v>
      </c>
      <c r="B159" t="s">
        <v>84</v>
      </c>
      <c r="D159" t="str">
        <f t="shared" si="2"/>
        <v/>
      </c>
    </row>
    <row r="160" spans="1:12" x14ac:dyDescent="0.2">
      <c r="A160" t="s">
        <v>81</v>
      </c>
      <c r="B160" t="s">
        <v>84</v>
      </c>
      <c r="D160" t="str">
        <f t="shared" si="2"/>
        <v/>
      </c>
    </row>
    <row r="161" spans="1:12" x14ac:dyDescent="0.2">
      <c r="A161" t="s">
        <v>81</v>
      </c>
      <c r="B161" t="s">
        <v>83</v>
      </c>
      <c r="D161" t="str">
        <f t="shared" si="2"/>
        <v/>
      </c>
    </row>
    <row r="162" spans="1:12" x14ac:dyDescent="0.2">
      <c r="A162" t="s">
        <v>81</v>
      </c>
      <c r="B162" t="s">
        <v>83</v>
      </c>
      <c r="D162" t="str">
        <f t="shared" si="2"/>
        <v/>
      </c>
    </row>
    <row r="163" spans="1:12" x14ac:dyDescent="0.2">
      <c r="A163" t="s">
        <v>81</v>
      </c>
      <c r="B163" t="s">
        <v>84</v>
      </c>
      <c r="D163" t="str">
        <f t="shared" si="2"/>
        <v/>
      </c>
    </row>
    <row r="164" spans="1:12" x14ac:dyDescent="0.2">
      <c r="A164" t="s">
        <v>81</v>
      </c>
      <c r="B164" t="s">
        <v>84</v>
      </c>
      <c r="D164" t="str">
        <f t="shared" si="2"/>
        <v/>
      </c>
    </row>
    <row r="165" spans="1:12" x14ac:dyDescent="0.2">
      <c r="A165" t="s">
        <v>81</v>
      </c>
      <c r="B165" t="s">
        <v>84</v>
      </c>
      <c r="D165" t="str">
        <f t="shared" si="2"/>
        <v/>
      </c>
    </row>
    <row r="166" spans="1:12" x14ac:dyDescent="0.2">
      <c r="A166" t="s">
        <v>81</v>
      </c>
      <c r="B166" t="s">
        <v>84</v>
      </c>
      <c r="C166" t="s">
        <v>17</v>
      </c>
      <c r="D166" t="str">
        <f t="shared" si="2"/>
        <v>C</v>
      </c>
      <c r="F166" t="s">
        <v>17</v>
      </c>
      <c r="L166" t="s">
        <v>39</v>
      </c>
    </row>
    <row r="167" spans="1:12" x14ac:dyDescent="0.2">
      <c r="A167" t="s">
        <v>81</v>
      </c>
      <c r="B167" t="s">
        <v>84</v>
      </c>
      <c r="C167" t="s">
        <v>17</v>
      </c>
      <c r="D167" t="str">
        <f t="shared" si="2"/>
        <v>C</v>
      </c>
      <c r="F167" t="s">
        <v>17</v>
      </c>
      <c r="L167" t="s">
        <v>39</v>
      </c>
    </row>
    <row r="168" spans="1:12" x14ac:dyDescent="0.2">
      <c r="A168" t="s">
        <v>81</v>
      </c>
      <c r="B168" t="s">
        <v>84</v>
      </c>
      <c r="D168" t="str">
        <f t="shared" si="2"/>
        <v/>
      </c>
    </row>
    <row r="169" spans="1:12" x14ac:dyDescent="0.2">
      <c r="A169" t="s">
        <v>81</v>
      </c>
      <c r="D169" t="str">
        <f t="shared" si="2"/>
        <v/>
      </c>
    </row>
    <row r="170" spans="1:12" x14ac:dyDescent="0.2">
      <c r="A170" t="s">
        <v>81</v>
      </c>
      <c r="D170" t="str">
        <f t="shared" si="2"/>
        <v/>
      </c>
    </row>
    <row r="171" spans="1:12" x14ac:dyDescent="0.2">
      <c r="A171" t="s">
        <v>81</v>
      </c>
      <c r="B171" t="s">
        <v>84</v>
      </c>
      <c r="D171" t="str">
        <f t="shared" si="2"/>
        <v/>
      </c>
    </row>
    <row r="172" spans="1:12" x14ac:dyDescent="0.2">
      <c r="A172" t="s">
        <v>81</v>
      </c>
      <c r="B172" t="s">
        <v>84</v>
      </c>
      <c r="C172" t="s">
        <v>102</v>
      </c>
      <c r="D172" t="str">
        <f t="shared" si="2"/>
        <v>EG</v>
      </c>
      <c r="H172" t="s">
        <v>9</v>
      </c>
      <c r="J172" t="s">
        <v>18</v>
      </c>
    </row>
    <row r="173" spans="1:12" x14ac:dyDescent="0.2">
      <c r="A173" t="s">
        <v>81</v>
      </c>
      <c r="B173" t="s">
        <v>83</v>
      </c>
      <c r="D173" t="str">
        <f t="shared" si="2"/>
        <v/>
      </c>
    </row>
    <row r="174" spans="1:12" x14ac:dyDescent="0.2">
      <c r="A174" t="s">
        <v>81</v>
      </c>
      <c r="B174" t="s">
        <v>83</v>
      </c>
      <c r="D174" t="str">
        <f t="shared" si="2"/>
        <v/>
      </c>
    </row>
    <row r="175" spans="1:12" x14ac:dyDescent="0.2">
      <c r="A175" t="s">
        <v>81</v>
      </c>
      <c r="B175" t="s">
        <v>83</v>
      </c>
      <c r="D175" t="str">
        <f t="shared" si="2"/>
        <v/>
      </c>
    </row>
    <row r="176" spans="1:12" x14ac:dyDescent="0.2">
      <c r="A176" t="s">
        <v>81</v>
      </c>
      <c r="B176" t="s">
        <v>83</v>
      </c>
      <c r="D176" t="str">
        <f t="shared" si="2"/>
        <v/>
      </c>
    </row>
    <row r="177" spans="1:12" x14ac:dyDescent="0.2">
      <c r="A177" t="s">
        <v>81</v>
      </c>
      <c r="B177" t="s">
        <v>84</v>
      </c>
      <c r="C177" t="s">
        <v>19</v>
      </c>
      <c r="D177" t="str">
        <f t="shared" si="2"/>
        <v>H</v>
      </c>
      <c r="K177" t="s">
        <v>19</v>
      </c>
      <c r="L177" t="s">
        <v>40</v>
      </c>
    </row>
    <row r="178" spans="1:12" x14ac:dyDescent="0.2">
      <c r="A178" t="s">
        <v>81</v>
      </c>
      <c r="B178" t="s">
        <v>84</v>
      </c>
      <c r="D178" t="str">
        <f t="shared" si="2"/>
        <v/>
      </c>
    </row>
    <row r="179" spans="1:12" x14ac:dyDescent="0.2">
      <c r="A179" t="s">
        <v>81</v>
      </c>
      <c r="B179" t="s">
        <v>84</v>
      </c>
      <c r="D179" t="str">
        <f t="shared" si="2"/>
        <v/>
      </c>
    </row>
    <row r="180" spans="1:12" x14ac:dyDescent="0.2">
      <c r="A180" t="s">
        <v>81</v>
      </c>
      <c r="B180" t="s">
        <v>84</v>
      </c>
      <c r="D180" t="str">
        <f t="shared" si="2"/>
        <v/>
      </c>
    </row>
    <row r="181" spans="1:12" x14ac:dyDescent="0.2">
      <c r="A181" t="s">
        <v>81</v>
      </c>
      <c r="B181" t="s">
        <v>84</v>
      </c>
      <c r="D181" t="str">
        <f t="shared" si="2"/>
        <v/>
      </c>
    </row>
    <row r="182" spans="1:12" x14ac:dyDescent="0.2">
      <c r="A182" t="s">
        <v>81</v>
      </c>
      <c r="B182" t="s">
        <v>83</v>
      </c>
      <c r="C182" t="s">
        <v>19</v>
      </c>
      <c r="D182" t="str">
        <f t="shared" si="2"/>
        <v>H</v>
      </c>
      <c r="K182" t="s">
        <v>19</v>
      </c>
      <c r="L182" t="s">
        <v>41</v>
      </c>
    </row>
    <row r="183" spans="1:12" x14ac:dyDescent="0.2">
      <c r="A183" t="s">
        <v>81</v>
      </c>
      <c r="B183" t="s">
        <v>84</v>
      </c>
      <c r="D183" t="str">
        <f t="shared" si="2"/>
        <v/>
      </c>
    </row>
    <row r="184" spans="1:12" x14ac:dyDescent="0.2">
      <c r="A184" t="s">
        <v>81</v>
      </c>
      <c r="B184" t="s">
        <v>84</v>
      </c>
      <c r="D184" t="str">
        <f t="shared" si="2"/>
        <v/>
      </c>
    </row>
    <row r="185" spans="1:12" x14ac:dyDescent="0.2">
      <c r="A185" t="s">
        <v>81</v>
      </c>
      <c r="B185" t="s">
        <v>84</v>
      </c>
      <c r="D185" t="str">
        <f t="shared" si="2"/>
        <v/>
      </c>
    </row>
    <row r="186" spans="1:12" x14ac:dyDescent="0.2">
      <c r="A186" t="s">
        <v>81</v>
      </c>
      <c r="B186" t="s">
        <v>84</v>
      </c>
      <c r="D186" t="str">
        <f t="shared" si="2"/>
        <v/>
      </c>
    </row>
    <row r="187" spans="1:12" x14ac:dyDescent="0.2">
      <c r="A187" t="s">
        <v>81</v>
      </c>
      <c r="B187" t="s">
        <v>84</v>
      </c>
      <c r="C187" t="s">
        <v>102</v>
      </c>
      <c r="D187" t="str">
        <f t="shared" si="2"/>
        <v>EG</v>
      </c>
      <c r="H187" t="s">
        <v>9</v>
      </c>
      <c r="J187" t="s">
        <v>18</v>
      </c>
      <c r="L187" t="s">
        <v>42</v>
      </c>
    </row>
    <row r="188" spans="1:12" x14ac:dyDescent="0.2">
      <c r="A188" t="s">
        <v>81</v>
      </c>
      <c r="B188" t="s">
        <v>84</v>
      </c>
      <c r="C188" t="s">
        <v>87</v>
      </c>
      <c r="D188" t="str">
        <f t="shared" si="2"/>
        <v xml:space="preserve">D </v>
      </c>
      <c r="G188" t="s">
        <v>13</v>
      </c>
    </row>
    <row r="189" spans="1:12" x14ac:dyDescent="0.2">
      <c r="A189" t="s">
        <v>81</v>
      </c>
      <c r="B189" t="s">
        <v>83</v>
      </c>
      <c r="D189" t="str">
        <f t="shared" si="2"/>
        <v/>
      </c>
    </row>
    <row r="190" spans="1:12" x14ac:dyDescent="0.2">
      <c r="A190" t="s">
        <v>81</v>
      </c>
      <c r="B190" t="s">
        <v>84</v>
      </c>
      <c r="C190" t="s">
        <v>90</v>
      </c>
      <c r="D190" t="str">
        <f t="shared" si="2"/>
        <v>CEG</v>
      </c>
      <c r="F190" t="s">
        <v>17</v>
      </c>
      <c r="H190" t="s">
        <v>9</v>
      </c>
      <c r="J190" t="s">
        <v>18</v>
      </c>
    </row>
    <row r="191" spans="1:12" x14ac:dyDescent="0.2">
      <c r="A191" t="s">
        <v>81</v>
      </c>
      <c r="B191" t="s">
        <v>84</v>
      </c>
      <c r="C191" t="s">
        <v>19</v>
      </c>
      <c r="D191" t="str">
        <f t="shared" si="2"/>
        <v>H</v>
      </c>
      <c r="K191" t="s">
        <v>19</v>
      </c>
      <c r="L191" t="s">
        <v>43</v>
      </c>
    </row>
    <row r="192" spans="1:12" x14ac:dyDescent="0.2">
      <c r="A192" t="s">
        <v>81</v>
      </c>
      <c r="B192" t="s">
        <v>84</v>
      </c>
      <c r="C192" t="s">
        <v>103</v>
      </c>
      <c r="D192" t="str">
        <f t="shared" si="2"/>
        <v>BEFG</v>
      </c>
      <c r="E192" t="s">
        <v>12</v>
      </c>
      <c r="H192" t="s">
        <v>9</v>
      </c>
      <c r="I192" t="s">
        <v>14</v>
      </c>
      <c r="J192" t="s">
        <v>18</v>
      </c>
      <c r="L192" t="s">
        <v>44</v>
      </c>
    </row>
    <row r="193" spans="1:12" x14ac:dyDescent="0.2">
      <c r="A193" t="s">
        <v>81</v>
      </c>
      <c r="B193" t="s">
        <v>84</v>
      </c>
      <c r="D193" t="str">
        <f t="shared" si="2"/>
        <v/>
      </c>
    </row>
    <row r="194" spans="1:12" x14ac:dyDescent="0.2">
      <c r="A194" t="s">
        <v>81</v>
      </c>
      <c r="B194" t="s">
        <v>84</v>
      </c>
      <c r="C194" t="s">
        <v>104</v>
      </c>
      <c r="D194" t="str">
        <f t="shared" si="2"/>
        <v>H</v>
      </c>
      <c r="K194" t="s">
        <v>19</v>
      </c>
      <c r="L194" t="s">
        <v>45</v>
      </c>
    </row>
    <row r="195" spans="1:12" x14ac:dyDescent="0.2">
      <c r="A195" t="s">
        <v>81</v>
      </c>
      <c r="B195" t="s">
        <v>84</v>
      </c>
      <c r="D195" t="str">
        <f t="shared" si="2"/>
        <v/>
      </c>
    </row>
    <row r="196" spans="1:12" x14ac:dyDescent="0.2">
      <c r="A196" t="s">
        <v>81</v>
      </c>
      <c r="B196" t="s">
        <v>84</v>
      </c>
      <c r="C196" t="s">
        <v>105</v>
      </c>
      <c r="D196" t="str">
        <f t="shared" ref="D196:D259" si="3">E196&amp;F196&amp;G196&amp;H196&amp;I196&amp;J196&amp;K196</f>
        <v>BC</v>
      </c>
      <c r="E196" t="s">
        <v>12</v>
      </c>
      <c r="F196" t="s">
        <v>17</v>
      </c>
      <c r="L196" t="s">
        <v>46</v>
      </c>
    </row>
    <row r="197" spans="1:12" x14ac:dyDescent="0.2">
      <c r="A197" t="s">
        <v>81</v>
      </c>
      <c r="B197" t="s">
        <v>84</v>
      </c>
      <c r="D197" t="str">
        <f t="shared" si="3"/>
        <v/>
      </c>
    </row>
    <row r="198" spans="1:12" x14ac:dyDescent="0.2">
      <c r="A198" t="s">
        <v>81</v>
      </c>
      <c r="B198" t="s">
        <v>83</v>
      </c>
      <c r="D198" t="str">
        <f t="shared" si="3"/>
        <v/>
      </c>
    </row>
    <row r="199" spans="1:12" x14ac:dyDescent="0.2">
      <c r="A199" t="s">
        <v>81</v>
      </c>
      <c r="B199" t="s">
        <v>84</v>
      </c>
      <c r="C199" t="s">
        <v>10</v>
      </c>
      <c r="D199" t="str">
        <f t="shared" si="3"/>
        <v/>
      </c>
    </row>
    <row r="200" spans="1:12" x14ac:dyDescent="0.2">
      <c r="A200" t="s">
        <v>81</v>
      </c>
      <c r="B200" t="s">
        <v>84</v>
      </c>
      <c r="D200" t="str">
        <f t="shared" si="3"/>
        <v/>
      </c>
    </row>
    <row r="201" spans="1:12" x14ac:dyDescent="0.2">
      <c r="A201" t="s">
        <v>81</v>
      </c>
      <c r="B201" t="s">
        <v>84</v>
      </c>
      <c r="D201" t="str">
        <f t="shared" si="3"/>
        <v/>
      </c>
    </row>
    <row r="202" spans="1:12" x14ac:dyDescent="0.2">
      <c r="A202" t="s">
        <v>81</v>
      </c>
      <c r="B202" t="s">
        <v>84</v>
      </c>
      <c r="D202" t="str">
        <f t="shared" si="3"/>
        <v/>
      </c>
    </row>
    <row r="203" spans="1:12" x14ac:dyDescent="0.2">
      <c r="A203" t="s">
        <v>81</v>
      </c>
      <c r="B203" t="s">
        <v>83</v>
      </c>
      <c r="C203" t="s">
        <v>17</v>
      </c>
      <c r="D203" t="str">
        <f t="shared" si="3"/>
        <v>C</v>
      </c>
      <c r="F203" t="s">
        <v>17</v>
      </c>
      <c r="L203" t="s">
        <v>47</v>
      </c>
    </row>
    <row r="204" spans="1:12" x14ac:dyDescent="0.2">
      <c r="A204" t="s">
        <v>81</v>
      </c>
      <c r="B204" t="s">
        <v>84</v>
      </c>
      <c r="D204" t="str">
        <f t="shared" si="3"/>
        <v/>
      </c>
    </row>
    <row r="205" spans="1:12" x14ac:dyDescent="0.2">
      <c r="A205" t="s">
        <v>81</v>
      </c>
      <c r="B205" t="s">
        <v>84</v>
      </c>
      <c r="D205" t="str">
        <f t="shared" si="3"/>
        <v/>
      </c>
    </row>
    <row r="206" spans="1:12" x14ac:dyDescent="0.2">
      <c r="A206" t="s">
        <v>81</v>
      </c>
      <c r="D206" t="str">
        <f t="shared" si="3"/>
        <v/>
      </c>
    </row>
    <row r="207" spans="1:12" x14ac:dyDescent="0.2">
      <c r="A207" t="s">
        <v>81</v>
      </c>
      <c r="D207" t="str">
        <f t="shared" si="3"/>
        <v/>
      </c>
    </row>
    <row r="208" spans="1:12" x14ac:dyDescent="0.2">
      <c r="A208" t="s">
        <v>81</v>
      </c>
      <c r="B208" t="s">
        <v>84</v>
      </c>
      <c r="D208" t="str">
        <f t="shared" si="3"/>
        <v/>
      </c>
    </row>
    <row r="209" spans="1:12" x14ac:dyDescent="0.2">
      <c r="A209" t="s">
        <v>81</v>
      </c>
      <c r="B209" t="s">
        <v>84</v>
      </c>
      <c r="D209" t="str">
        <f t="shared" si="3"/>
        <v/>
      </c>
    </row>
    <row r="210" spans="1:12" x14ac:dyDescent="0.2">
      <c r="A210" t="s">
        <v>81</v>
      </c>
      <c r="B210" t="s">
        <v>84</v>
      </c>
      <c r="C210" t="s">
        <v>12</v>
      </c>
      <c r="D210" t="str">
        <f t="shared" si="3"/>
        <v>B</v>
      </c>
      <c r="E210" t="s">
        <v>12</v>
      </c>
      <c r="L210" t="s">
        <v>30</v>
      </c>
    </row>
    <row r="211" spans="1:12" x14ac:dyDescent="0.2">
      <c r="A211" t="s">
        <v>81</v>
      </c>
      <c r="B211" t="s">
        <v>84</v>
      </c>
      <c r="C211" t="s">
        <v>19</v>
      </c>
      <c r="D211" t="str">
        <f t="shared" si="3"/>
        <v>H</v>
      </c>
      <c r="K211" t="s">
        <v>19</v>
      </c>
      <c r="L211" t="s">
        <v>48</v>
      </c>
    </row>
    <row r="212" spans="1:12" x14ac:dyDescent="0.2">
      <c r="A212" t="s">
        <v>81</v>
      </c>
      <c r="B212" t="s">
        <v>84</v>
      </c>
      <c r="D212" t="str">
        <f t="shared" si="3"/>
        <v/>
      </c>
    </row>
    <row r="213" spans="1:12" x14ac:dyDescent="0.2">
      <c r="A213" t="s">
        <v>81</v>
      </c>
      <c r="B213" t="s">
        <v>84</v>
      </c>
      <c r="D213" t="str">
        <f t="shared" si="3"/>
        <v/>
      </c>
    </row>
    <row r="214" spans="1:12" x14ac:dyDescent="0.2">
      <c r="A214" t="s">
        <v>81</v>
      </c>
      <c r="B214" t="s">
        <v>84</v>
      </c>
      <c r="D214" t="str">
        <f t="shared" si="3"/>
        <v/>
      </c>
    </row>
    <row r="215" spans="1:12" x14ac:dyDescent="0.2">
      <c r="A215" t="s">
        <v>81</v>
      </c>
      <c r="B215" t="s">
        <v>84</v>
      </c>
      <c r="D215" t="str">
        <f t="shared" si="3"/>
        <v/>
      </c>
    </row>
    <row r="216" spans="1:12" x14ac:dyDescent="0.2">
      <c r="A216" t="s">
        <v>81</v>
      </c>
      <c r="B216" t="s">
        <v>84</v>
      </c>
      <c r="D216" t="str">
        <f t="shared" si="3"/>
        <v/>
      </c>
    </row>
    <row r="217" spans="1:12" x14ac:dyDescent="0.2">
      <c r="A217" t="s">
        <v>81</v>
      </c>
      <c r="B217" t="s">
        <v>84</v>
      </c>
      <c r="C217" t="s">
        <v>19</v>
      </c>
      <c r="D217" t="str">
        <f t="shared" si="3"/>
        <v>H</v>
      </c>
      <c r="K217" t="s">
        <v>19</v>
      </c>
      <c r="L217" t="s">
        <v>49</v>
      </c>
    </row>
    <row r="218" spans="1:12" x14ac:dyDescent="0.2">
      <c r="A218" t="s">
        <v>81</v>
      </c>
      <c r="B218" t="s">
        <v>84</v>
      </c>
      <c r="D218" t="str">
        <f t="shared" si="3"/>
        <v/>
      </c>
    </row>
    <row r="219" spans="1:12" x14ac:dyDescent="0.2">
      <c r="A219" t="s">
        <v>81</v>
      </c>
      <c r="B219" t="s">
        <v>84</v>
      </c>
      <c r="C219" t="s">
        <v>19</v>
      </c>
      <c r="D219" t="str">
        <f t="shared" si="3"/>
        <v>H</v>
      </c>
      <c r="K219" t="s">
        <v>19</v>
      </c>
      <c r="L219" t="s">
        <v>50</v>
      </c>
    </row>
    <row r="220" spans="1:12" x14ac:dyDescent="0.2">
      <c r="A220" t="s">
        <v>81</v>
      </c>
      <c r="B220" t="s">
        <v>84</v>
      </c>
      <c r="C220" t="s">
        <v>87</v>
      </c>
      <c r="D220" t="str">
        <f t="shared" si="3"/>
        <v xml:space="preserve">D </v>
      </c>
      <c r="G220" t="s">
        <v>13</v>
      </c>
      <c r="L220" t="s">
        <v>51</v>
      </c>
    </row>
    <row r="221" spans="1:12" x14ac:dyDescent="0.2">
      <c r="A221" t="s">
        <v>81</v>
      </c>
      <c r="B221" t="s">
        <v>84</v>
      </c>
      <c r="D221" t="str">
        <f t="shared" si="3"/>
        <v/>
      </c>
    </row>
    <row r="222" spans="1:12" x14ac:dyDescent="0.2">
      <c r="A222" t="s">
        <v>81</v>
      </c>
      <c r="B222" t="s">
        <v>84</v>
      </c>
      <c r="C222" t="s">
        <v>10</v>
      </c>
      <c r="D222" t="str">
        <f t="shared" si="3"/>
        <v/>
      </c>
    </row>
    <row r="223" spans="1:12" x14ac:dyDescent="0.2">
      <c r="A223" t="s">
        <v>81</v>
      </c>
      <c r="B223" t="s">
        <v>84</v>
      </c>
      <c r="C223" t="s">
        <v>10</v>
      </c>
      <c r="D223" t="str">
        <f t="shared" si="3"/>
        <v/>
      </c>
      <c r="L223" t="s">
        <v>52</v>
      </c>
    </row>
    <row r="224" spans="1:12" x14ac:dyDescent="0.2">
      <c r="A224" t="s">
        <v>81</v>
      </c>
      <c r="B224" t="s">
        <v>84</v>
      </c>
      <c r="C224" t="s">
        <v>10</v>
      </c>
      <c r="D224" t="str">
        <f t="shared" si="3"/>
        <v/>
      </c>
    </row>
    <row r="225" spans="1:12" x14ac:dyDescent="0.2">
      <c r="A225" t="s">
        <v>81</v>
      </c>
      <c r="B225" t="s">
        <v>84</v>
      </c>
      <c r="C225" t="s">
        <v>106</v>
      </c>
      <c r="D225" t="str">
        <f t="shared" si="3"/>
        <v xml:space="preserve">BD </v>
      </c>
      <c r="E225" t="s">
        <v>12</v>
      </c>
      <c r="G225" t="s">
        <v>13</v>
      </c>
      <c r="L225" t="s">
        <v>53</v>
      </c>
    </row>
    <row r="226" spans="1:12" x14ac:dyDescent="0.2">
      <c r="A226" t="s">
        <v>81</v>
      </c>
      <c r="B226" t="s">
        <v>84</v>
      </c>
      <c r="D226" t="str">
        <f t="shared" si="3"/>
        <v/>
      </c>
    </row>
    <row r="227" spans="1:12" x14ac:dyDescent="0.2">
      <c r="A227" t="s">
        <v>81</v>
      </c>
      <c r="B227" t="s">
        <v>84</v>
      </c>
      <c r="C227" t="s">
        <v>19</v>
      </c>
      <c r="D227" t="str">
        <f t="shared" si="3"/>
        <v>H</v>
      </c>
      <c r="K227" t="s">
        <v>19</v>
      </c>
    </row>
    <row r="228" spans="1:12" x14ac:dyDescent="0.2">
      <c r="A228" t="s">
        <v>81</v>
      </c>
      <c r="B228" t="s">
        <v>84</v>
      </c>
      <c r="C228" t="s">
        <v>10</v>
      </c>
      <c r="D228" t="str">
        <f t="shared" si="3"/>
        <v/>
      </c>
    </row>
    <row r="229" spans="1:12" x14ac:dyDescent="0.2">
      <c r="A229" t="s">
        <v>81</v>
      </c>
      <c r="B229" t="s">
        <v>84</v>
      </c>
      <c r="D229" t="str">
        <f t="shared" si="3"/>
        <v/>
      </c>
    </row>
    <row r="230" spans="1:12" x14ac:dyDescent="0.2">
      <c r="A230" t="s">
        <v>81</v>
      </c>
      <c r="B230" t="s">
        <v>84</v>
      </c>
      <c r="C230" t="s">
        <v>102</v>
      </c>
      <c r="D230" t="str">
        <f t="shared" si="3"/>
        <v>EG</v>
      </c>
      <c r="H230" t="s">
        <v>9</v>
      </c>
      <c r="J230" t="s">
        <v>18</v>
      </c>
    </row>
    <row r="231" spans="1:12" x14ac:dyDescent="0.2">
      <c r="A231" t="s">
        <v>81</v>
      </c>
      <c r="B231" t="s">
        <v>84</v>
      </c>
      <c r="C231" t="s">
        <v>107</v>
      </c>
      <c r="D231" t="str">
        <f t="shared" si="3"/>
        <v>CE</v>
      </c>
      <c r="F231" t="s">
        <v>17</v>
      </c>
      <c r="H231" t="s">
        <v>9</v>
      </c>
      <c r="L231" t="s">
        <v>54</v>
      </c>
    </row>
    <row r="232" spans="1:12" x14ac:dyDescent="0.2">
      <c r="A232" t="s">
        <v>81</v>
      </c>
      <c r="B232" t="s">
        <v>84</v>
      </c>
      <c r="C232" t="s">
        <v>108</v>
      </c>
      <c r="D232" t="str">
        <f t="shared" si="3"/>
        <v>BD F</v>
      </c>
      <c r="E232" t="s">
        <v>12</v>
      </c>
      <c r="G232" t="s">
        <v>13</v>
      </c>
      <c r="I232" t="s">
        <v>14</v>
      </c>
    </row>
    <row r="233" spans="1:12" x14ac:dyDescent="0.2">
      <c r="A233" t="s">
        <v>81</v>
      </c>
      <c r="B233" t="s">
        <v>84</v>
      </c>
      <c r="C233" t="s">
        <v>109</v>
      </c>
      <c r="D233" t="str">
        <f t="shared" si="3"/>
        <v>D F</v>
      </c>
      <c r="G233" t="s">
        <v>13</v>
      </c>
      <c r="I233" t="s">
        <v>14</v>
      </c>
    </row>
    <row r="234" spans="1:12" x14ac:dyDescent="0.2">
      <c r="A234" t="s">
        <v>81</v>
      </c>
      <c r="B234" t="s">
        <v>83</v>
      </c>
      <c r="D234" t="str">
        <f t="shared" si="3"/>
        <v/>
      </c>
    </row>
    <row r="235" spans="1:12" x14ac:dyDescent="0.2">
      <c r="A235" t="s">
        <v>81</v>
      </c>
      <c r="B235" t="s">
        <v>83</v>
      </c>
      <c r="C235" t="s">
        <v>10</v>
      </c>
      <c r="D235" t="str">
        <f t="shared" si="3"/>
        <v/>
      </c>
    </row>
    <row r="236" spans="1:12" x14ac:dyDescent="0.2">
      <c r="A236" t="s">
        <v>81</v>
      </c>
      <c r="B236" t="s">
        <v>83</v>
      </c>
      <c r="D236" t="str">
        <f t="shared" si="3"/>
        <v/>
      </c>
    </row>
    <row r="237" spans="1:12" x14ac:dyDescent="0.2">
      <c r="A237" t="s">
        <v>81</v>
      </c>
      <c r="B237" t="s">
        <v>83</v>
      </c>
      <c r="D237" t="str">
        <f t="shared" si="3"/>
        <v/>
      </c>
    </row>
    <row r="238" spans="1:12" x14ac:dyDescent="0.2">
      <c r="A238" t="s">
        <v>81</v>
      </c>
      <c r="B238" t="s">
        <v>84</v>
      </c>
      <c r="C238" t="s">
        <v>108</v>
      </c>
      <c r="D238" t="str">
        <f t="shared" si="3"/>
        <v>BD F</v>
      </c>
      <c r="E238" t="s">
        <v>12</v>
      </c>
      <c r="G238" t="s">
        <v>13</v>
      </c>
      <c r="I238" t="s">
        <v>14</v>
      </c>
    </row>
    <row r="239" spans="1:12" x14ac:dyDescent="0.2">
      <c r="A239" t="s">
        <v>81</v>
      </c>
      <c r="B239" t="s">
        <v>83</v>
      </c>
      <c r="C239" t="s">
        <v>96</v>
      </c>
      <c r="D239" t="str">
        <f t="shared" si="3"/>
        <v>D E</v>
      </c>
      <c r="G239" t="s">
        <v>13</v>
      </c>
      <c r="H239" t="s">
        <v>9</v>
      </c>
      <c r="L239" t="s">
        <v>55</v>
      </c>
    </row>
    <row r="240" spans="1:12" x14ac:dyDescent="0.2">
      <c r="A240" t="s">
        <v>81</v>
      </c>
      <c r="B240" t="s">
        <v>84</v>
      </c>
      <c r="D240" t="str">
        <f t="shared" si="3"/>
        <v/>
      </c>
    </row>
    <row r="241" spans="1:12" x14ac:dyDescent="0.2">
      <c r="A241" t="s">
        <v>81</v>
      </c>
      <c r="B241" t="s">
        <v>84</v>
      </c>
      <c r="D241" t="str">
        <f t="shared" si="3"/>
        <v/>
      </c>
    </row>
    <row r="242" spans="1:12" x14ac:dyDescent="0.2">
      <c r="A242" t="s">
        <v>81</v>
      </c>
      <c r="B242" t="s">
        <v>84</v>
      </c>
      <c r="D242" t="str">
        <f t="shared" si="3"/>
        <v/>
      </c>
    </row>
    <row r="243" spans="1:12" x14ac:dyDescent="0.2">
      <c r="A243" t="s">
        <v>81</v>
      </c>
      <c r="B243" t="s">
        <v>84</v>
      </c>
      <c r="D243" t="str">
        <f t="shared" si="3"/>
        <v/>
      </c>
    </row>
    <row r="244" spans="1:12" x14ac:dyDescent="0.2">
      <c r="A244" t="s">
        <v>81</v>
      </c>
      <c r="B244" t="s">
        <v>84</v>
      </c>
      <c r="D244" t="str">
        <f t="shared" si="3"/>
        <v/>
      </c>
    </row>
    <row r="245" spans="1:12" x14ac:dyDescent="0.2">
      <c r="A245" t="s">
        <v>81</v>
      </c>
      <c r="B245" t="s">
        <v>84</v>
      </c>
      <c r="C245" t="s">
        <v>108</v>
      </c>
      <c r="D245" t="str">
        <f t="shared" si="3"/>
        <v>BD F</v>
      </c>
      <c r="E245" t="s">
        <v>12</v>
      </c>
      <c r="G245" t="s">
        <v>13</v>
      </c>
      <c r="I245" t="s">
        <v>14</v>
      </c>
    </row>
    <row r="246" spans="1:12" x14ac:dyDescent="0.2">
      <c r="A246" t="s">
        <v>81</v>
      </c>
      <c r="B246" t="s">
        <v>84</v>
      </c>
      <c r="C246" t="s">
        <v>13</v>
      </c>
      <c r="D246" t="str">
        <f t="shared" si="3"/>
        <v xml:space="preserve">D </v>
      </c>
      <c r="G246" t="s">
        <v>13</v>
      </c>
    </row>
    <row r="247" spans="1:12" x14ac:dyDescent="0.2">
      <c r="A247" t="s">
        <v>81</v>
      </c>
      <c r="B247" t="s">
        <v>84</v>
      </c>
      <c r="C247" t="s">
        <v>110</v>
      </c>
      <c r="D247" t="str">
        <f t="shared" si="3"/>
        <v>BD F</v>
      </c>
      <c r="E247" t="s">
        <v>12</v>
      </c>
      <c r="G247" t="s">
        <v>13</v>
      </c>
      <c r="I247" t="s">
        <v>14</v>
      </c>
    </row>
    <row r="248" spans="1:12" x14ac:dyDescent="0.2">
      <c r="A248" t="s">
        <v>81</v>
      </c>
      <c r="B248" t="s">
        <v>83</v>
      </c>
      <c r="C248" t="s">
        <v>111</v>
      </c>
      <c r="D248" t="str">
        <f t="shared" si="3"/>
        <v xml:space="preserve">BCD </v>
      </c>
      <c r="E248" t="s">
        <v>12</v>
      </c>
      <c r="F248" t="s">
        <v>17</v>
      </c>
      <c r="G248" t="s">
        <v>13</v>
      </c>
    </row>
    <row r="249" spans="1:12" x14ac:dyDescent="0.2">
      <c r="A249" t="s">
        <v>81</v>
      </c>
      <c r="B249" t="s">
        <v>84</v>
      </c>
      <c r="D249" t="str">
        <f t="shared" si="3"/>
        <v xml:space="preserve">D </v>
      </c>
      <c r="G249" t="s">
        <v>13</v>
      </c>
      <c r="L249" t="s">
        <v>56</v>
      </c>
    </row>
    <row r="250" spans="1:12" x14ac:dyDescent="0.2">
      <c r="A250" t="s">
        <v>81</v>
      </c>
      <c r="B250" t="s">
        <v>83</v>
      </c>
      <c r="D250" t="str">
        <f t="shared" si="3"/>
        <v>D E</v>
      </c>
      <c r="G250" t="s">
        <v>13</v>
      </c>
      <c r="H250" t="s">
        <v>9</v>
      </c>
      <c r="L250" t="s">
        <v>57</v>
      </c>
    </row>
    <row r="251" spans="1:12" x14ac:dyDescent="0.2">
      <c r="A251" t="s">
        <v>81</v>
      </c>
      <c r="B251" t="s">
        <v>84</v>
      </c>
      <c r="D251" t="str">
        <f t="shared" si="3"/>
        <v>BD EFG</v>
      </c>
      <c r="E251" t="s">
        <v>12</v>
      </c>
      <c r="G251" t="s">
        <v>13</v>
      </c>
      <c r="H251" t="s">
        <v>9</v>
      </c>
      <c r="I251" t="s">
        <v>14</v>
      </c>
      <c r="J251" t="s">
        <v>18</v>
      </c>
      <c r="L251" t="s">
        <v>58</v>
      </c>
    </row>
    <row r="252" spans="1:12" x14ac:dyDescent="0.2">
      <c r="A252" t="s">
        <v>81</v>
      </c>
      <c r="B252" t="s">
        <v>83</v>
      </c>
      <c r="D252" t="str">
        <f t="shared" si="3"/>
        <v>D E</v>
      </c>
      <c r="G252" t="s">
        <v>13</v>
      </c>
      <c r="H252" t="s">
        <v>9</v>
      </c>
      <c r="L252" t="s">
        <v>59</v>
      </c>
    </row>
    <row r="253" spans="1:12" x14ac:dyDescent="0.2">
      <c r="A253" t="s">
        <v>81</v>
      </c>
      <c r="B253" t="s">
        <v>84</v>
      </c>
      <c r="D253" t="str">
        <f t="shared" si="3"/>
        <v/>
      </c>
    </row>
    <row r="254" spans="1:12" x14ac:dyDescent="0.2">
      <c r="A254" t="s">
        <v>81</v>
      </c>
      <c r="B254" t="s">
        <v>84</v>
      </c>
      <c r="D254" t="str">
        <f t="shared" si="3"/>
        <v/>
      </c>
      <c r="L254" t="s">
        <v>60</v>
      </c>
    </row>
    <row r="255" spans="1:12" x14ac:dyDescent="0.2">
      <c r="A255" t="s">
        <v>81</v>
      </c>
      <c r="B255" t="s">
        <v>84</v>
      </c>
      <c r="D255" t="str">
        <f t="shared" si="3"/>
        <v xml:space="preserve">D </v>
      </c>
      <c r="G255" t="s">
        <v>13</v>
      </c>
      <c r="L255" t="s">
        <v>61</v>
      </c>
    </row>
    <row r="256" spans="1:12" x14ac:dyDescent="0.2">
      <c r="A256" t="s">
        <v>81</v>
      </c>
      <c r="B256" t="s">
        <v>84</v>
      </c>
      <c r="D256" t="str">
        <f t="shared" si="3"/>
        <v>EG</v>
      </c>
      <c r="H256" t="s">
        <v>9</v>
      </c>
      <c r="J256" t="s">
        <v>18</v>
      </c>
      <c r="L256" t="s">
        <v>62</v>
      </c>
    </row>
    <row r="257" spans="1:12" x14ac:dyDescent="0.2">
      <c r="A257" t="s">
        <v>81</v>
      </c>
      <c r="B257" t="s">
        <v>84</v>
      </c>
      <c r="D257" t="str">
        <f t="shared" si="3"/>
        <v>CEG</v>
      </c>
      <c r="F257" t="s">
        <v>17</v>
      </c>
      <c r="H257" t="s">
        <v>9</v>
      </c>
      <c r="J257" t="s">
        <v>18</v>
      </c>
      <c r="L257" t="s">
        <v>63</v>
      </c>
    </row>
    <row r="258" spans="1:12" x14ac:dyDescent="0.2">
      <c r="A258" t="s">
        <v>81</v>
      </c>
      <c r="B258" t="s">
        <v>83</v>
      </c>
      <c r="D258" t="str">
        <f t="shared" si="3"/>
        <v>C</v>
      </c>
      <c r="F258" t="s">
        <v>17</v>
      </c>
      <c r="L258" t="s">
        <v>64</v>
      </c>
    </row>
    <row r="259" spans="1:12" x14ac:dyDescent="0.2">
      <c r="A259" t="s">
        <v>81</v>
      </c>
      <c r="B259" t="s">
        <v>84</v>
      </c>
      <c r="D259" t="str">
        <f t="shared" si="3"/>
        <v>BD F</v>
      </c>
      <c r="E259" t="s">
        <v>12</v>
      </c>
      <c r="G259" t="s">
        <v>13</v>
      </c>
      <c r="I259" t="s">
        <v>14</v>
      </c>
      <c r="L259" t="s">
        <v>65</v>
      </c>
    </row>
    <row r="260" spans="1:12" x14ac:dyDescent="0.2">
      <c r="A260" t="s">
        <v>81</v>
      </c>
      <c r="B260" t="s">
        <v>84</v>
      </c>
      <c r="D260" t="str">
        <f t="shared" ref="D260:D323" si="4">E260&amp;F260&amp;G260&amp;H260&amp;I260&amp;J260&amp;K260</f>
        <v/>
      </c>
    </row>
    <row r="261" spans="1:12" x14ac:dyDescent="0.2">
      <c r="A261" t="s">
        <v>81</v>
      </c>
      <c r="B261" t="s">
        <v>84</v>
      </c>
      <c r="D261" t="str">
        <f t="shared" si="4"/>
        <v/>
      </c>
    </row>
    <row r="262" spans="1:12" x14ac:dyDescent="0.2">
      <c r="A262" t="s">
        <v>81</v>
      </c>
      <c r="B262" t="s">
        <v>84</v>
      </c>
      <c r="D262" t="str">
        <f t="shared" si="4"/>
        <v/>
      </c>
    </row>
    <row r="263" spans="1:12" x14ac:dyDescent="0.2">
      <c r="A263" t="s">
        <v>81</v>
      </c>
      <c r="B263" t="s">
        <v>83</v>
      </c>
      <c r="D263" t="str">
        <f t="shared" si="4"/>
        <v>D E</v>
      </c>
      <c r="G263" t="s">
        <v>13</v>
      </c>
      <c r="H263" t="s">
        <v>9</v>
      </c>
    </row>
    <row r="264" spans="1:12" x14ac:dyDescent="0.2">
      <c r="A264" t="s">
        <v>81</v>
      </c>
      <c r="B264" t="s">
        <v>84</v>
      </c>
      <c r="D264" t="str">
        <f t="shared" si="4"/>
        <v>E</v>
      </c>
      <c r="H264" t="s">
        <v>9</v>
      </c>
      <c r="L264" t="s">
        <v>66</v>
      </c>
    </row>
    <row r="265" spans="1:12" x14ac:dyDescent="0.2">
      <c r="A265" t="s">
        <v>81</v>
      </c>
      <c r="B265" t="s">
        <v>84</v>
      </c>
      <c r="D265" t="str">
        <f t="shared" si="4"/>
        <v>E</v>
      </c>
      <c r="H265" t="s">
        <v>9</v>
      </c>
    </row>
    <row r="266" spans="1:12" x14ac:dyDescent="0.2">
      <c r="A266" t="s">
        <v>81</v>
      </c>
      <c r="B266" t="s">
        <v>83</v>
      </c>
      <c r="D266" t="str">
        <f t="shared" si="4"/>
        <v>CD EG</v>
      </c>
      <c r="F266" t="s">
        <v>17</v>
      </c>
      <c r="G266" t="s">
        <v>13</v>
      </c>
      <c r="H266" t="s">
        <v>9</v>
      </c>
      <c r="J266" t="s">
        <v>18</v>
      </c>
    </row>
    <row r="267" spans="1:12" x14ac:dyDescent="0.2">
      <c r="A267" t="s">
        <v>81</v>
      </c>
      <c r="B267" t="s">
        <v>84</v>
      </c>
      <c r="D267" t="str">
        <f t="shared" si="4"/>
        <v/>
      </c>
    </row>
    <row r="268" spans="1:12" x14ac:dyDescent="0.2">
      <c r="A268" t="s">
        <v>81</v>
      </c>
      <c r="B268" t="s">
        <v>84</v>
      </c>
      <c r="D268" t="str">
        <f t="shared" si="4"/>
        <v>H</v>
      </c>
      <c r="K268" t="s">
        <v>19</v>
      </c>
    </row>
    <row r="269" spans="1:12" x14ac:dyDescent="0.2">
      <c r="A269" t="s">
        <v>81</v>
      </c>
      <c r="B269" t="s">
        <v>84</v>
      </c>
      <c r="D269" t="str">
        <f t="shared" si="4"/>
        <v/>
      </c>
    </row>
    <row r="270" spans="1:12" x14ac:dyDescent="0.2">
      <c r="A270" t="s">
        <v>81</v>
      </c>
      <c r="B270" t="s">
        <v>84</v>
      </c>
      <c r="D270" t="str">
        <f t="shared" si="4"/>
        <v/>
      </c>
    </row>
    <row r="271" spans="1:12" x14ac:dyDescent="0.2">
      <c r="A271" t="s">
        <v>81</v>
      </c>
      <c r="B271" t="s">
        <v>84</v>
      </c>
      <c r="D271" t="str">
        <f t="shared" si="4"/>
        <v/>
      </c>
    </row>
    <row r="272" spans="1:12" x14ac:dyDescent="0.2">
      <c r="A272" t="s">
        <v>81</v>
      </c>
      <c r="B272" t="s">
        <v>84</v>
      </c>
      <c r="D272" t="str">
        <f t="shared" si="4"/>
        <v/>
      </c>
    </row>
    <row r="273" spans="1:12" x14ac:dyDescent="0.2">
      <c r="A273" t="s">
        <v>81</v>
      </c>
      <c r="B273" t="s">
        <v>84</v>
      </c>
      <c r="D273" t="str">
        <f t="shared" si="4"/>
        <v/>
      </c>
    </row>
    <row r="274" spans="1:12" x14ac:dyDescent="0.2">
      <c r="A274" t="s">
        <v>81</v>
      </c>
      <c r="B274" t="s">
        <v>83</v>
      </c>
      <c r="D274" t="str">
        <f t="shared" si="4"/>
        <v/>
      </c>
    </row>
    <row r="275" spans="1:12" x14ac:dyDescent="0.2">
      <c r="A275" t="s">
        <v>81</v>
      </c>
      <c r="B275" t="s">
        <v>83</v>
      </c>
      <c r="D275" t="str">
        <f t="shared" si="4"/>
        <v/>
      </c>
    </row>
    <row r="276" spans="1:12" x14ac:dyDescent="0.2">
      <c r="A276" t="s">
        <v>81</v>
      </c>
      <c r="B276" t="s">
        <v>83</v>
      </c>
      <c r="D276" t="str">
        <f t="shared" si="4"/>
        <v/>
      </c>
    </row>
    <row r="277" spans="1:12" x14ac:dyDescent="0.2">
      <c r="A277" t="s">
        <v>81</v>
      </c>
      <c r="B277" t="s">
        <v>84</v>
      </c>
      <c r="D277" t="str">
        <f t="shared" si="4"/>
        <v/>
      </c>
    </row>
    <row r="278" spans="1:12" x14ac:dyDescent="0.2">
      <c r="A278" t="s">
        <v>81</v>
      </c>
      <c r="B278" t="s">
        <v>83</v>
      </c>
      <c r="D278" t="str">
        <f t="shared" si="4"/>
        <v/>
      </c>
    </row>
    <row r="279" spans="1:12" x14ac:dyDescent="0.2">
      <c r="A279" t="s">
        <v>81</v>
      </c>
      <c r="B279" t="s">
        <v>84</v>
      </c>
      <c r="C279" t="s">
        <v>10</v>
      </c>
      <c r="D279" t="str">
        <f t="shared" si="4"/>
        <v>F</v>
      </c>
      <c r="I279" t="s">
        <v>14</v>
      </c>
    </row>
    <row r="280" spans="1:12" x14ac:dyDescent="0.2">
      <c r="A280" t="s">
        <v>81</v>
      </c>
      <c r="B280" t="s">
        <v>84</v>
      </c>
      <c r="D280" t="str">
        <f t="shared" si="4"/>
        <v/>
      </c>
    </row>
    <row r="281" spans="1:12" x14ac:dyDescent="0.2">
      <c r="A281" t="s">
        <v>81</v>
      </c>
      <c r="B281" t="s">
        <v>84</v>
      </c>
      <c r="D281" t="str">
        <f t="shared" si="4"/>
        <v/>
      </c>
    </row>
    <row r="282" spans="1:12" x14ac:dyDescent="0.2">
      <c r="A282" t="s">
        <v>81</v>
      </c>
      <c r="B282" t="s">
        <v>83</v>
      </c>
      <c r="D282" t="str">
        <f t="shared" si="4"/>
        <v xml:space="preserve">D </v>
      </c>
      <c r="G282" t="s">
        <v>13</v>
      </c>
      <c r="L282" t="s">
        <v>67</v>
      </c>
    </row>
    <row r="283" spans="1:12" x14ac:dyDescent="0.2">
      <c r="A283" t="s">
        <v>81</v>
      </c>
      <c r="B283" t="s">
        <v>84</v>
      </c>
      <c r="D283" t="str">
        <f t="shared" si="4"/>
        <v>CD E</v>
      </c>
      <c r="F283" t="s">
        <v>17</v>
      </c>
      <c r="G283" t="s">
        <v>13</v>
      </c>
      <c r="H283" t="s">
        <v>9</v>
      </c>
      <c r="L283" t="s">
        <v>68</v>
      </c>
    </row>
    <row r="284" spans="1:12" x14ac:dyDescent="0.2">
      <c r="A284" t="s">
        <v>81</v>
      </c>
      <c r="B284" t="s">
        <v>84</v>
      </c>
      <c r="D284" t="str">
        <f t="shared" si="4"/>
        <v/>
      </c>
    </row>
    <row r="285" spans="1:12" x14ac:dyDescent="0.2">
      <c r="A285" t="s">
        <v>81</v>
      </c>
      <c r="B285" t="s">
        <v>84</v>
      </c>
      <c r="D285" t="str">
        <f t="shared" si="4"/>
        <v/>
      </c>
    </row>
    <row r="286" spans="1:12" x14ac:dyDescent="0.2">
      <c r="A286" t="s">
        <v>81</v>
      </c>
      <c r="B286" t="s">
        <v>84</v>
      </c>
      <c r="D286" t="str">
        <f t="shared" si="4"/>
        <v/>
      </c>
    </row>
    <row r="287" spans="1:12" x14ac:dyDescent="0.2">
      <c r="A287" t="s">
        <v>81</v>
      </c>
      <c r="B287" t="s">
        <v>84</v>
      </c>
      <c r="D287" t="str">
        <f t="shared" si="4"/>
        <v/>
      </c>
    </row>
    <row r="288" spans="1:12" x14ac:dyDescent="0.2">
      <c r="A288" t="s">
        <v>81</v>
      </c>
      <c r="B288" t="s">
        <v>84</v>
      </c>
      <c r="D288" t="str">
        <f t="shared" si="4"/>
        <v>BD E</v>
      </c>
      <c r="E288" t="s">
        <v>12</v>
      </c>
      <c r="G288" t="s">
        <v>13</v>
      </c>
      <c r="H288" t="s">
        <v>9</v>
      </c>
      <c r="L288" t="s">
        <v>69</v>
      </c>
    </row>
    <row r="289" spans="1:12" x14ac:dyDescent="0.2">
      <c r="A289" t="s">
        <v>81</v>
      </c>
      <c r="B289" t="s">
        <v>83</v>
      </c>
      <c r="C289" t="s">
        <v>10</v>
      </c>
      <c r="D289" t="str">
        <f t="shared" si="4"/>
        <v>BD FG</v>
      </c>
      <c r="E289" t="s">
        <v>12</v>
      </c>
      <c r="G289" t="s">
        <v>13</v>
      </c>
      <c r="I289" t="s">
        <v>14</v>
      </c>
      <c r="J289" t="s">
        <v>18</v>
      </c>
      <c r="L289" t="s">
        <v>67</v>
      </c>
    </row>
    <row r="290" spans="1:12" x14ac:dyDescent="0.2">
      <c r="A290" t="s">
        <v>81</v>
      </c>
      <c r="B290" t="s">
        <v>83</v>
      </c>
      <c r="D290" t="str">
        <f t="shared" si="4"/>
        <v>E</v>
      </c>
      <c r="H290" t="s">
        <v>9</v>
      </c>
      <c r="L290" t="s">
        <v>70</v>
      </c>
    </row>
    <row r="291" spans="1:12" x14ac:dyDescent="0.2">
      <c r="A291" t="s">
        <v>81</v>
      </c>
      <c r="B291" t="s">
        <v>84</v>
      </c>
      <c r="D291" t="str">
        <f t="shared" si="4"/>
        <v/>
      </c>
    </row>
    <row r="292" spans="1:12" x14ac:dyDescent="0.2">
      <c r="A292" t="s">
        <v>81</v>
      </c>
      <c r="B292" t="s">
        <v>84</v>
      </c>
      <c r="D292" t="str">
        <f t="shared" si="4"/>
        <v/>
      </c>
    </row>
    <row r="293" spans="1:12" x14ac:dyDescent="0.2">
      <c r="A293" t="s">
        <v>81</v>
      </c>
      <c r="B293" t="s">
        <v>83</v>
      </c>
      <c r="C293" t="s">
        <v>10</v>
      </c>
      <c r="D293" t="str">
        <f t="shared" si="4"/>
        <v>BC</v>
      </c>
      <c r="E293" t="s">
        <v>12</v>
      </c>
      <c r="F293" t="s">
        <v>17</v>
      </c>
    </row>
    <row r="294" spans="1:12" x14ac:dyDescent="0.2">
      <c r="A294" t="s">
        <v>81</v>
      </c>
      <c r="B294" t="s">
        <v>84</v>
      </c>
      <c r="D294" t="str">
        <f t="shared" si="4"/>
        <v/>
      </c>
    </row>
    <row r="295" spans="1:12" x14ac:dyDescent="0.2">
      <c r="A295" t="s">
        <v>81</v>
      </c>
      <c r="B295" t="s">
        <v>84</v>
      </c>
      <c r="D295" t="str">
        <f t="shared" si="4"/>
        <v/>
      </c>
    </row>
    <row r="296" spans="1:12" x14ac:dyDescent="0.2">
      <c r="A296" t="s">
        <v>81</v>
      </c>
      <c r="B296" t="s">
        <v>83</v>
      </c>
      <c r="D296" t="str">
        <f t="shared" si="4"/>
        <v xml:space="preserve">D </v>
      </c>
      <c r="G296" t="s">
        <v>13</v>
      </c>
      <c r="L296" t="s">
        <v>71</v>
      </c>
    </row>
    <row r="297" spans="1:12" x14ac:dyDescent="0.2">
      <c r="A297" t="s">
        <v>81</v>
      </c>
      <c r="B297" t="s">
        <v>83</v>
      </c>
      <c r="D297" t="str">
        <f t="shared" si="4"/>
        <v xml:space="preserve">D </v>
      </c>
      <c r="G297" t="s">
        <v>13</v>
      </c>
      <c r="L297" t="s">
        <v>72</v>
      </c>
    </row>
    <row r="298" spans="1:12" x14ac:dyDescent="0.2">
      <c r="A298" t="s">
        <v>81</v>
      </c>
      <c r="B298" t="s">
        <v>84</v>
      </c>
      <c r="D298" t="str">
        <f t="shared" si="4"/>
        <v>CE</v>
      </c>
      <c r="F298" t="s">
        <v>17</v>
      </c>
      <c r="H298" t="s">
        <v>9</v>
      </c>
      <c r="L298" t="s">
        <v>73</v>
      </c>
    </row>
    <row r="299" spans="1:12" x14ac:dyDescent="0.2">
      <c r="A299" t="s">
        <v>81</v>
      </c>
      <c r="B299" t="s">
        <v>84</v>
      </c>
      <c r="D299" t="str">
        <f t="shared" si="4"/>
        <v/>
      </c>
    </row>
    <row r="300" spans="1:12" x14ac:dyDescent="0.2">
      <c r="A300" t="s">
        <v>81</v>
      </c>
      <c r="B300" t="s">
        <v>84</v>
      </c>
      <c r="D300" t="str">
        <f t="shared" si="4"/>
        <v>D E</v>
      </c>
      <c r="G300" t="s">
        <v>13</v>
      </c>
      <c r="H300" t="s">
        <v>9</v>
      </c>
      <c r="L300" t="s">
        <v>74</v>
      </c>
    </row>
    <row r="301" spans="1:12" x14ac:dyDescent="0.2">
      <c r="A301" t="s">
        <v>81</v>
      </c>
      <c r="B301" t="s">
        <v>84</v>
      </c>
      <c r="D301" t="str">
        <f t="shared" si="4"/>
        <v/>
      </c>
    </row>
    <row r="302" spans="1:12" x14ac:dyDescent="0.2">
      <c r="A302" t="s">
        <v>81</v>
      </c>
      <c r="B302" t="s">
        <v>84</v>
      </c>
      <c r="D302" t="str">
        <f t="shared" si="4"/>
        <v/>
      </c>
    </row>
    <row r="303" spans="1:12" x14ac:dyDescent="0.2">
      <c r="A303" t="s">
        <v>81</v>
      </c>
      <c r="B303" t="s">
        <v>83</v>
      </c>
      <c r="D303" t="str">
        <f t="shared" si="4"/>
        <v/>
      </c>
    </row>
    <row r="304" spans="1:12" x14ac:dyDescent="0.2">
      <c r="A304" t="s">
        <v>81</v>
      </c>
      <c r="B304" t="s">
        <v>83</v>
      </c>
      <c r="D304" t="str">
        <f t="shared" si="4"/>
        <v/>
      </c>
    </row>
    <row r="305" spans="1:12" x14ac:dyDescent="0.2">
      <c r="A305" t="s">
        <v>81</v>
      </c>
      <c r="B305" t="s">
        <v>84</v>
      </c>
      <c r="D305" t="str">
        <f t="shared" si="4"/>
        <v>CD E</v>
      </c>
      <c r="F305" t="s">
        <v>17</v>
      </c>
      <c r="G305" t="s">
        <v>13</v>
      </c>
      <c r="H305" t="s">
        <v>9</v>
      </c>
      <c r="L305" t="s">
        <v>75</v>
      </c>
    </row>
    <row r="306" spans="1:12" x14ac:dyDescent="0.2">
      <c r="A306" t="s">
        <v>81</v>
      </c>
      <c r="B306" t="s">
        <v>84</v>
      </c>
      <c r="D306" t="str">
        <f t="shared" si="4"/>
        <v xml:space="preserve">D </v>
      </c>
      <c r="G306" t="s">
        <v>13</v>
      </c>
      <c r="L306" t="s">
        <v>76</v>
      </c>
    </row>
    <row r="307" spans="1:12" x14ac:dyDescent="0.2">
      <c r="A307" t="s">
        <v>81</v>
      </c>
      <c r="B307" t="s">
        <v>84</v>
      </c>
      <c r="D307" t="str">
        <f t="shared" si="4"/>
        <v>H</v>
      </c>
      <c r="K307" t="s">
        <v>19</v>
      </c>
      <c r="L307" t="s">
        <v>77</v>
      </c>
    </row>
    <row r="308" spans="1:12" x14ac:dyDescent="0.2">
      <c r="A308" t="s">
        <v>81</v>
      </c>
      <c r="B308" t="s">
        <v>83</v>
      </c>
      <c r="D308" t="str">
        <f t="shared" si="4"/>
        <v xml:space="preserve">BCD </v>
      </c>
      <c r="E308" t="s">
        <v>12</v>
      </c>
      <c r="F308" t="s">
        <v>17</v>
      </c>
      <c r="G308" t="s">
        <v>13</v>
      </c>
      <c r="L308" t="s">
        <v>78</v>
      </c>
    </row>
    <row r="309" spans="1:12" x14ac:dyDescent="0.2">
      <c r="A309" t="s">
        <v>81</v>
      </c>
      <c r="B309" t="s">
        <v>84</v>
      </c>
      <c r="D309" t="str">
        <f t="shared" si="4"/>
        <v/>
      </c>
    </row>
    <row r="310" spans="1:12" x14ac:dyDescent="0.2">
      <c r="A310" t="s">
        <v>81</v>
      </c>
      <c r="B310" t="s">
        <v>83</v>
      </c>
      <c r="D310" t="str">
        <f t="shared" si="4"/>
        <v/>
      </c>
    </row>
    <row r="311" spans="1:12" x14ac:dyDescent="0.2">
      <c r="A311" t="s">
        <v>81</v>
      </c>
      <c r="B311" t="s">
        <v>83</v>
      </c>
      <c r="D311" t="str">
        <f t="shared" si="4"/>
        <v/>
      </c>
    </row>
    <row r="312" spans="1:12" x14ac:dyDescent="0.2">
      <c r="A312" t="s">
        <v>81</v>
      </c>
      <c r="B312" t="s">
        <v>84</v>
      </c>
      <c r="D312" t="str">
        <f t="shared" si="4"/>
        <v/>
      </c>
    </row>
    <row r="313" spans="1:12" x14ac:dyDescent="0.2">
      <c r="A313" t="s">
        <v>81</v>
      </c>
      <c r="B313" t="s">
        <v>84</v>
      </c>
      <c r="D313" t="str">
        <f t="shared" si="4"/>
        <v>D E</v>
      </c>
      <c r="G313" t="s">
        <v>13</v>
      </c>
      <c r="H313" t="s">
        <v>9</v>
      </c>
      <c r="L313" t="s">
        <v>79</v>
      </c>
    </row>
    <row r="314" spans="1:12" x14ac:dyDescent="0.2">
      <c r="A314" t="s">
        <v>81</v>
      </c>
      <c r="B314" t="s">
        <v>83</v>
      </c>
      <c r="D314" t="str">
        <f t="shared" si="4"/>
        <v>BCD E</v>
      </c>
      <c r="E314" t="s">
        <v>12</v>
      </c>
      <c r="F314" t="s">
        <v>17</v>
      </c>
      <c r="G314" t="s">
        <v>13</v>
      </c>
      <c r="H314" t="s">
        <v>9</v>
      </c>
    </row>
    <row r="315" spans="1:12" x14ac:dyDescent="0.2">
      <c r="A315" t="s">
        <v>81</v>
      </c>
      <c r="B315" t="s">
        <v>83</v>
      </c>
      <c r="C315" t="s">
        <v>10</v>
      </c>
      <c r="D315" t="str">
        <f t="shared" si="4"/>
        <v>C</v>
      </c>
      <c r="F315" t="s">
        <v>17</v>
      </c>
    </row>
    <row r="316" spans="1:12" x14ac:dyDescent="0.2">
      <c r="A316" t="s">
        <v>81</v>
      </c>
      <c r="D316" t="str">
        <f t="shared" si="4"/>
        <v/>
      </c>
    </row>
    <row r="317" spans="1:12" x14ac:dyDescent="0.2">
      <c r="A317" t="s">
        <v>81</v>
      </c>
      <c r="B317" t="s">
        <v>84</v>
      </c>
      <c r="D317" t="str">
        <f t="shared" si="4"/>
        <v/>
      </c>
    </row>
    <row r="318" spans="1:12" x14ac:dyDescent="0.2">
      <c r="A318" t="s">
        <v>81</v>
      </c>
      <c r="B318" t="s">
        <v>83</v>
      </c>
      <c r="D318" t="str">
        <f t="shared" si="4"/>
        <v>B</v>
      </c>
      <c r="E318" t="s">
        <v>12</v>
      </c>
    </row>
    <row r="319" spans="1:12" x14ac:dyDescent="0.2">
      <c r="A319" t="s">
        <v>81</v>
      </c>
      <c r="B319" t="s">
        <v>84</v>
      </c>
      <c r="D319" t="str">
        <f t="shared" si="4"/>
        <v/>
      </c>
    </row>
    <row r="320" spans="1:12" x14ac:dyDescent="0.2">
      <c r="A320" t="s">
        <v>81</v>
      </c>
      <c r="B320" t="s">
        <v>84</v>
      </c>
      <c r="D320" t="str">
        <f t="shared" si="4"/>
        <v/>
      </c>
    </row>
    <row r="321" spans="1:12" x14ac:dyDescent="0.2">
      <c r="A321" t="s">
        <v>81</v>
      </c>
      <c r="D321" t="str">
        <f t="shared" si="4"/>
        <v>E</v>
      </c>
      <c r="H321" t="s">
        <v>9</v>
      </c>
    </row>
    <row r="322" spans="1:12" x14ac:dyDescent="0.2">
      <c r="A322" t="s">
        <v>81</v>
      </c>
      <c r="B322" t="s">
        <v>84</v>
      </c>
      <c r="D322" t="str">
        <f t="shared" si="4"/>
        <v/>
      </c>
    </row>
    <row r="323" spans="1:12" x14ac:dyDescent="0.2">
      <c r="A323" t="s">
        <v>81</v>
      </c>
      <c r="B323" t="s">
        <v>83</v>
      </c>
      <c r="D323" t="str">
        <f t="shared" si="4"/>
        <v xml:space="preserve">D </v>
      </c>
      <c r="G323" t="s">
        <v>13</v>
      </c>
    </row>
    <row r="324" spans="1:12" x14ac:dyDescent="0.2">
      <c r="A324" t="s">
        <v>81</v>
      </c>
      <c r="B324" t="s">
        <v>84</v>
      </c>
      <c r="D324" t="str">
        <f t="shared" ref="D324:D325" si="5">E324&amp;F324&amp;G324&amp;H324&amp;I324&amp;J324&amp;K324</f>
        <v/>
      </c>
    </row>
    <row r="325" spans="1:12" x14ac:dyDescent="0.2">
      <c r="A325" t="s">
        <v>81</v>
      </c>
      <c r="B325" t="s">
        <v>83</v>
      </c>
      <c r="D325" t="str">
        <f t="shared" si="5"/>
        <v xml:space="preserve">D </v>
      </c>
      <c r="G325" t="s">
        <v>13</v>
      </c>
      <c r="L325" t="s">
        <v>15</v>
      </c>
    </row>
    <row r="329" spans="1:12" x14ac:dyDescent="0.2">
      <c r="A329" t="s">
        <v>112</v>
      </c>
      <c r="B329" t="s">
        <v>113</v>
      </c>
      <c r="C329" t="s">
        <v>10</v>
      </c>
      <c r="D329">
        <f>COUNTIFS($A$2:$A$325, "*Nebraska*", $B$2:$B$325, "*Decision influencer*",  $D$2:$D$325,"*A*")</f>
        <v>0</v>
      </c>
    </row>
    <row r="330" spans="1:12" x14ac:dyDescent="0.2">
      <c r="C330" t="s">
        <v>12</v>
      </c>
      <c r="D330">
        <f>COUNTIFS($A$2:$A$325, "*Nebraska*", $B$2:$B$325, "*Decision influencer*",  $D$2:$D$325,"*B*")</f>
        <v>9</v>
      </c>
    </row>
    <row r="331" spans="1:12" x14ac:dyDescent="0.2">
      <c r="C331" t="s">
        <v>17</v>
      </c>
      <c r="D331">
        <f>COUNTIFS($A$2:$A$325, "*Nebraska*", $B$2:$B$325, "*Decision influencer*",  $D$2:$D$325,"*C*")</f>
        <v>13</v>
      </c>
    </row>
    <row r="332" spans="1:12" x14ac:dyDescent="0.2">
      <c r="C332" t="s">
        <v>87</v>
      </c>
      <c r="D332">
        <f>COUNTIFS($A$2:$A$325, "*Nebraska*", $B$2:$B$325, "*Decision influencer*",  $D$2:$D$325,"*D*")</f>
        <v>18</v>
      </c>
    </row>
    <row r="333" spans="1:12" x14ac:dyDescent="0.2">
      <c r="C333" t="s">
        <v>9</v>
      </c>
      <c r="D333">
        <f>COUNTIFS($A$2:$A$325, "*Nebraska*", $B$2:$B$325, "*Decision influencer*",  $D$2:$D$325,"*E*")</f>
        <v>9</v>
      </c>
    </row>
    <row r="334" spans="1:12" x14ac:dyDescent="0.2">
      <c r="C334" t="s">
        <v>14</v>
      </c>
      <c r="D334">
        <f>COUNTIFS($A$2:$A$325, "*Nebraska*", $B$2:$B$325, "*Decision influencer*",  $D$2:$D$325,"*F*")</f>
        <v>2</v>
      </c>
    </row>
    <row r="335" spans="1:12" x14ac:dyDescent="0.2">
      <c r="C335" t="s">
        <v>18</v>
      </c>
      <c r="D335">
        <f>COUNTIFS($A$2:$A$325, "*Nebraska*", $B$2:$B$325, "*Decision influencer*",  $D$2:$D$325,"*G*")</f>
        <v>3</v>
      </c>
    </row>
    <row r="336" spans="1:12" x14ac:dyDescent="0.2">
      <c r="C336" t="s">
        <v>19</v>
      </c>
      <c r="D336">
        <f>COUNTIFS($A$2:$A$325, "*Nebraska*", $B$2:$B$325, "*Decision influencer*",  $D$2:$D$325,"*H*")</f>
        <v>3</v>
      </c>
    </row>
    <row r="337" spans="1:4" x14ac:dyDescent="0.2">
      <c r="C337" t="s">
        <v>114</v>
      </c>
      <c r="D337">
        <f>COUNTIFS($A$2:$A$325, "*Nebraska*", $B$2:$B$325, "*Decision influencer*",  $D$2:$D$325,"**")</f>
        <v>71</v>
      </c>
    </row>
    <row r="338" spans="1:4" x14ac:dyDescent="0.2">
      <c r="B338" t="s">
        <v>84</v>
      </c>
      <c r="C338" t="s">
        <v>10</v>
      </c>
      <c r="D338">
        <f>COUNTIFS($A$2:$A$325, "*Nebraska*", $B$2:$B$325, "*Farmer*",  $D$2:$D$325,"*A*")</f>
        <v>0</v>
      </c>
    </row>
    <row r="339" spans="1:4" x14ac:dyDescent="0.2">
      <c r="C339" t="s">
        <v>12</v>
      </c>
      <c r="D339">
        <f>COUNTIFS($A$2:$A$325, "*Nebraska*", $B$2:$B$325, "*Farmer*",  $D$2:$D$325,"*B*")</f>
        <v>22</v>
      </c>
    </row>
    <row r="340" spans="1:4" x14ac:dyDescent="0.2">
      <c r="C340" t="s">
        <v>17</v>
      </c>
      <c r="D340">
        <f>COUNTIFS($A$2:$A$325, "*Nebraska*", $B$2:$B$325, "*Farmer*",  $D$2:$D$325,"*C*")</f>
        <v>18</v>
      </c>
    </row>
    <row r="341" spans="1:4" x14ac:dyDescent="0.2">
      <c r="C341" t="s">
        <v>87</v>
      </c>
      <c r="D341">
        <f>COUNTIFS($A$2:$A$325, "*Nebraska*", $B$2:$B$325, "*Farmer*",  $D$2:$D$325,"*D*")</f>
        <v>27</v>
      </c>
    </row>
    <row r="342" spans="1:4" x14ac:dyDescent="0.2">
      <c r="C342" t="s">
        <v>9</v>
      </c>
      <c r="D342">
        <f>COUNTIFS($A$2:$A$325, "*Nebraska*", $B$2:$B$325, "*Farmer*",  $D$2:$D$325,"*E*")</f>
        <v>28</v>
      </c>
    </row>
    <row r="343" spans="1:4" x14ac:dyDescent="0.2">
      <c r="C343" t="s">
        <v>14</v>
      </c>
      <c r="D343">
        <f>COUNTIFS($A$2:$A$325, "*Nebraska*", $B$2:$B$325, "*Farmer*",  $D$2:$D$325,"*F*")</f>
        <v>11</v>
      </c>
    </row>
    <row r="344" spans="1:4" x14ac:dyDescent="0.2">
      <c r="C344" t="s">
        <v>18</v>
      </c>
      <c r="D344">
        <f>COUNTIFS($A$2:$A$325, "*Nebraska*", $B$2:$B$325, "*Farmer*",  $D$2:$D$325,"*G*")</f>
        <v>14</v>
      </c>
    </row>
    <row r="345" spans="1:4" x14ac:dyDescent="0.2">
      <c r="C345" t="s">
        <v>19</v>
      </c>
      <c r="D345">
        <f>COUNTIFS($A$2:$A$325, "*Nebraska*", $B$2:$B$325, "*Farmer*",  $D$2:$D$325,"*H*")</f>
        <v>17</v>
      </c>
    </row>
    <row r="346" spans="1:4" x14ac:dyDescent="0.2">
      <c r="C346" t="s">
        <v>114</v>
      </c>
      <c r="D346">
        <f>COUNTIFS($A$2:$A$325, "*Nebraska*", $B$2:$B$325, "*Farmer*",  $D$2:$D$325,"**")</f>
        <v>243</v>
      </c>
    </row>
    <row r="347" spans="1:4" x14ac:dyDescent="0.2">
      <c r="A347" t="s">
        <v>115</v>
      </c>
      <c r="B347" t="s">
        <v>113</v>
      </c>
      <c r="C347" t="s">
        <v>10</v>
      </c>
      <c r="D347">
        <f>COUNTIFS($A$2:$A$325, "*Wisconsin*", $B$2:$B$325, "*Decision influencer*",  $D$2:$D$325,"*A*")</f>
        <v>0</v>
      </c>
    </row>
    <row r="348" spans="1:4" x14ac:dyDescent="0.2">
      <c r="C348" t="s">
        <v>12</v>
      </c>
      <c r="D348">
        <f>COUNTIFS($A$2:$A$325, "*Wisconsin*", $B$2:$B$325, "*Decision influencer*",  $D$2:$D$325,"*B*")</f>
        <v>0</v>
      </c>
    </row>
    <row r="349" spans="1:4" x14ac:dyDescent="0.2">
      <c r="C349" t="s">
        <v>17</v>
      </c>
      <c r="D349">
        <f>COUNTIFS($A$2:$A$325, "*Wisconsin*", $B$2:$B$325, "*Decision influencer*",  $D$2:$D$325,"*C*")</f>
        <v>0</v>
      </c>
    </row>
    <row r="350" spans="1:4" x14ac:dyDescent="0.2">
      <c r="C350" t="s">
        <v>87</v>
      </c>
      <c r="D350">
        <f>COUNTIFS($A$2:$A$325, "*Wisconsin*", $B$2:$B$325, "*Decision influencer*",  $D$2:$D$325,"*D*")</f>
        <v>0</v>
      </c>
    </row>
    <row r="351" spans="1:4" x14ac:dyDescent="0.2">
      <c r="C351" t="s">
        <v>9</v>
      </c>
      <c r="D351">
        <f>COUNTIFS($A$2:$A$325, "*Wisconsin*", $B$2:$B$325, "*Decision influencer*",  $D$2:$D$325,"*E*")</f>
        <v>0</v>
      </c>
    </row>
    <row r="352" spans="1:4" x14ac:dyDescent="0.2">
      <c r="C352" t="s">
        <v>14</v>
      </c>
      <c r="D352">
        <f>COUNTIFS($A$2:$A$325, "*Wisconsin*", $B$2:$B$325, "*Decision influencer*",  $D$2:$D$325,"*F*")</f>
        <v>0</v>
      </c>
    </row>
    <row r="353" spans="2:4" x14ac:dyDescent="0.2">
      <c r="C353" t="s">
        <v>18</v>
      </c>
      <c r="D353">
        <f>COUNTIFS($A$2:$A$325, "*Wisconsin*", $B$2:$B$325, "*Decision influencer*",  $D$2:$D$325,"*G*")</f>
        <v>0</v>
      </c>
    </row>
    <row r="354" spans="2:4" x14ac:dyDescent="0.2">
      <c r="C354" t="s">
        <v>19</v>
      </c>
      <c r="D354">
        <f>COUNTIFS($A$2:$A$325, "*Wisconsin*", $B$2:$B$325, "*Decision influencer*",  $D$2:$D$325,"*H*")</f>
        <v>0</v>
      </c>
    </row>
    <row r="355" spans="2:4" x14ac:dyDescent="0.2">
      <c r="C355" t="s">
        <v>114</v>
      </c>
      <c r="D355">
        <f>COUNTIFS($A$2:$A$325, "*Nebraska*", $B$2:$B$325, "*Decision influencer*",  $D$2:$D$325,"**")</f>
        <v>71</v>
      </c>
    </row>
    <row r="356" spans="2:4" x14ac:dyDescent="0.2">
      <c r="B356" t="s">
        <v>84</v>
      </c>
      <c r="C356" t="s">
        <v>10</v>
      </c>
      <c r="D356">
        <f>COUNTIFS($A$2:$A$325, "*Nebraska*", $B$2:$B$325, "*Farmer*",  $D$2:$D$325,"*A*")</f>
        <v>0</v>
      </c>
    </row>
    <row r="357" spans="2:4" x14ac:dyDescent="0.2">
      <c r="C357" t="s">
        <v>12</v>
      </c>
      <c r="D357">
        <f>COUNTIFS($A$2:$A$325, "*Nebraska*", $B$2:$B$325, "*Farmer*",  $D$2:$D$325,"*B*")</f>
        <v>22</v>
      </c>
    </row>
    <row r="358" spans="2:4" x14ac:dyDescent="0.2">
      <c r="C358" t="s">
        <v>17</v>
      </c>
      <c r="D358">
        <f>COUNTIFS($A$2:$A$325, "*Nebraska*", $B$2:$B$325, "*Farmer*",  $D$2:$D$325,"*C*")</f>
        <v>18</v>
      </c>
    </row>
    <row r="359" spans="2:4" x14ac:dyDescent="0.2">
      <c r="C359" t="s">
        <v>87</v>
      </c>
      <c r="D359">
        <f>COUNTIFS($A$2:$A$325, "*Nebraska*", $B$2:$B$325, "*Farmer*",  $D$2:$D$325,"*D*")</f>
        <v>27</v>
      </c>
    </row>
    <row r="360" spans="2:4" x14ac:dyDescent="0.2">
      <c r="C360" t="s">
        <v>9</v>
      </c>
      <c r="D360">
        <f>COUNTIFS($A$2:$A$325, "*Nebraska*", $B$2:$B$325, "*Farmer*",  $D$2:$D$325,"*E*")</f>
        <v>28</v>
      </c>
    </row>
    <row r="361" spans="2:4" x14ac:dyDescent="0.2">
      <c r="C361" t="s">
        <v>14</v>
      </c>
      <c r="D361">
        <f>COUNTIFS($A$2:$A$325, "*Nebraska*", $B$2:$B$325, "*Farmer*",  $D$2:$D$325,"*F*")</f>
        <v>11</v>
      </c>
    </row>
    <row r="362" spans="2:4" x14ac:dyDescent="0.2">
      <c r="C362" t="s">
        <v>18</v>
      </c>
      <c r="D362">
        <f>COUNTIFS($A$2:$A$325, "*Nebraska*", $B$2:$B$325, "*Farmer*",  $D$2:$D$325,"*G*")</f>
        <v>14</v>
      </c>
    </row>
    <row r="363" spans="2:4" x14ac:dyDescent="0.2">
      <c r="C363" t="s">
        <v>19</v>
      </c>
      <c r="D363">
        <f>COUNTIFS($A$2:$A$325, "*Nebraska*", $B$2:$B$325, "*Farmer*",  $D$2:$D$325,"*H*")</f>
        <v>17</v>
      </c>
    </row>
    <row r="364" spans="2:4" x14ac:dyDescent="0.2">
      <c r="C364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9EBC-1F29-5743-ADA0-533D2DB0A270}">
  <dimension ref="A1:K516"/>
  <sheetViews>
    <sheetView tabSelected="1" workbookViewId="0">
      <selection activeCell="D490" sqref="D490"/>
    </sheetView>
  </sheetViews>
  <sheetFormatPr baseColWidth="10" defaultRowHeight="16" x14ac:dyDescent="0.2"/>
  <cols>
    <col min="1" max="1" width="16.5" customWidth="1"/>
    <col min="2" max="2" width="26.83203125" customWidth="1"/>
    <col min="3" max="6" width="11" customWidth="1"/>
  </cols>
  <sheetData>
    <row r="1" spans="1:9" x14ac:dyDescent="0.2">
      <c r="A1" t="s">
        <v>80</v>
      </c>
      <c r="B1" t="s">
        <v>82</v>
      </c>
      <c r="C1" t="s">
        <v>116</v>
      </c>
    </row>
    <row r="2" spans="1:9" x14ac:dyDescent="0.2">
      <c r="A2" t="s">
        <v>115</v>
      </c>
      <c r="B2" t="s">
        <v>84</v>
      </c>
      <c r="C2" t="str">
        <f>D2&amp;E2&amp;F2&amp;G2&amp;H2&amp;I2&amp;J2</f>
        <v/>
      </c>
    </row>
    <row r="3" spans="1:9" x14ac:dyDescent="0.2">
      <c r="A3" t="s">
        <v>115</v>
      </c>
      <c r="B3" t="s">
        <v>83</v>
      </c>
      <c r="C3" t="str">
        <f t="shared" ref="C3:C66" si="0">D3&amp;E3&amp;F3&amp;G3&amp;H3&amp;I3&amp;J3</f>
        <v/>
      </c>
    </row>
    <row r="4" spans="1:9" x14ac:dyDescent="0.2">
      <c r="A4" t="s">
        <v>115</v>
      </c>
      <c r="B4" t="s">
        <v>84</v>
      </c>
      <c r="C4" t="str">
        <f t="shared" si="0"/>
        <v/>
      </c>
    </row>
    <row r="5" spans="1:9" x14ac:dyDescent="0.2">
      <c r="A5" t="s">
        <v>115</v>
      </c>
      <c r="B5" t="s">
        <v>84</v>
      </c>
      <c r="C5" t="str">
        <f t="shared" si="0"/>
        <v xml:space="preserve">BD </v>
      </c>
      <c r="E5" t="s">
        <v>12</v>
      </c>
      <c r="G5" t="s">
        <v>13</v>
      </c>
    </row>
    <row r="6" spans="1:9" x14ac:dyDescent="0.2">
      <c r="A6" t="s">
        <v>115</v>
      </c>
      <c r="B6" t="s">
        <v>84</v>
      </c>
      <c r="C6" t="str">
        <f t="shared" si="0"/>
        <v xml:space="preserve">D </v>
      </c>
      <c r="G6" t="s">
        <v>13</v>
      </c>
    </row>
    <row r="7" spans="1:9" x14ac:dyDescent="0.2">
      <c r="A7" t="s">
        <v>115</v>
      </c>
      <c r="B7" t="s">
        <v>84</v>
      </c>
      <c r="C7" t="str">
        <f t="shared" si="0"/>
        <v>BD F</v>
      </c>
      <c r="E7" t="s">
        <v>12</v>
      </c>
      <c r="G7" t="s">
        <v>13</v>
      </c>
      <c r="I7" t="s">
        <v>14</v>
      </c>
    </row>
    <row r="8" spans="1:9" x14ac:dyDescent="0.2">
      <c r="A8" t="s">
        <v>115</v>
      </c>
      <c r="B8" t="s">
        <v>84</v>
      </c>
      <c r="C8" t="str">
        <f t="shared" si="0"/>
        <v/>
      </c>
    </row>
    <row r="9" spans="1:9" x14ac:dyDescent="0.2">
      <c r="A9" t="s">
        <v>115</v>
      </c>
      <c r="B9" t="s">
        <v>84</v>
      </c>
      <c r="C9" t="str">
        <f t="shared" si="0"/>
        <v/>
      </c>
    </row>
    <row r="10" spans="1:9" x14ac:dyDescent="0.2">
      <c r="A10" t="s">
        <v>115</v>
      </c>
      <c r="B10" t="s">
        <v>84</v>
      </c>
      <c r="C10" t="str">
        <f t="shared" si="0"/>
        <v/>
      </c>
    </row>
    <row r="11" spans="1:9" x14ac:dyDescent="0.2">
      <c r="A11" t="s">
        <v>115</v>
      </c>
      <c r="B11" t="s">
        <v>84</v>
      </c>
      <c r="C11" t="str">
        <f t="shared" si="0"/>
        <v/>
      </c>
    </row>
    <row r="12" spans="1:9" x14ac:dyDescent="0.2">
      <c r="A12" t="s">
        <v>115</v>
      </c>
      <c r="B12" t="s">
        <v>84</v>
      </c>
      <c r="C12" t="str">
        <f t="shared" si="0"/>
        <v/>
      </c>
    </row>
    <row r="13" spans="1:9" x14ac:dyDescent="0.2">
      <c r="A13" t="s">
        <v>115</v>
      </c>
      <c r="B13" t="s">
        <v>84</v>
      </c>
      <c r="C13" t="str">
        <f t="shared" si="0"/>
        <v/>
      </c>
    </row>
    <row r="14" spans="1:9" x14ac:dyDescent="0.2">
      <c r="A14" t="s">
        <v>115</v>
      </c>
      <c r="C14" t="str">
        <f t="shared" si="0"/>
        <v/>
      </c>
    </row>
    <row r="15" spans="1:9" x14ac:dyDescent="0.2">
      <c r="A15" t="s">
        <v>115</v>
      </c>
      <c r="B15" t="s">
        <v>84</v>
      </c>
      <c r="C15" t="str">
        <f t="shared" si="0"/>
        <v/>
      </c>
    </row>
    <row r="16" spans="1:9" x14ac:dyDescent="0.2">
      <c r="A16" t="s">
        <v>115</v>
      </c>
      <c r="B16" t="s">
        <v>83</v>
      </c>
      <c r="C16" t="str">
        <f t="shared" si="0"/>
        <v/>
      </c>
    </row>
    <row r="17" spans="1:3" x14ac:dyDescent="0.2">
      <c r="A17" t="s">
        <v>115</v>
      </c>
      <c r="B17" t="s">
        <v>84</v>
      </c>
      <c r="C17" t="str">
        <f t="shared" si="0"/>
        <v/>
      </c>
    </row>
    <row r="18" spans="1:3" x14ac:dyDescent="0.2">
      <c r="A18" t="s">
        <v>115</v>
      </c>
      <c r="B18" t="s">
        <v>84</v>
      </c>
      <c r="C18" t="str">
        <f t="shared" si="0"/>
        <v/>
      </c>
    </row>
    <row r="19" spans="1:3" x14ac:dyDescent="0.2">
      <c r="A19" t="s">
        <v>115</v>
      </c>
      <c r="B19" t="s">
        <v>84</v>
      </c>
      <c r="C19" t="str">
        <f t="shared" si="0"/>
        <v/>
      </c>
    </row>
    <row r="20" spans="1:3" x14ac:dyDescent="0.2">
      <c r="A20" t="s">
        <v>115</v>
      </c>
      <c r="B20" t="s">
        <v>84</v>
      </c>
      <c r="C20" t="str">
        <f t="shared" si="0"/>
        <v/>
      </c>
    </row>
    <row r="21" spans="1:3" x14ac:dyDescent="0.2">
      <c r="A21" t="s">
        <v>115</v>
      </c>
      <c r="B21" t="s">
        <v>84</v>
      </c>
      <c r="C21" t="str">
        <f t="shared" si="0"/>
        <v/>
      </c>
    </row>
    <row r="22" spans="1:3" x14ac:dyDescent="0.2">
      <c r="A22" t="s">
        <v>115</v>
      </c>
      <c r="B22" t="s">
        <v>84</v>
      </c>
      <c r="C22" t="str">
        <f t="shared" si="0"/>
        <v/>
      </c>
    </row>
    <row r="23" spans="1:3" x14ac:dyDescent="0.2">
      <c r="A23" t="s">
        <v>115</v>
      </c>
      <c r="B23" t="s">
        <v>84</v>
      </c>
      <c r="C23" t="str">
        <f t="shared" si="0"/>
        <v/>
      </c>
    </row>
    <row r="24" spans="1:3" x14ac:dyDescent="0.2">
      <c r="A24" t="s">
        <v>115</v>
      </c>
      <c r="B24" t="s">
        <v>84</v>
      </c>
      <c r="C24" t="str">
        <f t="shared" si="0"/>
        <v/>
      </c>
    </row>
    <row r="25" spans="1:3" x14ac:dyDescent="0.2">
      <c r="A25" t="s">
        <v>115</v>
      </c>
      <c r="B25" t="s">
        <v>84</v>
      </c>
      <c r="C25" t="str">
        <f t="shared" si="0"/>
        <v/>
      </c>
    </row>
    <row r="26" spans="1:3" x14ac:dyDescent="0.2">
      <c r="A26" t="s">
        <v>115</v>
      </c>
      <c r="B26" t="s">
        <v>84</v>
      </c>
      <c r="C26" t="str">
        <f t="shared" si="0"/>
        <v/>
      </c>
    </row>
    <row r="27" spans="1:3" x14ac:dyDescent="0.2">
      <c r="A27" t="s">
        <v>115</v>
      </c>
      <c r="C27" t="str">
        <f t="shared" si="0"/>
        <v/>
      </c>
    </row>
    <row r="28" spans="1:3" x14ac:dyDescent="0.2">
      <c r="A28" t="s">
        <v>115</v>
      </c>
      <c r="B28" t="s">
        <v>84</v>
      </c>
      <c r="C28" t="str">
        <f t="shared" si="0"/>
        <v/>
      </c>
    </row>
    <row r="29" spans="1:3" x14ac:dyDescent="0.2">
      <c r="A29" t="s">
        <v>115</v>
      </c>
      <c r="B29" t="s">
        <v>84</v>
      </c>
      <c r="C29" t="str">
        <f t="shared" si="0"/>
        <v/>
      </c>
    </row>
    <row r="30" spans="1:3" x14ac:dyDescent="0.2">
      <c r="A30" t="s">
        <v>115</v>
      </c>
      <c r="B30" t="s">
        <v>84</v>
      </c>
      <c r="C30" t="str">
        <f t="shared" si="0"/>
        <v/>
      </c>
    </row>
    <row r="31" spans="1:3" x14ac:dyDescent="0.2">
      <c r="A31" t="s">
        <v>115</v>
      </c>
      <c r="B31" t="s">
        <v>84</v>
      </c>
      <c r="C31" t="str">
        <f t="shared" si="0"/>
        <v/>
      </c>
    </row>
    <row r="32" spans="1:3" x14ac:dyDescent="0.2">
      <c r="A32" t="s">
        <v>115</v>
      </c>
      <c r="B32" t="s">
        <v>83</v>
      </c>
      <c r="C32" t="str">
        <f t="shared" si="0"/>
        <v/>
      </c>
    </row>
    <row r="33" spans="1:7" x14ac:dyDescent="0.2">
      <c r="A33" t="s">
        <v>115</v>
      </c>
      <c r="B33" t="s">
        <v>84</v>
      </c>
      <c r="C33" t="str">
        <f t="shared" si="0"/>
        <v/>
      </c>
    </row>
    <row r="34" spans="1:7" x14ac:dyDescent="0.2">
      <c r="A34" t="s">
        <v>115</v>
      </c>
      <c r="B34" t="s">
        <v>84</v>
      </c>
      <c r="C34" t="str">
        <f t="shared" si="0"/>
        <v/>
      </c>
    </row>
    <row r="35" spans="1:7" x14ac:dyDescent="0.2">
      <c r="A35" t="s">
        <v>115</v>
      </c>
      <c r="B35" t="s">
        <v>84</v>
      </c>
      <c r="C35" t="str">
        <f t="shared" si="0"/>
        <v/>
      </c>
    </row>
    <row r="36" spans="1:7" x14ac:dyDescent="0.2">
      <c r="A36" t="s">
        <v>115</v>
      </c>
      <c r="B36" t="s">
        <v>83</v>
      </c>
      <c r="C36" t="str">
        <f t="shared" si="0"/>
        <v/>
      </c>
    </row>
    <row r="37" spans="1:7" x14ac:dyDescent="0.2">
      <c r="A37" t="s">
        <v>115</v>
      </c>
      <c r="B37" t="s">
        <v>84</v>
      </c>
      <c r="C37" t="str">
        <f t="shared" si="0"/>
        <v/>
      </c>
    </row>
    <row r="38" spans="1:7" x14ac:dyDescent="0.2">
      <c r="A38" t="s">
        <v>115</v>
      </c>
      <c r="B38" t="s">
        <v>83</v>
      </c>
      <c r="C38" t="str">
        <f t="shared" si="0"/>
        <v>A</v>
      </c>
      <c r="D38" t="s">
        <v>10</v>
      </c>
    </row>
    <row r="39" spans="1:7" x14ac:dyDescent="0.2">
      <c r="A39" t="s">
        <v>115</v>
      </c>
      <c r="B39" t="s">
        <v>84</v>
      </c>
      <c r="C39" t="str">
        <f t="shared" si="0"/>
        <v/>
      </c>
    </row>
    <row r="40" spans="1:7" x14ac:dyDescent="0.2">
      <c r="A40" t="s">
        <v>115</v>
      </c>
      <c r="B40" t="s">
        <v>83</v>
      </c>
      <c r="C40" t="str">
        <f t="shared" si="0"/>
        <v xml:space="preserve">BD </v>
      </c>
      <c r="E40" t="s">
        <v>12</v>
      </c>
      <c r="G40" t="s">
        <v>13</v>
      </c>
    </row>
    <row r="41" spans="1:7" x14ac:dyDescent="0.2">
      <c r="A41" t="s">
        <v>115</v>
      </c>
      <c r="B41" t="s">
        <v>84</v>
      </c>
      <c r="C41" t="str">
        <f t="shared" si="0"/>
        <v/>
      </c>
    </row>
    <row r="42" spans="1:7" x14ac:dyDescent="0.2">
      <c r="A42" t="s">
        <v>115</v>
      </c>
      <c r="B42" t="s">
        <v>84</v>
      </c>
      <c r="C42" t="str">
        <f t="shared" si="0"/>
        <v/>
      </c>
    </row>
    <row r="43" spans="1:7" x14ac:dyDescent="0.2">
      <c r="A43" t="s">
        <v>115</v>
      </c>
      <c r="B43" t="s">
        <v>84</v>
      </c>
      <c r="C43" t="str">
        <f t="shared" si="0"/>
        <v/>
      </c>
    </row>
    <row r="44" spans="1:7" x14ac:dyDescent="0.2">
      <c r="A44" t="s">
        <v>115</v>
      </c>
      <c r="B44" t="s">
        <v>84</v>
      </c>
      <c r="C44" t="str">
        <f t="shared" si="0"/>
        <v/>
      </c>
    </row>
    <row r="45" spans="1:7" x14ac:dyDescent="0.2">
      <c r="A45" t="s">
        <v>115</v>
      </c>
      <c r="B45" t="s">
        <v>83</v>
      </c>
      <c r="C45" t="str">
        <f t="shared" si="0"/>
        <v/>
      </c>
    </row>
    <row r="46" spans="1:7" x14ac:dyDescent="0.2">
      <c r="A46" t="s">
        <v>115</v>
      </c>
      <c r="B46" t="s">
        <v>83</v>
      </c>
      <c r="C46" t="str">
        <f t="shared" si="0"/>
        <v/>
      </c>
    </row>
    <row r="47" spans="1:7" x14ac:dyDescent="0.2">
      <c r="A47" t="s">
        <v>115</v>
      </c>
      <c r="B47" t="s">
        <v>83</v>
      </c>
      <c r="C47" t="str">
        <f t="shared" si="0"/>
        <v/>
      </c>
    </row>
    <row r="48" spans="1:7" x14ac:dyDescent="0.2">
      <c r="A48" t="s">
        <v>115</v>
      </c>
      <c r="B48" t="s">
        <v>84</v>
      </c>
      <c r="C48" t="str">
        <f t="shared" si="0"/>
        <v/>
      </c>
    </row>
    <row r="49" spans="1:11" x14ac:dyDescent="0.2">
      <c r="A49" t="s">
        <v>115</v>
      </c>
      <c r="B49" t="s">
        <v>84</v>
      </c>
      <c r="C49" t="str">
        <f t="shared" si="0"/>
        <v/>
      </c>
    </row>
    <row r="50" spans="1:11" x14ac:dyDescent="0.2">
      <c r="A50" t="s">
        <v>115</v>
      </c>
      <c r="B50" t="s">
        <v>84</v>
      </c>
      <c r="C50" t="str">
        <f t="shared" si="0"/>
        <v/>
      </c>
      <c r="K50" t="s">
        <v>19</v>
      </c>
    </row>
    <row r="51" spans="1:11" x14ac:dyDescent="0.2">
      <c r="A51" t="s">
        <v>115</v>
      </c>
      <c r="B51" t="s">
        <v>84</v>
      </c>
      <c r="C51" t="str">
        <f t="shared" si="0"/>
        <v/>
      </c>
    </row>
    <row r="52" spans="1:11" x14ac:dyDescent="0.2">
      <c r="A52" t="s">
        <v>115</v>
      </c>
      <c r="B52" t="s">
        <v>84</v>
      </c>
      <c r="C52" t="str">
        <f t="shared" si="0"/>
        <v/>
      </c>
    </row>
    <row r="53" spans="1:11" x14ac:dyDescent="0.2">
      <c r="A53" t="s">
        <v>115</v>
      </c>
      <c r="B53" t="s">
        <v>84</v>
      </c>
      <c r="C53" t="str">
        <f t="shared" si="0"/>
        <v/>
      </c>
    </row>
    <row r="54" spans="1:11" x14ac:dyDescent="0.2">
      <c r="A54" t="s">
        <v>115</v>
      </c>
      <c r="B54" t="s">
        <v>84</v>
      </c>
      <c r="C54" t="str">
        <f t="shared" si="0"/>
        <v/>
      </c>
    </row>
    <row r="55" spans="1:11" x14ac:dyDescent="0.2">
      <c r="A55" t="s">
        <v>115</v>
      </c>
      <c r="B55" t="s">
        <v>84</v>
      </c>
      <c r="C55" t="str">
        <f t="shared" si="0"/>
        <v/>
      </c>
    </row>
    <row r="56" spans="1:11" x14ac:dyDescent="0.2">
      <c r="A56" t="s">
        <v>115</v>
      </c>
      <c r="B56" t="s">
        <v>83</v>
      </c>
      <c r="C56" t="str">
        <f t="shared" si="0"/>
        <v/>
      </c>
    </row>
    <row r="57" spans="1:11" x14ac:dyDescent="0.2">
      <c r="A57" t="s">
        <v>115</v>
      </c>
      <c r="B57" t="s">
        <v>83</v>
      </c>
      <c r="C57" t="str">
        <f t="shared" si="0"/>
        <v>A</v>
      </c>
      <c r="D57" t="s">
        <v>10</v>
      </c>
    </row>
    <row r="58" spans="1:11" x14ac:dyDescent="0.2">
      <c r="A58" t="s">
        <v>115</v>
      </c>
      <c r="B58" t="s">
        <v>83</v>
      </c>
      <c r="C58" t="str">
        <f t="shared" si="0"/>
        <v/>
      </c>
    </row>
    <row r="59" spans="1:11" x14ac:dyDescent="0.2">
      <c r="A59" t="s">
        <v>115</v>
      </c>
      <c r="B59" t="s">
        <v>84</v>
      </c>
      <c r="C59" t="str">
        <f t="shared" si="0"/>
        <v/>
      </c>
    </row>
    <row r="60" spans="1:11" x14ac:dyDescent="0.2">
      <c r="A60" t="s">
        <v>115</v>
      </c>
      <c r="B60" t="s">
        <v>84</v>
      </c>
      <c r="C60" t="str">
        <f t="shared" si="0"/>
        <v/>
      </c>
    </row>
    <row r="61" spans="1:11" x14ac:dyDescent="0.2">
      <c r="A61" t="s">
        <v>115</v>
      </c>
      <c r="B61" t="s">
        <v>84</v>
      </c>
      <c r="C61" t="str">
        <f t="shared" si="0"/>
        <v/>
      </c>
    </row>
    <row r="62" spans="1:11" x14ac:dyDescent="0.2">
      <c r="A62" t="s">
        <v>115</v>
      </c>
      <c r="B62" t="s">
        <v>84</v>
      </c>
      <c r="C62" t="str">
        <f t="shared" si="0"/>
        <v/>
      </c>
    </row>
    <row r="63" spans="1:11" x14ac:dyDescent="0.2">
      <c r="A63" t="s">
        <v>115</v>
      </c>
      <c r="B63" t="s">
        <v>83</v>
      </c>
      <c r="C63" t="str">
        <f t="shared" si="0"/>
        <v/>
      </c>
    </row>
    <row r="64" spans="1:11" x14ac:dyDescent="0.2">
      <c r="A64" t="s">
        <v>115</v>
      </c>
      <c r="B64" t="s">
        <v>83</v>
      </c>
      <c r="C64" t="str">
        <f t="shared" si="0"/>
        <v/>
      </c>
    </row>
    <row r="65" spans="1:10" x14ac:dyDescent="0.2">
      <c r="A65" t="s">
        <v>115</v>
      </c>
      <c r="B65" t="s">
        <v>83</v>
      </c>
      <c r="C65" t="str">
        <f t="shared" si="0"/>
        <v>CG</v>
      </c>
      <c r="F65" t="s">
        <v>17</v>
      </c>
      <c r="J65" t="s">
        <v>18</v>
      </c>
    </row>
    <row r="66" spans="1:10" x14ac:dyDescent="0.2">
      <c r="A66" t="s">
        <v>115</v>
      </c>
      <c r="B66" t="s">
        <v>83</v>
      </c>
      <c r="C66" t="str">
        <f t="shared" si="0"/>
        <v/>
      </c>
    </row>
    <row r="67" spans="1:10" x14ac:dyDescent="0.2">
      <c r="A67" t="s">
        <v>115</v>
      </c>
      <c r="B67" t="s">
        <v>83</v>
      </c>
      <c r="C67" t="str">
        <f t="shared" ref="C67:C130" si="1">D67&amp;E67&amp;F67&amp;G67&amp;H67&amp;I67&amp;J67</f>
        <v/>
      </c>
    </row>
    <row r="68" spans="1:10" x14ac:dyDescent="0.2">
      <c r="A68" t="s">
        <v>115</v>
      </c>
      <c r="B68" t="s">
        <v>84</v>
      </c>
      <c r="C68" t="str">
        <f t="shared" si="1"/>
        <v/>
      </c>
    </row>
    <row r="69" spans="1:10" x14ac:dyDescent="0.2">
      <c r="A69" t="s">
        <v>115</v>
      </c>
      <c r="B69" t="s">
        <v>84</v>
      </c>
      <c r="C69" t="str">
        <f t="shared" si="1"/>
        <v/>
      </c>
    </row>
    <row r="70" spans="1:10" x14ac:dyDescent="0.2">
      <c r="A70" t="s">
        <v>115</v>
      </c>
      <c r="B70" t="s">
        <v>84</v>
      </c>
      <c r="C70" t="str">
        <f t="shared" si="1"/>
        <v/>
      </c>
    </row>
    <row r="71" spans="1:10" x14ac:dyDescent="0.2">
      <c r="A71" t="s">
        <v>115</v>
      </c>
      <c r="B71" t="s">
        <v>84</v>
      </c>
      <c r="C71" t="str">
        <f t="shared" si="1"/>
        <v/>
      </c>
    </row>
    <row r="72" spans="1:10" x14ac:dyDescent="0.2">
      <c r="A72" t="s">
        <v>115</v>
      </c>
      <c r="B72" t="s">
        <v>84</v>
      </c>
      <c r="C72" t="str">
        <f t="shared" si="1"/>
        <v/>
      </c>
    </row>
    <row r="73" spans="1:10" x14ac:dyDescent="0.2">
      <c r="A73" t="s">
        <v>115</v>
      </c>
      <c r="B73" t="s">
        <v>84</v>
      </c>
      <c r="C73" t="str">
        <f t="shared" si="1"/>
        <v>C</v>
      </c>
      <c r="F73" t="s">
        <v>17</v>
      </c>
    </row>
    <row r="74" spans="1:10" x14ac:dyDescent="0.2">
      <c r="A74" t="s">
        <v>115</v>
      </c>
      <c r="B74" t="s">
        <v>84</v>
      </c>
      <c r="C74" t="str">
        <f t="shared" si="1"/>
        <v/>
      </c>
    </row>
    <row r="75" spans="1:10" x14ac:dyDescent="0.2">
      <c r="A75" t="s">
        <v>115</v>
      </c>
      <c r="B75" t="s">
        <v>83</v>
      </c>
      <c r="C75" t="str">
        <f t="shared" si="1"/>
        <v>AE</v>
      </c>
      <c r="D75" t="s">
        <v>10</v>
      </c>
      <c r="H75" t="s">
        <v>9</v>
      </c>
    </row>
    <row r="76" spans="1:10" x14ac:dyDescent="0.2">
      <c r="A76" t="s">
        <v>115</v>
      </c>
      <c r="B76" t="s">
        <v>83</v>
      </c>
      <c r="C76" t="str">
        <f t="shared" si="1"/>
        <v>C</v>
      </c>
      <c r="F76" t="s">
        <v>17</v>
      </c>
    </row>
    <row r="77" spans="1:10" x14ac:dyDescent="0.2">
      <c r="A77" t="s">
        <v>115</v>
      </c>
      <c r="B77" t="s">
        <v>84</v>
      </c>
      <c r="C77" t="str">
        <f t="shared" si="1"/>
        <v/>
      </c>
    </row>
    <row r="78" spans="1:10" x14ac:dyDescent="0.2">
      <c r="A78" t="s">
        <v>115</v>
      </c>
      <c r="B78" t="s">
        <v>84</v>
      </c>
      <c r="C78" t="str">
        <f t="shared" si="1"/>
        <v/>
      </c>
    </row>
    <row r="79" spans="1:10" x14ac:dyDescent="0.2">
      <c r="A79" t="s">
        <v>115</v>
      </c>
      <c r="B79" t="s">
        <v>84</v>
      </c>
      <c r="C79" t="str">
        <f t="shared" si="1"/>
        <v/>
      </c>
    </row>
    <row r="80" spans="1:10" x14ac:dyDescent="0.2">
      <c r="A80" t="s">
        <v>115</v>
      </c>
      <c r="B80" t="s">
        <v>84</v>
      </c>
      <c r="C80" t="str">
        <f t="shared" si="1"/>
        <v/>
      </c>
    </row>
    <row r="81" spans="1:10" x14ac:dyDescent="0.2">
      <c r="A81" t="s">
        <v>115</v>
      </c>
      <c r="B81" t="s">
        <v>83</v>
      </c>
      <c r="C81" t="str">
        <f t="shared" si="1"/>
        <v/>
      </c>
    </row>
    <row r="82" spans="1:10" x14ac:dyDescent="0.2">
      <c r="A82" t="s">
        <v>115</v>
      </c>
      <c r="B82" t="s">
        <v>84</v>
      </c>
      <c r="C82" t="str">
        <f t="shared" si="1"/>
        <v/>
      </c>
    </row>
    <row r="83" spans="1:10" x14ac:dyDescent="0.2">
      <c r="A83" t="s">
        <v>115</v>
      </c>
      <c r="B83" t="s">
        <v>84</v>
      </c>
      <c r="C83" t="str">
        <f t="shared" si="1"/>
        <v/>
      </c>
    </row>
    <row r="84" spans="1:10" x14ac:dyDescent="0.2">
      <c r="A84" t="s">
        <v>115</v>
      </c>
      <c r="B84" t="s">
        <v>84</v>
      </c>
      <c r="C84" t="str">
        <f t="shared" si="1"/>
        <v/>
      </c>
    </row>
    <row r="85" spans="1:10" x14ac:dyDescent="0.2">
      <c r="A85" t="s">
        <v>115</v>
      </c>
      <c r="B85" t="s">
        <v>84</v>
      </c>
      <c r="C85" t="str">
        <f t="shared" si="1"/>
        <v/>
      </c>
    </row>
    <row r="86" spans="1:10" x14ac:dyDescent="0.2">
      <c r="A86" t="s">
        <v>115</v>
      </c>
      <c r="B86" t="s">
        <v>84</v>
      </c>
      <c r="C86" t="str">
        <f t="shared" si="1"/>
        <v/>
      </c>
    </row>
    <row r="87" spans="1:10" x14ac:dyDescent="0.2">
      <c r="A87" t="s">
        <v>115</v>
      </c>
      <c r="B87" t="s">
        <v>84</v>
      </c>
      <c r="C87" t="str">
        <f t="shared" si="1"/>
        <v/>
      </c>
    </row>
    <row r="88" spans="1:10" x14ac:dyDescent="0.2">
      <c r="A88" t="s">
        <v>115</v>
      </c>
      <c r="B88" t="s">
        <v>84</v>
      </c>
      <c r="C88" t="str">
        <f t="shared" si="1"/>
        <v/>
      </c>
    </row>
    <row r="89" spans="1:10" x14ac:dyDescent="0.2">
      <c r="A89" t="s">
        <v>115</v>
      </c>
      <c r="B89" t="s">
        <v>84</v>
      </c>
      <c r="C89" t="str">
        <f t="shared" si="1"/>
        <v/>
      </c>
    </row>
    <row r="90" spans="1:10" x14ac:dyDescent="0.2">
      <c r="A90" t="s">
        <v>115</v>
      </c>
      <c r="B90" t="s">
        <v>84</v>
      </c>
      <c r="C90" t="str">
        <f t="shared" si="1"/>
        <v/>
      </c>
    </row>
    <row r="91" spans="1:10" x14ac:dyDescent="0.2">
      <c r="A91" t="s">
        <v>115</v>
      </c>
      <c r="B91" t="s">
        <v>84</v>
      </c>
      <c r="C91" t="str">
        <f t="shared" si="1"/>
        <v/>
      </c>
    </row>
    <row r="92" spans="1:10" x14ac:dyDescent="0.2">
      <c r="A92" t="s">
        <v>115</v>
      </c>
      <c r="B92" t="s">
        <v>84</v>
      </c>
      <c r="C92" t="str">
        <f t="shared" si="1"/>
        <v/>
      </c>
    </row>
    <row r="93" spans="1:10" x14ac:dyDescent="0.2">
      <c r="A93" t="s">
        <v>115</v>
      </c>
      <c r="B93" t="s">
        <v>84</v>
      </c>
      <c r="C93" t="str">
        <f t="shared" si="1"/>
        <v/>
      </c>
    </row>
    <row r="94" spans="1:10" x14ac:dyDescent="0.2">
      <c r="A94" t="s">
        <v>115</v>
      </c>
      <c r="B94" t="s">
        <v>84</v>
      </c>
      <c r="C94" t="str">
        <f t="shared" si="1"/>
        <v/>
      </c>
    </row>
    <row r="95" spans="1:10" x14ac:dyDescent="0.2">
      <c r="A95" t="s">
        <v>115</v>
      </c>
      <c r="B95" t="s">
        <v>83</v>
      </c>
      <c r="C95" t="str">
        <f t="shared" si="1"/>
        <v>E</v>
      </c>
      <c r="H95" t="s">
        <v>9</v>
      </c>
    </row>
    <row r="96" spans="1:10" x14ac:dyDescent="0.2">
      <c r="A96" t="s">
        <v>115</v>
      </c>
      <c r="B96" t="s">
        <v>84</v>
      </c>
      <c r="C96" t="str">
        <f t="shared" si="1"/>
        <v>D EFG</v>
      </c>
      <c r="G96" t="s">
        <v>13</v>
      </c>
      <c r="H96" t="s">
        <v>9</v>
      </c>
      <c r="I96" t="s">
        <v>14</v>
      </c>
      <c r="J96" t="s">
        <v>18</v>
      </c>
    </row>
    <row r="97" spans="1:8" x14ac:dyDescent="0.2">
      <c r="A97" t="s">
        <v>115</v>
      </c>
      <c r="B97" t="s">
        <v>83</v>
      </c>
      <c r="C97" t="str">
        <f t="shared" si="1"/>
        <v/>
      </c>
    </row>
    <row r="98" spans="1:8" x14ac:dyDescent="0.2">
      <c r="A98" t="s">
        <v>115</v>
      </c>
      <c r="B98" t="s">
        <v>84</v>
      </c>
      <c r="C98" t="str">
        <f t="shared" si="1"/>
        <v/>
      </c>
    </row>
    <row r="99" spans="1:8" x14ac:dyDescent="0.2">
      <c r="A99" t="s">
        <v>115</v>
      </c>
      <c r="B99" t="s">
        <v>84</v>
      </c>
      <c r="C99" t="str">
        <f t="shared" si="1"/>
        <v/>
      </c>
    </row>
    <row r="100" spans="1:8" x14ac:dyDescent="0.2">
      <c r="A100" t="s">
        <v>115</v>
      </c>
      <c r="B100" t="s">
        <v>84</v>
      </c>
      <c r="C100" t="str">
        <f t="shared" si="1"/>
        <v/>
      </c>
    </row>
    <row r="101" spans="1:8" x14ac:dyDescent="0.2">
      <c r="A101" t="s">
        <v>115</v>
      </c>
      <c r="B101" t="s">
        <v>84</v>
      </c>
      <c r="C101" t="str">
        <f t="shared" si="1"/>
        <v/>
      </c>
    </row>
    <row r="102" spans="1:8" x14ac:dyDescent="0.2">
      <c r="A102" t="s">
        <v>115</v>
      </c>
      <c r="B102" t="s">
        <v>83</v>
      </c>
      <c r="C102" t="str">
        <f t="shared" si="1"/>
        <v/>
      </c>
    </row>
    <row r="103" spans="1:8" x14ac:dyDescent="0.2">
      <c r="A103" t="s">
        <v>115</v>
      </c>
      <c r="B103" t="s">
        <v>84</v>
      </c>
      <c r="C103" t="str">
        <f t="shared" si="1"/>
        <v/>
      </c>
    </row>
    <row r="104" spans="1:8" x14ac:dyDescent="0.2">
      <c r="A104" t="s">
        <v>115</v>
      </c>
      <c r="B104" t="s">
        <v>83</v>
      </c>
      <c r="C104" t="str">
        <f t="shared" si="1"/>
        <v/>
      </c>
    </row>
    <row r="105" spans="1:8" x14ac:dyDescent="0.2">
      <c r="A105" t="s">
        <v>115</v>
      </c>
      <c r="B105" t="s">
        <v>84</v>
      </c>
      <c r="C105" t="str">
        <f t="shared" si="1"/>
        <v/>
      </c>
    </row>
    <row r="106" spans="1:8" x14ac:dyDescent="0.2">
      <c r="A106" t="s">
        <v>115</v>
      </c>
      <c r="B106" t="s">
        <v>84</v>
      </c>
      <c r="C106" t="str">
        <f t="shared" si="1"/>
        <v/>
      </c>
    </row>
    <row r="107" spans="1:8" x14ac:dyDescent="0.2">
      <c r="A107" t="s">
        <v>115</v>
      </c>
      <c r="B107" t="s">
        <v>84</v>
      </c>
      <c r="C107" t="str">
        <f t="shared" si="1"/>
        <v/>
      </c>
    </row>
    <row r="108" spans="1:8" x14ac:dyDescent="0.2">
      <c r="A108" t="s">
        <v>115</v>
      </c>
      <c r="B108" t="s">
        <v>83</v>
      </c>
      <c r="C108" t="str">
        <f t="shared" si="1"/>
        <v/>
      </c>
    </row>
    <row r="109" spans="1:8" x14ac:dyDescent="0.2">
      <c r="A109" t="s">
        <v>115</v>
      </c>
      <c r="B109" t="s">
        <v>83</v>
      </c>
      <c r="C109" t="str">
        <f t="shared" si="1"/>
        <v xml:space="preserve">D </v>
      </c>
      <c r="G109" t="s">
        <v>13</v>
      </c>
    </row>
    <row r="110" spans="1:8" x14ac:dyDescent="0.2">
      <c r="A110" t="s">
        <v>115</v>
      </c>
      <c r="B110" t="s">
        <v>83</v>
      </c>
      <c r="C110" t="str">
        <f t="shared" si="1"/>
        <v/>
      </c>
    </row>
    <row r="111" spans="1:8" x14ac:dyDescent="0.2">
      <c r="A111" t="s">
        <v>115</v>
      </c>
      <c r="B111" t="s">
        <v>83</v>
      </c>
      <c r="C111" t="str">
        <f t="shared" si="1"/>
        <v>CE</v>
      </c>
      <c r="F111" t="s">
        <v>17</v>
      </c>
      <c r="H111" t="s">
        <v>9</v>
      </c>
    </row>
    <row r="112" spans="1:8" x14ac:dyDescent="0.2">
      <c r="A112" t="s">
        <v>115</v>
      </c>
      <c r="B112" t="s">
        <v>83</v>
      </c>
      <c r="C112" t="str">
        <f t="shared" si="1"/>
        <v/>
      </c>
    </row>
    <row r="113" spans="1:11" x14ac:dyDescent="0.2">
      <c r="A113" t="s">
        <v>115</v>
      </c>
      <c r="B113" t="s">
        <v>84</v>
      </c>
      <c r="C113" t="str">
        <f t="shared" si="1"/>
        <v/>
      </c>
      <c r="K113" t="s">
        <v>19</v>
      </c>
    </row>
    <row r="114" spans="1:11" x14ac:dyDescent="0.2">
      <c r="A114" t="s">
        <v>115</v>
      </c>
      <c r="B114" t="s">
        <v>84</v>
      </c>
      <c r="C114" t="str">
        <f t="shared" si="1"/>
        <v/>
      </c>
    </row>
    <row r="115" spans="1:11" x14ac:dyDescent="0.2">
      <c r="A115" t="s">
        <v>115</v>
      </c>
      <c r="B115" t="s">
        <v>83</v>
      </c>
      <c r="C115" t="str">
        <f t="shared" si="1"/>
        <v/>
      </c>
      <c r="K115" t="s">
        <v>19</v>
      </c>
    </row>
    <row r="116" spans="1:11" x14ac:dyDescent="0.2">
      <c r="A116" t="s">
        <v>115</v>
      </c>
      <c r="B116" t="s">
        <v>83</v>
      </c>
      <c r="C116" t="str">
        <f t="shared" si="1"/>
        <v/>
      </c>
    </row>
    <row r="117" spans="1:11" x14ac:dyDescent="0.2">
      <c r="A117" t="s">
        <v>115</v>
      </c>
      <c r="B117" t="s">
        <v>84</v>
      </c>
      <c r="C117" t="str">
        <f t="shared" si="1"/>
        <v/>
      </c>
    </row>
    <row r="118" spans="1:11" x14ac:dyDescent="0.2">
      <c r="A118" t="s">
        <v>115</v>
      </c>
      <c r="B118" t="s">
        <v>83</v>
      </c>
      <c r="C118" t="str">
        <f t="shared" si="1"/>
        <v/>
      </c>
    </row>
    <row r="119" spans="1:11" x14ac:dyDescent="0.2">
      <c r="A119" t="s">
        <v>115</v>
      </c>
      <c r="B119" t="s">
        <v>83</v>
      </c>
      <c r="C119" t="str">
        <f t="shared" si="1"/>
        <v/>
      </c>
    </row>
    <row r="120" spans="1:11" x14ac:dyDescent="0.2">
      <c r="A120" t="s">
        <v>115</v>
      </c>
      <c r="B120" t="s">
        <v>84</v>
      </c>
      <c r="C120" t="str">
        <f t="shared" si="1"/>
        <v/>
      </c>
    </row>
    <row r="121" spans="1:11" x14ac:dyDescent="0.2">
      <c r="A121" t="s">
        <v>115</v>
      </c>
      <c r="B121" t="s">
        <v>83</v>
      </c>
      <c r="C121" t="str">
        <f t="shared" si="1"/>
        <v>B</v>
      </c>
      <c r="E121" t="s">
        <v>12</v>
      </c>
    </row>
    <row r="122" spans="1:11" x14ac:dyDescent="0.2">
      <c r="A122" t="s">
        <v>115</v>
      </c>
      <c r="B122" t="s">
        <v>84</v>
      </c>
      <c r="C122" t="str">
        <f t="shared" si="1"/>
        <v>D E</v>
      </c>
      <c r="G122" t="s">
        <v>13</v>
      </c>
      <c r="H122" t="s">
        <v>9</v>
      </c>
    </row>
    <row r="123" spans="1:11" x14ac:dyDescent="0.2">
      <c r="A123" t="s">
        <v>115</v>
      </c>
      <c r="B123" t="s">
        <v>84</v>
      </c>
      <c r="C123" t="str">
        <f t="shared" si="1"/>
        <v xml:space="preserve">D </v>
      </c>
      <c r="G123" t="s">
        <v>13</v>
      </c>
    </row>
    <row r="124" spans="1:11" x14ac:dyDescent="0.2">
      <c r="A124" t="s">
        <v>115</v>
      </c>
      <c r="B124" t="s">
        <v>84</v>
      </c>
      <c r="C124" t="str">
        <f t="shared" si="1"/>
        <v/>
      </c>
    </row>
    <row r="125" spans="1:11" x14ac:dyDescent="0.2">
      <c r="A125" t="s">
        <v>115</v>
      </c>
      <c r="B125" t="s">
        <v>84</v>
      </c>
      <c r="C125" t="str">
        <f t="shared" si="1"/>
        <v/>
      </c>
    </row>
    <row r="126" spans="1:11" x14ac:dyDescent="0.2">
      <c r="A126" t="s">
        <v>115</v>
      </c>
      <c r="B126" t="s">
        <v>83</v>
      </c>
      <c r="C126" t="str">
        <f t="shared" si="1"/>
        <v/>
      </c>
    </row>
    <row r="127" spans="1:11" x14ac:dyDescent="0.2">
      <c r="A127" t="s">
        <v>115</v>
      </c>
      <c r="B127" t="s">
        <v>83</v>
      </c>
      <c r="C127" t="str">
        <f t="shared" si="1"/>
        <v/>
      </c>
    </row>
    <row r="128" spans="1:11" x14ac:dyDescent="0.2">
      <c r="A128" t="s">
        <v>115</v>
      </c>
      <c r="B128" t="s">
        <v>84</v>
      </c>
      <c r="C128" t="str">
        <f t="shared" si="1"/>
        <v/>
      </c>
    </row>
    <row r="129" spans="1:11" x14ac:dyDescent="0.2">
      <c r="A129" t="s">
        <v>115</v>
      </c>
      <c r="B129" t="s">
        <v>83</v>
      </c>
      <c r="C129" t="str">
        <f t="shared" si="1"/>
        <v/>
      </c>
    </row>
    <row r="130" spans="1:11" x14ac:dyDescent="0.2">
      <c r="A130" t="s">
        <v>115</v>
      </c>
      <c r="B130" t="s">
        <v>84</v>
      </c>
      <c r="C130" t="str">
        <f t="shared" si="1"/>
        <v/>
      </c>
      <c r="K130" t="s">
        <v>19</v>
      </c>
    </row>
    <row r="131" spans="1:11" x14ac:dyDescent="0.2">
      <c r="A131" t="s">
        <v>115</v>
      </c>
      <c r="B131" t="s">
        <v>83</v>
      </c>
      <c r="C131" t="str">
        <f t="shared" ref="C131:C194" si="2">D131&amp;E131&amp;F131&amp;G131&amp;H131&amp;I131&amp;J131</f>
        <v/>
      </c>
    </row>
    <row r="132" spans="1:11" x14ac:dyDescent="0.2">
      <c r="A132" t="s">
        <v>115</v>
      </c>
      <c r="B132" t="s">
        <v>84</v>
      </c>
      <c r="C132" t="str">
        <f t="shared" si="2"/>
        <v/>
      </c>
    </row>
    <row r="133" spans="1:11" x14ac:dyDescent="0.2">
      <c r="A133" t="s">
        <v>115</v>
      </c>
      <c r="B133" t="s">
        <v>83</v>
      </c>
      <c r="C133" t="str">
        <f t="shared" si="2"/>
        <v/>
      </c>
    </row>
    <row r="134" spans="1:11" x14ac:dyDescent="0.2">
      <c r="A134" t="s">
        <v>115</v>
      </c>
      <c r="B134" t="s">
        <v>83</v>
      </c>
      <c r="C134" t="str">
        <f t="shared" si="2"/>
        <v/>
      </c>
    </row>
    <row r="135" spans="1:11" x14ac:dyDescent="0.2">
      <c r="A135" t="s">
        <v>115</v>
      </c>
      <c r="B135" t="s">
        <v>84</v>
      </c>
      <c r="C135" t="str">
        <f t="shared" si="2"/>
        <v/>
      </c>
    </row>
    <row r="136" spans="1:11" x14ac:dyDescent="0.2">
      <c r="A136" t="s">
        <v>115</v>
      </c>
      <c r="B136" t="s">
        <v>83</v>
      </c>
      <c r="C136" t="str">
        <f t="shared" si="2"/>
        <v/>
      </c>
    </row>
    <row r="137" spans="1:11" x14ac:dyDescent="0.2">
      <c r="A137" t="s">
        <v>115</v>
      </c>
      <c r="B137" t="s">
        <v>84</v>
      </c>
      <c r="C137" t="str">
        <f t="shared" si="2"/>
        <v/>
      </c>
    </row>
    <row r="138" spans="1:11" x14ac:dyDescent="0.2">
      <c r="A138" t="s">
        <v>115</v>
      </c>
      <c r="B138" t="s">
        <v>84</v>
      </c>
      <c r="C138" t="str">
        <f t="shared" si="2"/>
        <v/>
      </c>
    </row>
    <row r="139" spans="1:11" x14ac:dyDescent="0.2">
      <c r="A139" t="s">
        <v>115</v>
      </c>
      <c r="B139" t="s">
        <v>84</v>
      </c>
      <c r="C139" t="str">
        <f t="shared" si="2"/>
        <v xml:space="preserve">CD </v>
      </c>
      <c r="F139" t="s">
        <v>17</v>
      </c>
      <c r="G139" t="s">
        <v>13</v>
      </c>
    </row>
    <row r="140" spans="1:11" x14ac:dyDescent="0.2">
      <c r="A140" t="s">
        <v>115</v>
      </c>
      <c r="B140" t="s">
        <v>84</v>
      </c>
      <c r="C140" t="str">
        <f t="shared" si="2"/>
        <v/>
      </c>
    </row>
    <row r="141" spans="1:11" x14ac:dyDescent="0.2">
      <c r="A141" t="s">
        <v>115</v>
      </c>
      <c r="B141" t="s">
        <v>84</v>
      </c>
      <c r="C141" t="str">
        <f t="shared" si="2"/>
        <v/>
      </c>
    </row>
    <row r="142" spans="1:11" x14ac:dyDescent="0.2">
      <c r="A142" t="s">
        <v>115</v>
      </c>
      <c r="B142" t="s">
        <v>84</v>
      </c>
      <c r="C142" t="str">
        <f t="shared" si="2"/>
        <v/>
      </c>
    </row>
    <row r="143" spans="1:11" x14ac:dyDescent="0.2">
      <c r="A143" t="s">
        <v>115</v>
      </c>
      <c r="B143" t="s">
        <v>83</v>
      </c>
      <c r="C143" t="str">
        <f t="shared" si="2"/>
        <v/>
      </c>
    </row>
    <row r="144" spans="1:11" x14ac:dyDescent="0.2">
      <c r="A144" t="s">
        <v>115</v>
      </c>
      <c r="B144" t="s">
        <v>83</v>
      </c>
      <c r="C144" t="str">
        <f t="shared" si="2"/>
        <v/>
      </c>
    </row>
    <row r="145" spans="1:10" x14ac:dyDescent="0.2">
      <c r="A145" t="s">
        <v>115</v>
      </c>
      <c r="B145" t="s">
        <v>83</v>
      </c>
      <c r="C145" t="str">
        <f t="shared" si="2"/>
        <v/>
      </c>
    </row>
    <row r="146" spans="1:10" x14ac:dyDescent="0.2">
      <c r="A146" t="s">
        <v>115</v>
      </c>
      <c r="B146" t="s">
        <v>84</v>
      </c>
      <c r="C146" t="str">
        <f t="shared" si="2"/>
        <v/>
      </c>
    </row>
    <row r="147" spans="1:10" x14ac:dyDescent="0.2">
      <c r="A147" t="s">
        <v>115</v>
      </c>
      <c r="B147" t="s">
        <v>83</v>
      </c>
      <c r="C147" t="str">
        <f t="shared" si="2"/>
        <v/>
      </c>
    </row>
    <row r="148" spans="1:10" x14ac:dyDescent="0.2">
      <c r="A148" t="s">
        <v>115</v>
      </c>
      <c r="B148" t="s">
        <v>83</v>
      </c>
      <c r="C148" t="str">
        <f t="shared" si="2"/>
        <v/>
      </c>
    </row>
    <row r="149" spans="1:10" x14ac:dyDescent="0.2">
      <c r="A149" t="s">
        <v>115</v>
      </c>
      <c r="B149" t="s">
        <v>83</v>
      </c>
      <c r="C149" t="str">
        <f t="shared" si="2"/>
        <v>G</v>
      </c>
      <c r="J149" t="s">
        <v>18</v>
      </c>
    </row>
    <row r="150" spans="1:10" x14ac:dyDescent="0.2">
      <c r="A150" t="s">
        <v>115</v>
      </c>
      <c r="B150" t="s">
        <v>83</v>
      </c>
      <c r="C150" t="str">
        <f t="shared" si="2"/>
        <v/>
      </c>
    </row>
    <row r="151" spans="1:10" x14ac:dyDescent="0.2">
      <c r="A151" t="s">
        <v>115</v>
      </c>
      <c r="B151" t="s">
        <v>83</v>
      </c>
      <c r="C151" t="str">
        <f t="shared" si="2"/>
        <v>C</v>
      </c>
      <c r="F151" t="s">
        <v>17</v>
      </c>
    </row>
    <row r="152" spans="1:10" x14ac:dyDescent="0.2">
      <c r="A152" t="s">
        <v>115</v>
      </c>
      <c r="B152" t="s">
        <v>84</v>
      </c>
      <c r="C152" t="str">
        <f t="shared" si="2"/>
        <v>BCE</v>
      </c>
      <c r="E152" t="s">
        <v>12</v>
      </c>
      <c r="F152" t="s">
        <v>17</v>
      </c>
      <c r="H152" t="s">
        <v>9</v>
      </c>
    </row>
    <row r="153" spans="1:10" x14ac:dyDescent="0.2">
      <c r="A153" t="s">
        <v>81</v>
      </c>
      <c r="B153" t="s">
        <v>83</v>
      </c>
      <c r="C153" t="str">
        <f t="shared" si="2"/>
        <v/>
      </c>
    </row>
    <row r="154" spans="1:10" x14ac:dyDescent="0.2">
      <c r="A154" t="s">
        <v>81</v>
      </c>
      <c r="B154" t="s">
        <v>84</v>
      </c>
      <c r="C154" t="str">
        <f t="shared" si="2"/>
        <v>E</v>
      </c>
      <c r="H154" t="s">
        <v>9</v>
      </c>
    </row>
    <row r="155" spans="1:10" x14ac:dyDescent="0.2">
      <c r="A155" t="s">
        <v>81</v>
      </c>
      <c r="B155" t="s">
        <v>84</v>
      </c>
      <c r="C155" t="str">
        <f t="shared" si="2"/>
        <v/>
      </c>
    </row>
    <row r="156" spans="1:10" x14ac:dyDescent="0.2">
      <c r="A156" t="s">
        <v>81</v>
      </c>
      <c r="B156" t="s">
        <v>83</v>
      </c>
      <c r="C156" t="str">
        <f t="shared" si="2"/>
        <v/>
      </c>
    </row>
    <row r="157" spans="1:10" x14ac:dyDescent="0.2">
      <c r="A157" t="s">
        <v>81</v>
      </c>
      <c r="B157" t="s">
        <v>84</v>
      </c>
      <c r="C157" t="str">
        <f t="shared" si="2"/>
        <v/>
      </c>
    </row>
    <row r="158" spans="1:10" x14ac:dyDescent="0.2">
      <c r="A158" t="s">
        <v>81</v>
      </c>
      <c r="B158" t="s">
        <v>83</v>
      </c>
      <c r="C158" t="str">
        <f t="shared" si="2"/>
        <v>A</v>
      </c>
      <c r="D158" t="s">
        <v>10</v>
      </c>
    </row>
    <row r="159" spans="1:10" x14ac:dyDescent="0.2">
      <c r="A159" t="s">
        <v>81</v>
      </c>
      <c r="B159" t="s">
        <v>83</v>
      </c>
      <c r="C159" t="str">
        <f t="shared" si="2"/>
        <v>ABD F</v>
      </c>
      <c r="D159" t="s">
        <v>10</v>
      </c>
      <c r="E159" t="s">
        <v>12</v>
      </c>
      <c r="G159" t="s">
        <v>13</v>
      </c>
      <c r="I159" t="s">
        <v>14</v>
      </c>
    </row>
    <row r="160" spans="1:10" x14ac:dyDescent="0.2">
      <c r="A160" t="s">
        <v>81</v>
      </c>
      <c r="B160" t="s">
        <v>84</v>
      </c>
      <c r="C160" t="str">
        <f t="shared" si="2"/>
        <v>B</v>
      </c>
      <c r="E160" t="s">
        <v>12</v>
      </c>
    </row>
    <row r="161" spans="1:11" x14ac:dyDescent="0.2">
      <c r="A161" t="s">
        <v>81</v>
      </c>
      <c r="B161" t="s">
        <v>83</v>
      </c>
      <c r="C161" t="str">
        <f t="shared" si="2"/>
        <v>A</v>
      </c>
      <c r="D161" t="s">
        <v>10</v>
      </c>
    </row>
    <row r="162" spans="1:11" x14ac:dyDescent="0.2">
      <c r="A162" t="s">
        <v>81</v>
      </c>
      <c r="B162" t="s">
        <v>84</v>
      </c>
      <c r="C162" t="str">
        <f t="shared" si="2"/>
        <v/>
      </c>
    </row>
    <row r="163" spans="1:11" x14ac:dyDescent="0.2">
      <c r="A163" t="s">
        <v>81</v>
      </c>
      <c r="B163" t="s">
        <v>84</v>
      </c>
      <c r="C163" t="str">
        <f t="shared" si="2"/>
        <v>B</v>
      </c>
      <c r="E163" t="s">
        <v>12</v>
      </c>
    </row>
    <row r="164" spans="1:11" x14ac:dyDescent="0.2">
      <c r="A164" t="s">
        <v>81</v>
      </c>
      <c r="B164" t="s">
        <v>84</v>
      </c>
      <c r="C164" t="str">
        <f t="shared" si="2"/>
        <v/>
      </c>
    </row>
    <row r="165" spans="1:11" x14ac:dyDescent="0.2">
      <c r="A165" t="s">
        <v>81</v>
      </c>
      <c r="B165" t="s">
        <v>84</v>
      </c>
      <c r="C165" t="str">
        <f t="shared" si="2"/>
        <v/>
      </c>
    </row>
    <row r="166" spans="1:11" x14ac:dyDescent="0.2">
      <c r="A166" t="s">
        <v>81</v>
      </c>
      <c r="B166" t="s">
        <v>84</v>
      </c>
      <c r="C166" t="str">
        <f t="shared" si="2"/>
        <v/>
      </c>
    </row>
    <row r="167" spans="1:11" x14ac:dyDescent="0.2">
      <c r="A167" t="s">
        <v>81</v>
      </c>
      <c r="B167" t="s">
        <v>84</v>
      </c>
      <c r="C167" t="str">
        <f t="shared" si="2"/>
        <v/>
      </c>
    </row>
    <row r="168" spans="1:11" x14ac:dyDescent="0.2">
      <c r="A168" t="s">
        <v>81</v>
      </c>
      <c r="B168" t="s">
        <v>84</v>
      </c>
      <c r="C168" t="str">
        <f t="shared" si="2"/>
        <v>CG</v>
      </c>
      <c r="F168" t="s">
        <v>17</v>
      </c>
      <c r="J168" t="s">
        <v>18</v>
      </c>
    </row>
    <row r="169" spans="1:11" x14ac:dyDescent="0.2">
      <c r="A169" t="s">
        <v>81</v>
      </c>
      <c r="B169" t="s">
        <v>84</v>
      </c>
      <c r="C169" t="str">
        <f t="shared" si="2"/>
        <v/>
      </c>
    </row>
    <row r="170" spans="1:11" x14ac:dyDescent="0.2">
      <c r="A170" t="s">
        <v>81</v>
      </c>
      <c r="B170" t="s">
        <v>84</v>
      </c>
      <c r="C170" t="str">
        <f t="shared" si="2"/>
        <v/>
      </c>
    </row>
    <row r="171" spans="1:11" x14ac:dyDescent="0.2">
      <c r="A171" t="s">
        <v>81</v>
      </c>
      <c r="B171" t="s">
        <v>84</v>
      </c>
      <c r="C171" t="str">
        <f t="shared" si="2"/>
        <v/>
      </c>
    </row>
    <row r="172" spans="1:11" x14ac:dyDescent="0.2">
      <c r="A172" t="s">
        <v>81</v>
      </c>
      <c r="B172" t="s">
        <v>83</v>
      </c>
      <c r="C172" t="str">
        <f t="shared" si="2"/>
        <v/>
      </c>
    </row>
    <row r="173" spans="1:11" x14ac:dyDescent="0.2">
      <c r="A173" t="s">
        <v>81</v>
      </c>
      <c r="B173" t="s">
        <v>84</v>
      </c>
      <c r="C173" t="str">
        <f t="shared" si="2"/>
        <v xml:space="preserve">D </v>
      </c>
      <c r="G173" t="s">
        <v>13</v>
      </c>
    </row>
    <row r="174" spans="1:11" x14ac:dyDescent="0.2">
      <c r="A174" t="s">
        <v>81</v>
      </c>
      <c r="B174" t="s">
        <v>84</v>
      </c>
      <c r="C174" t="str">
        <f t="shared" si="2"/>
        <v/>
      </c>
    </row>
    <row r="175" spans="1:11" x14ac:dyDescent="0.2">
      <c r="A175" t="s">
        <v>81</v>
      </c>
      <c r="B175" t="s">
        <v>83</v>
      </c>
      <c r="C175" t="str">
        <f t="shared" si="2"/>
        <v/>
      </c>
    </row>
    <row r="176" spans="1:11" x14ac:dyDescent="0.2">
      <c r="A176" t="s">
        <v>81</v>
      </c>
      <c r="B176" t="s">
        <v>83</v>
      </c>
      <c r="C176" t="str">
        <f t="shared" si="2"/>
        <v>BC</v>
      </c>
      <c r="E176" t="s">
        <v>12</v>
      </c>
      <c r="F176" t="s">
        <v>17</v>
      </c>
      <c r="K176" t="s">
        <v>19</v>
      </c>
    </row>
    <row r="177" spans="1:11" x14ac:dyDescent="0.2">
      <c r="A177" t="s">
        <v>81</v>
      </c>
      <c r="B177" t="s">
        <v>84</v>
      </c>
      <c r="C177" t="str">
        <f t="shared" si="2"/>
        <v>CE</v>
      </c>
      <c r="F177" t="s">
        <v>17</v>
      </c>
      <c r="H177" t="s">
        <v>9</v>
      </c>
    </row>
    <row r="178" spans="1:11" x14ac:dyDescent="0.2">
      <c r="A178" t="s">
        <v>81</v>
      </c>
      <c r="B178" t="s">
        <v>84</v>
      </c>
      <c r="C178" t="str">
        <f t="shared" si="2"/>
        <v>CEG</v>
      </c>
      <c r="F178" t="s">
        <v>17</v>
      </c>
      <c r="H178" t="s">
        <v>9</v>
      </c>
      <c r="J178" t="s">
        <v>18</v>
      </c>
    </row>
    <row r="179" spans="1:11" x14ac:dyDescent="0.2">
      <c r="A179" t="s">
        <v>81</v>
      </c>
      <c r="B179" t="s">
        <v>84</v>
      </c>
      <c r="C179" t="str">
        <f t="shared" si="2"/>
        <v/>
      </c>
    </row>
    <row r="180" spans="1:11" x14ac:dyDescent="0.2">
      <c r="A180" t="s">
        <v>81</v>
      </c>
      <c r="B180" t="s">
        <v>84</v>
      </c>
      <c r="C180" t="str">
        <f t="shared" si="2"/>
        <v/>
      </c>
    </row>
    <row r="181" spans="1:11" x14ac:dyDescent="0.2">
      <c r="A181" t="s">
        <v>81</v>
      </c>
      <c r="B181" t="s">
        <v>84</v>
      </c>
      <c r="C181" t="str">
        <f t="shared" si="2"/>
        <v>CE</v>
      </c>
      <c r="F181" t="s">
        <v>17</v>
      </c>
      <c r="H181" t="s">
        <v>9</v>
      </c>
    </row>
    <row r="182" spans="1:11" x14ac:dyDescent="0.2">
      <c r="A182" t="s">
        <v>81</v>
      </c>
      <c r="B182" t="s">
        <v>84</v>
      </c>
      <c r="C182" t="str">
        <f t="shared" si="2"/>
        <v>CD EFG</v>
      </c>
      <c r="F182" t="s">
        <v>17</v>
      </c>
      <c r="G182" t="s">
        <v>13</v>
      </c>
      <c r="H182" t="s">
        <v>9</v>
      </c>
      <c r="I182" t="s">
        <v>14</v>
      </c>
      <c r="J182" t="s">
        <v>18</v>
      </c>
    </row>
    <row r="183" spans="1:11" x14ac:dyDescent="0.2">
      <c r="A183" t="s">
        <v>81</v>
      </c>
      <c r="B183" t="s">
        <v>84</v>
      </c>
      <c r="C183" t="str">
        <f t="shared" si="2"/>
        <v/>
      </c>
    </row>
    <row r="184" spans="1:11" x14ac:dyDescent="0.2">
      <c r="A184" t="s">
        <v>81</v>
      </c>
      <c r="B184" t="s">
        <v>84</v>
      </c>
      <c r="C184" t="str">
        <f t="shared" si="2"/>
        <v/>
      </c>
      <c r="K184" t="s">
        <v>19</v>
      </c>
    </row>
    <row r="185" spans="1:11" x14ac:dyDescent="0.2">
      <c r="A185" t="s">
        <v>81</v>
      </c>
      <c r="B185" t="s">
        <v>84</v>
      </c>
      <c r="C185" t="str">
        <f t="shared" si="2"/>
        <v>E</v>
      </c>
      <c r="H185" t="s">
        <v>9</v>
      </c>
    </row>
    <row r="186" spans="1:11" x14ac:dyDescent="0.2">
      <c r="A186" t="s">
        <v>81</v>
      </c>
      <c r="B186" t="s">
        <v>84</v>
      </c>
      <c r="C186" t="str">
        <f t="shared" si="2"/>
        <v/>
      </c>
    </row>
    <row r="187" spans="1:11" x14ac:dyDescent="0.2">
      <c r="A187" t="s">
        <v>81</v>
      </c>
      <c r="B187" t="s">
        <v>84</v>
      </c>
      <c r="C187" t="str">
        <f t="shared" si="2"/>
        <v/>
      </c>
    </row>
    <row r="188" spans="1:11" x14ac:dyDescent="0.2">
      <c r="A188" t="s">
        <v>81</v>
      </c>
      <c r="B188" t="s">
        <v>83</v>
      </c>
      <c r="C188" t="str">
        <f t="shared" si="2"/>
        <v>AC</v>
      </c>
      <c r="D188" t="s">
        <v>10</v>
      </c>
      <c r="F188" t="s">
        <v>17</v>
      </c>
    </row>
    <row r="189" spans="1:11" x14ac:dyDescent="0.2">
      <c r="A189" t="s">
        <v>81</v>
      </c>
      <c r="B189" t="s">
        <v>84</v>
      </c>
      <c r="C189" t="str">
        <f t="shared" si="2"/>
        <v/>
      </c>
    </row>
    <row r="190" spans="1:11" x14ac:dyDescent="0.2">
      <c r="A190" t="s">
        <v>81</v>
      </c>
      <c r="B190" t="s">
        <v>83</v>
      </c>
      <c r="C190" t="str">
        <f t="shared" si="2"/>
        <v/>
      </c>
    </row>
    <row r="191" spans="1:11" x14ac:dyDescent="0.2">
      <c r="A191" t="s">
        <v>81</v>
      </c>
      <c r="B191" t="s">
        <v>84</v>
      </c>
      <c r="C191" t="str">
        <f t="shared" si="2"/>
        <v>ABC</v>
      </c>
      <c r="D191" t="s">
        <v>10</v>
      </c>
      <c r="E191" t="s">
        <v>12</v>
      </c>
      <c r="F191" t="s">
        <v>17</v>
      </c>
    </row>
    <row r="192" spans="1:11" x14ac:dyDescent="0.2">
      <c r="A192" t="s">
        <v>81</v>
      </c>
      <c r="B192" t="s">
        <v>84</v>
      </c>
      <c r="C192" t="str">
        <f t="shared" si="2"/>
        <v>BEG</v>
      </c>
      <c r="E192" t="s">
        <v>12</v>
      </c>
      <c r="H192" t="s">
        <v>9</v>
      </c>
      <c r="J192" t="s">
        <v>18</v>
      </c>
    </row>
    <row r="193" spans="1:11" x14ac:dyDescent="0.2">
      <c r="A193" t="s">
        <v>81</v>
      </c>
      <c r="B193" t="s">
        <v>84</v>
      </c>
      <c r="C193" t="str">
        <f t="shared" si="2"/>
        <v/>
      </c>
    </row>
    <row r="194" spans="1:11" x14ac:dyDescent="0.2">
      <c r="A194" t="s">
        <v>81</v>
      </c>
      <c r="B194" t="s">
        <v>84</v>
      </c>
      <c r="C194" t="str">
        <f t="shared" si="2"/>
        <v/>
      </c>
    </row>
    <row r="195" spans="1:11" x14ac:dyDescent="0.2">
      <c r="A195" t="s">
        <v>81</v>
      </c>
      <c r="B195" t="s">
        <v>84</v>
      </c>
      <c r="C195" t="str">
        <f t="shared" ref="C195:C258" si="3">D195&amp;E195&amp;F195&amp;G195&amp;H195&amp;I195&amp;J195</f>
        <v/>
      </c>
    </row>
    <row r="196" spans="1:11" x14ac:dyDescent="0.2">
      <c r="A196" t="s">
        <v>81</v>
      </c>
      <c r="B196" t="s">
        <v>84</v>
      </c>
      <c r="C196" t="str">
        <f t="shared" si="3"/>
        <v/>
      </c>
    </row>
    <row r="197" spans="1:11" x14ac:dyDescent="0.2">
      <c r="A197" t="s">
        <v>81</v>
      </c>
      <c r="B197" t="s">
        <v>83</v>
      </c>
      <c r="C197" t="str">
        <f t="shared" si="3"/>
        <v/>
      </c>
    </row>
    <row r="198" spans="1:11" x14ac:dyDescent="0.2">
      <c r="A198" t="s">
        <v>81</v>
      </c>
      <c r="B198" t="s">
        <v>84</v>
      </c>
      <c r="C198" t="str">
        <f t="shared" si="3"/>
        <v>B</v>
      </c>
      <c r="E198" t="s">
        <v>12</v>
      </c>
    </row>
    <row r="199" spans="1:11" x14ac:dyDescent="0.2">
      <c r="A199" t="s">
        <v>81</v>
      </c>
      <c r="B199" t="s">
        <v>84</v>
      </c>
      <c r="C199" t="str">
        <f t="shared" si="3"/>
        <v xml:space="preserve">D </v>
      </c>
      <c r="G199" t="s">
        <v>13</v>
      </c>
    </row>
    <row r="200" spans="1:11" x14ac:dyDescent="0.2">
      <c r="A200" t="s">
        <v>81</v>
      </c>
      <c r="B200" t="s">
        <v>84</v>
      </c>
      <c r="C200" t="str">
        <f t="shared" si="3"/>
        <v/>
      </c>
    </row>
    <row r="201" spans="1:11" x14ac:dyDescent="0.2">
      <c r="A201" t="s">
        <v>81</v>
      </c>
      <c r="B201" t="s">
        <v>84</v>
      </c>
      <c r="C201" t="str">
        <f t="shared" si="3"/>
        <v/>
      </c>
    </row>
    <row r="202" spans="1:11" x14ac:dyDescent="0.2">
      <c r="A202" t="s">
        <v>81</v>
      </c>
      <c r="B202" t="s">
        <v>84</v>
      </c>
      <c r="C202" t="str">
        <f t="shared" si="3"/>
        <v>ABC</v>
      </c>
      <c r="D202" t="s">
        <v>10</v>
      </c>
      <c r="E202" t="s">
        <v>12</v>
      </c>
      <c r="F202" t="s">
        <v>17</v>
      </c>
    </row>
    <row r="203" spans="1:11" x14ac:dyDescent="0.2">
      <c r="A203" t="s">
        <v>81</v>
      </c>
      <c r="C203" t="str">
        <f t="shared" si="3"/>
        <v/>
      </c>
    </row>
    <row r="204" spans="1:11" x14ac:dyDescent="0.2">
      <c r="A204" t="s">
        <v>81</v>
      </c>
      <c r="B204" t="s">
        <v>84</v>
      </c>
      <c r="C204" t="str">
        <f t="shared" si="3"/>
        <v/>
      </c>
      <c r="K204" t="s">
        <v>19</v>
      </c>
    </row>
    <row r="205" spans="1:11" x14ac:dyDescent="0.2">
      <c r="A205" t="s">
        <v>81</v>
      </c>
      <c r="B205" t="s">
        <v>84</v>
      </c>
      <c r="C205" t="str">
        <f t="shared" si="3"/>
        <v/>
      </c>
    </row>
    <row r="206" spans="1:11" x14ac:dyDescent="0.2">
      <c r="A206" t="s">
        <v>81</v>
      </c>
      <c r="B206" t="s">
        <v>84</v>
      </c>
      <c r="C206" t="str">
        <f t="shared" si="3"/>
        <v/>
      </c>
    </row>
    <row r="207" spans="1:11" x14ac:dyDescent="0.2">
      <c r="A207" t="s">
        <v>81</v>
      </c>
      <c r="B207" t="s">
        <v>84</v>
      </c>
      <c r="C207" t="str">
        <f t="shared" si="3"/>
        <v/>
      </c>
    </row>
    <row r="208" spans="1:11" x14ac:dyDescent="0.2">
      <c r="A208" t="s">
        <v>81</v>
      </c>
      <c r="B208" t="s">
        <v>84</v>
      </c>
      <c r="C208" t="str">
        <f t="shared" si="3"/>
        <v/>
      </c>
    </row>
    <row r="209" spans="1:3" x14ac:dyDescent="0.2">
      <c r="A209" t="s">
        <v>81</v>
      </c>
      <c r="B209" t="s">
        <v>84</v>
      </c>
      <c r="C209" t="str">
        <f t="shared" si="3"/>
        <v/>
      </c>
    </row>
    <row r="210" spans="1:3" x14ac:dyDescent="0.2">
      <c r="A210" t="s">
        <v>81</v>
      </c>
      <c r="B210" t="s">
        <v>84</v>
      </c>
      <c r="C210" t="str">
        <f t="shared" si="3"/>
        <v/>
      </c>
    </row>
    <row r="211" spans="1:3" x14ac:dyDescent="0.2">
      <c r="A211" t="s">
        <v>81</v>
      </c>
      <c r="B211" t="s">
        <v>84</v>
      </c>
      <c r="C211" t="str">
        <f t="shared" si="3"/>
        <v/>
      </c>
    </row>
    <row r="212" spans="1:3" x14ac:dyDescent="0.2">
      <c r="A212" t="s">
        <v>81</v>
      </c>
      <c r="B212" t="s">
        <v>83</v>
      </c>
      <c r="C212" t="str">
        <f t="shared" si="3"/>
        <v/>
      </c>
    </row>
    <row r="213" spans="1:3" x14ac:dyDescent="0.2">
      <c r="A213" t="s">
        <v>81</v>
      </c>
      <c r="B213" t="s">
        <v>83</v>
      </c>
      <c r="C213" t="str">
        <f t="shared" si="3"/>
        <v/>
      </c>
    </row>
    <row r="214" spans="1:3" x14ac:dyDescent="0.2">
      <c r="A214" t="s">
        <v>81</v>
      </c>
      <c r="B214" t="s">
        <v>84</v>
      </c>
      <c r="C214" t="str">
        <f t="shared" si="3"/>
        <v/>
      </c>
    </row>
    <row r="215" spans="1:3" x14ac:dyDescent="0.2">
      <c r="A215" t="s">
        <v>81</v>
      </c>
      <c r="B215" t="s">
        <v>84</v>
      </c>
      <c r="C215" t="str">
        <f t="shared" si="3"/>
        <v/>
      </c>
    </row>
    <row r="216" spans="1:3" x14ac:dyDescent="0.2">
      <c r="A216" t="s">
        <v>81</v>
      </c>
      <c r="B216" t="s">
        <v>84</v>
      </c>
      <c r="C216" t="str">
        <f t="shared" si="3"/>
        <v/>
      </c>
    </row>
    <row r="217" spans="1:3" x14ac:dyDescent="0.2">
      <c r="A217" t="s">
        <v>81</v>
      </c>
      <c r="B217" t="s">
        <v>84</v>
      </c>
      <c r="C217" t="str">
        <f t="shared" si="3"/>
        <v/>
      </c>
    </row>
    <row r="218" spans="1:3" x14ac:dyDescent="0.2">
      <c r="A218" t="s">
        <v>81</v>
      </c>
      <c r="B218" t="s">
        <v>83</v>
      </c>
      <c r="C218" t="str">
        <f t="shared" si="3"/>
        <v/>
      </c>
    </row>
    <row r="219" spans="1:3" x14ac:dyDescent="0.2">
      <c r="A219" t="s">
        <v>81</v>
      </c>
      <c r="B219" t="s">
        <v>83</v>
      </c>
      <c r="C219" t="str">
        <f t="shared" si="3"/>
        <v/>
      </c>
    </row>
    <row r="220" spans="1:3" x14ac:dyDescent="0.2">
      <c r="A220" t="s">
        <v>81</v>
      </c>
      <c r="B220" t="s">
        <v>84</v>
      </c>
      <c r="C220" t="str">
        <f t="shared" si="3"/>
        <v/>
      </c>
    </row>
    <row r="221" spans="1:3" x14ac:dyDescent="0.2">
      <c r="A221" t="s">
        <v>81</v>
      </c>
      <c r="B221" t="s">
        <v>84</v>
      </c>
      <c r="C221" t="str">
        <f t="shared" si="3"/>
        <v/>
      </c>
    </row>
    <row r="222" spans="1:3" x14ac:dyDescent="0.2">
      <c r="A222" t="s">
        <v>81</v>
      </c>
      <c r="B222" t="s">
        <v>84</v>
      </c>
      <c r="C222" t="str">
        <f t="shared" si="3"/>
        <v/>
      </c>
    </row>
    <row r="223" spans="1:3" x14ac:dyDescent="0.2">
      <c r="A223" t="s">
        <v>81</v>
      </c>
      <c r="B223" t="s">
        <v>84</v>
      </c>
      <c r="C223" t="str">
        <f t="shared" si="3"/>
        <v/>
      </c>
    </row>
    <row r="224" spans="1:3" x14ac:dyDescent="0.2">
      <c r="A224" t="s">
        <v>81</v>
      </c>
      <c r="B224" t="s">
        <v>84</v>
      </c>
      <c r="C224" t="str">
        <f t="shared" si="3"/>
        <v/>
      </c>
    </row>
    <row r="225" spans="1:11" x14ac:dyDescent="0.2">
      <c r="A225" t="s">
        <v>81</v>
      </c>
      <c r="B225" t="s">
        <v>83</v>
      </c>
      <c r="C225" t="str">
        <f t="shared" si="3"/>
        <v>CEG</v>
      </c>
      <c r="F225" t="s">
        <v>17</v>
      </c>
      <c r="H225" t="s">
        <v>9</v>
      </c>
      <c r="J225" t="s">
        <v>18</v>
      </c>
    </row>
    <row r="226" spans="1:11" x14ac:dyDescent="0.2">
      <c r="A226" t="s">
        <v>81</v>
      </c>
      <c r="B226" t="s">
        <v>84</v>
      </c>
      <c r="C226" t="str">
        <f t="shared" si="3"/>
        <v/>
      </c>
      <c r="K226" t="s">
        <v>19</v>
      </c>
    </row>
    <row r="227" spans="1:11" x14ac:dyDescent="0.2">
      <c r="A227" t="s">
        <v>81</v>
      </c>
      <c r="B227" t="s">
        <v>84</v>
      </c>
      <c r="C227" t="str">
        <f t="shared" si="3"/>
        <v/>
      </c>
    </row>
    <row r="228" spans="1:11" x14ac:dyDescent="0.2">
      <c r="A228" t="s">
        <v>81</v>
      </c>
      <c r="B228" t="s">
        <v>84</v>
      </c>
      <c r="C228" t="str">
        <f t="shared" si="3"/>
        <v/>
      </c>
    </row>
    <row r="229" spans="1:11" x14ac:dyDescent="0.2">
      <c r="A229" t="s">
        <v>81</v>
      </c>
      <c r="B229" t="s">
        <v>84</v>
      </c>
      <c r="C229" t="str">
        <f t="shared" si="3"/>
        <v/>
      </c>
    </row>
    <row r="230" spans="1:11" x14ac:dyDescent="0.2">
      <c r="A230" t="s">
        <v>81</v>
      </c>
      <c r="B230" t="s">
        <v>84</v>
      </c>
      <c r="C230" t="str">
        <f t="shared" si="3"/>
        <v>G</v>
      </c>
      <c r="J230" t="s">
        <v>18</v>
      </c>
    </row>
    <row r="231" spans="1:11" x14ac:dyDescent="0.2">
      <c r="A231" t="s">
        <v>81</v>
      </c>
      <c r="B231" t="s">
        <v>84</v>
      </c>
      <c r="C231" t="str">
        <f t="shared" si="3"/>
        <v/>
      </c>
    </row>
    <row r="232" spans="1:11" x14ac:dyDescent="0.2">
      <c r="A232" t="s">
        <v>81</v>
      </c>
      <c r="B232" t="s">
        <v>84</v>
      </c>
      <c r="C232" t="str">
        <f t="shared" si="3"/>
        <v/>
      </c>
    </row>
    <row r="233" spans="1:11" x14ac:dyDescent="0.2">
      <c r="A233" t="s">
        <v>81</v>
      </c>
      <c r="B233" t="s">
        <v>84</v>
      </c>
      <c r="C233" t="str">
        <f t="shared" si="3"/>
        <v/>
      </c>
    </row>
    <row r="234" spans="1:11" x14ac:dyDescent="0.2">
      <c r="A234" t="s">
        <v>81</v>
      </c>
      <c r="B234" t="s">
        <v>84</v>
      </c>
      <c r="C234" t="str">
        <f t="shared" si="3"/>
        <v/>
      </c>
    </row>
    <row r="235" spans="1:11" x14ac:dyDescent="0.2">
      <c r="A235" t="s">
        <v>81</v>
      </c>
      <c r="B235" t="s">
        <v>84</v>
      </c>
      <c r="C235" t="str">
        <f t="shared" si="3"/>
        <v/>
      </c>
    </row>
    <row r="236" spans="1:11" x14ac:dyDescent="0.2">
      <c r="A236" t="s">
        <v>81</v>
      </c>
      <c r="B236" t="s">
        <v>84</v>
      </c>
      <c r="C236" t="str">
        <f t="shared" si="3"/>
        <v/>
      </c>
    </row>
    <row r="237" spans="1:11" x14ac:dyDescent="0.2">
      <c r="A237" t="s">
        <v>81</v>
      </c>
      <c r="B237" t="s">
        <v>84</v>
      </c>
      <c r="C237" t="str">
        <f t="shared" si="3"/>
        <v/>
      </c>
    </row>
    <row r="238" spans="1:11" x14ac:dyDescent="0.2">
      <c r="A238" t="s">
        <v>81</v>
      </c>
      <c r="B238" t="s">
        <v>84</v>
      </c>
      <c r="C238" t="str">
        <f t="shared" si="3"/>
        <v/>
      </c>
    </row>
    <row r="239" spans="1:11" x14ac:dyDescent="0.2">
      <c r="A239" t="s">
        <v>81</v>
      </c>
      <c r="B239" t="s">
        <v>84</v>
      </c>
      <c r="C239" t="str">
        <f t="shared" si="3"/>
        <v/>
      </c>
    </row>
    <row r="240" spans="1:11" x14ac:dyDescent="0.2">
      <c r="A240" t="s">
        <v>81</v>
      </c>
      <c r="B240" t="s">
        <v>84</v>
      </c>
      <c r="C240" t="str">
        <f t="shared" si="3"/>
        <v/>
      </c>
    </row>
    <row r="241" spans="1:8" x14ac:dyDescent="0.2">
      <c r="A241" t="s">
        <v>81</v>
      </c>
      <c r="B241" t="s">
        <v>84</v>
      </c>
      <c r="C241" t="str">
        <f t="shared" si="3"/>
        <v/>
      </c>
    </row>
    <row r="242" spans="1:8" x14ac:dyDescent="0.2">
      <c r="A242" t="s">
        <v>81</v>
      </c>
      <c r="B242" t="s">
        <v>84</v>
      </c>
      <c r="C242" t="str">
        <f t="shared" si="3"/>
        <v/>
      </c>
    </row>
    <row r="243" spans="1:8" x14ac:dyDescent="0.2">
      <c r="A243" t="s">
        <v>81</v>
      </c>
      <c r="B243" t="s">
        <v>83</v>
      </c>
      <c r="C243" t="str">
        <f t="shared" si="3"/>
        <v/>
      </c>
    </row>
    <row r="244" spans="1:8" x14ac:dyDescent="0.2">
      <c r="A244" t="s">
        <v>81</v>
      </c>
      <c r="B244" t="s">
        <v>84</v>
      </c>
      <c r="C244" t="str">
        <f t="shared" si="3"/>
        <v>D E</v>
      </c>
      <c r="G244" t="s">
        <v>13</v>
      </c>
      <c r="H244" t="s">
        <v>9</v>
      </c>
    </row>
    <row r="245" spans="1:8" x14ac:dyDescent="0.2">
      <c r="A245" t="s">
        <v>81</v>
      </c>
      <c r="B245" t="s">
        <v>84</v>
      </c>
      <c r="C245" t="str">
        <f t="shared" si="3"/>
        <v>A</v>
      </c>
      <c r="D245" t="s">
        <v>10</v>
      </c>
    </row>
    <row r="246" spans="1:8" x14ac:dyDescent="0.2">
      <c r="A246" t="s">
        <v>81</v>
      </c>
      <c r="B246" t="s">
        <v>84</v>
      </c>
      <c r="C246" t="str">
        <f t="shared" si="3"/>
        <v/>
      </c>
    </row>
    <row r="247" spans="1:8" x14ac:dyDescent="0.2">
      <c r="A247" t="s">
        <v>81</v>
      </c>
      <c r="B247" t="s">
        <v>84</v>
      </c>
      <c r="C247" t="str">
        <f t="shared" si="3"/>
        <v/>
      </c>
    </row>
    <row r="248" spans="1:8" x14ac:dyDescent="0.2">
      <c r="A248" t="s">
        <v>81</v>
      </c>
      <c r="B248" t="s">
        <v>83</v>
      </c>
      <c r="C248" t="str">
        <f t="shared" si="3"/>
        <v>D E</v>
      </c>
      <c r="G248" t="s">
        <v>13</v>
      </c>
      <c r="H248" t="s">
        <v>9</v>
      </c>
    </row>
    <row r="249" spans="1:8" x14ac:dyDescent="0.2">
      <c r="A249" t="s">
        <v>81</v>
      </c>
      <c r="B249" t="s">
        <v>83</v>
      </c>
      <c r="C249" t="str">
        <f t="shared" si="3"/>
        <v xml:space="preserve">D </v>
      </c>
      <c r="G249" t="s">
        <v>13</v>
      </c>
    </row>
    <row r="250" spans="1:8" x14ac:dyDescent="0.2">
      <c r="A250" t="s">
        <v>81</v>
      </c>
      <c r="B250" t="s">
        <v>83</v>
      </c>
      <c r="C250" t="str">
        <f t="shared" si="3"/>
        <v/>
      </c>
    </row>
    <row r="251" spans="1:8" x14ac:dyDescent="0.2">
      <c r="A251" t="s">
        <v>81</v>
      </c>
      <c r="B251" t="s">
        <v>84</v>
      </c>
      <c r="C251" t="str">
        <f t="shared" si="3"/>
        <v/>
      </c>
    </row>
    <row r="252" spans="1:8" x14ac:dyDescent="0.2">
      <c r="A252" t="s">
        <v>81</v>
      </c>
      <c r="B252" t="s">
        <v>84</v>
      </c>
      <c r="C252" t="str">
        <f t="shared" si="3"/>
        <v/>
      </c>
    </row>
    <row r="253" spans="1:8" x14ac:dyDescent="0.2">
      <c r="A253" t="s">
        <v>81</v>
      </c>
      <c r="B253" t="s">
        <v>84</v>
      </c>
      <c r="C253" t="str">
        <f t="shared" si="3"/>
        <v/>
      </c>
    </row>
    <row r="254" spans="1:8" x14ac:dyDescent="0.2">
      <c r="A254" t="s">
        <v>81</v>
      </c>
      <c r="B254" t="s">
        <v>84</v>
      </c>
      <c r="C254" t="str">
        <f t="shared" si="3"/>
        <v/>
      </c>
    </row>
    <row r="255" spans="1:8" x14ac:dyDescent="0.2">
      <c r="A255" t="s">
        <v>81</v>
      </c>
      <c r="B255" t="s">
        <v>84</v>
      </c>
      <c r="C255" t="str">
        <f t="shared" si="3"/>
        <v/>
      </c>
    </row>
    <row r="256" spans="1:8" x14ac:dyDescent="0.2">
      <c r="A256" t="s">
        <v>81</v>
      </c>
      <c r="B256" t="s">
        <v>84</v>
      </c>
      <c r="C256" t="str">
        <f t="shared" si="3"/>
        <v/>
      </c>
    </row>
    <row r="257" spans="1:11" x14ac:dyDescent="0.2">
      <c r="A257" t="s">
        <v>81</v>
      </c>
      <c r="B257" t="s">
        <v>84</v>
      </c>
      <c r="C257" t="str">
        <f t="shared" si="3"/>
        <v>E</v>
      </c>
      <c r="H257" t="s">
        <v>9</v>
      </c>
      <c r="K257" t="s">
        <v>19</v>
      </c>
    </row>
    <row r="258" spans="1:11" x14ac:dyDescent="0.2">
      <c r="A258" t="s">
        <v>81</v>
      </c>
      <c r="C258" t="str">
        <f t="shared" si="3"/>
        <v/>
      </c>
    </row>
    <row r="259" spans="1:11" x14ac:dyDescent="0.2">
      <c r="A259" t="s">
        <v>81</v>
      </c>
      <c r="B259" t="s">
        <v>84</v>
      </c>
      <c r="C259" t="str">
        <f t="shared" ref="C259:C322" si="4">D259&amp;E259&amp;F259&amp;G259&amp;H259&amp;I259&amp;J259</f>
        <v/>
      </c>
    </row>
    <row r="260" spans="1:11" x14ac:dyDescent="0.2">
      <c r="A260" t="s">
        <v>81</v>
      </c>
      <c r="B260" t="s">
        <v>83</v>
      </c>
      <c r="C260" t="str">
        <f t="shared" si="4"/>
        <v>C</v>
      </c>
      <c r="F260" t="s">
        <v>17</v>
      </c>
    </row>
    <row r="261" spans="1:11" x14ac:dyDescent="0.2">
      <c r="A261" t="s">
        <v>81</v>
      </c>
      <c r="B261" t="s">
        <v>83</v>
      </c>
      <c r="C261" t="str">
        <f t="shared" si="4"/>
        <v>C</v>
      </c>
      <c r="F261" t="s">
        <v>17</v>
      </c>
    </row>
    <row r="262" spans="1:11" x14ac:dyDescent="0.2">
      <c r="A262" t="s">
        <v>81</v>
      </c>
      <c r="B262" t="s">
        <v>84</v>
      </c>
      <c r="C262" t="str">
        <f t="shared" si="4"/>
        <v/>
      </c>
    </row>
    <row r="263" spans="1:11" x14ac:dyDescent="0.2">
      <c r="A263" t="s">
        <v>81</v>
      </c>
      <c r="B263" t="s">
        <v>84</v>
      </c>
      <c r="C263" t="str">
        <f t="shared" si="4"/>
        <v/>
      </c>
    </row>
    <row r="264" spans="1:11" x14ac:dyDescent="0.2">
      <c r="A264" t="s">
        <v>81</v>
      </c>
      <c r="B264" t="s">
        <v>84</v>
      </c>
      <c r="C264" t="str">
        <f t="shared" si="4"/>
        <v>B</v>
      </c>
      <c r="E264" t="s">
        <v>12</v>
      </c>
    </row>
    <row r="265" spans="1:11" x14ac:dyDescent="0.2">
      <c r="A265" t="s">
        <v>81</v>
      </c>
      <c r="B265" t="s">
        <v>84</v>
      </c>
      <c r="C265" t="str">
        <f t="shared" si="4"/>
        <v/>
      </c>
    </row>
    <row r="266" spans="1:11" x14ac:dyDescent="0.2">
      <c r="A266" t="s">
        <v>81</v>
      </c>
      <c r="B266" t="s">
        <v>83</v>
      </c>
      <c r="C266" t="str">
        <f t="shared" si="4"/>
        <v/>
      </c>
    </row>
    <row r="267" spans="1:11" x14ac:dyDescent="0.2">
      <c r="A267" t="s">
        <v>81</v>
      </c>
      <c r="B267" t="s">
        <v>84</v>
      </c>
      <c r="C267" t="str">
        <f t="shared" si="4"/>
        <v/>
      </c>
    </row>
    <row r="268" spans="1:11" x14ac:dyDescent="0.2">
      <c r="A268" t="s">
        <v>81</v>
      </c>
      <c r="B268" t="s">
        <v>84</v>
      </c>
      <c r="C268" t="str">
        <f t="shared" si="4"/>
        <v/>
      </c>
    </row>
    <row r="269" spans="1:11" x14ac:dyDescent="0.2">
      <c r="A269" t="s">
        <v>81</v>
      </c>
      <c r="B269" t="s">
        <v>83</v>
      </c>
      <c r="C269" t="str">
        <f t="shared" si="4"/>
        <v/>
      </c>
    </row>
    <row r="270" spans="1:11" x14ac:dyDescent="0.2">
      <c r="A270" t="s">
        <v>81</v>
      </c>
      <c r="B270" t="s">
        <v>84</v>
      </c>
      <c r="C270" t="str">
        <f t="shared" si="4"/>
        <v/>
      </c>
    </row>
    <row r="271" spans="1:11" x14ac:dyDescent="0.2">
      <c r="A271" t="s">
        <v>81</v>
      </c>
      <c r="B271" t="s">
        <v>84</v>
      </c>
      <c r="C271" t="str">
        <f t="shared" si="4"/>
        <v/>
      </c>
    </row>
    <row r="272" spans="1:11" x14ac:dyDescent="0.2">
      <c r="A272" t="s">
        <v>81</v>
      </c>
      <c r="B272" t="s">
        <v>84</v>
      </c>
      <c r="C272" t="str">
        <f t="shared" si="4"/>
        <v/>
      </c>
    </row>
    <row r="273" spans="1:11" x14ac:dyDescent="0.2">
      <c r="A273" t="s">
        <v>81</v>
      </c>
      <c r="B273" t="s">
        <v>84</v>
      </c>
      <c r="C273" t="str">
        <f t="shared" si="4"/>
        <v>BD E</v>
      </c>
      <c r="E273" t="s">
        <v>12</v>
      </c>
      <c r="G273" t="s">
        <v>13</v>
      </c>
      <c r="H273" t="s">
        <v>9</v>
      </c>
    </row>
    <row r="274" spans="1:11" x14ac:dyDescent="0.2">
      <c r="A274" t="s">
        <v>81</v>
      </c>
      <c r="B274" t="s">
        <v>84</v>
      </c>
      <c r="C274" t="str">
        <f t="shared" si="4"/>
        <v/>
      </c>
    </row>
    <row r="275" spans="1:11" x14ac:dyDescent="0.2">
      <c r="A275" t="s">
        <v>81</v>
      </c>
      <c r="B275" t="s">
        <v>84</v>
      </c>
      <c r="C275" t="str">
        <f t="shared" si="4"/>
        <v/>
      </c>
    </row>
    <row r="276" spans="1:11" x14ac:dyDescent="0.2">
      <c r="A276" t="s">
        <v>81</v>
      </c>
      <c r="B276" t="s">
        <v>84</v>
      </c>
      <c r="C276" t="str">
        <f t="shared" si="4"/>
        <v/>
      </c>
    </row>
    <row r="277" spans="1:11" x14ac:dyDescent="0.2">
      <c r="A277" t="s">
        <v>81</v>
      </c>
      <c r="B277" t="s">
        <v>84</v>
      </c>
      <c r="C277" t="str">
        <f t="shared" si="4"/>
        <v>B</v>
      </c>
      <c r="E277" t="s">
        <v>12</v>
      </c>
      <c r="K277" t="s">
        <v>19</v>
      </c>
    </row>
    <row r="278" spans="1:11" x14ac:dyDescent="0.2">
      <c r="A278" t="s">
        <v>81</v>
      </c>
      <c r="B278" t="s">
        <v>84</v>
      </c>
      <c r="C278" t="str">
        <f t="shared" si="4"/>
        <v/>
      </c>
    </row>
    <row r="279" spans="1:11" x14ac:dyDescent="0.2">
      <c r="A279" t="s">
        <v>81</v>
      </c>
      <c r="B279" t="s">
        <v>84</v>
      </c>
      <c r="C279" t="str">
        <f t="shared" si="4"/>
        <v/>
      </c>
    </row>
    <row r="280" spans="1:11" x14ac:dyDescent="0.2">
      <c r="A280" t="s">
        <v>81</v>
      </c>
      <c r="B280" t="s">
        <v>83</v>
      </c>
      <c r="C280" t="str">
        <f t="shared" si="4"/>
        <v/>
      </c>
    </row>
    <row r="281" spans="1:11" x14ac:dyDescent="0.2">
      <c r="A281" t="s">
        <v>81</v>
      </c>
      <c r="B281" t="s">
        <v>83</v>
      </c>
      <c r="C281" t="str">
        <f t="shared" si="4"/>
        <v/>
      </c>
    </row>
    <row r="282" spans="1:11" x14ac:dyDescent="0.2">
      <c r="A282" t="s">
        <v>81</v>
      </c>
      <c r="B282" t="s">
        <v>84</v>
      </c>
      <c r="C282" t="str">
        <f t="shared" si="4"/>
        <v/>
      </c>
    </row>
    <row r="283" spans="1:11" x14ac:dyDescent="0.2">
      <c r="A283" t="s">
        <v>81</v>
      </c>
      <c r="B283" t="s">
        <v>84</v>
      </c>
      <c r="C283" t="str">
        <f t="shared" si="4"/>
        <v/>
      </c>
    </row>
    <row r="284" spans="1:11" x14ac:dyDescent="0.2">
      <c r="A284" t="s">
        <v>81</v>
      </c>
      <c r="B284" t="s">
        <v>84</v>
      </c>
      <c r="C284" t="str">
        <f t="shared" si="4"/>
        <v/>
      </c>
    </row>
    <row r="285" spans="1:11" x14ac:dyDescent="0.2">
      <c r="A285" t="s">
        <v>81</v>
      </c>
      <c r="B285" t="s">
        <v>84</v>
      </c>
      <c r="C285" t="str">
        <f t="shared" si="4"/>
        <v>A</v>
      </c>
      <c r="D285" t="s">
        <v>10</v>
      </c>
    </row>
    <row r="286" spans="1:11" x14ac:dyDescent="0.2">
      <c r="A286" t="s">
        <v>81</v>
      </c>
      <c r="B286" t="s">
        <v>84</v>
      </c>
      <c r="C286" t="str">
        <f t="shared" si="4"/>
        <v/>
      </c>
    </row>
    <row r="287" spans="1:11" x14ac:dyDescent="0.2">
      <c r="A287" t="s">
        <v>81</v>
      </c>
      <c r="B287" t="s">
        <v>83</v>
      </c>
      <c r="C287" t="str">
        <f t="shared" si="4"/>
        <v/>
      </c>
      <c r="K287" t="s">
        <v>19</v>
      </c>
    </row>
    <row r="288" spans="1:11" x14ac:dyDescent="0.2">
      <c r="A288" t="s">
        <v>81</v>
      </c>
      <c r="B288" t="s">
        <v>84</v>
      </c>
      <c r="C288" t="str">
        <f t="shared" si="4"/>
        <v/>
      </c>
    </row>
    <row r="289" spans="1:11" x14ac:dyDescent="0.2">
      <c r="A289" t="s">
        <v>81</v>
      </c>
      <c r="B289" t="s">
        <v>84</v>
      </c>
      <c r="C289" t="str">
        <f t="shared" si="4"/>
        <v>D E</v>
      </c>
      <c r="G289" t="s">
        <v>13</v>
      </c>
      <c r="H289" t="s">
        <v>9</v>
      </c>
    </row>
    <row r="290" spans="1:11" x14ac:dyDescent="0.2">
      <c r="A290" t="s">
        <v>81</v>
      </c>
      <c r="B290" t="s">
        <v>84</v>
      </c>
      <c r="C290" t="str">
        <f t="shared" si="4"/>
        <v>A</v>
      </c>
      <c r="D290" t="s">
        <v>10</v>
      </c>
    </row>
    <row r="291" spans="1:11" x14ac:dyDescent="0.2">
      <c r="A291" t="s">
        <v>81</v>
      </c>
      <c r="B291" t="s">
        <v>84</v>
      </c>
      <c r="C291" t="str">
        <f t="shared" si="4"/>
        <v/>
      </c>
    </row>
    <row r="292" spans="1:11" x14ac:dyDescent="0.2">
      <c r="A292" t="s">
        <v>81</v>
      </c>
      <c r="B292" t="s">
        <v>84</v>
      </c>
      <c r="C292" t="str">
        <f t="shared" si="4"/>
        <v/>
      </c>
    </row>
    <row r="293" spans="1:11" x14ac:dyDescent="0.2">
      <c r="A293" t="s">
        <v>81</v>
      </c>
      <c r="B293" t="s">
        <v>83</v>
      </c>
      <c r="C293" t="str">
        <f t="shared" si="4"/>
        <v xml:space="preserve">D </v>
      </c>
      <c r="G293" t="s">
        <v>13</v>
      </c>
    </row>
    <row r="294" spans="1:11" x14ac:dyDescent="0.2">
      <c r="A294" t="s">
        <v>81</v>
      </c>
      <c r="B294" t="s">
        <v>84</v>
      </c>
      <c r="C294" t="str">
        <f t="shared" si="4"/>
        <v/>
      </c>
    </row>
    <row r="295" spans="1:11" x14ac:dyDescent="0.2">
      <c r="A295" t="s">
        <v>81</v>
      </c>
      <c r="B295" t="s">
        <v>84</v>
      </c>
      <c r="C295" t="str">
        <f t="shared" si="4"/>
        <v>BCD EFG</v>
      </c>
      <c r="E295" t="s">
        <v>12</v>
      </c>
      <c r="F295" t="s">
        <v>17</v>
      </c>
      <c r="G295" t="s">
        <v>13</v>
      </c>
      <c r="H295" t="s">
        <v>9</v>
      </c>
      <c r="I295" t="s">
        <v>14</v>
      </c>
      <c r="J295" t="s">
        <v>18</v>
      </c>
      <c r="K295" t="s">
        <v>19</v>
      </c>
    </row>
    <row r="296" spans="1:11" x14ac:dyDescent="0.2">
      <c r="A296" t="s">
        <v>81</v>
      </c>
      <c r="B296" t="s">
        <v>84</v>
      </c>
      <c r="C296" t="str">
        <f t="shared" si="4"/>
        <v/>
      </c>
    </row>
    <row r="297" spans="1:11" x14ac:dyDescent="0.2">
      <c r="A297" t="s">
        <v>81</v>
      </c>
      <c r="B297" t="s">
        <v>84</v>
      </c>
      <c r="C297" t="str">
        <f t="shared" si="4"/>
        <v/>
      </c>
    </row>
    <row r="298" spans="1:11" x14ac:dyDescent="0.2">
      <c r="A298" t="s">
        <v>81</v>
      </c>
      <c r="B298" t="s">
        <v>84</v>
      </c>
      <c r="C298" t="str">
        <f t="shared" si="4"/>
        <v xml:space="preserve">D </v>
      </c>
      <c r="G298" t="s">
        <v>13</v>
      </c>
    </row>
    <row r="299" spans="1:11" x14ac:dyDescent="0.2">
      <c r="A299" t="s">
        <v>81</v>
      </c>
      <c r="B299" t="s">
        <v>83</v>
      </c>
      <c r="C299" t="str">
        <f t="shared" si="4"/>
        <v/>
      </c>
    </row>
    <row r="300" spans="1:11" x14ac:dyDescent="0.2">
      <c r="A300" t="s">
        <v>81</v>
      </c>
      <c r="B300" t="s">
        <v>83</v>
      </c>
      <c r="C300" t="str">
        <f t="shared" si="4"/>
        <v/>
      </c>
    </row>
    <row r="301" spans="1:11" x14ac:dyDescent="0.2">
      <c r="A301" t="s">
        <v>81</v>
      </c>
      <c r="B301" t="s">
        <v>83</v>
      </c>
      <c r="C301" t="str">
        <f t="shared" si="4"/>
        <v>B</v>
      </c>
      <c r="E301" t="s">
        <v>12</v>
      </c>
    </row>
    <row r="302" spans="1:11" x14ac:dyDescent="0.2">
      <c r="A302" t="s">
        <v>81</v>
      </c>
      <c r="B302" t="s">
        <v>84</v>
      </c>
      <c r="C302" t="str">
        <f t="shared" si="4"/>
        <v/>
      </c>
    </row>
    <row r="303" spans="1:11" x14ac:dyDescent="0.2">
      <c r="A303" t="s">
        <v>81</v>
      </c>
      <c r="B303" t="s">
        <v>84</v>
      </c>
      <c r="C303" t="str">
        <f t="shared" si="4"/>
        <v/>
      </c>
    </row>
    <row r="304" spans="1:11" x14ac:dyDescent="0.2">
      <c r="A304" t="s">
        <v>81</v>
      </c>
      <c r="B304" t="s">
        <v>84</v>
      </c>
      <c r="C304" t="str">
        <f t="shared" si="4"/>
        <v/>
      </c>
    </row>
    <row r="305" spans="1:11" x14ac:dyDescent="0.2">
      <c r="A305" t="s">
        <v>81</v>
      </c>
      <c r="B305" t="s">
        <v>84</v>
      </c>
      <c r="C305" t="str">
        <f t="shared" si="4"/>
        <v/>
      </c>
    </row>
    <row r="306" spans="1:11" x14ac:dyDescent="0.2">
      <c r="A306" t="s">
        <v>81</v>
      </c>
      <c r="B306" t="s">
        <v>84</v>
      </c>
      <c r="C306" t="str">
        <f t="shared" si="4"/>
        <v/>
      </c>
    </row>
    <row r="307" spans="1:11" x14ac:dyDescent="0.2">
      <c r="A307" t="s">
        <v>81</v>
      </c>
      <c r="B307" t="s">
        <v>84</v>
      </c>
      <c r="C307" t="str">
        <f t="shared" si="4"/>
        <v>ABC</v>
      </c>
      <c r="D307" t="s">
        <v>10</v>
      </c>
      <c r="E307" t="s">
        <v>12</v>
      </c>
      <c r="F307" t="s">
        <v>17</v>
      </c>
    </row>
    <row r="308" spans="1:11" x14ac:dyDescent="0.2">
      <c r="A308" t="s">
        <v>81</v>
      </c>
      <c r="B308" t="s">
        <v>84</v>
      </c>
      <c r="C308" t="str">
        <f t="shared" si="4"/>
        <v/>
      </c>
      <c r="K308" t="s">
        <v>19</v>
      </c>
    </row>
    <row r="309" spans="1:11" x14ac:dyDescent="0.2">
      <c r="A309" t="s">
        <v>81</v>
      </c>
      <c r="B309" t="s">
        <v>84</v>
      </c>
      <c r="C309" t="str">
        <f t="shared" si="4"/>
        <v/>
      </c>
      <c r="K309" t="s">
        <v>19</v>
      </c>
    </row>
    <row r="310" spans="1:11" x14ac:dyDescent="0.2">
      <c r="A310" t="s">
        <v>81</v>
      </c>
      <c r="B310" t="s">
        <v>84</v>
      </c>
      <c r="C310" t="str">
        <f t="shared" si="4"/>
        <v/>
      </c>
    </row>
    <row r="311" spans="1:11" x14ac:dyDescent="0.2">
      <c r="A311" t="s">
        <v>81</v>
      </c>
      <c r="B311" t="s">
        <v>84</v>
      </c>
      <c r="C311" t="str">
        <f t="shared" si="4"/>
        <v/>
      </c>
    </row>
    <row r="312" spans="1:11" x14ac:dyDescent="0.2">
      <c r="A312" t="s">
        <v>81</v>
      </c>
      <c r="B312" t="s">
        <v>83</v>
      </c>
      <c r="C312" t="str">
        <f t="shared" si="4"/>
        <v/>
      </c>
    </row>
    <row r="313" spans="1:11" x14ac:dyDescent="0.2">
      <c r="A313" t="s">
        <v>81</v>
      </c>
      <c r="B313" t="s">
        <v>83</v>
      </c>
      <c r="C313" t="str">
        <f t="shared" si="4"/>
        <v/>
      </c>
    </row>
    <row r="314" spans="1:11" x14ac:dyDescent="0.2">
      <c r="A314" t="s">
        <v>81</v>
      </c>
      <c r="B314" t="s">
        <v>84</v>
      </c>
      <c r="C314" t="str">
        <f t="shared" si="4"/>
        <v/>
      </c>
    </row>
    <row r="315" spans="1:11" x14ac:dyDescent="0.2">
      <c r="A315" t="s">
        <v>81</v>
      </c>
      <c r="B315" t="s">
        <v>84</v>
      </c>
      <c r="C315" t="str">
        <f t="shared" si="4"/>
        <v/>
      </c>
    </row>
    <row r="316" spans="1:11" x14ac:dyDescent="0.2">
      <c r="A316" t="s">
        <v>81</v>
      </c>
      <c r="B316" t="s">
        <v>84</v>
      </c>
      <c r="C316" t="str">
        <f t="shared" si="4"/>
        <v/>
      </c>
    </row>
    <row r="317" spans="1:11" x14ac:dyDescent="0.2">
      <c r="A317" t="s">
        <v>81</v>
      </c>
      <c r="B317" t="s">
        <v>84</v>
      </c>
      <c r="C317" t="str">
        <f t="shared" si="4"/>
        <v>C</v>
      </c>
      <c r="F317" t="s">
        <v>17</v>
      </c>
    </row>
    <row r="318" spans="1:11" x14ac:dyDescent="0.2">
      <c r="A318" t="s">
        <v>81</v>
      </c>
      <c r="B318" t="s">
        <v>84</v>
      </c>
      <c r="C318" t="str">
        <f t="shared" si="4"/>
        <v>C</v>
      </c>
      <c r="F318" t="s">
        <v>17</v>
      </c>
    </row>
    <row r="319" spans="1:11" x14ac:dyDescent="0.2">
      <c r="A319" t="s">
        <v>81</v>
      </c>
      <c r="B319" t="s">
        <v>84</v>
      </c>
      <c r="C319" t="str">
        <f t="shared" si="4"/>
        <v/>
      </c>
    </row>
    <row r="320" spans="1:11" x14ac:dyDescent="0.2">
      <c r="A320" t="s">
        <v>81</v>
      </c>
      <c r="C320" t="str">
        <f t="shared" si="4"/>
        <v/>
      </c>
    </row>
    <row r="321" spans="1:11" x14ac:dyDescent="0.2">
      <c r="A321" t="s">
        <v>81</v>
      </c>
      <c r="C321" t="str">
        <f t="shared" si="4"/>
        <v/>
      </c>
    </row>
    <row r="322" spans="1:11" x14ac:dyDescent="0.2">
      <c r="A322" t="s">
        <v>81</v>
      </c>
      <c r="B322" t="s">
        <v>84</v>
      </c>
      <c r="C322" t="str">
        <f t="shared" si="4"/>
        <v/>
      </c>
    </row>
    <row r="323" spans="1:11" x14ac:dyDescent="0.2">
      <c r="A323" t="s">
        <v>81</v>
      </c>
      <c r="B323" t="s">
        <v>84</v>
      </c>
      <c r="C323" t="str">
        <f t="shared" ref="C323:C386" si="5">D323&amp;E323&amp;F323&amp;G323&amp;H323&amp;I323&amp;J323</f>
        <v>EG</v>
      </c>
      <c r="H323" t="s">
        <v>9</v>
      </c>
      <c r="J323" t="s">
        <v>18</v>
      </c>
    </row>
    <row r="324" spans="1:11" x14ac:dyDescent="0.2">
      <c r="A324" t="s">
        <v>81</v>
      </c>
      <c r="B324" t="s">
        <v>83</v>
      </c>
      <c r="C324" t="str">
        <f t="shared" si="5"/>
        <v/>
      </c>
    </row>
    <row r="325" spans="1:11" x14ac:dyDescent="0.2">
      <c r="A325" t="s">
        <v>81</v>
      </c>
      <c r="B325" t="s">
        <v>83</v>
      </c>
      <c r="C325" t="str">
        <f t="shared" si="5"/>
        <v/>
      </c>
    </row>
    <row r="326" spans="1:11" x14ac:dyDescent="0.2">
      <c r="A326" t="s">
        <v>81</v>
      </c>
      <c r="B326" t="s">
        <v>83</v>
      </c>
      <c r="C326" t="str">
        <f t="shared" si="5"/>
        <v/>
      </c>
    </row>
    <row r="327" spans="1:11" x14ac:dyDescent="0.2">
      <c r="A327" t="s">
        <v>81</v>
      </c>
      <c r="B327" t="s">
        <v>83</v>
      </c>
      <c r="C327" t="str">
        <f t="shared" si="5"/>
        <v/>
      </c>
    </row>
    <row r="328" spans="1:11" x14ac:dyDescent="0.2">
      <c r="A328" t="s">
        <v>81</v>
      </c>
      <c r="B328" t="s">
        <v>84</v>
      </c>
      <c r="C328" t="str">
        <f t="shared" si="5"/>
        <v/>
      </c>
      <c r="K328" t="s">
        <v>19</v>
      </c>
    </row>
    <row r="329" spans="1:11" x14ac:dyDescent="0.2">
      <c r="A329" t="s">
        <v>81</v>
      </c>
      <c r="B329" t="s">
        <v>84</v>
      </c>
      <c r="C329" t="str">
        <f t="shared" si="5"/>
        <v/>
      </c>
    </row>
    <row r="330" spans="1:11" x14ac:dyDescent="0.2">
      <c r="A330" t="s">
        <v>81</v>
      </c>
      <c r="B330" t="s">
        <v>84</v>
      </c>
      <c r="C330" t="str">
        <f t="shared" si="5"/>
        <v/>
      </c>
    </row>
    <row r="331" spans="1:11" x14ac:dyDescent="0.2">
      <c r="A331" t="s">
        <v>81</v>
      </c>
      <c r="B331" t="s">
        <v>84</v>
      </c>
      <c r="C331" t="str">
        <f t="shared" si="5"/>
        <v/>
      </c>
    </row>
    <row r="332" spans="1:11" x14ac:dyDescent="0.2">
      <c r="A332" t="s">
        <v>81</v>
      </c>
      <c r="B332" t="s">
        <v>84</v>
      </c>
      <c r="C332" t="str">
        <f t="shared" si="5"/>
        <v/>
      </c>
    </row>
    <row r="333" spans="1:11" x14ac:dyDescent="0.2">
      <c r="A333" t="s">
        <v>81</v>
      </c>
      <c r="B333" t="s">
        <v>83</v>
      </c>
      <c r="C333" t="str">
        <f t="shared" si="5"/>
        <v/>
      </c>
      <c r="K333" t="s">
        <v>19</v>
      </c>
    </row>
    <row r="334" spans="1:11" x14ac:dyDescent="0.2">
      <c r="A334" t="s">
        <v>81</v>
      </c>
      <c r="B334" t="s">
        <v>84</v>
      </c>
      <c r="C334" t="str">
        <f t="shared" si="5"/>
        <v/>
      </c>
    </row>
    <row r="335" spans="1:11" x14ac:dyDescent="0.2">
      <c r="A335" t="s">
        <v>81</v>
      </c>
      <c r="B335" t="s">
        <v>84</v>
      </c>
      <c r="C335" t="str">
        <f t="shared" si="5"/>
        <v/>
      </c>
    </row>
    <row r="336" spans="1:11" x14ac:dyDescent="0.2">
      <c r="A336" t="s">
        <v>81</v>
      </c>
      <c r="B336" t="s">
        <v>84</v>
      </c>
      <c r="C336" t="str">
        <f t="shared" si="5"/>
        <v/>
      </c>
    </row>
    <row r="337" spans="1:11" x14ac:dyDescent="0.2">
      <c r="A337" t="s">
        <v>81</v>
      </c>
      <c r="B337" t="s">
        <v>84</v>
      </c>
      <c r="C337" t="str">
        <f t="shared" si="5"/>
        <v/>
      </c>
    </row>
    <row r="338" spans="1:11" x14ac:dyDescent="0.2">
      <c r="A338" t="s">
        <v>81</v>
      </c>
      <c r="B338" t="s">
        <v>84</v>
      </c>
      <c r="C338" t="str">
        <f t="shared" si="5"/>
        <v>EG</v>
      </c>
      <c r="H338" t="s">
        <v>9</v>
      </c>
      <c r="J338" t="s">
        <v>18</v>
      </c>
    </row>
    <row r="339" spans="1:11" x14ac:dyDescent="0.2">
      <c r="A339" t="s">
        <v>81</v>
      </c>
      <c r="B339" t="s">
        <v>84</v>
      </c>
      <c r="C339" t="str">
        <f t="shared" si="5"/>
        <v xml:space="preserve">D </v>
      </c>
      <c r="G339" t="s">
        <v>13</v>
      </c>
    </row>
    <row r="340" spans="1:11" x14ac:dyDescent="0.2">
      <c r="A340" t="s">
        <v>81</v>
      </c>
      <c r="B340" t="s">
        <v>83</v>
      </c>
      <c r="C340" t="str">
        <f t="shared" si="5"/>
        <v/>
      </c>
    </row>
    <row r="341" spans="1:11" x14ac:dyDescent="0.2">
      <c r="A341" t="s">
        <v>81</v>
      </c>
      <c r="B341" t="s">
        <v>84</v>
      </c>
      <c r="C341" t="str">
        <f t="shared" si="5"/>
        <v>CEG</v>
      </c>
      <c r="F341" t="s">
        <v>17</v>
      </c>
      <c r="H341" t="s">
        <v>9</v>
      </c>
      <c r="J341" t="s">
        <v>18</v>
      </c>
    </row>
    <row r="342" spans="1:11" x14ac:dyDescent="0.2">
      <c r="A342" t="s">
        <v>81</v>
      </c>
      <c r="B342" t="s">
        <v>84</v>
      </c>
      <c r="C342" t="str">
        <f t="shared" si="5"/>
        <v/>
      </c>
      <c r="K342" t="s">
        <v>19</v>
      </c>
    </row>
    <row r="343" spans="1:11" x14ac:dyDescent="0.2">
      <c r="A343" t="s">
        <v>81</v>
      </c>
      <c r="B343" t="s">
        <v>84</v>
      </c>
      <c r="C343" t="str">
        <f t="shared" si="5"/>
        <v>BEFG</v>
      </c>
      <c r="E343" t="s">
        <v>12</v>
      </c>
      <c r="H343" t="s">
        <v>9</v>
      </c>
      <c r="I343" t="s">
        <v>14</v>
      </c>
      <c r="J343" t="s">
        <v>18</v>
      </c>
    </row>
    <row r="344" spans="1:11" x14ac:dyDescent="0.2">
      <c r="A344" t="s">
        <v>81</v>
      </c>
      <c r="B344" t="s">
        <v>84</v>
      </c>
      <c r="C344" t="str">
        <f t="shared" si="5"/>
        <v/>
      </c>
    </row>
    <row r="345" spans="1:11" x14ac:dyDescent="0.2">
      <c r="A345" t="s">
        <v>81</v>
      </c>
      <c r="B345" t="s">
        <v>84</v>
      </c>
      <c r="C345" t="str">
        <f t="shared" si="5"/>
        <v>A</v>
      </c>
      <c r="D345" t="s">
        <v>10</v>
      </c>
      <c r="K345" t="s">
        <v>19</v>
      </c>
    </row>
    <row r="346" spans="1:11" x14ac:dyDescent="0.2">
      <c r="A346" t="s">
        <v>81</v>
      </c>
      <c r="B346" t="s">
        <v>84</v>
      </c>
      <c r="C346" t="str">
        <f t="shared" si="5"/>
        <v/>
      </c>
    </row>
    <row r="347" spans="1:11" x14ac:dyDescent="0.2">
      <c r="A347" t="s">
        <v>81</v>
      </c>
      <c r="B347" t="s">
        <v>84</v>
      </c>
      <c r="C347" t="str">
        <f t="shared" si="5"/>
        <v>BC</v>
      </c>
      <c r="E347" t="s">
        <v>12</v>
      </c>
      <c r="F347" t="s">
        <v>17</v>
      </c>
    </row>
    <row r="348" spans="1:11" x14ac:dyDescent="0.2">
      <c r="A348" t="s">
        <v>81</v>
      </c>
      <c r="B348" t="s">
        <v>84</v>
      </c>
      <c r="C348" t="str">
        <f t="shared" si="5"/>
        <v/>
      </c>
    </row>
    <row r="349" spans="1:11" x14ac:dyDescent="0.2">
      <c r="A349" t="s">
        <v>81</v>
      </c>
      <c r="B349" t="s">
        <v>83</v>
      </c>
      <c r="C349" t="str">
        <f t="shared" si="5"/>
        <v/>
      </c>
    </row>
    <row r="350" spans="1:11" x14ac:dyDescent="0.2">
      <c r="A350" t="s">
        <v>81</v>
      </c>
      <c r="B350" t="s">
        <v>84</v>
      </c>
      <c r="C350" t="str">
        <f t="shared" si="5"/>
        <v>A</v>
      </c>
      <c r="D350" t="s">
        <v>10</v>
      </c>
    </row>
    <row r="351" spans="1:11" x14ac:dyDescent="0.2">
      <c r="A351" t="s">
        <v>81</v>
      </c>
      <c r="B351" t="s">
        <v>84</v>
      </c>
      <c r="C351" t="str">
        <f t="shared" si="5"/>
        <v/>
      </c>
    </row>
    <row r="352" spans="1:11" x14ac:dyDescent="0.2">
      <c r="A352" t="s">
        <v>81</v>
      </c>
      <c r="B352" t="s">
        <v>84</v>
      </c>
      <c r="C352" t="str">
        <f t="shared" si="5"/>
        <v/>
      </c>
    </row>
    <row r="353" spans="1:11" x14ac:dyDescent="0.2">
      <c r="A353" t="s">
        <v>81</v>
      </c>
      <c r="B353" t="s">
        <v>84</v>
      </c>
      <c r="C353" t="str">
        <f t="shared" si="5"/>
        <v/>
      </c>
    </row>
    <row r="354" spans="1:11" x14ac:dyDescent="0.2">
      <c r="A354" t="s">
        <v>81</v>
      </c>
      <c r="B354" t="s">
        <v>83</v>
      </c>
      <c r="C354" t="str">
        <f t="shared" si="5"/>
        <v>C</v>
      </c>
      <c r="F354" t="s">
        <v>17</v>
      </c>
    </row>
    <row r="355" spans="1:11" x14ac:dyDescent="0.2">
      <c r="A355" t="s">
        <v>81</v>
      </c>
      <c r="B355" t="s">
        <v>84</v>
      </c>
      <c r="C355" t="str">
        <f t="shared" si="5"/>
        <v/>
      </c>
    </row>
    <row r="356" spans="1:11" x14ac:dyDescent="0.2">
      <c r="A356" t="s">
        <v>81</v>
      </c>
      <c r="B356" t="s">
        <v>84</v>
      </c>
      <c r="C356" t="str">
        <f t="shared" si="5"/>
        <v/>
      </c>
    </row>
    <row r="357" spans="1:11" x14ac:dyDescent="0.2">
      <c r="A357" t="s">
        <v>81</v>
      </c>
      <c r="C357" t="str">
        <f t="shared" si="5"/>
        <v/>
      </c>
    </row>
    <row r="358" spans="1:11" x14ac:dyDescent="0.2">
      <c r="A358" t="s">
        <v>81</v>
      </c>
      <c r="C358" t="str">
        <f t="shared" si="5"/>
        <v/>
      </c>
    </row>
    <row r="359" spans="1:11" x14ac:dyDescent="0.2">
      <c r="A359" t="s">
        <v>81</v>
      </c>
      <c r="B359" t="s">
        <v>84</v>
      </c>
      <c r="C359" t="str">
        <f t="shared" si="5"/>
        <v/>
      </c>
    </row>
    <row r="360" spans="1:11" x14ac:dyDescent="0.2">
      <c r="A360" t="s">
        <v>81</v>
      </c>
      <c r="B360" t="s">
        <v>84</v>
      </c>
      <c r="C360" t="str">
        <f t="shared" si="5"/>
        <v/>
      </c>
    </row>
    <row r="361" spans="1:11" x14ac:dyDescent="0.2">
      <c r="A361" t="s">
        <v>81</v>
      </c>
      <c r="B361" t="s">
        <v>84</v>
      </c>
      <c r="C361" t="str">
        <f t="shared" si="5"/>
        <v>B</v>
      </c>
      <c r="E361" t="s">
        <v>12</v>
      </c>
    </row>
    <row r="362" spans="1:11" x14ac:dyDescent="0.2">
      <c r="A362" t="s">
        <v>81</v>
      </c>
      <c r="B362" t="s">
        <v>84</v>
      </c>
      <c r="C362" t="str">
        <f t="shared" si="5"/>
        <v/>
      </c>
      <c r="K362" t="s">
        <v>19</v>
      </c>
    </row>
    <row r="363" spans="1:11" x14ac:dyDescent="0.2">
      <c r="A363" t="s">
        <v>81</v>
      </c>
      <c r="B363" t="s">
        <v>84</v>
      </c>
      <c r="C363" t="str">
        <f t="shared" si="5"/>
        <v/>
      </c>
    </row>
    <row r="364" spans="1:11" x14ac:dyDescent="0.2">
      <c r="A364" t="s">
        <v>81</v>
      </c>
      <c r="B364" t="s">
        <v>84</v>
      </c>
      <c r="C364" t="str">
        <f t="shared" si="5"/>
        <v/>
      </c>
    </row>
    <row r="365" spans="1:11" x14ac:dyDescent="0.2">
      <c r="A365" t="s">
        <v>81</v>
      </c>
      <c r="B365" t="s">
        <v>84</v>
      </c>
      <c r="C365" t="str">
        <f t="shared" si="5"/>
        <v/>
      </c>
    </row>
    <row r="366" spans="1:11" x14ac:dyDescent="0.2">
      <c r="A366" t="s">
        <v>81</v>
      </c>
      <c r="B366" t="s">
        <v>84</v>
      </c>
      <c r="C366" t="str">
        <f t="shared" si="5"/>
        <v/>
      </c>
    </row>
    <row r="367" spans="1:11" x14ac:dyDescent="0.2">
      <c r="A367" t="s">
        <v>81</v>
      </c>
      <c r="B367" t="s">
        <v>84</v>
      </c>
      <c r="C367" t="str">
        <f t="shared" si="5"/>
        <v/>
      </c>
    </row>
    <row r="368" spans="1:11" x14ac:dyDescent="0.2">
      <c r="A368" t="s">
        <v>81</v>
      </c>
      <c r="B368" t="s">
        <v>84</v>
      </c>
      <c r="C368" t="str">
        <f t="shared" si="5"/>
        <v/>
      </c>
      <c r="K368" t="s">
        <v>19</v>
      </c>
    </row>
    <row r="369" spans="1:11" x14ac:dyDescent="0.2">
      <c r="A369" t="s">
        <v>81</v>
      </c>
      <c r="B369" t="s">
        <v>84</v>
      </c>
      <c r="C369" t="str">
        <f t="shared" si="5"/>
        <v/>
      </c>
    </row>
    <row r="370" spans="1:11" x14ac:dyDescent="0.2">
      <c r="A370" t="s">
        <v>81</v>
      </c>
      <c r="B370" t="s">
        <v>84</v>
      </c>
      <c r="C370" t="str">
        <f t="shared" si="5"/>
        <v/>
      </c>
      <c r="K370" t="s">
        <v>19</v>
      </c>
    </row>
    <row r="371" spans="1:11" x14ac:dyDescent="0.2">
      <c r="A371" t="s">
        <v>81</v>
      </c>
      <c r="B371" t="s">
        <v>84</v>
      </c>
      <c r="C371" t="str">
        <f t="shared" si="5"/>
        <v xml:space="preserve">D </v>
      </c>
      <c r="G371" t="s">
        <v>13</v>
      </c>
    </row>
    <row r="372" spans="1:11" x14ac:dyDescent="0.2">
      <c r="A372" t="s">
        <v>81</v>
      </c>
      <c r="B372" t="s">
        <v>84</v>
      </c>
      <c r="C372" t="str">
        <f t="shared" si="5"/>
        <v/>
      </c>
    </row>
    <row r="373" spans="1:11" x14ac:dyDescent="0.2">
      <c r="A373" t="s">
        <v>81</v>
      </c>
      <c r="B373" t="s">
        <v>84</v>
      </c>
      <c r="C373" t="str">
        <f t="shared" si="5"/>
        <v>A</v>
      </c>
      <c r="D373" t="s">
        <v>10</v>
      </c>
    </row>
    <row r="374" spans="1:11" x14ac:dyDescent="0.2">
      <c r="A374" t="s">
        <v>81</v>
      </c>
      <c r="B374" t="s">
        <v>84</v>
      </c>
      <c r="C374" t="str">
        <f t="shared" si="5"/>
        <v>A</v>
      </c>
      <c r="D374" t="s">
        <v>10</v>
      </c>
    </row>
    <row r="375" spans="1:11" x14ac:dyDescent="0.2">
      <c r="A375" t="s">
        <v>81</v>
      </c>
      <c r="B375" t="s">
        <v>84</v>
      </c>
      <c r="C375" t="str">
        <f t="shared" si="5"/>
        <v>A</v>
      </c>
      <c r="D375" t="s">
        <v>10</v>
      </c>
    </row>
    <row r="376" spans="1:11" x14ac:dyDescent="0.2">
      <c r="A376" t="s">
        <v>81</v>
      </c>
      <c r="B376" t="s">
        <v>84</v>
      </c>
      <c r="C376" t="str">
        <f t="shared" si="5"/>
        <v xml:space="preserve">BD </v>
      </c>
      <c r="E376" t="s">
        <v>12</v>
      </c>
      <c r="G376" t="s">
        <v>13</v>
      </c>
    </row>
    <row r="377" spans="1:11" x14ac:dyDescent="0.2">
      <c r="A377" t="s">
        <v>81</v>
      </c>
      <c r="B377" t="s">
        <v>84</v>
      </c>
      <c r="C377" t="str">
        <f t="shared" si="5"/>
        <v/>
      </c>
    </row>
    <row r="378" spans="1:11" x14ac:dyDescent="0.2">
      <c r="A378" t="s">
        <v>81</v>
      </c>
      <c r="B378" t="s">
        <v>84</v>
      </c>
      <c r="C378" t="str">
        <f t="shared" si="5"/>
        <v/>
      </c>
      <c r="K378" t="s">
        <v>19</v>
      </c>
    </row>
    <row r="379" spans="1:11" x14ac:dyDescent="0.2">
      <c r="A379" t="s">
        <v>81</v>
      </c>
      <c r="B379" t="s">
        <v>84</v>
      </c>
      <c r="C379" t="str">
        <f t="shared" si="5"/>
        <v>A</v>
      </c>
      <c r="D379" t="s">
        <v>10</v>
      </c>
    </row>
    <row r="380" spans="1:11" x14ac:dyDescent="0.2">
      <c r="A380" t="s">
        <v>81</v>
      </c>
      <c r="B380" t="s">
        <v>84</v>
      </c>
      <c r="C380" t="str">
        <f t="shared" si="5"/>
        <v/>
      </c>
    </row>
    <row r="381" spans="1:11" x14ac:dyDescent="0.2">
      <c r="A381" t="s">
        <v>81</v>
      </c>
      <c r="B381" t="s">
        <v>84</v>
      </c>
      <c r="C381" t="str">
        <f t="shared" si="5"/>
        <v>EG</v>
      </c>
      <c r="H381" t="s">
        <v>9</v>
      </c>
      <c r="J381" t="s">
        <v>18</v>
      </c>
    </row>
    <row r="382" spans="1:11" x14ac:dyDescent="0.2">
      <c r="A382" t="s">
        <v>81</v>
      </c>
      <c r="B382" t="s">
        <v>84</v>
      </c>
      <c r="C382" t="str">
        <f t="shared" si="5"/>
        <v>CE</v>
      </c>
      <c r="F382" t="s">
        <v>17</v>
      </c>
      <c r="H382" t="s">
        <v>9</v>
      </c>
    </row>
    <row r="383" spans="1:11" x14ac:dyDescent="0.2">
      <c r="A383" t="s">
        <v>81</v>
      </c>
      <c r="B383" t="s">
        <v>84</v>
      </c>
      <c r="C383" t="str">
        <f t="shared" si="5"/>
        <v>BD F</v>
      </c>
      <c r="E383" t="s">
        <v>12</v>
      </c>
      <c r="G383" t="s">
        <v>13</v>
      </c>
      <c r="I383" t="s">
        <v>14</v>
      </c>
    </row>
    <row r="384" spans="1:11" x14ac:dyDescent="0.2">
      <c r="A384" t="s">
        <v>81</v>
      </c>
      <c r="B384" t="s">
        <v>84</v>
      </c>
      <c r="C384" t="str">
        <f t="shared" si="5"/>
        <v>D F</v>
      </c>
      <c r="G384" t="s">
        <v>13</v>
      </c>
      <c r="I384" t="s">
        <v>14</v>
      </c>
    </row>
    <row r="385" spans="1:9" x14ac:dyDescent="0.2">
      <c r="A385" t="s">
        <v>81</v>
      </c>
      <c r="B385" t="s">
        <v>83</v>
      </c>
      <c r="C385" t="str">
        <f t="shared" si="5"/>
        <v/>
      </c>
    </row>
    <row r="386" spans="1:9" x14ac:dyDescent="0.2">
      <c r="A386" t="s">
        <v>81</v>
      </c>
      <c r="B386" t="s">
        <v>83</v>
      </c>
      <c r="C386" t="str">
        <f t="shared" si="5"/>
        <v>A</v>
      </c>
      <c r="D386" t="s">
        <v>10</v>
      </c>
    </row>
    <row r="387" spans="1:9" x14ac:dyDescent="0.2">
      <c r="A387" t="s">
        <v>81</v>
      </c>
      <c r="B387" t="s">
        <v>83</v>
      </c>
      <c r="C387" t="str">
        <f t="shared" ref="C387:C450" si="6">D387&amp;E387&amp;F387&amp;G387&amp;H387&amp;I387&amp;J387</f>
        <v/>
      </c>
    </row>
    <row r="388" spans="1:9" x14ac:dyDescent="0.2">
      <c r="A388" t="s">
        <v>81</v>
      </c>
      <c r="B388" t="s">
        <v>83</v>
      </c>
      <c r="C388" t="str">
        <f t="shared" si="6"/>
        <v/>
      </c>
    </row>
    <row r="389" spans="1:9" x14ac:dyDescent="0.2">
      <c r="A389" t="s">
        <v>81</v>
      </c>
      <c r="B389" t="s">
        <v>84</v>
      </c>
      <c r="C389" t="str">
        <f t="shared" si="6"/>
        <v>BD F</v>
      </c>
      <c r="E389" t="s">
        <v>12</v>
      </c>
      <c r="G389" t="s">
        <v>13</v>
      </c>
      <c r="I389" t="s">
        <v>14</v>
      </c>
    </row>
    <row r="390" spans="1:9" x14ac:dyDescent="0.2">
      <c r="A390" t="s">
        <v>81</v>
      </c>
      <c r="B390" t="s">
        <v>83</v>
      </c>
      <c r="C390" t="str">
        <f t="shared" si="6"/>
        <v>D E</v>
      </c>
      <c r="G390" t="s">
        <v>13</v>
      </c>
      <c r="H390" t="s">
        <v>9</v>
      </c>
    </row>
    <row r="391" spans="1:9" x14ac:dyDescent="0.2">
      <c r="A391" t="s">
        <v>81</v>
      </c>
      <c r="B391" t="s">
        <v>84</v>
      </c>
      <c r="C391" t="str">
        <f t="shared" si="6"/>
        <v/>
      </c>
    </row>
    <row r="392" spans="1:9" x14ac:dyDescent="0.2">
      <c r="A392" t="s">
        <v>81</v>
      </c>
      <c r="B392" t="s">
        <v>84</v>
      </c>
      <c r="C392" t="str">
        <f t="shared" si="6"/>
        <v/>
      </c>
    </row>
    <row r="393" spans="1:9" x14ac:dyDescent="0.2">
      <c r="A393" t="s">
        <v>81</v>
      </c>
      <c r="B393" t="s">
        <v>84</v>
      </c>
      <c r="C393" t="str">
        <f t="shared" si="6"/>
        <v/>
      </c>
    </row>
    <row r="394" spans="1:9" x14ac:dyDescent="0.2">
      <c r="A394" t="s">
        <v>81</v>
      </c>
      <c r="B394" t="s">
        <v>84</v>
      </c>
      <c r="C394" t="str">
        <f t="shared" si="6"/>
        <v/>
      </c>
    </row>
    <row r="395" spans="1:9" x14ac:dyDescent="0.2">
      <c r="A395" t="s">
        <v>81</v>
      </c>
      <c r="B395" t="s">
        <v>84</v>
      </c>
      <c r="C395" t="str">
        <f t="shared" si="6"/>
        <v/>
      </c>
    </row>
    <row r="396" spans="1:9" x14ac:dyDescent="0.2">
      <c r="A396" t="s">
        <v>81</v>
      </c>
      <c r="B396" t="s">
        <v>84</v>
      </c>
      <c r="C396" t="str">
        <f t="shared" si="6"/>
        <v>BD F</v>
      </c>
      <c r="E396" t="s">
        <v>12</v>
      </c>
      <c r="G396" t="s">
        <v>13</v>
      </c>
      <c r="I396" t="s">
        <v>14</v>
      </c>
    </row>
    <row r="397" spans="1:9" x14ac:dyDescent="0.2">
      <c r="A397" t="s">
        <v>81</v>
      </c>
      <c r="B397" t="s">
        <v>84</v>
      </c>
      <c r="C397" t="str">
        <f t="shared" si="6"/>
        <v xml:space="preserve">D </v>
      </c>
      <c r="G397" t="s">
        <v>13</v>
      </c>
    </row>
    <row r="398" spans="1:9" x14ac:dyDescent="0.2">
      <c r="A398" t="s">
        <v>81</v>
      </c>
      <c r="B398" t="s">
        <v>84</v>
      </c>
      <c r="C398" t="str">
        <f t="shared" si="6"/>
        <v>BD F</v>
      </c>
      <c r="E398" t="s">
        <v>12</v>
      </c>
      <c r="G398" t="s">
        <v>13</v>
      </c>
      <c r="I398" t="s">
        <v>14</v>
      </c>
    </row>
    <row r="399" spans="1:9" x14ac:dyDescent="0.2">
      <c r="A399" t="s">
        <v>81</v>
      </c>
      <c r="B399" t="s">
        <v>83</v>
      </c>
      <c r="C399" t="str">
        <f t="shared" si="6"/>
        <v xml:space="preserve">BCD </v>
      </c>
      <c r="E399" t="s">
        <v>12</v>
      </c>
      <c r="F399" t="s">
        <v>17</v>
      </c>
      <c r="G399" t="s">
        <v>13</v>
      </c>
    </row>
    <row r="400" spans="1:9" x14ac:dyDescent="0.2">
      <c r="A400" t="s">
        <v>81</v>
      </c>
      <c r="B400" t="s">
        <v>84</v>
      </c>
      <c r="C400" t="str">
        <f t="shared" si="6"/>
        <v xml:space="preserve">D </v>
      </c>
      <c r="G400" t="s">
        <v>13</v>
      </c>
    </row>
    <row r="401" spans="1:10" x14ac:dyDescent="0.2">
      <c r="A401" t="s">
        <v>81</v>
      </c>
      <c r="B401" t="s">
        <v>83</v>
      </c>
      <c r="C401" t="str">
        <f t="shared" si="6"/>
        <v>D E</v>
      </c>
      <c r="G401" t="s">
        <v>13</v>
      </c>
      <c r="H401" t="s">
        <v>9</v>
      </c>
    </row>
    <row r="402" spans="1:10" x14ac:dyDescent="0.2">
      <c r="A402" t="s">
        <v>81</v>
      </c>
      <c r="B402" t="s">
        <v>84</v>
      </c>
      <c r="C402" t="str">
        <f t="shared" si="6"/>
        <v>BD EFG</v>
      </c>
      <c r="E402" t="s">
        <v>12</v>
      </c>
      <c r="G402" t="s">
        <v>13</v>
      </c>
      <c r="H402" t="s">
        <v>9</v>
      </c>
      <c r="I402" t="s">
        <v>14</v>
      </c>
      <c r="J402" t="s">
        <v>18</v>
      </c>
    </row>
    <row r="403" spans="1:10" x14ac:dyDescent="0.2">
      <c r="A403" t="s">
        <v>81</v>
      </c>
      <c r="B403" t="s">
        <v>83</v>
      </c>
      <c r="C403" t="str">
        <f t="shared" si="6"/>
        <v>D E</v>
      </c>
      <c r="G403" t="s">
        <v>13</v>
      </c>
      <c r="H403" t="s">
        <v>9</v>
      </c>
    </row>
    <row r="404" spans="1:10" x14ac:dyDescent="0.2">
      <c r="A404" t="s">
        <v>81</v>
      </c>
      <c r="B404" t="s">
        <v>84</v>
      </c>
      <c r="C404" t="str">
        <f t="shared" si="6"/>
        <v/>
      </c>
    </row>
    <row r="405" spans="1:10" x14ac:dyDescent="0.2">
      <c r="A405" t="s">
        <v>81</v>
      </c>
      <c r="B405" t="s">
        <v>84</v>
      </c>
      <c r="C405" t="str">
        <f t="shared" si="6"/>
        <v/>
      </c>
    </row>
    <row r="406" spans="1:10" x14ac:dyDescent="0.2">
      <c r="A406" t="s">
        <v>81</v>
      </c>
      <c r="B406" t="s">
        <v>84</v>
      </c>
      <c r="C406" t="str">
        <f t="shared" si="6"/>
        <v xml:space="preserve">D </v>
      </c>
      <c r="G406" t="s">
        <v>13</v>
      </c>
    </row>
    <row r="407" spans="1:10" x14ac:dyDescent="0.2">
      <c r="A407" t="s">
        <v>81</v>
      </c>
      <c r="B407" t="s">
        <v>84</v>
      </c>
      <c r="C407" t="str">
        <f t="shared" si="6"/>
        <v>EG</v>
      </c>
      <c r="H407" t="s">
        <v>9</v>
      </c>
      <c r="J407" t="s">
        <v>18</v>
      </c>
    </row>
    <row r="408" spans="1:10" x14ac:dyDescent="0.2">
      <c r="A408" t="s">
        <v>81</v>
      </c>
      <c r="B408" t="s">
        <v>84</v>
      </c>
      <c r="C408" t="str">
        <f t="shared" si="6"/>
        <v>CEG</v>
      </c>
      <c r="F408" t="s">
        <v>17</v>
      </c>
      <c r="H408" t="s">
        <v>9</v>
      </c>
      <c r="J408" t="s">
        <v>18</v>
      </c>
    </row>
    <row r="409" spans="1:10" x14ac:dyDescent="0.2">
      <c r="A409" t="s">
        <v>81</v>
      </c>
      <c r="B409" t="s">
        <v>83</v>
      </c>
      <c r="C409" t="str">
        <f t="shared" si="6"/>
        <v>C</v>
      </c>
      <c r="F409" t="s">
        <v>17</v>
      </c>
    </row>
    <row r="410" spans="1:10" x14ac:dyDescent="0.2">
      <c r="A410" t="s">
        <v>81</v>
      </c>
      <c r="B410" t="s">
        <v>84</v>
      </c>
      <c r="C410" t="str">
        <f t="shared" si="6"/>
        <v>BD F</v>
      </c>
      <c r="E410" t="s">
        <v>12</v>
      </c>
      <c r="G410" t="s">
        <v>13</v>
      </c>
      <c r="I410" t="s">
        <v>14</v>
      </c>
    </row>
    <row r="411" spans="1:10" x14ac:dyDescent="0.2">
      <c r="A411" t="s">
        <v>81</v>
      </c>
      <c r="B411" t="s">
        <v>84</v>
      </c>
      <c r="C411" t="str">
        <f t="shared" si="6"/>
        <v/>
      </c>
    </row>
    <row r="412" spans="1:10" x14ac:dyDescent="0.2">
      <c r="A412" t="s">
        <v>81</v>
      </c>
      <c r="B412" t="s">
        <v>84</v>
      </c>
      <c r="C412" t="str">
        <f t="shared" si="6"/>
        <v/>
      </c>
    </row>
    <row r="413" spans="1:10" x14ac:dyDescent="0.2">
      <c r="A413" t="s">
        <v>81</v>
      </c>
      <c r="B413" t="s">
        <v>84</v>
      </c>
      <c r="C413" t="str">
        <f t="shared" si="6"/>
        <v/>
      </c>
    </row>
    <row r="414" spans="1:10" x14ac:dyDescent="0.2">
      <c r="A414" t="s">
        <v>81</v>
      </c>
      <c r="B414" t="s">
        <v>83</v>
      </c>
      <c r="C414" t="str">
        <f t="shared" si="6"/>
        <v>D E</v>
      </c>
      <c r="G414" t="s">
        <v>13</v>
      </c>
      <c r="H414" t="s">
        <v>9</v>
      </c>
    </row>
    <row r="415" spans="1:10" x14ac:dyDescent="0.2">
      <c r="A415" t="s">
        <v>81</v>
      </c>
      <c r="B415" t="s">
        <v>84</v>
      </c>
      <c r="C415" t="str">
        <f t="shared" si="6"/>
        <v>E</v>
      </c>
      <c r="H415" t="s">
        <v>9</v>
      </c>
    </row>
    <row r="416" spans="1:10" x14ac:dyDescent="0.2">
      <c r="A416" t="s">
        <v>81</v>
      </c>
      <c r="B416" t="s">
        <v>84</v>
      </c>
      <c r="C416" t="str">
        <f t="shared" si="6"/>
        <v>E</v>
      </c>
      <c r="H416" t="s">
        <v>9</v>
      </c>
    </row>
    <row r="417" spans="1:11" x14ac:dyDescent="0.2">
      <c r="A417" t="s">
        <v>81</v>
      </c>
      <c r="B417" t="s">
        <v>83</v>
      </c>
      <c r="C417" t="str">
        <f t="shared" si="6"/>
        <v>CD EG</v>
      </c>
      <c r="F417" t="s">
        <v>17</v>
      </c>
      <c r="G417" t="s">
        <v>13</v>
      </c>
      <c r="H417" t="s">
        <v>9</v>
      </c>
      <c r="J417" t="s">
        <v>18</v>
      </c>
    </row>
    <row r="418" spans="1:11" x14ac:dyDescent="0.2">
      <c r="A418" t="s">
        <v>81</v>
      </c>
      <c r="B418" t="s">
        <v>84</v>
      </c>
      <c r="C418" t="str">
        <f t="shared" si="6"/>
        <v/>
      </c>
    </row>
    <row r="419" spans="1:11" x14ac:dyDescent="0.2">
      <c r="A419" t="s">
        <v>81</v>
      </c>
      <c r="B419" t="s">
        <v>84</v>
      </c>
      <c r="C419" t="str">
        <f t="shared" si="6"/>
        <v/>
      </c>
      <c r="K419" t="s">
        <v>19</v>
      </c>
    </row>
    <row r="420" spans="1:11" x14ac:dyDescent="0.2">
      <c r="A420" t="s">
        <v>81</v>
      </c>
      <c r="B420" t="s">
        <v>84</v>
      </c>
      <c r="C420" t="str">
        <f t="shared" si="6"/>
        <v/>
      </c>
    </row>
    <row r="421" spans="1:11" x14ac:dyDescent="0.2">
      <c r="A421" t="s">
        <v>81</v>
      </c>
      <c r="B421" t="s">
        <v>84</v>
      </c>
      <c r="C421" t="str">
        <f t="shared" si="6"/>
        <v/>
      </c>
    </row>
    <row r="422" spans="1:11" x14ac:dyDescent="0.2">
      <c r="A422" t="s">
        <v>81</v>
      </c>
      <c r="B422" t="s">
        <v>84</v>
      </c>
      <c r="C422" t="str">
        <f t="shared" si="6"/>
        <v/>
      </c>
    </row>
    <row r="423" spans="1:11" x14ac:dyDescent="0.2">
      <c r="A423" t="s">
        <v>81</v>
      </c>
      <c r="B423" t="s">
        <v>84</v>
      </c>
      <c r="C423" t="str">
        <f t="shared" si="6"/>
        <v/>
      </c>
    </row>
    <row r="424" spans="1:11" x14ac:dyDescent="0.2">
      <c r="A424" t="s">
        <v>81</v>
      </c>
      <c r="B424" t="s">
        <v>84</v>
      </c>
      <c r="C424" t="str">
        <f t="shared" si="6"/>
        <v/>
      </c>
    </row>
    <row r="425" spans="1:11" x14ac:dyDescent="0.2">
      <c r="A425" t="s">
        <v>81</v>
      </c>
      <c r="B425" t="s">
        <v>83</v>
      </c>
      <c r="C425" t="str">
        <f t="shared" si="6"/>
        <v/>
      </c>
    </row>
    <row r="426" spans="1:11" x14ac:dyDescent="0.2">
      <c r="A426" t="s">
        <v>81</v>
      </c>
      <c r="B426" t="s">
        <v>83</v>
      </c>
      <c r="C426" t="str">
        <f t="shared" si="6"/>
        <v/>
      </c>
    </row>
    <row r="427" spans="1:11" x14ac:dyDescent="0.2">
      <c r="A427" t="s">
        <v>81</v>
      </c>
      <c r="B427" t="s">
        <v>83</v>
      </c>
      <c r="C427" t="str">
        <f t="shared" si="6"/>
        <v/>
      </c>
    </row>
    <row r="428" spans="1:11" x14ac:dyDescent="0.2">
      <c r="A428" t="s">
        <v>81</v>
      </c>
      <c r="B428" t="s">
        <v>84</v>
      </c>
      <c r="C428" t="str">
        <f t="shared" si="6"/>
        <v/>
      </c>
    </row>
    <row r="429" spans="1:11" x14ac:dyDescent="0.2">
      <c r="A429" t="s">
        <v>81</v>
      </c>
      <c r="B429" t="s">
        <v>83</v>
      </c>
      <c r="C429" t="str">
        <f t="shared" si="6"/>
        <v/>
      </c>
    </row>
    <row r="430" spans="1:11" x14ac:dyDescent="0.2">
      <c r="A430" t="s">
        <v>81</v>
      </c>
      <c r="B430" t="s">
        <v>84</v>
      </c>
      <c r="C430" t="str">
        <f t="shared" si="6"/>
        <v>AF</v>
      </c>
      <c r="D430" t="s">
        <v>10</v>
      </c>
      <c r="I430" t="s">
        <v>14</v>
      </c>
    </row>
    <row r="431" spans="1:11" x14ac:dyDescent="0.2">
      <c r="A431" t="s">
        <v>81</v>
      </c>
      <c r="B431" t="s">
        <v>84</v>
      </c>
      <c r="C431" t="str">
        <f t="shared" si="6"/>
        <v/>
      </c>
    </row>
    <row r="432" spans="1:11" x14ac:dyDescent="0.2">
      <c r="A432" t="s">
        <v>81</v>
      </c>
      <c r="B432" t="s">
        <v>84</v>
      </c>
      <c r="C432" t="str">
        <f t="shared" si="6"/>
        <v/>
      </c>
    </row>
    <row r="433" spans="1:10" x14ac:dyDescent="0.2">
      <c r="A433" t="s">
        <v>81</v>
      </c>
      <c r="B433" t="s">
        <v>83</v>
      </c>
      <c r="C433" t="str">
        <f t="shared" si="6"/>
        <v xml:space="preserve">D </v>
      </c>
      <c r="G433" t="s">
        <v>13</v>
      </c>
    </row>
    <row r="434" spans="1:10" x14ac:dyDescent="0.2">
      <c r="A434" t="s">
        <v>81</v>
      </c>
      <c r="B434" t="s">
        <v>84</v>
      </c>
      <c r="C434" t="str">
        <f t="shared" si="6"/>
        <v>CD E</v>
      </c>
      <c r="F434" t="s">
        <v>17</v>
      </c>
      <c r="G434" t="s">
        <v>13</v>
      </c>
      <c r="H434" t="s">
        <v>9</v>
      </c>
    </row>
    <row r="435" spans="1:10" x14ac:dyDescent="0.2">
      <c r="A435" t="s">
        <v>81</v>
      </c>
      <c r="B435" t="s">
        <v>84</v>
      </c>
      <c r="C435" t="str">
        <f t="shared" si="6"/>
        <v/>
      </c>
    </row>
    <row r="436" spans="1:10" x14ac:dyDescent="0.2">
      <c r="A436" t="s">
        <v>81</v>
      </c>
      <c r="B436" t="s">
        <v>84</v>
      </c>
      <c r="C436" t="str">
        <f t="shared" si="6"/>
        <v/>
      </c>
    </row>
    <row r="437" spans="1:10" x14ac:dyDescent="0.2">
      <c r="A437" t="s">
        <v>81</v>
      </c>
      <c r="B437" t="s">
        <v>84</v>
      </c>
      <c r="C437" t="str">
        <f t="shared" si="6"/>
        <v/>
      </c>
    </row>
    <row r="438" spans="1:10" x14ac:dyDescent="0.2">
      <c r="A438" t="s">
        <v>81</v>
      </c>
      <c r="B438" t="s">
        <v>84</v>
      </c>
      <c r="C438" t="str">
        <f t="shared" si="6"/>
        <v/>
      </c>
    </row>
    <row r="439" spans="1:10" x14ac:dyDescent="0.2">
      <c r="A439" t="s">
        <v>81</v>
      </c>
      <c r="B439" t="s">
        <v>84</v>
      </c>
      <c r="C439" t="str">
        <f t="shared" si="6"/>
        <v>BD E</v>
      </c>
      <c r="E439" t="s">
        <v>12</v>
      </c>
      <c r="G439" t="s">
        <v>13</v>
      </c>
      <c r="H439" t="s">
        <v>9</v>
      </c>
    </row>
    <row r="440" spans="1:10" x14ac:dyDescent="0.2">
      <c r="A440" t="s">
        <v>81</v>
      </c>
      <c r="B440" t="s">
        <v>83</v>
      </c>
      <c r="C440" t="str">
        <f t="shared" si="6"/>
        <v>ABD FG</v>
      </c>
      <c r="D440" t="s">
        <v>10</v>
      </c>
      <c r="E440" t="s">
        <v>12</v>
      </c>
      <c r="G440" t="s">
        <v>13</v>
      </c>
      <c r="I440" t="s">
        <v>14</v>
      </c>
      <c r="J440" t="s">
        <v>18</v>
      </c>
    </row>
    <row r="441" spans="1:10" x14ac:dyDescent="0.2">
      <c r="A441" t="s">
        <v>81</v>
      </c>
      <c r="B441" t="s">
        <v>83</v>
      </c>
      <c r="C441" t="str">
        <f t="shared" si="6"/>
        <v>E</v>
      </c>
      <c r="H441" t="s">
        <v>9</v>
      </c>
    </row>
    <row r="442" spans="1:10" x14ac:dyDescent="0.2">
      <c r="A442" t="s">
        <v>81</v>
      </c>
      <c r="B442" t="s">
        <v>84</v>
      </c>
      <c r="C442" t="str">
        <f t="shared" si="6"/>
        <v/>
      </c>
    </row>
    <row r="443" spans="1:10" x14ac:dyDescent="0.2">
      <c r="A443" t="s">
        <v>81</v>
      </c>
      <c r="B443" t="s">
        <v>84</v>
      </c>
      <c r="C443" t="str">
        <f t="shared" si="6"/>
        <v/>
      </c>
    </row>
    <row r="444" spans="1:10" x14ac:dyDescent="0.2">
      <c r="A444" t="s">
        <v>81</v>
      </c>
      <c r="B444" t="s">
        <v>83</v>
      </c>
      <c r="C444" t="str">
        <f t="shared" si="6"/>
        <v>ABC</v>
      </c>
      <c r="D444" t="s">
        <v>10</v>
      </c>
      <c r="E444" t="s">
        <v>12</v>
      </c>
      <c r="F444" t="s">
        <v>17</v>
      </c>
    </row>
    <row r="445" spans="1:10" x14ac:dyDescent="0.2">
      <c r="A445" t="s">
        <v>81</v>
      </c>
      <c r="B445" t="s">
        <v>84</v>
      </c>
      <c r="C445" t="str">
        <f t="shared" si="6"/>
        <v/>
      </c>
    </row>
    <row r="446" spans="1:10" x14ac:dyDescent="0.2">
      <c r="A446" t="s">
        <v>81</v>
      </c>
      <c r="B446" t="s">
        <v>84</v>
      </c>
      <c r="C446" t="str">
        <f t="shared" si="6"/>
        <v/>
      </c>
    </row>
    <row r="447" spans="1:10" x14ac:dyDescent="0.2">
      <c r="A447" t="s">
        <v>81</v>
      </c>
      <c r="B447" t="s">
        <v>83</v>
      </c>
      <c r="C447" t="str">
        <f t="shared" si="6"/>
        <v xml:space="preserve">D </v>
      </c>
      <c r="G447" t="s">
        <v>13</v>
      </c>
    </row>
    <row r="448" spans="1:10" x14ac:dyDescent="0.2">
      <c r="A448" t="s">
        <v>81</v>
      </c>
      <c r="B448" t="s">
        <v>83</v>
      </c>
      <c r="C448" t="str">
        <f t="shared" si="6"/>
        <v xml:space="preserve">D </v>
      </c>
      <c r="G448" t="s">
        <v>13</v>
      </c>
    </row>
    <row r="449" spans="1:11" x14ac:dyDescent="0.2">
      <c r="A449" t="s">
        <v>81</v>
      </c>
      <c r="B449" t="s">
        <v>84</v>
      </c>
      <c r="C449" t="str">
        <f t="shared" si="6"/>
        <v>CE</v>
      </c>
      <c r="F449" t="s">
        <v>17</v>
      </c>
      <c r="H449" t="s">
        <v>9</v>
      </c>
    </row>
    <row r="450" spans="1:11" x14ac:dyDescent="0.2">
      <c r="A450" t="s">
        <v>81</v>
      </c>
      <c r="B450" t="s">
        <v>84</v>
      </c>
      <c r="C450" t="str">
        <f t="shared" si="6"/>
        <v/>
      </c>
    </row>
    <row r="451" spans="1:11" x14ac:dyDescent="0.2">
      <c r="A451" t="s">
        <v>81</v>
      </c>
      <c r="B451" t="s">
        <v>84</v>
      </c>
      <c r="C451" t="str">
        <f t="shared" ref="C451:C476" si="7">D451&amp;E451&amp;F451&amp;G451&amp;H451&amp;I451&amp;J451</f>
        <v>D E</v>
      </c>
      <c r="G451" t="s">
        <v>13</v>
      </c>
      <c r="H451" t="s">
        <v>9</v>
      </c>
    </row>
    <row r="452" spans="1:11" x14ac:dyDescent="0.2">
      <c r="A452" t="s">
        <v>81</v>
      </c>
      <c r="B452" t="s">
        <v>84</v>
      </c>
      <c r="C452" t="str">
        <f t="shared" si="7"/>
        <v/>
      </c>
    </row>
    <row r="453" spans="1:11" x14ac:dyDescent="0.2">
      <c r="A453" t="s">
        <v>81</v>
      </c>
      <c r="B453" t="s">
        <v>84</v>
      </c>
      <c r="C453" t="str">
        <f t="shared" si="7"/>
        <v/>
      </c>
    </row>
    <row r="454" spans="1:11" x14ac:dyDescent="0.2">
      <c r="A454" t="s">
        <v>81</v>
      </c>
      <c r="B454" t="s">
        <v>83</v>
      </c>
      <c r="C454" t="str">
        <f t="shared" si="7"/>
        <v/>
      </c>
    </row>
    <row r="455" spans="1:11" x14ac:dyDescent="0.2">
      <c r="A455" t="s">
        <v>81</v>
      </c>
      <c r="B455" t="s">
        <v>83</v>
      </c>
      <c r="C455" t="str">
        <f t="shared" si="7"/>
        <v/>
      </c>
    </row>
    <row r="456" spans="1:11" x14ac:dyDescent="0.2">
      <c r="A456" t="s">
        <v>81</v>
      </c>
      <c r="B456" t="s">
        <v>84</v>
      </c>
      <c r="C456" t="str">
        <f t="shared" si="7"/>
        <v>CD E</v>
      </c>
      <c r="F456" t="s">
        <v>17</v>
      </c>
      <c r="G456" t="s">
        <v>13</v>
      </c>
      <c r="H456" t="s">
        <v>9</v>
      </c>
    </row>
    <row r="457" spans="1:11" x14ac:dyDescent="0.2">
      <c r="A457" t="s">
        <v>81</v>
      </c>
      <c r="B457" t="s">
        <v>84</v>
      </c>
      <c r="C457" t="str">
        <f t="shared" si="7"/>
        <v xml:space="preserve">D </v>
      </c>
      <c r="G457" t="s">
        <v>13</v>
      </c>
    </row>
    <row r="458" spans="1:11" x14ac:dyDescent="0.2">
      <c r="A458" t="s">
        <v>81</v>
      </c>
      <c r="B458" t="s">
        <v>84</v>
      </c>
      <c r="C458" t="str">
        <f t="shared" si="7"/>
        <v/>
      </c>
      <c r="K458" t="s">
        <v>19</v>
      </c>
    </row>
    <row r="459" spans="1:11" x14ac:dyDescent="0.2">
      <c r="A459" t="s">
        <v>81</v>
      </c>
      <c r="B459" t="s">
        <v>83</v>
      </c>
      <c r="C459" t="str">
        <f t="shared" si="7"/>
        <v xml:space="preserve">BCD </v>
      </c>
      <c r="E459" t="s">
        <v>12</v>
      </c>
      <c r="F459" t="s">
        <v>17</v>
      </c>
      <c r="G459" t="s">
        <v>13</v>
      </c>
    </row>
    <row r="460" spans="1:11" x14ac:dyDescent="0.2">
      <c r="A460" t="s">
        <v>81</v>
      </c>
      <c r="B460" t="s">
        <v>84</v>
      </c>
      <c r="C460" t="str">
        <f t="shared" si="7"/>
        <v/>
      </c>
    </row>
    <row r="461" spans="1:11" x14ac:dyDescent="0.2">
      <c r="A461" t="s">
        <v>81</v>
      </c>
      <c r="B461" t="s">
        <v>83</v>
      </c>
      <c r="C461" t="str">
        <f t="shared" si="7"/>
        <v/>
      </c>
    </row>
    <row r="462" spans="1:11" x14ac:dyDescent="0.2">
      <c r="A462" t="s">
        <v>81</v>
      </c>
      <c r="B462" t="s">
        <v>83</v>
      </c>
      <c r="C462" t="str">
        <f t="shared" si="7"/>
        <v/>
      </c>
    </row>
    <row r="463" spans="1:11" x14ac:dyDescent="0.2">
      <c r="A463" t="s">
        <v>81</v>
      </c>
      <c r="B463" t="s">
        <v>84</v>
      </c>
      <c r="C463" t="str">
        <f t="shared" si="7"/>
        <v/>
      </c>
    </row>
    <row r="464" spans="1:11" x14ac:dyDescent="0.2">
      <c r="A464" t="s">
        <v>81</v>
      </c>
      <c r="B464" t="s">
        <v>84</v>
      </c>
      <c r="C464" t="str">
        <f t="shared" si="7"/>
        <v>D E</v>
      </c>
      <c r="G464" t="s">
        <v>13</v>
      </c>
      <c r="H464" t="s">
        <v>9</v>
      </c>
    </row>
    <row r="465" spans="1:8" x14ac:dyDescent="0.2">
      <c r="A465" t="s">
        <v>81</v>
      </c>
      <c r="B465" t="s">
        <v>83</v>
      </c>
      <c r="C465" t="str">
        <f t="shared" si="7"/>
        <v>BCD E</v>
      </c>
      <c r="E465" t="s">
        <v>12</v>
      </c>
      <c r="F465" t="s">
        <v>17</v>
      </c>
      <c r="G465" t="s">
        <v>13</v>
      </c>
      <c r="H465" t="s">
        <v>9</v>
      </c>
    </row>
    <row r="466" spans="1:8" x14ac:dyDescent="0.2">
      <c r="A466" t="s">
        <v>81</v>
      </c>
      <c r="B466" t="s">
        <v>83</v>
      </c>
      <c r="C466" t="str">
        <f t="shared" si="7"/>
        <v>AC</v>
      </c>
      <c r="D466" t="s">
        <v>10</v>
      </c>
      <c r="F466" t="s">
        <v>17</v>
      </c>
    </row>
    <row r="467" spans="1:8" x14ac:dyDescent="0.2">
      <c r="A467" t="s">
        <v>81</v>
      </c>
      <c r="C467" t="str">
        <f t="shared" si="7"/>
        <v/>
      </c>
    </row>
    <row r="468" spans="1:8" x14ac:dyDescent="0.2">
      <c r="A468" t="s">
        <v>81</v>
      </c>
      <c r="B468" t="s">
        <v>84</v>
      </c>
      <c r="C468" t="str">
        <f t="shared" si="7"/>
        <v/>
      </c>
    </row>
    <row r="469" spans="1:8" x14ac:dyDescent="0.2">
      <c r="A469" t="s">
        <v>81</v>
      </c>
      <c r="B469" t="s">
        <v>83</v>
      </c>
      <c r="C469" t="str">
        <f t="shared" si="7"/>
        <v>B</v>
      </c>
      <c r="E469" t="s">
        <v>12</v>
      </c>
    </row>
    <row r="470" spans="1:8" x14ac:dyDescent="0.2">
      <c r="A470" t="s">
        <v>81</v>
      </c>
      <c r="B470" t="s">
        <v>84</v>
      </c>
      <c r="C470" t="str">
        <f t="shared" si="7"/>
        <v/>
      </c>
    </row>
    <row r="471" spans="1:8" x14ac:dyDescent="0.2">
      <c r="A471" t="s">
        <v>81</v>
      </c>
      <c r="B471" t="s">
        <v>84</v>
      </c>
      <c r="C471" t="str">
        <f t="shared" si="7"/>
        <v/>
      </c>
    </row>
    <row r="472" spans="1:8" x14ac:dyDescent="0.2">
      <c r="A472" t="s">
        <v>81</v>
      </c>
      <c r="C472" t="str">
        <f t="shared" si="7"/>
        <v>E</v>
      </c>
      <c r="H472" t="s">
        <v>9</v>
      </c>
    </row>
    <row r="473" spans="1:8" x14ac:dyDescent="0.2">
      <c r="A473" t="s">
        <v>81</v>
      </c>
      <c r="B473" t="s">
        <v>84</v>
      </c>
      <c r="C473" t="str">
        <f t="shared" si="7"/>
        <v/>
      </c>
    </row>
    <row r="474" spans="1:8" x14ac:dyDescent="0.2">
      <c r="A474" t="s">
        <v>81</v>
      </c>
      <c r="B474" t="s">
        <v>83</v>
      </c>
      <c r="C474" t="str">
        <f t="shared" si="7"/>
        <v xml:space="preserve">D </v>
      </c>
      <c r="G474" t="s">
        <v>13</v>
      </c>
    </row>
    <row r="475" spans="1:8" x14ac:dyDescent="0.2">
      <c r="A475" t="s">
        <v>81</v>
      </c>
      <c r="B475" t="s">
        <v>84</v>
      </c>
      <c r="C475" t="str">
        <f t="shared" si="7"/>
        <v/>
      </c>
    </row>
    <row r="476" spans="1:8" x14ac:dyDescent="0.2">
      <c r="A476" t="s">
        <v>81</v>
      </c>
      <c r="B476" t="s">
        <v>83</v>
      </c>
      <c r="C476" t="str">
        <f t="shared" si="7"/>
        <v xml:space="preserve">D </v>
      </c>
      <c r="G476" t="s">
        <v>13</v>
      </c>
    </row>
    <row r="481" spans="1:6" x14ac:dyDescent="0.2">
      <c r="A481" t="s">
        <v>112</v>
      </c>
      <c r="B481" t="s">
        <v>113</v>
      </c>
      <c r="C481" t="s">
        <v>10</v>
      </c>
      <c r="D481">
        <f>COUNTIFS($A$2:$A$476, "*Nebraska*", $B$2:$B$476, "*Decision influencer*",  $C$2:$C$476,"*A*")</f>
        <v>8</v>
      </c>
      <c r="E481">
        <v>35</v>
      </c>
      <c r="F481" s="1">
        <f>D481/E481*100</f>
        <v>22.857142857142858</v>
      </c>
    </row>
    <row r="482" spans="1:6" x14ac:dyDescent="0.2">
      <c r="C482" t="s">
        <v>12</v>
      </c>
      <c r="D482">
        <f>COUNTIFS($A$2:$A$476, "*Nebraska*", $B$2:$B$476, "*Decision influencer*",  $C$2:$C$476,"*B*")</f>
        <v>9</v>
      </c>
      <c r="E482">
        <v>35</v>
      </c>
      <c r="F482" s="1">
        <f t="shared" ref="F482:F497" si="8">D482/E482*100</f>
        <v>25.714285714285712</v>
      </c>
    </row>
    <row r="483" spans="1:6" x14ac:dyDescent="0.2">
      <c r="C483" t="s">
        <v>17</v>
      </c>
      <c r="D483">
        <f>COUNTIFS($A$2:$A$476, "*Nebraska*", $B$2:$B$476, "*Decision influencer*",  $C$2:$C$476,"*C*")</f>
        <v>13</v>
      </c>
      <c r="E483">
        <v>35</v>
      </c>
      <c r="F483" s="1">
        <f t="shared" si="8"/>
        <v>37.142857142857146</v>
      </c>
    </row>
    <row r="484" spans="1:6" x14ac:dyDescent="0.2">
      <c r="C484" t="s">
        <v>87</v>
      </c>
      <c r="D484">
        <f>COUNTIFS($A$2:$A$476, "*Nebraska*", $B$2:$B$476, "*Decision influencer*",  $C$2:$C$476,"*D*")</f>
        <v>18</v>
      </c>
      <c r="E484">
        <v>35</v>
      </c>
      <c r="F484" s="1">
        <f t="shared" si="8"/>
        <v>51.428571428571423</v>
      </c>
    </row>
    <row r="485" spans="1:6" x14ac:dyDescent="0.2">
      <c r="C485" t="s">
        <v>9</v>
      </c>
      <c r="D485">
        <f>COUNTIFS($A$2:$A$476, "*Nebraska*", $B$2:$B$476, "*Decision influencer*",  $C$2:$C$476,"*E*")</f>
        <v>9</v>
      </c>
      <c r="E485">
        <v>35</v>
      </c>
      <c r="F485" s="1">
        <f t="shared" si="8"/>
        <v>25.714285714285712</v>
      </c>
    </row>
    <row r="486" spans="1:6" x14ac:dyDescent="0.2">
      <c r="C486" t="s">
        <v>14</v>
      </c>
      <c r="D486">
        <f>COUNTIFS($A$2:$A$476, "*Nebraska*", $B$2:$B$476, "*Decision influencer*",  $C$2:$C$476,"*F*")</f>
        <v>2</v>
      </c>
      <c r="E486">
        <v>35</v>
      </c>
      <c r="F486" s="1">
        <f t="shared" si="8"/>
        <v>5.7142857142857144</v>
      </c>
    </row>
    <row r="487" spans="1:6" x14ac:dyDescent="0.2">
      <c r="C487" t="s">
        <v>18</v>
      </c>
      <c r="D487">
        <f>COUNTIFS($A$2:$A$476, "*Nebraska*", $B$2:$B$476, "*Decision influencer*",  $C$2:$C$476,"*G*")</f>
        <v>3</v>
      </c>
      <c r="E487">
        <v>35</v>
      </c>
      <c r="F487" s="1">
        <f t="shared" si="8"/>
        <v>8.5714285714285712</v>
      </c>
    </row>
    <row r="488" spans="1:6" x14ac:dyDescent="0.2">
      <c r="C488" t="s">
        <v>19</v>
      </c>
      <c r="D488">
        <f>COUNTIFS($A$2:$A$476, "*Nebraska*", $B$2:$B$476, "*Decision influencer*",  $C$2:$C$476,"*H*")</f>
        <v>0</v>
      </c>
      <c r="E488">
        <v>35</v>
      </c>
      <c r="F488" s="1">
        <f t="shared" si="8"/>
        <v>0</v>
      </c>
    </row>
    <row r="489" spans="1:6" x14ac:dyDescent="0.2">
      <c r="C489" t="s">
        <v>114</v>
      </c>
      <c r="D489">
        <f>COUNTIFS($A$2:$A$476, "*Nebraska*", $B$2:$B$476, "*Decision influencer*",  $C$2:$C$476,"**")</f>
        <v>72</v>
      </c>
    </row>
    <row r="490" spans="1:6" x14ac:dyDescent="0.2">
      <c r="B490" t="s">
        <v>84</v>
      </c>
      <c r="C490" t="s">
        <v>10</v>
      </c>
      <c r="D490">
        <f>COUNTIFS($A$2:$A$476, "*Nebraska*", $B$2:$B$476, "*Farmer*",  $C$2:$C$476,"*A*")</f>
        <v>13</v>
      </c>
      <c r="E490">
        <v>82</v>
      </c>
      <c r="F490" s="1">
        <f t="shared" si="8"/>
        <v>15.853658536585366</v>
      </c>
    </row>
    <row r="491" spans="1:6" x14ac:dyDescent="0.2">
      <c r="C491" t="s">
        <v>12</v>
      </c>
      <c r="D491">
        <f>COUNTIFS($A$2:$A$476, "*Nebraska*", $B$2:$B$476, "*Farmer*",  $C$2:$C$476,"*B*")</f>
        <v>22</v>
      </c>
      <c r="E491">
        <v>82</v>
      </c>
      <c r="F491" s="1">
        <f t="shared" si="8"/>
        <v>26.829268292682929</v>
      </c>
    </row>
    <row r="492" spans="1:6" x14ac:dyDescent="0.2">
      <c r="C492" t="s">
        <v>17</v>
      </c>
      <c r="D492">
        <f>COUNTIFS($A$2:$A$476, "*Nebraska*", $B$2:$B$476, "*Farmer*",  $C$2:$C$476,"*C*")</f>
        <v>18</v>
      </c>
      <c r="E492">
        <v>82</v>
      </c>
      <c r="F492" s="1">
        <f t="shared" si="8"/>
        <v>21.951219512195124</v>
      </c>
    </row>
    <row r="493" spans="1:6" x14ac:dyDescent="0.2">
      <c r="C493" t="s">
        <v>87</v>
      </c>
      <c r="D493">
        <f>COUNTIFS($A$2:$A$476, "*Nebraska*", $B$2:$B$476, "*Farmer*",  $C$2:$C$476,"*D*")</f>
        <v>27</v>
      </c>
      <c r="E493">
        <v>82</v>
      </c>
      <c r="F493" s="1">
        <f t="shared" si="8"/>
        <v>32.926829268292686</v>
      </c>
    </row>
    <row r="494" spans="1:6" x14ac:dyDescent="0.2">
      <c r="C494" t="s">
        <v>9</v>
      </c>
      <c r="D494">
        <f>COUNTIFS($A$2:$A$476, "*Nebraska*", $B$2:$B$476, "*Farmer*",  $C$2:$C$476,"*E*")</f>
        <v>29</v>
      </c>
      <c r="E494">
        <v>82</v>
      </c>
      <c r="F494" s="1">
        <f t="shared" si="8"/>
        <v>35.365853658536587</v>
      </c>
    </row>
    <row r="495" spans="1:6" x14ac:dyDescent="0.2">
      <c r="C495" t="s">
        <v>14</v>
      </c>
      <c r="D495">
        <f>COUNTIFS($A$2:$A$476, "*Nebraska*", $B$2:$B$476, "*Farmer*",  $C$2:$C$476,"*F*")</f>
        <v>11</v>
      </c>
      <c r="E495">
        <v>82</v>
      </c>
      <c r="F495" s="1">
        <f t="shared" si="8"/>
        <v>13.414634146341465</v>
      </c>
    </row>
    <row r="496" spans="1:6" x14ac:dyDescent="0.2">
      <c r="C496" t="s">
        <v>18</v>
      </c>
      <c r="D496">
        <f>COUNTIFS($A$2:$A$476, "*Nebraska*", $B$2:$B$476, "*Farmer*",  $C$2:$C$476,"*G*")</f>
        <v>14</v>
      </c>
      <c r="E496">
        <v>82</v>
      </c>
      <c r="F496" s="1">
        <f t="shared" si="8"/>
        <v>17.073170731707318</v>
      </c>
    </row>
    <row r="497" spans="1:6" x14ac:dyDescent="0.2">
      <c r="C497" t="s">
        <v>19</v>
      </c>
      <c r="D497">
        <f>COUNTIFS($A$2:$A$476, "*Nebraska*", $B$2:$B$476, "*Farmer*",  $C$2:$C$476,"*H*")</f>
        <v>0</v>
      </c>
      <c r="E497">
        <v>82</v>
      </c>
      <c r="F497" s="1">
        <f t="shared" si="8"/>
        <v>0</v>
      </c>
    </row>
    <row r="498" spans="1:6" x14ac:dyDescent="0.2">
      <c r="C498" t="s">
        <v>114</v>
      </c>
      <c r="D498">
        <f>COUNTIFS($A$2:$A$476, "*Nebraska*", $B$2:$B$476, "*Farmer*",  $C$2:$C$476,"**")</f>
        <v>244</v>
      </c>
    </row>
    <row r="499" spans="1:6" x14ac:dyDescent="0.2">
      <c r="A499" t="s">
        <v>115</v>
      </c>
      <c r="B499" t="s">
        <v>113</v>
      </c>
      <c r="C499" t="s">
        <v>10</v>
      </c>
      <c r="D499">
        <f>COUNTIFS($A$2:$A$476, "*Wisconsin*", $B$2:$B$476, "*Decision influencer*",  $C$2:$C$476,"*A*")</f>
        <v>3</v>
      </c>
      <c r="E499">
        <v>13</v>
      </c>
      <c r="F499" s="1">
        <f>D499/E499*100</f>
        <v>23.076923076923077</v>
      </c>
    </row>
    <row r="500" spans="1:6" x14ac:dyDescent="0.2">
      <c r="C500" t="s">
        <v>12</v>
      </c>
      <c r="D500">
        <f>COUNTIFS($A$2:$A$476, "*Wisconsin*", $B$2:$B$476, "*Decision influencer*",  $C$2:$C$476,"*B*")</f>
        <v>2</v>
      </c>
      <c r="E500">
        <v>13</v>
      </c>
      <c r="F500" s="1">
        <f t="shared" ref="F500:F506" si="9">D500/E500*100</f>
        <v>15.384615384615385</v>
      </c>
    </row>
    <row r="501" spans="1:6" x14ac:dyDescent="0.2">
      <c r="C501" t="s">
        <v>17</v>
      </c>
      <c r="D501">
        <f>COUNTIFS($A$2:$A$476, "*Wisconsin*", $B$2:$B$476, "*Decision influencer*",  $C$2:$C$476,"*C*")</f>
        <v>4</v>
      </c>
      <c r="E501">
        <v>13</v>
      </c>
      <c r="F501" s="1">
        <f t="shared" si="9"/>
        <v>30.76923076923077</v>
      </c>
    </row>
    <row r="502" spans="1:6" x14ac:dyDescent="0.2">
      <c r="C502" t="s">
        <v>87</v>
      </c>
      <c r="D502">
        <f>COUNTIFS($A$2:$A$476, "*Wisconsin*", $B$2:$B$476, "*Decision influencer*",  $C$2:$C$476,"*D*")</f>
        <v>2</v>
      </c>
      <c r="E502">
        <v>13</v>
      </c>
      <c r="F502" s="1">
        <f t="shared" si="9"/>
        <v>15.384615384615385</v>
      </c>
    </row>
    <row r="503" spans="1:6" x14ac:dyDescent="0.2">
      <c r="C503" t="s">
        <v>9</v>
      </c>
      <c r="D503">
        <f>COUNTIFS($A$2:$A$476, "*Wisconsin*", $B$2:$B$476, "*Decision influencer*",  $C$2:$C$476,"*E*")</f>
        <v>3</v>
      </c>
      <c r="E503">
        <v>13</v>
      </c>
      <c r="F503" s="1">
        <f t="shared" si="9"/>
        <v>23.076923076923077</v>
      </c>
    </row>
    <row r="504" spans="1:6" x14ac:dyDescent="0.2">
      <c r="C504" t="s">
        <v>14</v>
      </c>
      <c r="D504">
        <f>COUNTIFS($A$2:$A$476, "*Wisconsin*", $B$2:$B$476, "*Decision influencer*",  $C$2:$C$476,"*F*")</f>
        <v>0</v>
      </c>
      <c r="E504">
        <v>13</v>
      </c>
      <c r="F504" s="1">
        <f t="shared" si="9"/>
        <v>0</v>
      </c>
    </row>
    <row r="505" spans="1:6" x14ac:dyDescent="0.2">
      <c r="C505" t="s">
        <v>18</v>
      </c>
      <c r="D505">
        <f>COUNTIFS($A$2:$A$476, "*Wisconsin*", $B$2:$B$476, "*Decision influencer*",  $C$2:$C$476,"*G*")</f>
        <v>2</v>
      </c>
      <c r="E505">
        <v>13</v>
      </c>
      <c r="F505" s="1">
        <f t="shared" si="9"/>
        <v>15.384615384615385</v>
      </c>
    </row>
    <row r="506" spans="1:6" x14ac:dyDescent="0.2">
      <c r="C506" t="s">
        <v>19</v>
      </c>
      <c r="D506">
        <f>COUNTIFS($A$2:$A$476, "*Wisconsin*", $B$2:$B$476, "*Decision influencer*",  $C$2:$C$476,"*H*")</f>
        <v>0</v>
      </c>
      <c r="E506">
        <v>13</v>
      </c>
      <c r="F506" s="1">
        <f t="shared" si="9"/>
        <v>0</v>
      </c>
    </row>
    <row r="507" spans="1:6" x14ac:dyDescent="0.2">
      <c r="C507" t="s">
        <v>114</v>
      </c>
      <c r="D507">
        <f>COUNTIFS($A$2:$A$476, "*Wisconsin*", $B$2:$B$476, "*Decision influencer*",  $C$2:$C$476,"**")</f>
        <v>49</v>
      </c>
    </row>
    <row r="508" spans="1:6" x14ac:dyDescent="0.2">
      <c r="B508" t="s">
        <v>84</v>
      </c>
      <c r="C508" t="s">
        <v>10</v>
      </c>
      <c r="D508">
        <f>COUNTIFS($A$2:$A$476, "*Wisconsin*", $B$2:$B$476, "*Farmer*",  $C$2:$C$476,"*A*")</f>
        <v>0</v>
      </c>
      <c r="E508">
        <v>12</v>
      </c>
      <c r="F508" s="1">
        <f t="shared" ref="F508:F515" si="10">D508/E508*100</f>
        <v>0</v>
      </c>
    </row>
    <row r="509" spans="1:6" x14ac:dyDescent="0.2">
      <c r="C509" t="s">
        <v>12</v>
      </c>
      <c r="D509">
        <f>COUNTIFS($A$2:$A$476, "*Wisconsin*", $B$2:$B$476, "*Farmer*",  $C$2:$C$476,"*B*")</f>
        <v>3</v>
      </c>
      <c r="E509">
        <v>12</v>
      </c>
      <c r="F509" s="1">
        <f t="shared" si="10"/>
        <v>25</v>
      </c>
    </row>
    <row r="510" spans="1:6" x14ac:dyDescent="0.2">
      <c r="C510" t="s">
        <v>17</v>
      </c>
      <c r="D510">
        <f>COUNTIFS($A$2:$A$476, "*Wisconsin*", $B$2:$B$476, "*Farmer*",  $C$2:$C$476,"*C*")</f>
        <v>3</v>
      </c>
      <c r="E510">
        <v>12</v>
      </c>
      <c r="F510" s="1">
        <f t="shared" si="10"/>
        <v>25</v>
      </c>
    </row>
    <row r="511" spans="1:6" x14ac:dyDescent="0.2">
      <c r="C511" t="s">
        <v>87</v>
      </c>
      <c r="D511">
        <f>COUNTIFS($A$2:$A$476, "*Wisconsin*", $B$2:$B$476, "*Farmer*",  $C$2:$C$476,"*D*")</f>
        <v>7</v>
      </c>
      <c r="E511">
        <v>12</v>
      </c>
      <c r="F511" s="1">
        <f t="shared" si="10"/>
        <v>58.333333333333336</v>
      </c>
    </row>
    <row r="512" spans="1:6" x14ac:dyDescent="0.2">
      <c r="C512" t="s">
        <v>9</v>
      </c>
      <c r="D512">
        <f>COUNTIFS($A$2:$A$476, "*Wisconsin*", $B$2:$B$476, "*Farmer*",  $C$2:$C$476,"*E*")</f>
        <v>3</v>
      </c>
      <c r="E512">
        <v>12</v>
      </c>
      <c r="F512" s="1">
        <f t="shared" si="10"/>
        <v>25</v>
      </c>
    </row>
    <row r="513" spans="3:6" x14ac:dyDescent="0.2">
      <c r="C513" t="s">
        <v>14</v>
      </c>
      <c r="D513">
        <f>COUNTIFS($A$2:$A$476, "*Wisconsin*", $B$2:$B$476, "*Farmer*",  $C$2:$C$476,"*F*")</f>
        <v>2</v>
      </c>
      <c r="E513">
        <v>12</v>
      </c>
      <c r="F513" s="1">
        <f t="shared" si="10"/>
        <v>16.666666666666664</v>
      </c>
    </row>
    <row r="514" spans="3:6" x14ac:dyDescent="0.2">
      <c r="C514" t="s">
        <v>18</v>
      </c>
      <c r="D514">
        <f>COUNTIFS($A$2:$A$476, "*Wisconsin*", $B$2:$B$476, "*Farmer*",  $C$2:$C$476,"*G*")</f>
        <v>1</v>
      </c>
      <c r="E514">
        <v>12</v>
      </c>
      <c r="F514" s="1">
        <f t="shared" si="10"/>
        <v>8.3333333333333321</v>
      </c>
    </row>
    <row r="515" spans="3:6" x14ac:dyDescent="0.2">
      <c r="C515" t="s">
        <v>19</v>
      </c>
      <c r="D515">
        <f>COUNTIFS($A$2:$A$476, "*Wisconsin*", $B$2:$B$476, "*Farmer*",  $C$2:$C$476,"*H*")</f>
        <v>0</v>
      </c>
      <c r="E515">
        <v>12</v>
      </c>
      <c r="F515" s="1">
        <f t="shared" si="10"/>
        <v>0</v>
      </c>
    </row>
    <row r="516" spans="3:6" x14ac:dyDescent="0.2">
      <c r="C516" t="s">
        <v>114</v>
      </c>
      <c r="D516">
        <f>COUNTIFS($A$2:$A$476, "*Wisconsin*", $B$2:$B$476, "*Farmer*",  $C$2:$C$476,"**")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2018-11-15T18:37:17Z</dcterms:created>
  <dcterms:modified xsi:type="dcterms:W3CDTF">2018-11-20T22:00:54Z</dcterms:modified>
</cp:coreProperties>
</file>