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Guilherme Alves\Box\Post-doc UNL\UNL_WCREC\2020_projects\Bayer hooded sprayer\NE\"/>
    </mc:Choice>
  </mc:AlternateContent>
  <xr:revisionPtr revIDLastSave="0" documentId="13_ncr:1_{DC7C591D-7507-4B1A-898A-4BD32FA4F5B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" sheetId="1" r:id="rId1"/>
  </sheets>
  <definedNames>
    <definedName name="_xlnm._FilterDatabase" localSheetId="0" hidden="1">'1'!$A$2:$T$1150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50" i="1" l="1"/>
  <c r="R1150" i="1"/>
  <c r="Q1150" i="1"/>
  <c r="P1150" i="1"/>
  <c r="O1150" i="1"/>
  <c r="N1150" i="1"/>
  <c r="S1149" i="1"/>
  <c r="R1149" i="1"/>
  <c r="Q1149" i="1"/>
  <c r="P1149" i="1"/>
  <c r="O1149" i="1"/>
  <c r="N1149" i="1"/>
  <c r="S1148" i="1"/>
  <c r="R1148" i="1"/>
  <c r="Q1148" i="1"/>
  <c r="P1148" i="1"/>
  <c r="O1148" i="1"/>
  <c r="N1148" i="1"/>
  <c r="S1147" i="1"/>
  <c r="R1147" i="1"/>
  <c r="Q1147" i="1"/>
  <c r="P1147" i="1"/>
  <c r="O1147" i="1"/>
  <c r="N1147" i="1"/>
  <c r="S1146" i="1"/>
  <c r="R1146" i="1"/>
  <c r="Q1146" i="1"/>
  <c r="P1146" i="1"/>
  <c r="O1146" i="1"/>
  <c r="N1146" i="1"/>
  <c r="S1145" i="1"/>
  <c r="R1145" i="1"/>
  <c r="Q1145" i="1"/>
  <c r="P1145" i="1"/>
  <c r="O1145" i="1"/>
  <c r="N1145" i="1"/>
  <c r="S1144" i="1"/>
  <c r="R1144" i="1"/>
  <c r="Q1144" i="1"/>
  <c r="P1144" i="1"/>
  <c r="O1144" i="1"/>
  <c r="N1144" i="1"/>
  <c r="S1143" i="1"/>
  <c r="R1143" i="1"/>
  <c r="Q1143" i="1"/>
  <c r="P1143" i="1"/>
  <c r="O1143" i="1"/>
  <c r="N1143" i="1"/>
  <c r="S1142" i="1"/>
  <c r="R1142" i="1"/>
  <c r="Q1142" i="1"/>
  <c r="P1142" i="1"/>
  <c r="O1142" i="1"/>
  <c r="N1142" i="1"/>
  <c r="S1141" i="1"/>
  <c r="R1141" i="1"/>
  <c r="Q1141" i="1"/>
  <c r="P1141" i="1"/>
  <c r="O1141" i="1"/>
  <c r="N1141" i="1"/>
  <c r="S1140" i="1"/>
  <c r="R1140" i="1"/>
  <c r="Q1140" i="1"/>
  <c r="P1140" i="1"/>
  <c r="O1140" i="1"/>
  <c r="N1140" i="1"/>
  <c r="S1139" i="1"/>
  <c r="R1139" i="1"/>
  <c r="Q1139" i="1"/>
  <c r="P1139" i="1"/>
  <c r="O1139" i="1"/>
  <c r="N1139" i="1"/>
  <c r="S1138" i="1"/>
  <c r="R1138" i="1"/>
  <c r="Q1138" i="1"/>
  <c r="P1138" i="1"/>
  <c r="O1138" i="1"/>
  <c r="N1138" i="1"/>
  <c r="S1137" i="1"/>
  <c r="R1137" i="1"/>
  <c r="Q1137" i="1"/>
  <c r="P1137" i="1"/>
  <c r="O1137" i="1"/>
  <c r="N1137" i="1"/>
  <c r="S1136" i="1"/>
  <c r="R1136" i="1"/>
  <c r="Q1136" i="1"/>
  <c r="P1136" i="1"/>
  <c r="O1136" i="1"/>
  <c r="N1136" i="1"/>
  <c r="S1135" i="1"/>
  <c r="R1135" i="1"/>
  <c r="Q1135" i="1"/>
  <c r="P1135" i="1"/>
  <c r="O1135" i="1"/>
  <c r="N1135" i="1"/>
  <c r="S1134" i="1"/>
  <c r="R1134" i="1"/>
  <c r="Q1134" i="1"/>
  <c r="P1134" i="1"/>
  <c r="O1134" i="1"/>
  <c r="N1134" i="1"/>
  <c r="S1133" i="1"/>
  <c r="R1133" i="1"/>
  <c r="Q1133" i="1"/>
  <c r="P1133" i="1"/>
  <c r="O1133" i="1"/>
  <c r="N1133" i="1"/>
  <c r="S1132" i="1"/>
  <c r="R1132" i="1"/>
  <c r="Q1132" i="1"/>
  <c r="P1132" i="1"/>
  <c r="O1132" i="1"/>
  <c r="N1132" i="1"/>
  <c r="S1131" i="1"/>
  <c r="R1131" i="1"/>
  <c r="Q1131" i="1"/>
  <c r="P1131" i="1"/>
  <c r="O1131" i="1"/>
  <c r="N1131" i="1"/>
  <c r="S1130" i="1"/>
  <c r="R1130" i="1"/>
  <c r="Q1130" i="1"/>
  <c r="P1130" i="1"/>
  <c r="O1130" i="1"/>
  <c r="N1130" i="1"/>
  <c r="S1129" i="1"/>
  <c r="R1129" i="1"/>
  <c r="Q1129" i="1"/>
  <c r="P1129" i="1"/>
  <c r="O1129" i="1"/>
  <c r="N1129" i="1"/>
  <c r="S1128" i="1"/>
  <c r="R1128" i="1"/>
  <c r="Q1128" i="1"/>
  <c r="P1128" i="1"/>
  <c r="O1128" i="1"/>
  <c r="N1128" i="1"/>
  <c r="S1127" i="1"/>
  <c r="R1127" i="1"/>
  <c r="Q1127" i="1"/>
  <c r="P1127" i="1"/>
  <c r="O1127" i="1"/>
  <c r="N1127" i="1"/>
  <c r="S1126" i="1"/>
  <c r="R1126" i="1"/>
  <c r="Q1126" i="1"/>
  <c r="P1126" i="1"/>
  <c r="O1126" i="1"/>
  <c r="N1126" i="1"/>
  <c r="S1125" i="1"/>
  <c r="R1125" i="1"/>
  <c r="Q1125" i="1"/>
  <c r="P1125" i="1"/>
  <c r="O1125" i="1"/>
  <c r="N1125" i="1"/>
  <c r="S1124" i="1"/>
  <c r="R1124" i="1"/>
  <c r="Q1124" i="1"/>
  <c r="P1124" i="1"/>
  <c r="O1124" i="1"/>
  <c r="N1124" i="1"/>
  <c r="S1123" i="1"/>
  <c r="R1123" i="1"/>
  <c r="Q1123" i="1"/>
  <c r="P1123" i="1"/>
  <c r="O1123" i="1"/>
  <c r="N1123" i="1"/>
  <c r="S1122" i="1"/>
  <c r="R1122" i="1"/>
  <c r="Q1122" i="1"/>
  <c r="P1122" i="1"/>
  <c r="O1122" i="1"/>
  <c r="N1122" i="1"/>
  <c r="S1121" i="1"/>
  <c r="R1121" i="1"/>
  <c r="Q1121" i="1"/>
  <c r="P1121" i="1"/>
  <c r="O1121" i="1"/>
  <c r="N1121" i="1"/>
  <c r="S1120" i="1"/>
  <c r="R1120" i="1"/>
  <c r="Q1120" i="1"/>
  <c r="P1120" i="1"/>
  <c r="O1120" i="1"/>
  <c r="N1120" i="1"/>
  <c r="S1119" i="1"/>
  <c r="R1119" i="1"/>
  <c r="Q1119" i="1"/>
  <c r="P1119" i="1"/>
  <c r="O1119" i="1"/>
  <c r="N1119" i="1"/>
  <c r="S1118" i="1"/>
  <c r="R1118" i="1"/>
  <c r="Q1118" i="1"/>
  <c r="P1118" i="1"/>
  <c r="O1118" i="1"/>
  <c r="N1118" i="1"/>
  <c r="S1117" i="1"/>
  <c r="R1117" i="1"/>
  <c r="Q1117" i="1"/>
  <c r="P1117" i="1"/>
  <c r="O1117" i="1"/>
  <c r="N1117" i="1"/>
  <c r="S1116" i="1"/>
  <c r="R1116" i="1"/>
  <c r="Q1116" i="1"/>
  <c r="P1116" i="1"/>
  <c r="O1116" i="1"/>
  <c r="N1116" i="1"/>
  <c r="S1115" i="1"/>
  <c r="R1115" i="1"/>
  <c r="Q1115" i="1"/>
  <c r="P1115" i="1"/>
  <c r="O1115" i="1"/>
  <c r="N1115" i="1"/>
  <c r="S1114" i="1"/>
  <c r="R1114" i="1"/>
  <c r="Q1114" i="1"/>
  <c r="P1114" i="1"/>
  <c r="O1114" i="1"/>
  <c r="N1114" i="1"/>
  <c r="S1113" i="1"/>
  <c r="R1113" i="1"/>
  <c r="Q1113" i="1"/>
  <c r="P1113" i="1"/>
  <c r="O1113" i="1"/>
  <c r="N1113" i="1"/>
  <c r="S1112" i="1"/>
  <c r="R1112" i="1"/>
  <c r="Q1112" i="1"/>
  <c r="P1112" i="1"/>
  <c r="O1112" i="1"/>
  <c r="N1112" i="1"/>
  <c r="S1111" i="1"/>
  <c r="R1111" i="1"/>
  <c r="Q1111" i="1"/>
  <c r="P1111" i="1"/>
  <c r="O1111" i="1"/>
  <c r="N1111" i="1"/>
  <c r="S1110" i="1"/>
  <c r="R1110" i="1"/>
  <c r="Q1110" i="1"/>
  <c r="P1110" i="1"/>
  <c r="O1110" i="1"/>
  <c r="N1110" i="1"/>
  <c r="S1109" i="1"/>
  <c r="R1109" i="1"/>
  <c r="Q1109" i="1"/>
  <c r="P1109" i="1"/>
  <c r="O1109" i="1"/>
  <c r="N1109" i="1"/>
  <c r="S1108" i="1"/>
  <c r="R1108" i="1"/>
  <c r="Q1108" i="1"/>
  <c r="P1108" i="1"/>
  <c r="O1108" i="1"/>
  <c r="N1108" i="1"/>
  <c r="S1107" i="1"/>
  <c r="R1107" i="1"/>
  <c r="Q1107" i="1"/>
  <c r="P1107" i="1"/>
  <c r="O1107" i="1"/>
  <c r="N1107" i="1"/>
  <c r="S1106" i="1"/>
  <c r="R1106" i="1"/>
  <c r="Q1106" i="1"/>
  <c r="P1106" i="1"/>
  <c r="O1106" i="1"/>
  <c r="N1106" i="1"/>
  <c r="S1105" i="1"/>
  <c r="R1105" i="1"/>
  <c r="Q1105" i="1"/>
  <c r="P1105" i="1"/>
  <c r="O1105" i="1"/>
  <c r="N1105" i="1"/>
  <c r="S1104" i="1"/>
  <c r="R1104" i="1"/>
  <c r="Q1104" i="1"/>
  <c r="P1104" i="1"/>
  <c r="O1104" i="1"/>
  <c r="N1104" i="1"/>
  <c r="S1103" i="1"/>
  <c r="R1103" i="1"/>
  <c r="Q1103" i="1"/>
  <c r="P1103" i="1"/>
  <c r="O1103" i="1"/>
  <c r="N1103" i="1"/>
  <c r="S1102" i="1"/>
  <c r="R1102" i="1"/>
  <c r="Q1102" i="1"/>
  <c r="P1102" i="1"/>
  <c r="O1102" i="1"/>
  <c r="N1102" i="1"/>
  <c r="S1101" i="1"/>
  <c r="R1101" i="1"/>
  <c r="Q1101" i="1"/>
  <c r="P1101" i="1"/>
  <c r="O1101" i="1"/>
  <c r="N1101" i="1"/>
  <c r="S1100" i="1"/>
  <c r="R1100" i="1"/>
  <c r="Q1100" i="1"/>
  <c r="P1100" i="1"/>
  <c r="O1100" i="1"/>
  <c r="N1100" i="1"/>
  <c r="S1099" i="1"/>
  <c r="R1099" i="1"/>
  <c r="Q1099" i="1"/>
  <c r="P1099" i="1"/>
  <c r="O1099" i="1"/>
  <c r="N1099" i="1"/>
  <c r="S1098" i="1"/>
  <c r="R1098" i="1"/>
  <c r="Q1098" i="1"/>
  <c r="P1098" i="1"/>
  <c r="O1098" i="1"/>
  <c r="N1098" i="1"/>
  <c r="S1097" i="1"/>
  <c r="R1097" i="1"/>
  <c r="Q1097" i="1"/>
  <c r="P1097" i="1"/>
  <c r="O1097" i="1"/>
  <c r="N1097" i="1"/>
  <c r="S1096" i="1"/>
  <c r="R1096" i="1"/>
  <c r="Q1096" i="1"/>
  <c r="P1096" i="1"/>
  <c r="O1096" i="1"/>
  <c r="N1096" i="1"/>
  <c r="S1095" i="1"/>
  <c r="R1095" i="1"/>
  <c r="Q1095" i="1"/>
  <c r="P1095" i="1"/>
  <c r="O1095" i="1"/>
  <c r="N1095" i="1"/>
  <c r="S1094" i="1"/>
  <c r="R1094" i="1"/>
  <c r="Q1094" i="1"/>
  <c r="P1094" i="1"/>
  <c r="O1094" i="1"/>
  <c r="N1094" i="1"/>
  <c r="S1093" i="1"/>
  <c r="R1093" i="1"/>
  <c r="Q1093" i="1"/>
  <c r="P1093" i="1"/>
  <c r="O1093" i="1"/>
  <c r="N1093" i="1"/>
  <c r="S1092" i="1"/>
  <c r="R1092" i="1"/>
  <c r="Q1092" i="1"/>
  <c r="P1092" i="1"/>
  <c r="O1092" i="1"/>
  <c r="N1092" i="1"/>
  <c r="S1091" i="1"/>
  <c r="R1091" i="1"/>
  <c r="Q1091" i="1"/>
  <c r="P1091" i="1"/>
  <c r="O1091" i="1"/>
  <c r="N1091" i="1"/>
  <c r="S1090" i="1"/>
  <c r="R1090" i="1"/>
  <c r="Q1090" i="1"/>
  <c r="P1090" i="1"/>
  <c r="O1090" i="1"/>
  <c r="N1090" i="1"/>
  <c r="S1089" i="1"/>
  <c r="R1089" i="1"/>
  <c r="Q1089" i="1"/>
  <c r="P1089" i="1"/>
  <c r="O1089" i="1"/>
  <c r="N1089" i="1"/>
  <c r="S1088" i="1"/>
  <c r="R1088" i="1"/>
  <c r="Q1088" i="1"/>
  <c r="P1088" i="1"/>
  <c r="O1088" i="1"/>
  <c r="N1088" i="1"/>
  <c r="S1087" i="1"/>
  <c r="R1087" i="1"/>
  <c r="Q1087" i="1"/>
  <c r="P1087" i="1"/>
  <c r="O1087" i="1"/>
  <c r="N1087" i="1"/>
  <c r="S1086" i="1"/>
  <c r="R1086" i="1"/>
  <c r="Q1086" i="1"/>
  <c r="P1086" i="1"/>
  <c r="O1086" i="1"/>
  <c r="N1086" i="1"/>
  <c r="S1085" i="1"/>
  <c r="R1085" i="1"/>
  <c r="Q1085" i="1"/>
  <c r="P1085" i="1"/>
  <c r="O1085" i="1"/>
  <c r="N1085" i="1"/>
  <c r="S1084" i="1"/>
  <c r="R1084" i="1"/>
  <c r="Q1084" i="1"/>
  <c r="P1084" i="1"/>
  <c r="O1084" i="1"/>
  <c r="N1084" i="1"/>
  <c r="S1083" i="1"/>
  <c r="R1083" i="1"/>
  <c r="Q1083" i="1"/>
  <c r="P1083" i="1"/>
  <c r="O1083" i="1"/>
  <c r="N1083" i="1"/>
  <c r="S1082" i="1"/>
  <c r="R1082" i="1"/>
  <c r="Q1082" i="1"/>
  <c r="P1082" i="1"/>
  <c r="O1082" i="1"/>
  <c r="N1082" i="1"/>
  <c r="S1081" i="1"/>
  <c r="R1081" i="1"/>
  <c r="Q1081" i="1"/>
  <c r="P1081" i="1"/>
  <c r="O1081" i="1"/>
  <c r="N1081" i="1"/>
  <c r="S1080" i="1"/>
  <c r="R1080" i="1"/>
  <c r="Q1080" i="1"/>
  <c r="P1080" i="1"/>
  <c r="O1080" i="1"/>
  <c r="N1080" i="1"/>
  <c r="S1079" i="1"/>
  <c r="R1079" i="1"/>
  <c r="Q1079" i="1"/>
  <c r="P1079" i="1"/>
  <c r="O1079" i="1"/>
  <c r="N1079" i="1"/>
  <c r="S1078" i="1"/>
  <c r="R1078" i="1"/>
  <c r="Q1078" i="1"/>
  <c r="P1078" i="1"/>
  <c r="O1078" i="1"/>
  <c r="N1078" i="1"/>
  <c r="S1077" i="1"/>
  <c r="R1077" i="1"/>
  <c r="Q1077" i="1"/>
  <c r="P1077" i="1"/>
  <c r="O1077" i="1"/>
  <c r="N1077" i="1"/>
  <c r="S1076" i="1"/>
  <c r="R1076" i="1"/>
  <c r="Q1076" i="1"/>
  <c r="P1076" i="1"/>
  <c r="O1076" i="1"/>
  <c r="N1076" i="1"/>
  <c r="S1075" i="1"/>
  <c r="R1075" i="1"/>
  <c r="Q1075" i="1"/>
  <c r="P1075" i="1"/>
  <c r="O1075" i="1"/>
  <c r="N1075" i="1"/>
  <c r="S1074" i="1"/>
  <c r="R1074" i="1"/>
  <c r="Q1074" i="1"/>
  <c r="P1074" i="1"/>
  <c r="O1074" i="1"/>
  <c r="N1074" i="1"/>
  <c r="S1073" i="1"/>
  <c r="R1073" i="1"/>
  <c r="Q1073" i="1"/>
  <c r="P1073" i="1"/>
  <c r="O1073" i="1"/>
  <c r="N1073" i="1"/>
  <c r="S1072" i="1"/>
  <c r="R1072" i="1"/>
  <c r="Q1072" i="1"/>
  <c r="P1072" i="1"/>
  <c r="O1072" i="1"/>
  <c r="N1072" i="1"/>
  <c r="S1071" i="1"/>
  <c r="R1071" i="1"/>
  <c r="Q1071" i="1"/>
  <c r="P1071" i="1"/>
  <c r="O1071" i="1"/>
  <c r="N1071" i="1"/>
  <c r="S1070" i="1"/>
  <c r="R1070" i="1"/>
  <c r="Q1070" i="1"/>
  <c r="P1070" i="1"/>
  <c r="O1070" i="1"/>
  <c r="N1070" i="1"/>
  <c r="S1069" i="1"/>
  <c r="R1069" i="1"/>
  <c r="Q1069" i="1"/>
  <c r="P1069" i="1"/>
  <c r="O1069" i="1"/>
  <c r="N1069" i="1"/>
  <c r="S1068" i="1"/>
  <c r="R1068" i="1"/>
  <c r="Q1068" i="1"/>
  <c r="P1068" i="1"/>
  <c r="O1068" i="1"/>
  <c r="N1068" i="1"/>
  <c r="S1067" i="1"/>
  <c r="R1067" i="1"/>
  <c r="Q1067" i="1"/>
  <c r="P1067" i="1"/>
  <c r="O1067" i="1"/>
  <c r="N1067" i="1"/>
  <c r="S1066" i="1"/>
  <c r="R1066" i="1"/>
  <c r="Q1066" i="1"/>
  <c r="P1066" i="1"/>
  <c r="O1066" i="1"/>
  <c r="N1066" i="1"/>
  <c r="S1065" i="1"/>
  <c r="R1065" i="1"/>
  <c r="Q1065" i="1"/>
  <c r="P1065" i="1"/>
  <c r="O1065" i="1"/>
  <c r="N1065" i="1"/>
  <c r="S1064" i="1"/>
  <c r="R1064" i="1"/>
  <c r="Q1064" i="1"/>
  <c r="P1064" i="1"/>
  <c r="O1064" i="1"/>
  <c r="N1064" i="1"/>
  <c r="S1063" i="1"/>
  <c r="R1063" i="1"/>
  <c r="Q1063" i="1"/>
  <c r="P1063" i="1"/>
  <c r="O1063" i="1"/>
  <c r="N1063" i="1"/>
  <c r="S1062" i="1"/>
  <c r="R1062" i="1"/>
  <c r="Q1062" i="1"/>
  <c r="P1062" i="1"/>
  <c r="O1062" i="1"/>
  <c r="N1062" i="1"/>
  <c r="S1061" i="1"/>
  <c r="R1061" i="1"/>
  <c r="Q1061" i="1"/>
  <c r="P1061" i="1"/>
  <c r="O1061" i="1"/>
  <c r="N1061" i="1"/>
  <c r="S1060" i="1"/>
  <c r="R1060" i="1"/>
  <c r="Q1060" i="1"/>
  <c r="P1060" i="1"/>
  <c r="O1060" i="1"/>
  <c r="N1060" i="1"/>
  <c r="S1059" i="1"/>
  <c r="R1059" i="1"/>
  <c r="Q1059" i="1"/>
  <c r="P1059" i="1"/>
  <c r="O1059" i="1"/>
  <c r="N1059" i="1"/>
  <c r="S1058" i="1"/>
  <c r="R1058" i="1"/>
  <c r="Q1058" i="1"/>
  <c r="P1058" i="1"/>
  <c r="O1058" i="1"/>
  <c r="N1058" i="1"/>
  <c r="S1057" i="1"/>
  <c r="R1057" i="1"/>
  <c r="Q1057" i="1"/>
  <c r="P1057" i="1"/>
  <c r="O1057" i="1"/>
  <c r="N1057" i="1"/>
  <c r="S1056" i="1"/>
  <c r="R1056" i="1"/>
  <c r="Q1056" i="1"/>
  <c r="P1056" i="1"/>
  <c r="O1056" i="1"/>
  <c r="N1056" i="1"/>
  <c r="S1055" i="1"/>
  <c r="R1055" i="1"/>
  <c r="Q1055" i="1"/>
  <c r="P1055" i="1"/>
  <c r="O1055" i="1"/>
  <c r="N1055" i="1"/>
  <c r="S1054" i="1"/>
  <c r="R1054" i="1"/>
  <c r="Q1054" i="1"/>
  <c r="P1054" i="1"/>
  <c r="O1054" i="1"/>
  <c r="N1054" i="1"/>
  <c r="S1053" i="1"/>
  <c r="R1053" i="1"/>
  <c r="Q1053" i="1"/>
  <c r="P1053" i="1"/>
  <c r="O1053" i="1"/>
  <c r="N1053" i="1"/>
  <c r="S1052" i="1"/>
  <c r="R1052" i="1"/>
  <c r="Q1052" i="1"/>
  <c r="P1052" i="1"/>
  <c r="O1052" i="1"/>
  <c r="N1052" i="1"/>
  <c r="S1051" i="1"/>
  <c r="R1051" i="1"/>
  <c r="Q1051" i="1"/>
  <c r="P1051" i="1"/>
  <c r="O1051" i="1"/>
  <c r="N1051" i="1"/>
  <c r="S1050" i="1"/>
  <c r="R1050" i="1"/>
  <c r="Q1050" i="1"/>
  <c r="P1050" i="1"/>
  <c r="O1050" i="1"/>
  <c r="N1050" i="1"/>
  <c r="S1049" i="1"/>
  <c r="R1049" i="1"/>
  <c r="Q1049" i="1"/>
  <c r="P1049" i="1"/>
  <c r="O1049" i="1"/>
  <c r="N1049" i="1"/>
  <c r="S1048" i="1"/>
  <c r="R1048" i="1"/>
  <c r="Q1048" i="1"/>
  <c r="P1048" i="1"/>
  <c r="O1048" i="1"/>
  <c r="N1048" i="1"/>
  <c r="S1047" i="1"/>
  <c r="R1047" i="1"/>
  <c r="Q1047" i="1"/>
  <c r="P1047" i="1"/>
  <c r="O1047" i="1"/>
  <c r="N1047" i="1"/>
  <c r="S1046" i="1"/>
  <c r="R1046" i="1"/>
  <c r="Q1046" i="1"/>
  <c r="P1046" i="1"/>
  <c r="O1046" i="1"/>
  <c r="N1046" i="1"/>
  <c r="S1045" i="1"/>
  <c r="R1045" i="1"/>
  <c r="Q1045" i="1"/>
  <c r="P1045" i="1"/>
  <c r="O1045" i="1"/>
  <c r="N1045" i="1"/>
  <c r="S1044" i="1"/>
  <c r="R1044" i="1"/>
  <c r="Q1044" i="1"/>
  <c r="P1044" i="1"/>
  <c r="O1044" i="1"/>
  <c r="N1044" i="1"/>
  <c r="S1043" i="1"/>
  <c r="R1043" i="1"/>
  <c r="Q1043" i="1"/>
  <c r="P1043" i="1"/>
  <c r="O1043" i="1"/>
  <c r="N1043" i="1"/>
  <c r="S1042" i="1"/>
  <c r="R1042" i="1"/>
  <c r="Q1042" i="1"/>
  <c r="P1042" i="1"/>
  <c r="O1042" i="1"/>
  <c r="N1042" i="1"/>
  <c r="S1041" i="1"/>
  <c r="R1041" i="1"/>
  <c r="Q1041" i="1"/>
  <c r="P1041" i="1"/>
  <c r="O1041" i="1"/>
  <c r="N1041" i="1"/>
  <c r="S1040" i="1"/>
  <c r="R1040" i="1"/>
  <c r="Q1040" i="1"/>
  <c r="P1040" i="1"/>
  <c r="O1040" i="1"/>
  <c r="N1040" i="1"/>
  <c r="S1039" i="1"/>
  <c r="R1039" i="1"/>
  <c r="Q1039" i="1"/>
  <c r="P1039" i="1"/>
  <c r="O1039" i="1"/>
  <c r="N1039" i="1"/>
  <c r="S1038" i="1"/>
  <c r="R1038" i="1"/>
  <c r="Q1038" i="1"/>
  <c r="P1038" i="1"/>
  <c r="O1038" i="1"/>
  <c r="N1038" i="1"/>
  <c r="S1037" i="1"/>
  <c r="R1037" i="1"/>
  <c r="Q1037" i="1"/>
  <c r="P1037" i="1"/>
  <c r="O1037" i="1"/>
  <c r="N1037" i="1"/>
  <c r="S1036" i="1"/>
  <c r="R1036" i="1"/>
  <c r="Q1036" i="1"/>
  <c r="P1036" i="1"/>
  <c r="O1036" i="1"/>
  <c r="N1036" i="1"/>
  <c r="S1035" i="1"/>
  <c r="R1035" i="1"/>
  <c r="Q1035" i="1"/>
  <c r="P1035" i="1"/>
  <c r="O1035" i="1"/>
  <c r="N1035" i="1"/>
  <c r="S1034" i="1"/>
  <c r="R1034" i="1"/>
  <c r="Q1034" i="1"/>
  <c r="P1034" i="1"/>
  <c r="O1034" i="1"/>
  <c r="N1034" i="1"/>
  <c r="S1033" i="1"/>
  <c r="R1033" i="1"/>
  <c r="Q1033" i="1"/>
  <c r="P1033" i="1"/>
  <c r="O1033" i="1"/>
  <c r="N1033" i="1"/>
  <c r="S1032" i="1"/>
  <c r="R1032" i="1"/>
  <c r="Q1032" i="1"/>
  <c r="P1032" i="1"/>
  <c r="O1032" i="1"/>
  <c r="N1032" i="1"/>
  <c r="S1031" i="1"/>
  <c r="R1031" i="1"/>
  <c r="Q1031" i="1"/>
  <c r="P1031" i="1"/>
  <c r="O1031" i="1"/>
  <c r="N1031" i="1"/>
  <c r="S1030" i="1"/>
  <c r="R1030" i="1"/>
  <c r="Q1030" i="1"/>
  <c r="P1030" i="1"/>
  <c r="O1030" i="1"/>
  <c r="N1030" i="1"/>
  <c r="S1029" i="1"/>
  <c r="R1029" i="1"/>
  <c r="Q1029" i="1"/>
  <c r="P1029" i="1"/>
  <c r="O1029" i="1"/>
  <c r="N1029" i="1"/>
  <c r="S1028" i="1"/>
  <c r="R1028" i="1"/>
  <c r="Q1028" i="1"/>
  <c r="P1028" i="1"/>
  <c r="O1028" i="1"/>
  <c r="N1028" i="1"/>
  <c r="S1027" i="1"/>
  <c r="R1027" i="1"/>
  <c r="Q1027" i="1"/>
  <c r="P1027" i="1"/>
  <c r="O1027" i="1"/>
  <c r="N1027" i="1"/>
  <c r="S1026" i="1"/>
  <c r="R1026" i="1"/>
  <c r="Q1026" i="1"/>
  <c r="P1026" i="1"/>
  <c r="O1026" i="1"/>
  <c r="N1026" i="1"/>
  <c r="S1025" i="1"/>
  <c r="R1025" i="1"/>
  <c r="Q1025" i="1"/>
  <c r="P1025" i="1"/>
  <c r="O1025" i="1"/>
  <c r="N1025" i="1"/>
  <c r="S1024" i="1"/>
  <c r="R1024" i="1"/>
  <c r="Q1024" i="1"/>
  <c r="P1024" i="1"/>
  <c r="O1024" i="1"/>
  <c r="N1024" i="1"/>
  <c r="S1023" i="1"/>
  <c r="R1023" i="1"/>
  <c r="Q1023" i="1"/>
  <c r="P1023" i="1"/>
  <c r="O1023" i="1"/>
  <c r="N1023" i="1"/>
  <c r="S1022" i="1"/>
  <c r="R1022" i="1"/>
  <c r="Q1022" i="1"/>
  <c r="P1022" i="1"/>
  <c r="O1022" i="1"/>
  <c r="N1022" i="1"/>
  <c r="S1021" i="1"/>
  <c r="R1021" i="1"/>
  <c r="Q1021" i="1"/>
  <c r="P1021" i="1"/>
  <c r="O1021" i="1"/>
  <c r="N1021" i="1"/>
  <c r="S1020" i="1"/>
  <c r="R1020" i="1"/>
  <c r="Q1020" i="1"/>
  <c r="P1020" i="1"/>
  <c r="O1020" i="1"/>
  <c r="N1020" i="1"/>
  <c r="S1019" i="1"/>
  <c r="R1019" i="1"/>
  <c r="Q1019" i="1"/>
  <c r="P1019" i="1"/>
  <c r="O1019" i="1"/>
  <c r="N1019" i="1"/>
  <c r="S1018" i="1"/>
  <c r="R1018" i="1"/>
  <c r="Q1018" i="1"/>
  <c r="P1018" i="1"/>
  <c r="O1018" i="1"/>
  <c r="N1018" i="1"/>
  <c r="S1017" i="1"/>
  <c r="R1017" i="1"/>
  <c r="Q1017" i="1"/>
  <c r="P1017" i="1"/>
  <c r="O1017" i="1"/>
  <c r="N1017" i="1"/>
  <c r="S1016" i="1"/>
  <c r="R1016" i="1"/>
  <c r="Q1016" i="1"/>
  <c r="P1016" i="1"/>
  <c r="O1016" i="1"/>
  <c r="N1016" i="1"/>
  <c r="S1015" i="1"/>
  <c r="R1015" i="1"/>
  <c r="Q1015" i="1"/>
  <c r="P1015" i="1"/>
  <c r="O1015" i="1"/>
  <c r="N1015" i="1"/>
  <c r="S1014" i="1"/>
  <c r="R1014" i="1"/>
  <c r="Q1014" i="1"/>
  <c r="P1014" i="1"/>
  <c r="O1014" i="1"/>
  <c r="N1014" i="1"/>
  <c r="S1013" i="1"/>
  <c r="R1013" i="1"/>
  <c r="Q1013" i="1"/>
  <c r="P1013" i="1"/>
  <c r="O1013" i="1"/>
  <c r="N1013" i="1"/>
  <c r="S1012" i="1"/>
  <c r="R1012" i="1"/>
  <c r="Q1012" i="1"/>
  <c r="P1012" i="1"/>
  <c r="O1012" i="1"/>
  <c r="N1012" i="1"/>
  <c r="S1011" i="1"/>
  <c r="R1011" i="1"/>
  <c r="Q1011" i="1"/>
  <c r="P1011" i="1"/>
  <c r="O1011" i="1"/>
  <c r="N1011" i="1"/>
  <c r="S1010" i="1"/>
  <c r="R1010" i="1"/>
  <c r="Q1010" i="1"/>
  <c r="P1010" i="1"/>
  <c r="O1010" i="1"/>
  <c r="N1010" i="1"/>
  <c r="S1009" i="1"/>
  <c r="R1009" i="1"/>
  <c r="Q1009" i="1"/>
  <c r="P1009" i="1"/>
  <c r="O1009" i="1"/>
  <c r="N1009" i="1"/>
  <c r="S1008" i="1"/>
  <c r="R1008" i="1"/>
  <c r="Q1008" i="1"/>
  <c r="P1008" i="1"/>
  <c r="O1008" i="1"/>
  <c r="N1008" i="1"/>
  <c r="S1007" i="1"/>
  <c r="R1007" i="1"/>
  <c r="Q1007" i="1"/>
  <c r="P1007" i="1"/>
  <c r="O1007" i="1"/>
  <c r="N1007" i="1"/>
  <c r="S1006" i="1"/>
  <c r="R1006" i="1"/>
  <c r="Q1006" i="1"/>
  <c r="P1006" i="1"/>
  <c r="O1006" i="1"/>
  <c r="N1006" i="1"/>
  <c r="S1005" i="1"/>
  <c r="R1005" i="1"/>
  <c r="Q1005" i="1"/>
  <c r="P1005" i="1"/>
  <c r="O1005" i="1"/>
  <c r="N1005" i="1"/>
  <c r="S1004" i="1"/>
  <c r="R1004" i="1"/>
  <c r="Q1004" i="1"/>
  <c r="P1004" i="1"/>
  <c r="O1004" i="1"/>
  <c r="N1004" i="1"/>
  <c r="S1003" i="1"/>
  <c r="R1003" i="1"/>
  <c r="Q1003" i="1"/>
  <c r="P1003" i="1"/>
  <c r="O1003" i="1"/>
  <c r="N1003" i="1"/>
  <c r="S1002" i="1"/>
  <c r="R1002" i="1"/>
  <c r="Q1002" i="1"/>
  <c r="P1002" i="1"/>
  <c r="O1002" i="1"/>
  <c r="N1002" i="1"/>
  <c r="S1001" i="1"/>
  <c r="R1001" i="1"/>
  <c r="Q1001" i="1"/>
  <c r="P1001" i="1"/>
  <c r="O1001" i="1"/>
  <c r="N1001" i="1"/>
  <c r="S1000" i="1"/>
  <c r="R1000" i="1"/>
  <c r="Q1000" i="1"/>
  <c r="P1000" i="1"/>
  <c r="O1000" i="1"/>
  <c r="N1000" i="1"/>
  <c r="S999" i="1"/>
  <c r="R999" i="1"/>
  <c r="Q999" i="1"/>
  <c r="P999" i="1"/>
  <c r="O999" i="1"/>
  <c r="N999" i="1"/>
  <c r="S998" i="1"/>
  <c r="R998" i="1"/>
  <c r="Q998" i="1"/>
  <c r="P998" i="1"/>
  <c r="O998" i="1"/>
  <c r="N998" i="1"/>
  <c r="S997" i="1"/>
  <c r="R997" i="1"/>
  <c r="Q997" i="1"/>
  <c r="P997" i="1"/>
  <c r="O997" i="1"/>
  <c r="N997" i="1"/>
  <c r="S996" i="1"/>
  <c r="R996" i="1"/>
  <c r="Q996" i="1"/>
  <c r="P996" i="1"/>
  <c r="O996" i="1"/>
  <c r="N996" i="1"/>
  <c r="S995" i="1"/>
  <c r="R995" i="1"/>
  <c r="Q995" i="1"/>
  <c r="P995" i="1"/>
  <c r="O995" i="1"/>
  <c r="N995" i="1"/>
  <c r="S994" i="1"/>
  <c r="R994" i="1"/>
  <c r="Q994" i="1"/>
  <c r="P994" i="1"/>
  <c r="O994" i="1"/>
  <c r="N994" i="1"/>
  <c r="S993" i="1"/>
  <c r="R993" i="1"/>
  <c r="Q993" i="1"/>
  <c r="P993" i="1"/>
  <c r="O993" i="1"/>
  <c r="N993" i="1"/>
  <c r="S992" i="1"/>
  <c r="R992" i="1"/>
  <c r="Q992" i="1"/>
  <c r="P992" i="1"/>
  <c r="O992" i="1"/>
  <c r="N992" i="1"/>
  <c r="S991" i="1"/>
  <c r="R991" i="1"/>
  <c r="Q991" i="1"/>
  <c r="P991" i="1"/>
  <c r="O991" i="1"/>
  <c r="N991" i="1"/>
  <c r="S990" i="1"/>
  <c r="R990" i="1"/>
  <c r="Q990" i="1"/>
  <c r="P990" i="1"/>
  <c r="O990" i="1"/>
  <c r="N990" i="1"/>
  <c r="S989" i="1"/>
  <c r="R989" i="1"/>
  <c r="Q989" i="1"/>
  <c r="P989" i="1"/>
  <c r="O989" i="1"/>
  <c r="N989" i="1"/>
  <c r="S988" i="1"/>
  <c r="R988" i="1"/>
  <c r="Q988" i="1"/>
  <c r="P988" i="1"/>
  <c r="O988" i="1"/>
  <c r="N988" i="1"/>
  <c r="S987" i="1"/>
  <c r="R987" i="1"/>
  <c r="Q987" i="1"/>
  <c r="P987" i="1"/>
  <c r="O987" i="1"/>
  <c r="N987" i="1"/>
  <c r="S986" i="1"/>
  <c r="R986" i="1"/>
  <c r="Q986" i="1"/>
  <c r="P986" i="1"/>
  <c r="O986" i="1"/>
  <c r="N986" i="1"/>
  <c r="S985" i="1"/>
  <c r="R985" i="1"/>
  <c r="Q985" i="1"/>
  <c r="P985" i="1"/>
  <c r="O985" i="1"/>
  <c r="N985" i="1"/>
  <c r="S984" i="1"/>
  <c r="R984" i="1"/>
  <c r="Q984" i="1"/>
  <c r="P984" i="1"/>
  <c r="O984" i="1"/>
  <c r="N984" i="1"/>
  <c r="S983" i="1"/>
  <c r="R983" i="1"/>
  <c r="Q983" i="1"/>
  <c r="P983" i="1"/>
  <c r="O983" i="1"/>
  <c r="N983" i="1"/>
  <c r="S982" i="1"/>
  <c r="R982" i="1"/>
  <c r="Q982" i="1"/>
  <c r="P982" i="1"/>
  <c r="O982" i="1"/>
  <c r="N982" i="1"/>
  <c r="S981" i="1"/>
  <c r="R981" i="1"/>
  <c r="Q981" i="1"/>
  <c r="P981" i="1"/>
  <c r="O981" i="1"/>
  <c r="N981" i="1"/>
  <c r="S980" i="1"/>
  <c r="R980" i="1"/>
  <c r="Q980" i="1"/>
  <c r="P980" i="1"/>
  <c r="O980" i="1"/>
  <c r="N980" i="1"/>
  <c r="S979" i="1"/>
  <c r="R979" i="1"/>
  <c r="Q979" i="1"/>
  <c r="P979" i="1"/>
  <c r="O979" i="1"/>
  <c r="N979" i="1"/>
  <c r="S978" i="1"/>
  <c r="R978" i="1"/>
  <c r="Q978" i="1"/>
  <c r="P978" i="1"/>
  <c r="O978" i="1"/>
  <c r="N978" i="1"/>
  <c r="S977" i="1"/>
  <c r="R977" i="1"/>
  <c r="Q977" i="1"/>
  <c r="P977" i="1"/>
  <c r="O977" i="1"/>
  <c r="N977" i="1"/>
  <c r="S976" i="1"/>
  <c r="R976" i="1"/>
  <c r="Q976" i="1"/>
  <c r="P976" i="1"/>
  <c r="O976" i="1"/>
  <c r="N976" i="1"/>
  <c r="S975" i="1"/>
  <c r="R975" i="1"/>
  <c r="Q975" i="1"/>
  <c r="P975" i="1"/>
  <c r="O975" i="1"/>
  <c r="N975" i="1"/>
  <c r="S974" i="1"/>
  <c r="R974" i="1"/>
  <c r="Q974" i="1"/>
  <c r="P974" i="1"/>
  <c r="O974" i="1"/>
  <c r="N974" i="1"/>
  <c r="S973" i="1"/>
  <c r="R973" i="1"/>
  <c r="Q973" i="1"/>
  <c r="P973" i="1"/>
  <c r="O973" i="1"/>
  <c r="N973" i="1"/>
  <c r="S972" i="1"/>
  <c r="R972" i="1"/>
  <c r="Q972" i="1"/>
  <c r="P972" i="1"/>
  <c r="O972" i="1"/>
  <c r="N972" i="1"/>
  <c r="S971" i="1"/>
  <c r="R971" i="1"/>
  <c r="Q971" i="1"/>
  <c r="P971" i="1"/>
  <c r="O971" i="1"/>
  <c r="N971" i="1"/>
  <c r="S970" i="1"/>
  <c r="R970" i="1"/>
  <c r="Q970" i="1"/>
  <c r="P970" i="1"/>
  <c r="O970" i="1"/>
  <c r="N970" i="1"/>
  <c r="S969" i="1"/>
  <c r="R969" i="1"/>
  <c r="Q969" i="1"/>
  <c r="P969" i="1"/>
  <c r="O969" i="1"/>
  <c r="N969" i="1"/>
  <c r="S968" i="1"/>
  <c r="R968" i="1"/>
  <c r="Q968" i="1"/>
  <c r="P968" i="1"/>
  <c r="O968" i="1"/>
  <c r="N968" i="1"/>
  <c r="S967" i="1"/>
  <c r="R967" i="1"/>
  <c r="Q967" i="1"/>
  <c r="P967" i="1"/>
  <c r="O967" i="1"/>
  <c r="N967" i="1"/>
  <c r="S966" i="1"/>
  <c r="R966" i="1"/>
  <c r="Q966" i="1"/>
  <c r="P966" i="1"/>
  <c r="O966" i="1"/>
  <c r="N966" i="1"/>
  <c r="S965" i="1"/>
  <c r="R965" i="1"/>
  <c r="Q965" i="1"/>
  <c r="P965" i="1"/>
  <c r="O965" i="1"/>
  <c r="N965" i="1"/>
  <c r="S964" i="1"/>
  <c r="R964" i="1"/>
  <c r="Q964" i="1"/>
  <c r="P964" i="1"/>
  <c r="O964" i="1"/>
  <c r="N964" i="1"/>
  <c r="S963" i="1"/>
  <c r="R963" i="1"/>
  <c r="Q963" i="1"/>
  <c r="P963" i="1"/>
  <c r="O963" i="1"/>
  <c r="N963" i="1"/>
  <c r="S962" i="1"/>
  <c r="R962" i="1"/>
  <c r="Q962" i="1"/>
  <c r="P962" i="1"/>
  <c r="O962" i="1"/>
  <c r="N962" i="1"/>
  <c r="S961" i="1"/>
  <c r="R961" i="1"/>
  <c r="Q961" i="1"/>
  <c r="P961" i="1"/>
  <c r="O961" i="1"/>
  <c r="N961" i="1"/>
  <c r="S960" i="1"/>
  <c r="R960" i="1"/>
  <c r="Q960" i="1"/>
  <c r="P960" i="1"/>
  <c r="O960" i="1"/>
  <c r="N960" i="1"/>
  <c r="S959" i="1"/>
  <c r="R959" i="1"/>
  <c r="Q959" i="1"/>
  <c r="P959" i="1"/>
  <c r="O959" i="1"/>
  <c r="N959" i="1"/>
  <c r="S958" i="1"/>
  <c r="R958" i="1"/>
  <c r="Q958" i="1"/>
  <c r="P958" i="1"/>
  <c r="O958" i="1"/>
  <c r="N958" i="1"/>
  <c r="S957" i="1"/>
  <c r="R957" i="1"/>
  <c r="Q957" i="1"/>
  <c r="P957" i="1"/>
  <c r="O957" i="1"/>
  <c r="N957" i="1"/>
  <c r="S956" i="1"/>
  <c r="R956" i="1"/>
  <c r="Q956" i="1"/>
  <c r="P956" i="1"/>
  <c r="O956" i="1"/>
  <c r="N956" i="1"/>
  <c r="S955" i="1"/>
  <c r="R955" i="1"/>
  <c r="Q955" i="1"/>
  <c r="P955" i="1"/>
  <c r="O955" i="1"/>
  <c r="N955" i="1"/>
  <c r="S954" i="1"/>
  <c r="R954" i="1"/>
  <c r="Q954" i="1"/>
  <c r="P954" i="1"/>
  <c r="O954" i="1"/>
  <c r="N954" i="1"/>
  <c r="S953" i="1"/>
  <c r="R953" i="1"/>
  <c r="Q953" i="1"/>
  <c r="P953" i="1"/>
  <c r="O953" i="1"/>
  <c r="N953" i="1"/>
  <c r="S952" i="1"/>
  <c r="R952" i="1"/>
  <c r="Q952" i="1"/>
  <c r="P952" i="1"/>
  <c r="O952" i="1"/>
  <c r="N952" i="1"/>
  <c r="S951" i="1"/>
  <c r="R951" i="1"/>
  <c r="Q951" i="1"/>
  <c r="P951" i="1"/>
  <c r="O951" i="1"/>
  <c r="N951" i="1"/>
  <c r="S950" i="1"/>
  <c r="R950" i="1"/>
  <c r="Q950" i="1"/>
  <c r="P950" i="1"/>
  <c r="O950" i="1"/>
  <c r="N950" i="1"/>
  <c r="S949" i="1"/>
  <c r="R949" i="1"/>
  <c r="Q949" i="1"/>
  <c r="P949" i="1"/>
  <c r="O949" i="1"/>
  <c r="N949" i="1"/>
  <c r="S948" i="1"/>
  <c r="R948" i="1"/>
  <c r="Q948" i="1"/>
  <c r="P948" i="1"/>
  <c r="O948" i="1"/>
  <c r="N948" i="1"/>
  <c r="S947" i="1"/>
  <c r="R947" i="1"/>
  <c r="Q947" i="1"/>
  <c r="P947" i="1"/>
  <c r="O947" i="1"/>
  <c r="N947" i="1"/>
  <c r="S946" i="1"/>
  <c r="R946" i="1"/>
  <c r="Q946" i="1"/>
  <c r="P946" i="1"/>
  <c r="O946" i="1"/>
  <c r="N946" i="1"/>
  <c r="S945" i="1"/>
  <c r="R945" i="1"/>
  <c r="Q945" i="1"/>
  <c r="P945" i="1"/>
  <c r="O945" i="1"/>
  <c r="N945" i="1"/>
  <c r="S944" i="1"/>
  <c r="R944" i="1"/>
  <c r="Q944" i="1"/>
  <c r="P944" i="1"/>
  <c r="O944" i="1"/>
  <c r="N944" i="1"/>
  <c r="S943" i="1"/>
  <c r="R943" i="1"/>
  <c r="Q943" i="1"/>
  <c r="P943" i="1"/>
  <c r="O943" i="1"/>
  <c r="N943" i="1"/>
  <c r="S942" i="1"/>
  <c r="R942" i="1"/>
  <c r="Q942" i="1"/>
  <c r="P942" i="1"/>
  <c r="O942" i="1"/>
  <c r="N942" i="1"/>
  <c r="S941" i="1"/>
  <c r="R941" i="1"/>
  <c r="Q941" i="1"/>
  <c r="P941" i="1"/>
  <c r="O941" i="1"/>
  <c r="N941" i="1"/>
  <c r="S940" i="1"/>
  <c r="R940" i="1"/>
  <c r="Q940" i="1"/>
  <c r="P940" i="1"/>
  <c r="O940" i="1"/>
  <c r="N940" i="1"/>
  <c r="S939" i="1"/>
  <c r="R939" i="1"/>
  <c r="Q939" i="1"/>
  <c r="P939" i="1"/>
  <c r="O939" i="1"/>
  <c r="N939" i="1"/>
  <c r="S938" i="1"/>
  <c r="R938" i="1"/>
  <c r="Q938" i="1"/>
  <c r="P938" i="1"/>
  <c r="O938" i="1"/>
  <c r="N938" i="1"/>
  <c r="S937" i="1"/>
  <c r="R937" i="1"/>
  <c r="Q937" i="1"/>
  <c r="P937" i="1"/>
  <c r="O937" i="1"/>
  <c r="N937" i="1"/>
  <c r="S936" i="1"/>
  <c r="R936" i="1"/>
  <c r="Q936" i="1"/>
  <c r="P936" i="1"/>
  <c r="O936" i="1"/>
  <c r="N936" i="1"/>
  <c r="S935" i="1"/>
  <c r="R935" i="1"/>
  <c r="Q935" i="1"/>
  <c r="P935" i="1"/>
  <c r="O935" i="1"/>
  <c r="N935" i="1"/>
  <c r="S934" i="1"/>
  <c r="R934" i="1"/>
  <c r="Q934" i="1"/>
  <c r="P934" i="1"/>
  <c r="O934" i="1"/>
  <c r="N934" i="1"/>
  <c r="S933" i="1"/>
  <c r="R933" i="1"/>
  <c r="Q933" i="1"/>
  <c r="P933" i="1"/>
  <c r="O933" i="1"/>
  <c r="N933" i="1"/>
  <c r="S932" i="1"/>
  <c r="R932" i="1"/>
  <c r="Q932" i="1"/>
  <c r="P932" i="1"/>
  <c r="O932" i="1"/>
  <c r="N932" i="1"/>
  <c r="S931" i="1"/>
  <c r="R931" i="1"/>
  <c r="Q931" i="1"/>
  <c r="P931" i="1"/>
  <c r="O931" i="1"/>
  <c r="N931" i="1"/>
  <c r="S930" i="1"/>
  <c r="R930" i="1"/>
  <c r="Q930" i="1"/>
  <c r="P930" i="1"/>
  <c r="O930" i="1"/>
  <c r="N930" i="1"/>
  <c r="S929" i="1"/>
  <c r="R929" i="1"/>
  <c r="Q929" i="1"/>
  <c r="P929" i="1"/>
  <c r="O929" i="1"/>
  <c r="N929" i="1"/>
  <c r="S928" i="1"/>
  <c r="R928" i="1"/>
  <c r="Q928" i="1"/>
  <c r="P928" i="1"/>
  <c r="O928" i="1"/>
  <c r="N928" i="1"/>
  <c r="S927" i="1"/>
  <c r="R927" i="1"/>
  <c r="Q927" i="1"/>
  <c r="P927" i="1"/>
  <c r="O927" i="1"/>
  <c r="N927" i="1"/>
  <c r="S926" i="1"/>
  <c r="R926" i="1"/>
  <c r="Q926" i="1"/>
  <c r="P926" i="1"/>
  <c r="O926" i="1"/>
  <c r="N926" i="1"/>
  <c r="S925" i="1"/>
  <c r="R925" i="1"/>
  <c r="Q925" i="1"/>
  <c r="P925" i="1"/>
  <c r="O925" i="1"/>
  <c r="N925" i="1"/>
  <c r="S924" i="1"/>
  <c r="R924" i="1"/>
  <c r="Q924" i="1"/>
  <c r="P924" i="1"/>
  <c r="O924" i="1"/>
  <c r="N924" i="1"/>
  <c r="S923" i="1"/>
  <c r="R923" i="1"/>
  <c r="Q923" i="1"/>
  <c r="P923" i="1"/>
  <c r="O923" i="1"/>
  <c r="N923" i="1"/>
  <c r="S922" i="1"/>
  <c r="R922" i="1"/>
  <c r="Q922" i="1"/>
  <c r="P922" i="1"/>
  <c r="O922" i="1"/>
  <c r="N922" i="1"/>
  <c r="S921" i="1"/>
  <c r="R921" i="1"/>
  <c r="Q921" i="1"/>
  <c r="P921" i="1"/>
  <c r="O921" i="1"/>
  <c r="N921" i="1"/>
  <c r="S920" i="1"/>
  <c r="R920" i="1"/>
  <c r="Q920" i="1"/>
  <c r="P920" i="1"/>
  <c r="O920" i="1"/>
  <c r="N920" i="1"/>
  <c r="S919" i="1"/>
  <c r="R919" i="1"/>
  <c r="Q919" i="1"/>
  <c r="P919" i="1"/>
  <c r="O919" i="1"/>
  <c r="N919" i="1"/>
  <c r="S918" i="1"/>
  <c r="R918" i="1"/>
  <c r="Q918" i="1"/>
  <c r="P918" i="1"/>
  <c r="O918" i="1"/>
  <c r="N918" i="1"/>
  <c r="S917" i="1"/>
  <c r="R917" i="1"/>
  <c r="Q917" i="1"/>
  <c r="P917" i="1"/>
  <c r="O917" i="1"/>
  <c r="N917" i="1"/>
  <c r="S916" i="1"/>
  <c r="R916" i="1"/>
  <c r="Q916" i="1"/>
  <c r="P916" i="1"/>
  <c r="O916" i="1"/>
  <c r="N916" i="1"/>
  <c r="S915" i="1"/>
  <c r="R915" i="1"/>
  <c r="Q915" i="1"/>
  <c r="P915" i="1"/>
  <c r="O915" i="1"/>
  <c r="N915" i="1"/>
  <c r="S914" i="1"/>
  <c r="R914" i="1"/>
  <c r="Q914" i="1"/>
  <c r="P914" i="1"/>
  <c r="O914" i="1"/>
  <c r="N914" i="1"/>
  <c r="S913" i="1"/>
  <c r="R913" i="1"/>
  <c r="Q913" i="1"/>
  <c r="P913" i="1"/>
  <c r="O913" i="1"/>
  <c r="N913" i="1"/>
  <c r="S912" i="1"/>
  <c r="R912" i="1"/>
  <c r="Q912" i="1"/>
  <c r="P912" i="1"/>
  <c r="O912" i="1"/>
  <c r="N912" i="1"/>
  <c r="S911" i="1"/>
  <c r="R911" i="1"/>
  <c r="Q911" i="1"/>
  <c r="P911" i="1"/>
  <c r="O911" i="1"/>
  <c r="N911" i="1"/>
  <c r="S910" i="1"/>
  <c r="R910" i="1"/>
  <c r="Q910" i="1"/>
  <c r="P910" i="1"/>
  <c r="O910" i="1"/>
  <c r="N910" i="1"/>
  <c r="S909" i="1"/>
  <c r="R909" i="1"/>
  <c r="Q909" i="1"/>
  <c r="P909" i="1"/>
  <c r="O909" i="1"/>
  <c r="N909" i="1"/>
  <c r="S908" i="1"/>
  <c r="R908" i="1"/>
  <c r="Q908" i="1"/>
  <c r="P908" i="1"/>
  <c r="O908" i="1"/>
  <c r="N908" i="1"/>
  <c r="S907" i="1"/>
  <c r="R907" i="1"/>
  <c r="Q907" i="1"/>
  <c r="P907" i="1"/>
  <c r="O907" i="1"/>
  <c r="N907" i="1"/>
  <c r="S906" i="1"/>
  <c r="R906" i="1"/>
  <c r="Q906" i="1"/>
  <c r="P906" i="1"/>
  <c r="O906" i="1"/>
  <c r="N906" i="1"/>
  <c r="S905" i="1"/>
  <c r="R905" i="1"/>
  <c r="Q905" i="1"/>
  <c r="P905" i="1"/>
  <c r="O905" i="1"/>
  <c r="N905" i="1"/>
  <c r="S904" i="1"/>
  <c r="R904" i="1"/>
  <c r="Q904" i="1"/>
  <c r="P904" i="1"/>
  <c r="O904" i="1"/>
  <c r="N904" i="1"/>
  <c r="S903" i="1"/>
  <c r="R903" i="1"/>
  <c r="Q903" i="1"/>
  <c r="P903" i="1"/>
  <c r="O903" i="1"/>
  <c r="N903" i="1"/>
  <c r="S902" i="1"/>
  <c r="R902" i="1"/>
  <c r="Q902" i="1"/>
  <c r="P902" i="1"/>
  <c r="O902" i="1"/>
  <c r="N902" i="1"/>
  <c r="S901" i="1"/>
  <c r="R901" i="1"/>
  <c r="Q901" i="1"/>
  <c r="P901" i="1"/>
  <c r="O901" i="1"/>
  <c r="N901" i="1"/>
  <c r="S900" i="1"/>
  <c r="R900" i="1"/>
  <c r="Q900" i="1"/>
  <c r="P900" i="1"/>
  <c r="O900" i="1"/>
  <c r="N900" i="1"/>
  <c r="S899" i="1"/>
  <c r="R899" i="1"/>
  <c r="Q899" i="1"/>
  <c r="P899" i="1"/>
  <c r="O899" i="1"/>
  <c r="N899" i="1"/>
  <c r="S898" i="1"/>
  <c r="R898" i="1"/>
  <c r="Q898" i="1"/>
  <c r="P898" i="1"/>
  <c r="O898" i="1"/>
  <c r="N898" i="1"/>
  <c r="S897" i="1"/>
  <c r="R897" i="1"/>
  <c r="Q897" i="1"/>
  <c r="P897" i="1"/>
  <c r="O897" i="1"/>
  <c r="N897" i="1"/>
  <c r="S896" i="1"/>
  <c r="R896" i="1"/>
  <c r="Q896" i="1"/>
  <c r="P896" i="1"/>
  <c r="O896" i="1"/>
  <c r="N896" i="1"/>
  <c r="S895" i="1"/>
  <c r="R895" i="1"/>
  <c r="Q895" i="1"/>
  <c r="P895" i="1"/>
  <c r="O895" i="1"/>
  <c r="N895" i="1"/>
  <c r="S894" i="1"/>
  <c r="R894" i="1"/>
  <c r="Q894" i="1"/>
  <c r="P894" i="1"/>
  <c r="O894" i="1"/>
  <c r="N894" i="1"/>
  <c r="S893" i="1"/>
  <c r="R893" i="1"/>
  <c r="Q893" i="1"/>
  <c r="P893" i="1"/>
  <c r="O893" i="1"/>
  <c r="N893" i="1"/>
  <c r="S892" i="1"/>
  <c r="R892" i="1"/>
  <c r="Q892" i="1"/>
  <c r="P892" i="1"/>
  <c r="O892" i="1"/>
  <c r="N892" i="1"/>
  <c r="S891" i="1"/>
  <c r="R891" i="1"/>
  <c r="Q891" i="1"/>
  <c r="P891" i="1"/>
  <c r="O891" i="1"/>
  <c r="N891" i="1"/>
  <c r="S890" i="1"/>
  <c r="R890" i="1"/>
  <c r="Q890" i="1"/>
  <c r="P890" i="1"/>
  <c r="O890" i="1"/>
  <c r="N890" i="1"/>
  <c r="S889" i="1"/>
  <c r="R889" i="1"/>
  <c r="Q889" i="1"/>
  <c r="P889" i="1"/>
  <c r="O889" i="1"/>
  <c r="N889" i="1"/>
  <c r="S888" i="1"/>
  <c r="R888" i="1"/>
  <c r="Q888" i="1"/>
  <c r="P888" i="1"/>
  <c r="O888" i="1"/>
  <c r="N888" i="1"/>
  <c r="S887" i="1"/>
  <c r="R887" i="1"/>
  <c r="Q887" i="1"/>
  <c r="P887" i="1"/>
  <c r="O887" i="1"/>
  <c r="N887" i="1"/>
  <c r="S886" i="1"/>
  <c r="R886" i="1"/>
  <c r="Q886" i="1"/>
  <c r="P886" i="1"/>
  <c r="O886" i="1"/>
  <c r="N886" i="1"/>
  <c r="S885" i="1"/>
  <c r="R885" i="1"/>
  <c r="Q885" i="1"/>
  <c r="P885" i="1"/>
  <c r="O885" i="1"/>
  <c r="N885" i="1"/>
  <c r="S884" i="1"/>
  <c r="R884" i="1"/>
  <c r="Q884" i="1"/>
  <c r="P884" i="1"/>
  <c r="O884" i="1"/>
  <c r="N884" i="1"/>
  <c r="S883" i="1"/>
  <c r="R883" i="1"/>
  <c r="Q883" i="1"/>
  <c r="P883" i="1"/>
  <c r="O883" i="1"/>
  <c r="N883" i="1"/>
  <c r="S882" i="1"/>
  <c r="R882" i="1"/>
  <c r="Q882" i="1"/>
  <c r="P882" i="1"/>
  <c r="O882" i="1"/>
  <c r="N882" i="1"/>
  <c r="S881" i="1"/>
  <c r="R881" i="1"/>
  <c r="Q881" i="1"/>
  <c r="P881" i="1"/>
  <c r="O881" i="1"/>
  <c r="N881" i="1"/>
  <c r="S880" i="1"/>
  <c r="R880" i="1"/>
  <c r="Q880" i="1"/>
  <c r="P880" i="1"/>
  <c r="O880" i="1"/>
  <c r="N880" i="1"/>
  <c r="S879" i="1"/>
  <c r="R879" i="1"/>
  <c r="Q879" i="1"/>
  <c r="P879" i="1"/>
  <c r="O879" i="1"/>
  <c r="N879" i="1"/>
  <c r="S878" i="1"/>
  <c r="R878" i="1"/>
  <c r="Q878" i="1"/>
  <c r="P878" i="1"/>
  <c r="O878" i="1"/>
  <c r="N878" i="1"/>
  <c r="S877" i="1"/>
  <c r="R877" i="1"/>
  <c r="Q877" i="1"/>
  <c r="P877" i="1"/>
  <c r="O877" i="1"/>
  <c r="N877" i="1"/>
  <c r="S876" i="1"/>
  <c r="R876" i="1"/>
  <c r="Q876" i="1"/>
  <c r="P876" i="1"/>
  <c r="O876" i="1"/>
  <c r="N876" i="1"/>
  <c r="S875" i="1"/>
  <c r="R875" i="1"/>
  <c r="Q875" i="1"/>
  <c r="P875" i="1"/>
  <c r="O875" i="1"/>
  <c r="N875" i="1"/>
  <c r="S874" i="1"/>
  <c r="R874" i="1"/>
  <c r="Q874" i="1"/>
  <c r="P874" i="1"/>
  <c r="O874" i="1"/>
  <c r="N874" i="1"/>
  <c r="S873" i="1"/>
  <c r="R873" i="1"/>
  <c r="Q873" i="1"/>
  <c r="P873" i="1"/>
  <c r="O873" i="1"/>
  <c r="N873" i="1"/>
  <c r="S872" i="1"/>
  <c r="R872" i="1"/>
  <c r="Q872" i="1"/>
  <c r="P872" i="1"/>
  <c r="O872" i="1"/>
  <c r="N872" i="1"/>
  <c r="S871" i="1"/>
  <c r="R871" i="1"/>
  <c r="Q871" i="1"/>
  <c r="P871" i="1"/>
  <c r="O871" i="1"/>
  <c r="N871" i="1"/>
  <c r="S870" i="1"/>
  <c r="R870" i="1"/>
  <c r="Q870" i="1"/>
  <c r="P870" i="1"/>
  <c r="O870" i="1"/>
  <c r="N870" i="1"/>
  <c r="S869" i="1"/>
  <c r="R869" i="1"/>
  <c r="Q869" i="1"/>
  <c r="P869" i="1"/>
  <c r="O869" i="1"/>
  <c r="N869" i="1"/>
  <c r="S868" i="1"/>
  <c r="R868" i="1"/>
  <c r="Q868" i="1"/>
  <c r="P868" i="1"/>
  <c r="O868" i="1"/>
  <c r="N868" i="1"/>
  <c r="S867" i="1"/>
  <c r="R867" i="1"/>
  <c r="Q867" i="1"/>
  <c r="P867" i="1"/>
  <c r="O867" i="1"/>
  <c r="N867" i="1"/>
  <c r="S866" i="1"/>
  <c r="R866" i="1"/>
  <c r="Q866" i="1"/>
  <c r="P866" i="1"/>
  <c r="O866" i="1"/>
  <c r="N866" i="1"/>
  <c r="S865" i="1"/>
  <c r="R865" i="1"/>
  <c r="Q865" i="1"/>
  <c r="P865" i="1"/>
  <c r="O865" i="1"/>
  <c r="N865" i="1"/>
  <c r="S864" i="1"/>
  <c r="R864" i="1"/>
  <c r="Q864" i="1"/>
  <c r="P864" i="1"/>
  <c r="O864" i="1"/>
  <c r="N864" i="1"/>
  <c r="S863" i="1"/>
  <c r="R863" i="1"/>
  <c r="Q863" i="1"/>
  <c r="P863" i="1"/>
  <c r="O863" i="1"/>
  <c r="N863" i="1"/>
  <c r="S862" i="1"/>
  <c r="R862" i="1"/>
  <c r="Q862" i="1"/>
  <c r="P862" i="1"/>
  <c r="O862" i="1"/>
  <c r="N862" i="1"/>
  <c r="S861" i="1"/>
  <c r="R861" i="1"/>
  <c r="Q861" i="1"/>
  <c r="P861" i="1"/>
  <c r="O861" i="1"/>
  <c r="N861" i="1"/>
  <c r="S860" i="1"/>
  <c r="R860" i="1"/>
  <c r="Q860" i="1"/>
  <c r="P860" i="1"/>
  <c r="O860" i="1"/>
  <c r="N860" i="1"/>
  <c r="S859" i="1"/>
  <c r="R859" i="1"/>
  <c r="Q859" i="1"/>
  <c r="P859" i="1"/>
  <c r="O859" i="1"/>
  <c r="N859" i="1"/>
  <c r="S858" i="1"/>
  <c r="R858" i="1"/>
  <c r="Q858" i="1"/>
  <c r="P858" i="1"/>
  <c r="O858" i="1"/>
  <c r="N858" i="1"/>
  <c r="S857" i="1"/>
  <c r="R857" i="1"/>
  <c r="Q857" i="1"/>
  <c r="P857" i="1"/>
  <c r="O857" i="1"/>
  <c r="N857" i="1"/>
  <c r="S856" i="1"/>
  <c r="R856" i="1"/>
  <c r="Q856" i="1"/>
  <c r="P856" i="1"/>
  <c r="O856" i="1"/>
  <c r="N856" i="1"/>
  <c r="S855" i="1"/>
  <c r="R855" i="1"/>
  <c r="Q855" i="1"/>
  <c r="P855" i="1"/>
  <c r="O855" i="1"/>
  <c r="N855" i="1"/>
  <c r="S854" i="1"/>
  <c r="R854" i="1"/>
  <c r="Q854" i="1"/>
  <c r="P854" i="1"/>
  <c r="O854" i="1"/>
  <c r="N854" i="1"/>
  <c r="S853" i="1"/>
  <c r="R853" i="1"/>
  <c r="Q853" i="1"/>
  <c r="P853" i="1"/>
  <c r="O853" i="1"/>
  <c r="N853" i="1"/>
  <c r="S852" i="1"/>
  <c r="R852" i="1"/>
  <c r="Q852" i="1"/>
  <c r="P852" i="1"/>
  <c r="O852" i="1"/>
  <c r="N852" i="1"/>
  <c r="S851" i="1"/>
  <c r="R851" i="1"/>
  <c r="Q851" i="1"/>
  <c r="P851" i="1"/>
  <c r="O851" i="1"/>
  <c r="N851" i="1"/>
  <c r="S850" i="1"/>
  <c r="R850" i="1"/>
  <c r="Q850" i="1"/>
  <c r="P850" i="1"/>
  <c r="O850" i="1"/>
  <c r="N850" i="1"/>
  <c r="S849" i="1"/>
  <c r="R849" i="1"/>
  <c r="Q849" i="1"/>
  <c r="P849" i="1"/>
  <c r="O849" i="1"/>
  <c r="N849" i="1"/>
  <c r="S848" i="1"/>
  <c r="R848" i="1"/>
  <c r="Q848" i="1"/>
  <c r="P848" i="1"/>
  <c r="O848" i="1"/>
  <c r="N848" i="1"/>
  <c r="S847" i="1"/>
  <c r="R847" i="1"/>
  <c r="Q847" i="1"/>
  <c r="P847" i="1"/>
  <c r="O847" i="1"/>
  <c r="N847" i="1"/>
  <c r="S846" i="1"/>
  <c r="R846" i="1"/>
  <c r="Q846" i="1"/>
  <c r="P846" i="1"/>
  <c r="O846" i="1"/>
  <c r="N846" i="1"/>
  <c r="S845" i="1"/>
  <c r="R845" i="1"/>
  <c r="Q845" i="1"/>
  <c r="P845" i="1"/>
  <c r="O845" i="1"/>
  <c r="N845" i="1"/>
  <c r="S844" i="1"/>
  <c r="R844" i="1"/>
  <c r="Q844" i="1"/>
  <c r="P844" i="1"/>
  <c r="O844" i="1"/>
  <c r="N844" i="1"/>
  <c r="S843" i="1"/>
  <c r="R843" i="1"/>
  <c r="Q843" i="1"/>
  <c r="P843" i="1"/>
  <c r="O843" i="1"/>
  <c r="N843" i="1"/>
  <c r="S842" i="1"/>
  <c r="R842" i="1"/>
  <c r="Q842" i="1"/>
  <c r="P842" i="1"/>
  <c r="O842" i="1"/>
  <c r="N842" i="1"/>
  <c r="S841" i="1"/>
  <c r="R841" i="1"/>
  <c r="Q841" i="1"/>
  <c r="P841" i="1"/>
  <c r="O841" i="1"/>
  <c r="N841" i="1"/>
  <c r="S840" i="1"/>
  <c r="R840" i="1"/>
  <c r="Q840" i="1"/>
  <c r="P840" i="1"/>
  <c r="O840" i="1"/>
  <c r="N840" i="1"/>
  <c r="S839" i="1"/>
  <c r="R839" i="1"/>
  <c r="Q839" i="1"/>
  <c r="P839" i="1"/>
  <c r="O839" i="1"/>
  <c r="N839" i="1"/>
  <c r="S838" i="1"/>
  <c r="R838" i="1"/>
  <c r="Q838" i="1"/>
  <c r="P838" i="1"/>
  <c r="O838" i="1"/>
  <c r="N838" i="1"/>
  <c r="S837" i="1"/>
  <c r="R837" i="1"/>
  <c r="Q837" i="1"/>
  <c r="P837" i="1"/>
  <c r="O837" i="1"/>
  <c r="N837" i="1"/>
  <c r="S836" i="1"/>
  <c r="R836" i="1"/>
  <c r="Q836" i="1"/>
  <c r="P836" i="1"/>
  <c r="O836" i="1"/>
  <c r="N836" i="1"/>
  <c r="S835" i="1"/>
  <c r="R835" i="1"/>
  <c r="Q835" i="1"/>
  <c r="P835" i="1"/>
  <c r="O835" i="1"/>
  <c r="N835" i="1"/>
  <c r="S834" i="1"/>
  <c r="R834" i="1"/>
  <c r="Q834" i="1"/>
  <c r="P834" i="1"/>
  <c r="O834" i="1"/>
  <c r="N834" i="1"/>
  <c r="S833" i="1"/>
  <c r="R833" i="1"/>
  <c r="Q833" i="1"/>
  <c r="P833" i="1"/>
  <c r="O833" i="1"/>
  <c r="N833" i="1"/>
  <c r="S832" i="1"/>
  <c r="R832" i="1"/>
  <c r="Q832" i="1"/>
  <c r="P832" i="1"/>
  <c r="O832" i="1"/>
  <c r="N832" i="1"/>
  <c r="S831" i="1"/>
  <c r="R831" i="1"/>
  <c r="Q831" i="1"/>
  <c r="P831" i="1"/>
  <c r="O831" i="1"/>
  <c r="N831" i="1"/>
  <c r="S830" i="1"/>
  <c r="R830" i="1"/>
  <c r="Q830" i="1"/>
  <c r="P830" i="1"/>
  <c r="O830" i="1"/>
  <c r="N830" i="1"/>
  <c r="S829" i="1"/>
  <c r="R829" i="1"/>
  <c r="Q829" i="1"/>
  <c r="P829" i="1"/>
  <c r="O829" i="1"/>
  <c r="N829" i="1"/>
  <c r="S828" i="1"/>
  <c r="R828" i="1"/>
  <c r="Q828" i="1"/>
  <c r="P828" i="1"/>
  <c r="O828" i="1"/>
  <c r="N828" i="1"/>
  <c r="S827" i="1"/>
  <c r="R827" i="1"/>
  <c r="Q827" i="1"/>
  <c r="P827" i="1"/>
  <c r="O827" i="1"/>
  <c r="N827" i="1"/>
  <c r="S826" i="1"/>
  <c r="R826" i="1"/>
  <c r="Q826" i="1"/>
  <c r="P826" i="1"/>
  <c r="O826" i="1"/>
  <c r="N826" i="1"/>
  <c r="S825" i="1"/>
  <c r="R825" i="1"/>
  <c r="Q825" i="1"/>
  <c r="P825" i="1"/>
  <c r="O825" i="1"/>
  <c r="N825" i="1"/>
  <c r="S824" i="1"/>
  <c r="R824" i="1"/>
  <c r="Q824" i="1"/>
  <c r="P824" i="1"/>
  <c r="O824" i="1"/>
  <c r="N824" i="1"/>
  <c r="S823" i="1"/>
  <c r="R823" i="1"/>
  <c r="Q823" i="1"/>
  <c r="P823" i="1"/>
  <c r="O823" i="1"/>
  <c r="N823" i="1"/>
  <c r="S822" i="1"/>
  <c r="R822" i="1"/>
  <c r="Q822" i="1"/>
  <c r="P822" i="1"/>
  <c r="O822" i="1"/>
  <c r="N822" i="1"/>
  <c r="S821" i="1"/>
  <c r="R821" i="1"/>
  <c r="Q821" i="1"/>
  <c r="P821" i="1"/>
  <c r="O821" i="1"/>
  <c r="N821" i="1"/>
  <c r="S820" i="1"/>
  <c r="R820" i="1"/>
  <c r="Q820" i="1"/>
  <c r="P820" i="1"/>
  <c r="O820" i="1"/>
  <c r="N820" i="1"/>
  <c r="S819" i="1"/>
  <c r="R819" i="1"/>
  <c r="Q819" i="1"/>
  <c r="P819" i="1"/>
  <c r="O819" i="1"/>
  <c r="N819" i="1"/>
  <c r="S818" i="1"/>
  <c r="R818" i="1"/>
  <c r="Q818" i="1"/>
  <c r="P818" i="1"/>
  <c r="O818" i="1"/>
  <c r="N818" i="1"/>
  <c r="S817" i="1"/>
  <c r="R817" i="1"/>
  <c r="Q817" i="1"/>
  <c r="P817" i="1"/>
  <c r="O817" i="1"/>
  <c r="N817" i="1"/>
  <c r="S816" i="1"/>
  <c r="R816" i="1"/>
  <c r="Q816" i="1"/>
  <c r="P816" i="1"/>
  <c r="O816" i="1"/>
  <c r="N816" i="1"/>
  <c r="S815" i="1"/>
  <c r="R815" i="1"/>
  <c r="Q815" i="1"/>
  <c r="P815" i="1"/>
  <c r="O815" i="1"/>
  <c r="N815" i="1"/>
  <c r="S814" i="1"/>
  <c r="R814" i="1"/>
  <c r="Q814" i="1"/>
  <c r="P814" i="1"/>
  <c r="O814" i="1"/>
  <c r="N814" i="1"/>
  <c r="S813" i="1"/>
  <c r="R813" i="1"/>
  <c r="Q813" i="1"/>
  <c r="P813" i="1"/>
  <c r="O813" i="1"/>
  <c r="N813" i="1"/>
  <c r="S812" i="1"/>
  <c r="R812" i="1"/>
  <c r="Q812" i="1"/>
  <c r="P812" i="1"/>
  <c r="O812" i="1"/>
  <c r="N812" i="1"/>
  <c r="S811" i="1"/>
  <c r="R811" i="1"/>
  <c r="Q811" i="1"/>
  <c r="P811" i="1"/>
  <c r="O811" i="1"/>
  <c r="N811" i="1"/>
  <c r="S810" i="1"/>
  <c r="R810" i="1"/>
  <c r="Q810" i="1"/>
  <c r="P810" i="1"/>
  <c r="O810" i="1"/>
  <c r="N810" i="1"/>
  <c r="S809" i="1"/>
  <c r="R809" i="1"/>
  <c r="Q809" i="1"/>
  <c r="P809" i="1"/>
  <c r="O809" i="1"/>
  <c r="N809" i="1"/>
  <c r="S808" i="1"/>
  <c r="R808" i="1"/>
  <c r="Q808" i="1"/>
  <c r="P808" i="1"/>
  <c r="O808" i="1"/>
  <c r="N808" i="1"/>
  <c r="S807" i="1"/>
  <c r="R807" i="1"/>
  <c r="Q807" i="1"/>
  <c r="P807" i="1"/>
  <c r="O807" i="1"/>
  <c r="N807" i="1"/>
  <c r="S806" i="1"/>
  <c r="R806" i="1"/>
  <c r="Q806" i="1"/>
  <c r="P806" i="1"/>
  <c r="O806" i="1"/>
  <c r="N806" i="1"/>
  <c r="S805" i="1"/>
  <c r="R805" i="1"/>
  <c r="Q805" i="1"/>
  <c r="P805" i="1"/>
  <c r="O805" i="1"/>
  <c r="N805" i="1"/>
  <c r="S804" i="1"/>
  <c r="R804" i="1"/>
  <c r="Q804" i="1"/>
  <c r="P804" i="1"/>
  <c r="O804" i="1"/>
  <c r="N804" i="1"/>
  <c r="S803" i="1"/>
  <c r="R803" i="1"/>
  <c r="Q803" i="1"/>
  <c r="P803" i="1"/>
  <c r="O803" i="1"/>
  <c r="N803" i="1"/>
  <c r="S802" i="1"/>
  <c r="R802" i="1"/>
  <c r="Q802" i="1"/>
  <c r="P802" i="1"/>
  <c r="O802" i="1"/>
  <c r="N802" i="1"/>
  <c r="S801" i="1"/>
  <c r="R801" i="1"/>
  <c r="Q801" i="1"/>
  <c r="P801" i="1"/>
  <c r="O801" i="1"/>
  <c r="N801" i="1"/>
  <c r="S800" i="1"/>
  <c r="R800" i="1"/>
  <c r="Q800" i="1"/>
  <c r="P800" i="1"/>
  <c r="O800" i="1"/>
  <c r="N800" i="1"/>
  <c r="S799" i="1"/>
  <c r="R799" i="1"/>
  <c r="Q799" i="1"/>
  <c r="P799" i="1"/>
  <c r="O799" i="1"/>
  <c r="N799" i="1"/>
  <c r="S798" i="1"/>
  <c r="R798" i="1"/>
  <c r="Q798" i="1"/>
  <c r="P798" i="1"/>
  <c r="O798" i="1"/>
  <c r="N798" i="1"/>
  <c r="S797" i="1"/>
  <c r="R797" i="1"/>
  <c r="Q797" i="1"/>
  <c r="P797" i="1"/>
  <c r="O797" i="1"/>
  <c r="N797" i="1"/>
  <c r="S796" i="1"/>
  <c r="R796" i="1"/>
  <c r="Q796" i="1"/>
  <c r="P796" i="1"/>
  <c r="O796" i="1"/>
  <c r="N796" i="1"/>
  <c r="S795" i="1"/>
  <c r="R795" i="1"/>
  <c r="Q795" i="1"/>
  <c r="P795" i="1"/>
  <c r="O795" i="1"/>
  <c r="N795" i="1"/>
  <c r="S794" i="1"/>
  <c r="R794" i="1"/>
  <c r="Q794" i="1"/>
  <c r="P794" i="1"/>
  <c r="O794" i="1"/>
  <c r="N794" i="1"/>
  <c r="S793" i="1"/>
  <c r="R793" i="1"/>
  <c r="Q793" i="1"/>
  <c r="P793" i="1"/>
  <c r="O793" i="1"/>
  <c r="N793" i="1"/>
  <c r="S792" i="1"/>
  <c r="R792" i="1"/>
  <c r="Q792" i="1"/>
  <c r="P792" i="1"/>
  <c r="O792" i="1"/>
  <c r="N792" i="1"/>
  <c r="S791" i="1"/>
  <c r="R791" i="1"/>
  <c r="Q791" i="1"/>
  <c r="P791" i="1"/>
  <c r="O791" i="1"/>
  <c r="N791" i="1"/>
  <c r="S790" i="1"/>
  <c r="R790" i="1"/>
  <c r="Q790" i="1"/>
  <c r="P790" i="1"/>
  <c r="O790" i="1"/>
  <c r="N790" i="1"/>
  <c r="S789" i="1"/>
  <c r="R789" i="1"/>
  <c r="Q789" i="1"/>
  <c r="P789" i="1"/>
  <c r="O789" i="1"/>
  <c r="N789" i="1"/>
  <c r="S788" i="1"/>
  <c r="R788" i="1"/>
  <c r="Q788" i="1"/>
  <c r="P788" i="1"/>
  <c r="O788" i="1"/>
  <c r="N788" i="1"/>
  <c r="S787" i="1"/>
  <c r="R787" i="1"/>
  <c r="Q787" i="1"/>
  <c r="P787" i="1"/>
  <c r="O787" i="1"/>
  <c r="N787" i="1"/>
  <c r="S786" i="1"/>
  <c r="R786" i="1"/>
  <c r="Q786" i="1"/>
  <c r="P786" i="1"/>
  <c r="O786" i="1"/>
  <c r="N786" i="1"/>
  <c r="S785" i="1"/>
  <c r="R785" i="1"/>
  <c r="Q785" i="1"/>
  <c r="P785" i="1"/>
  <c r="O785" i="1"/>
  <c r="N785" i="1"/>
  <c r="S784" i="1"/>
  <c r="R784" i="1"/>
  <c r="Q784" i="1"/>
  <c r="P784" i="1"/>
  <c r="O784" i="1"/>
  <c r="N784" i="1"/>
  <c r="S783" i="1"/>
  <c r="R783" i="1"/>
  <c r="Q783" i="1"/>
  <c r="P783" i="1"/>
  <c r="O783" i="1"/>
  <c r="N783" i="1"/>
  <c r="S782" i="1"/>
  <c r="R782" i="1"/>
  <c r="Q782" i="1"/>
  <c r="P782" i="1"/>
  <c r="O782" i="1"/>
  <c r="N782" i="1"/>
  <c r="S781" i="1"/>
  <c r="R781" i="1"/>
  <c r="Q781" i="1"/>
  <c r="P781" i="1"/>
  <c r="O781" i="1"/>
  <c r="N781" i="1"/>
  <c r="S780" i="1"/>
  <c r="R780" i="1"/>
  <c r="Q780" i="1"/>
  <c r="P780" i="1"/>
  <c r="O780" i="1"/>
  <c r="N780" i="1"/>
  <c r="S779" i="1"/>
  <c r="R779" i="1"/>
  <c r="Q779" i="1"/>
  <c r="P779" i="1"/>
  <c r="O779" i="1"/>
  <c r="N779" i="1"/>
  <c r="S778" i="1"/>
  <c r="R778" i="1"/>
  <c r="Q778" i="1"/>
  <c r="P778" i="1"/>
  <c r="O778" i="1"/>
  <c r="N778" i="1"/>
  <c r="S777" i="1"/>
  <c r="R777" i="1"/>
  <c r="Q777" i="1"/>
  <c r="P777" i="1"/>
  <c r="O777" i="1"/>
  <c r="N777" i="1"/>
  <c r="S776" i="1"/>
  <c r="R776" i="1"/>
  <c r="Q776" i="1"/>
  <c r="P776" i="1"/>
  <c r="O776" i="1"/>
  <c r="N776" i="1"/>
  <c r="S775" i="1"/>
  <c r="R775" i="1"/>
  <c r="Q775" i="1"/>
  <c r="P775" i="1"/>
  <c r="O775" i="1"/>
  <c r="N775" i="1"/>
  <c r="S774" i="1"/>
  <c r="R774" i="1"/>
  <c r="Q774" i="1"/>
  <c r="P774" i="1"/>
  <c r="O774" i="1"/>
  <c r="N774" i="1"/>
  <c r="S773" i="1"/>
  <c r="R773" i="1"/>
  <c r="Q773" i="1"/>
  <c r="P773" i="1"/>
  <c r="O773" i="1"/>
  <c r="N773" i="1"/>
  <c r="S772" i="1"/>
  <c r="R772" i="1"/>
  <c r="Q772" i="1"/>
  <c r="P772" i="1"/>
  <c r="O772" i="1"/>
  <c r="N772" i="1"/>
  <c r="S771" i="1"/>
  <c r="R771" i="1"/>
  <c r="Q771" i="1"/>
  <c r="P771" i="1"/>
  <c r="O771" i="1"/>
  <c r="N771" i="1"/>
  <c r="S770" i="1"/>
  <c r="R770" i="1"/>
  <c r="Q770" i="1"/>
  <c r="P770" i="1"/>
  <c r="O770" i="1"/>
  <c r="N770" i="1"/>
  <c r="S769" i="1"/>
  <c r="R769" i="1"/>
  <c r="Q769" i="1"/>
  <c r="P769" i="1"/>
  <c r="O769" i="1"/>
  <c r="N769" i="1"/>
  <c r="S768" i="1"/>
  <c r="R768" i="1"/>
  <c r="Q768" i="1"/>
  <c r="P768" i="1"/>
  <c r="O768" i="1"/>
  <c r="N768" i="1"/>
  <c r="S767" i="1"/>
  <c r="R767" i="1"/>
  <c r="Q767" i="1"/>
  <c r="P767" i="1"/>
  <c r="O767" i="1"/>
  <c r="N767" i="1"/>
  <c r="S766" i="1"/>
  <c r="R766" i="1"/>
  <c r="Q766" i="1"/>
  <c r="P766" i="1"/>
  <c r="O766" i="1"/>
  <c r="N766" i="1"/>
  <c r="S765" i="1"/>
  <c r="R765" i="1"/>
  <c r="Q765" i="1"/>
  <c r="P765" i="1"/>
  <c r="O765" i="1"/>
  <c r="N765" i="1"/>
  <c r="S764" i="1"/>
  <c r="R764" i="1"/>
  <c r="Q764" i="1"/>
  <c r="P764" i="1"/>
  <c r="O764" i="1"/>
  <c r="N764" i="1"/>
  <c r="S763" i="1"/>
  <c r="R763" i="1"/>
  <c r="Q763" i="1"/>
  <c r="P763" i="1"/>
  <c r="O763" i="1"/>
  <c r="N763" i="1"/>
  <c r="S762" i="1"/>
  <c r="R762" i="1"/>
  <c r="Q762" i="1"/>
  <c r="P762" i="1"/>
  <c r="O762" i="1"/>
  <c r="N762" i="1"/>
  <c r="S761" i="1"/>
  <c r="R761" i="1"/>
  <c r="Q761" i="1"/>
  <c r="P761" i="1"/>
  <c r="O761" i="1"/>
  <c r="N761" i="1"/>
  <c r="S760" i="1"/>
  <c r="R760" i="1"/>
  <c r="Q760" i="1"/>
  <c r="P760" i="1"/>
  <c r="O760" i="1"/>
  <c r="N760" i="1"/>
  <c r="S759" i="1"/>
  <c r="R759" i="1"/>
  <c r="Q759" i="1"/>
  <c r="P759" i="1"/>
  <c r="O759" i="1"/>
  <c r="N759" i="1"/>
  <c r="S758" i="1"/>
  <c r="R758" i="1"/>
  <c r="Q758" i="1"/>
  <c r="P758" i="1"/>
  <c r="O758" i="1"/>
  <c r="N758" i="1"/>
  <c r="S757" i="1"/>
  <c r="R757" i="1"/>
  <c r="Q757" i="1"/>
  <c r="P757" i="1"/>
  <c r="O757" i="1"/>
  <c r="N757" i="1"/>
  <c r="S756" i="1"/>
  <c r="R756" i="1"/>
  <c r="Q756" i="1"/>
  <c r="P756" i="1"/>
  <c r="O756" i="1"/>
  <c r="N756" i="1"/>
  <c r="S755" i="1"/>
  <c r="R755" i="1"/>
  <c r="Q755" i="1"/>
  <c r="P755" i="1"/>
  <c r="O755" i="1"/>
  <c r="N755" i="1"/>
  <c r="S754" i="1"/>
  <c r="R754" i="1"/>
  <c r="Q754" i="1"/>
  <c r="P754" i="1"/>
  <c r="O754" i="1"/>
  <c r="N754" i="1"/>
  <c r="S753" i="1"/>
  <c r="R753" i="1"/>
  <c r="Q753" i="1"/>
  <c r="P753" i="1"/>
  <c r="O753" i="1"/>
  <c r="N753" i="1"/>
  <c r="S752" i="1"/>
  <c r="R752" i="1"/>
  <c r="Q752" i="1"/>
  <c r="P752" i="1"/>
  <c r="O752" i="1"/>
  <c r="N752" i="1"/>
  <c r="S751" i="1"/>
  <c r="R751" i="1"/>
  <c r="Q751" i="1"/>
  <c r="P751" i="1"/>
  <c r="O751" i="1"/>
  <c r="N751" i="1"/>
  <c r="S750" i="1"/>
  <c r="R750" i="1"/>
  <c r="Q750" i="1"/>
  <c r="P750" i="1"/>
  <c r="O750" i="1"/>
  <c r="N750" i="1"/>
  <c r="S749" i="1"/>
  <c r="R749" i="1"/>
  <c r="Q749" i="1"/>
  <c r="P749" i="1"/>
  <c r="O749" i="1"/>
  <c r="N749" i="1"/>
  <c r="S748" i="1"/>
  <c r="R748" i="1"/>
  <c r="Q748" i="1"/>
  <c r="P748" i="1"/>
  <c r="O748" i="1"/>
  <c r="N748" i="1"/>
  <c r="S747" i="1"/>
  <c r="R747" i="1"/>
  <c r="Q747" i="1"/>
  <c r="P747" i="1"/>
  <c r="O747" i="1"/>
  <c r="N747" i="1"/>
  <c r="S746" i="1"/>
  <c r="R746" i="1"/>
  <c r="Q746" i="1"/>
  <c r="P746" i="1"/>
  <c r="O746" i="1"/>
  <c r="N746" i="1"/>
  <c r="S745" i="1"/>
  <c r="R745" i="1"/>
  <c r="Q745" i="1"/>
  <c r="P745" i="1"/>
  <c r="O745" i="1"/>
  <c r="N745" i="1"/>
  <c r="S744" i="1"/>
  <c r="R744" i="1"/>
  <c r="Q744" i="1"/>
  <c r="P744" i="1"/>
  <c r="O744" i="1"/>
  <c r="N744" i="1"/>
  <c r="S743" i="1"/>
  <c r="R743" i="1"/>
  <c r="Q743" i="1"/>
  <c r="P743" i="1"/>
  <c r="O743" i="1"/>
  <c r="N743" i="1"/>
  <c r="S742" i="1"/>
  <c r="R742" i="1"/>
  <c r="Q742" i="1"/>
  <c r="P742" i="1"/>
  <c r="O742" i="1"/>
  <c r="N742" i="1"/>
  <c r="S741" i="1"/>
  <c r="R741" i="1"/>
  <c r="Q741" i="1"/>
  <c r="P741" i="1"/>
  <c r="O741" i="1"/>
  <c r="N741" i="1"/>
  <c r="S740" i="1"/>
  <c r="R740" i="1"/>
  <c r="Q740" i="1"/>
  <c r="P740" i="1"/>
  <c r="O740" i="1"/>
  <c r="N740" i="1"/>
  <c r="S739" i="1"/>
  <c r="R739" i="1"/>
  <c r="Q739" i="1"/>
  <c r="P739" i="1"/>
  <c r="O739" i="1"/>
  <c r="N739" i="1"/>
  <c r="S738" i="1"/>
  <c r="R738" i="1"/>
  <c r="Q738" i="1"/>
  <c r="P738" i="1"/>
  <c r="O738" i="1"/>
  <c r="N738" i="1"/>
  <c r="S737" i="1"/>
  <c r="R737" i="1"/>
  <c r="Q737" i="1"/>
  <c r="P737" i="1"/>
  <c r="O737" i="1"/>
  <c r="N737" i="1"/>
  <c r="S736" i="1"/>
  <c r="R736" i="1"/>
  <c r="Q736" i="1"/>
  <c r="P736" i="1"/>
  <c r="O736" i="1"/>
  <c r="N736" i="1"/>
  <c r="S735" i="1"/>
  <c r="R735" i="1"/>
  <c r="Q735" i="1"/>
  <c r="P735" i="1"/>
  <c r="O735" i="1"/>
  <c r="N735" i="1"/>
  <c r="S734" i="1"/>
  <c r="R734" i="1"/>
  <c r="Q734" i="1"/>
  <c r="P734" i="1"/>
  <c r="O734" i="1"/>
  <c r="N734" i="1"/>
  <c r="S733" i="1"/>
  <c r="R733" i="1"/>
  <c r="Q733" i="1"/>
  <c r="P733" i="1"/>
  <c r="O733" i="1"/>
  <c r="N733" i="1"/>
  <c r="S732" i="1"/>
  <c r="R732" i="1"/>
  <c r="Q732" i="1"/>
  <c r="P732" i="1"/>
  <c r="O732" i="1"/>
  <c r="N732" i="1"/>
  <c r="S731" i="1"/>
  <c r="R731" i="1"/>
  <c r="Q731" i="1"/>
  <c r="P731" i="1"/>
  <c r="O731" i="1"/>
  <c r="N731" i="1"/>
  <c r="S730" i="1"/>
  <c r="R730" i="1"/>
  <c r="Q730" i="1"/>
  <c r="P730" i="1"/>
  <c r="O730" i="1"/>
  <c r="N730" i="1"/>
  <c r="N3" i="1" l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T8" i="1" s="1"/>
  <c r="Q8" i="1"/>
  <c r="R8" i="1"/>
  <c r="S8" i="1"/>
  <c r="N9" i="1"/>
  <c r="O9" i="1"/>
  <c r="P9" i="1"/>
  <c r="T9" i="1" s="1"/>
  <c r="Q9" i="1"/>
  <c r="R9" i="1"/>
  <c r="S9" i="1"/>
  <c r="N10" i="1"/>
  <c r="O10" i="1"/>
  <c r="P10" i="1"/>
  <c r="T10" i="1" s="1"/>
  <c r="Q10" i="1"/>
  <c r="R10" i="1"/>
  <c r="S10" i="1"/>
  <c r="N11" i="1"/>
  <c r="O11" i="1"/>
  <c r="P11" i="1"/>
  <c r="T11" i="1" s="1"/>
  <c r="Q11" i="1"/>
  <c r="R11" i="1"/>
  <c r="S11" i="1"/>
  <c r="N12" i="1"/>
  <c r="O12" i="1"/>
  <c r="P12" i="1"/>
  <c r="T12" i="1" s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T20" i="1" s="1"/>
  <c r="Q20" i="1"/>
  <c r="R20" i="1"/>
  <c r="S20" i="1"/>
  <c r="N21" i="1"/>
  <c r="O21" i="1"/>
  <c r="P21" i="1"/>
  <c r="T21" i="1" s="1"/>
  <c r="Q21" i="1"/>
  <c r="R21" i="1"/>
  <c r="S21" i="1"/>
  <c r="N22" i="1"/>
  <c r="O22" i="1"/>
  <c r="P22" i="1"/>
  <c r="T22" i="1" s="1"/>
  <c r="Q22" i="1"/>
  <c r="R22" i="1"/>
  <c r="S22" i="1"/>
  <c r="N23" i="1"/>
  <c r="O23" i="1"/>
  <c r="P23" i="1"/>
  <c r="T23" i="1" s="1"/>
  <c r="Q23" i="1"/>
  <c r="R23" i="1"/>
  <c r="S23" i="1"/>
  <c r="N24" i="1"/>
  <c r="O24" i="1"/>
  <c r="P24" i="1"/>
  <c r="T24" i="1" s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T28" i="1" s="1"/>
  <c r="Q28" i="1"/>
  <c r="R28" i="1"/>
  <c r="S28" i="1"/>
  <c r="N29" i="1"/>
  <c r="O29" i="1"/>
  <c r="P29" i="1"/>
  <c r="T29" i="1" s="1"/>
  <c r="Q29" i="1"/>
  <c r="R29" i="1"/>
  <c r="S29" i="1"/>
  <c r="N30" i="1"/>
  <c r="O30" i="1"/>
  <c r="P30" i="1"/>
  <c r="T30" i="1" s="1"/>
  <c r="Q30" i="1"/>
  <c r="R30" i="1"/>
  <c r="S30" i="1"/>
  <c r="N31" i="1"/>
  <c r="O31" i="1"/>
  <c r="P31" i="1"/>
  <c r="T31" i="1" s="1"/>
  <c r="Q31" i="1"/>
  <c r="R31" i="1"/>
  <c r="S31" i="1"/>
  <c r="N32" i="1"/>
  <c r="O32" i="1"/>
  <c r="P32" i="1"/>
  <c r="T32" i="1" s="1"/>
  <c r="Q32" i="1"/>
  <c r="R32" i="1"/>
  <c r="S32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T37" i="1" s="1"/>
  <c r="Q37" i="1"/>
  <c r="R37" i="1"/>
  <c r="S37" i="1"/>
  <c r="N38" i="1"/>
  <c r="O38" i="1"/>
  <c r="P38" i="1"/>
  <c r="T38" i="1" s="1"/>
  <c r="Q38" i="1"/>
  <c r="R38" i="1"/>
  <c r="S38" i="1"/>
  <c r="N39" i="1"/>
  <c r="O39" i="1"/>
  <c r="P39" i="1"/>
  <c r="T39" i="1" s="1"/>
  <c r="Q39" i="1"/>
  <c r="R39" i="1"/>
  <c r="S39" i="1"/>
  <c r="N40" i="1"/>
  <c r="O40" i="1"/>
  <c r="P40" i="1"/>
  <c r="T40" i="1" s="1"/>
  <c r="Q40" i="1"/>
  <c r="R40" i="1"/>
  <c r="S40" i="1"/>
  <c r="N41" i="1"/>
  <c r="O41" i="1"/>
  <c r="P41" i="1"/>
  <c r="T41" i="1" s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N45" i="1"/>
  <c r="O45" i="1"/>
  <c r="P45" i="1"/>
  <c r="Q45" i="1"/>
  <c r="R45" i="1"/>
  <c r="S45" i="1"/>
  <c r="N46" i="1"/>
  <c r="O46" i="1"/>
  <c r="P46" i="1"/>
  <c r="T46" i="1" s="1"/>
  <c r="Q46" i="1"/>
  <c r="R46" i="1"/>
  <c r="S46" i="1"/>
  <c r="N47" i="1"/>
  <c r="O47" i="1"/>
  <c r="P47" i="1"/>
  <c r="T47" i="1" s="1"/>
  <c r="Q47" i="1"/>
  <c r="R47" i="1"/>
  <c r="S47" i="1"/>
  <c r="N48" i="1"/>
  <c r="O48" i="1"/>
  <c r="P48" i="1"/>
  <c r="T48" i="1" s="1"/>
  <c r="Q48" i="1"/>
  <c r="R48" i="1"/>
  <c r="S48" i="1"/>
  <c r="N49" i="1"/>
  <c r="O49" i="1"/>
  <c r="P49" i="1"/>
  <c r="T49" i="1" s="1"/>
  <c r="Q49" i="1"/>
  <c r="R49" i="1"/>
  <c r="S49" i="1"/>
  <c r="N50" i="1"/>
  <c r="O50" i="1"/>
  <c r="P50" i="1"/>
  <c r="T50" i="1" s="1"/>
  <c r="Q50" i="1"/>
  <c r="R50" i="1"/>
  <c r="S50" i="1"/>
  <c r="N51" i="1"/>
  <c r="O51" i="1"/>
  <c r="P51" i="1"/>
  <c r="Q51" i="1"/>
  <c r="R51" i="1"/>
  <c r="S51" i="1"/>
  <c r="N52" i="1"/>
  <c r="O52" i="1"/>
  <c r="P52" i="1"/>
  <c r="Q52" i="1"/>
  <c r="R52" i="1"/>
  <c r="S52" i="1"/>
  <c r="N53" i="1"/>
  <c r="O53" i="1"/>
  <c r="P53" i="1"/>
  <c r="Q53" i="1"/>
  <c r="R53" i="1"/>
  <c r="S53" i="1"/>
  <c r="N54" i="1"/>
  <c r="O54" i="1"/>
  <c r="P54" i="1"/>
  <c r="T54" i="1" s="1"/>
  <c r="Q54" i="1"/>
  <c r="R54" i="1"/>
  <c r="S54" i="1"/>
  <c r="N55" i="1"/>
  <c r="O55" i="1"/>
  <c r="P55" i="1"/>
  <c r="T55" i="1" s="1"/>
  <c r="Q55" i="1"/>
  <c r="R55" i="1"/>
  <c r="S55" i="1"/>
  <c r="N56" i="1"/>
  <c r="O56" i="1"/>
  <c r="P56" i="1"/>
  <c r="T56" i="1" s="1"/>
  <c r="Q56" i="1"/>
  <c r="R56" i="1"/>
  <c r="S56" i="1"/>
  <c r="N57" i="1"/>
  <c r="O57" i="1"/>
  <c r="P57" i="1"/>
  <c r="T57" i="1" s="1"/>
  <c r="Q57" i="1"/>
  <c r="R57" i="1"/>
  <c r="S57" i="1"/>
  <c r="N58" i="1"/>
  <c r="O58" i="1"/>
  <c r="P58" i="1"/>
  <c r="T58" i="1" s="1"/>
  <c r="Q58" i="1"/>
  <c r="R58" i="1"/>
  <c r="S58" i="1"/>
  <c r="N59" i="1"/>
  <c r="O59" i="1"/>
  <c r="P59" i="1"/>
  <c r="Q59" i="1"/>
  <c r="R59" i="1"/>
  <c r="S59" i="1"/>
  <c r="N60" i="1"/>
  <c r="O60" i="1"/>
  <c r="P60" i="1"/>
  <c r="Q60" i="1"/>
  <c r="R60" i="1"/>
  <c r="S60" i="1"/>
  <c r="N61" i="1"/>
  <c r="O61" i="1"/>
  <c r="P61" i="1"/>
  <c r="Q61" i="1"/>
  <c r="R61" i="1"/>
  <c r="S61" i="1"/>
  <c r="N62" i="1"/>
  <c r="O62" i="1"/>
  <c r="P62" i="1"/>
  <c r="T62" i="1" s="1"/>
  <c r="Q62" i="1"/>
  <c r="R62" i="1"/>
  <c r="S62" i="1"/>
  <c r="N63" i="1"/>
  <c r="O63" i="1"/>
  <c r="P63" i="1"/>
  <c r="T63" i="1" s="1"/>
  <c r="Q63" i="1"/>
  <c r="R63" i="1"/>
  <c r="S63" i="1"/>
  <c r="N64" i="1"/>
  <c r="O64" i="1"/>
  <c r="P64" i="1"/>
  <c r="T64" i="1" s="1"/>
  <c r="Q64" i="1"/>
  <c r="R64" i="1"/>
  <c r="S64" i="1"/>
  <c r="N65" i="1"/>
  <c r="O65" i="1"/>
  <c r="P65" i="1"/>
  <c r="T65" i="1" s="1"/>
  <c r="Q65" i="1"/>
  <c r="R65" i="1"/>
  <c r="S65" i="1"/>
  <c r="N66" i="1"/>
  <c r="O66" i="1"/>
  <c r="P66" i="1"/>
  <c r="T66" i="1" s="1"/>
  <c r="Q66" i="1"/>
  <c r="R66" i="1"/>
  <c r="S66" i="1"/>
  <c r="N67" i="1"/>
  <c r="O67" i="1"/>
  <c r="P67" i="1"/>
  <c r="Q67" i="1"/>
  <c r="R67" i="1"/>
  <c r="S67" i="1"/>
  <c r="N68" i="1"/>
  <c r="O68" i="1"/>
  <c r="P68" i="1"/>
  <c r="Q68" i="1"/>
  <c r="R68" i="1"/>
  <c r="S68" i="1"/>
  <c r="N69" i="1"/>
  <c r="O69" i="1"/>
  <c r="P69" i="1"/>
  <c r="T69" i="1" s="1"/>
  <c r="Q69" i="1"/>
  <c r="R69" i="1"/>
  <c r="S69" i="1"/>
  <c r="N70" i="1"/>
  <c r="O70" i="1"/>
  <c r="P70" i="1"/>
  <c r="T70" i="1" s="1"/>
  <c r="Q70" i="1"/>
  <c r="R70" i="1"/>
  <c r="S70" i="1"/>
  <c r="N71" i="1"/>
  <c r="O71" i="1"/>
  <c r="P71" i="1"/>
  <c r="T71" i="1" s="1"/>
  <c r="Q71" i="1"/>
  <c r="R71" i="1"/>
  <c r="S71" i="1"/>
  <c r="N72" i="1"/>
  <c r="O72" i="1"/>
  <c r="P72" i="1"/>
  <c r="T72" i="1" s="1"/>
  <c r="Q72" i="1"/>
  <c r="R72" i="1"/>
  <c r="S72" i="1"/>
  <c r="N73" i="1"/>
  <c r="O73" i="1"/>
  <c r="P73" i="1"/>
  <c r="T73" i="1" s="1"/>
  <c r="Q73" i="1"/>
  <c r="R73" i="1"/>
  <c r="S73" i="1"/>
  <c r="N74" i="1"/>
  <c r="O74" i="1"/>
  <c r="P74" i="1"/>
  <c r="Q74" i="1"/>
  <c r="R74" i="1"/>
  <c r="S74" i="1"/>
  <c r="N75" i="1"/>
  <c r="O75" i="1"/>
  <c r="P75" i="1"/>
  <c r="Q75" i="1"/>
  <c r="R75" i="1"/>
  <c r="S75" i="1"/>
  <c r="N76" i="1"/>
  <c r="O76" i="1"/>
  <c r="P76" i="1"/>
  <c r="Q76" i="1"/>
  <c r="R76" i="1"/>
  <c r="S76" i="1"/>
  <c r="N77" i="1"/>
  <c r="O77" i="1"/>
  <c r="P77" i="1"/>
  <c r="T77" i="1" s="1"/>
  <c r="Q77" i="1"/>
  <c r="R77" i="1"/>
  <c r="S77" i="1"/>
  <c r="N78" i="1"/>
  <c r="O78" i="1"/>
  <c r="P78" i="1"/>
  <c r="T78" i="1" s="1"/>
  <c r="Q78" i="1"/>
  <c r="R78" i="1"/>
  <c r="S78" i="1"/>
  <c r="N79" i="1"/>
  <c r="O79" i="1"/>
  <c r="P79" i="1"/>
  <c r="T79" i="1" s="1"/>
  <c r="Q79" i="1"/>
  <c r="R79" i="1"/>
  <c r="S79" i="1"/>
  <c r="N80" i="1"/>
  <c r="O80" i="1"/>
  <c r="P80" i="1"/>
  <c r="T80" i="1" s="1"/>
  <c r="Q80" i="1"/>
  <c r="R80" i="1"/>
  <c r="S80" i="1"/>
  <c r="N81" i="1"/>
  <c r="O81" i="1"/>
  <c r="P81" i="1"/>
  <c r="T81" i="1" s="1"/>
  <c r="Q81" i="1"/>
  <c r="R81" i="1"/>
  <c r="S81" i="1"/>
  <c r="N82" i="1"/>
  <c r="O82" i="1"/>
  <c r="P82" i="1"/>
  <c r="Q82" i="1"/>
  <c r="R82" i="1"/>
  <c r="S82" i="1"/>
  <c r="N83" i="1"/>
  <c r="O83" i="1"/>
  <c r="P83" i="1"/>
  <c r="Q83" i="1"/>
  <c r="R83" i="1"/>
  <c r="S83" i="1"/>
  <c r="N84" i="1"/>
  <c r="O84" i="1"/>
  <c r="P84" i="1"/>
  <c r="T84" i="1" s="1"/>
  <c r="Q84" i="1"/>
  <c r="R84" i="1"/>
  <c r="S84" i="1"/>
  <c r="N85" i="1"/>
  <c r="O85" i="1"/>
  <c r="P85" i="1"/>
  <c r="T85" i="1" s="1"/>
  <c r="Q85" i="1"/>
  <c r="R85" i="1"/>
  <c r="S85" i="1"/>
  <c r="N86" i="1"/>
  <c r="O86" i="1"/>
  <c r="P86" i="1"/>
  <c r="T86" i="1" s="1"/>
  <c r="Q86" i="1"/>
  <c r="R86" i="1"/>
  <c r="S86" i="1"/>
  <c r="N87" i="1"/>
  <c r="O87" i="1"/>
  <c r="P87" i="1"/>
  <c r="T87" i="1" s="1"/>
  <c r="Q87" i="1"/>
  <c r="R87" i="1"/>
  <c r="S87" i="1"/>
  <c r="N88" i="1"/>
  <c r="O88" i="1"/>
  <c r="P88" i="1"/>
  <c r="T88" i="1" s="1"/>
  <c r="Q88" i="1"/>
  <c r="R88" i="1"/>
  <c r="S88" i="1"/>
  <c r="N89" i="1"/>
  <c r="O89" i="1"/>
  <c r="P89" i="1"/>
  <c r="Q89" i="1"/>
  <c r="R89" i="1"/>
  <c r="S89" i="1"/>
  <c r="N90" i="1"/>
  <c r="O90" i="1"/>
  <c r="P90" i="1"/>
  <c r="Q90" i="1"/>
  <c r="R90" i="1"/>
  <c r="S90" i="1"/>
  <c r="N91" i="1"/>
  <c r="O91" i="1"/>
  <c r="P91" i="1"/>
  <c r="T91" i="1" s="1"/>
  <c r="Q91" i="1"/>
  <c r="R91" i="1"/>
  <c r="S91" i="1"/>
  <c r="N92" i="1"/>
  <c r="O92" i="1"/>
  <c r="P92" i="1"/>
  <c r="T92" i="1" s="1"/>
  <c r="Q92" i="1"/>
  <c r="R92" i="1"/>
  <c r="S92" i="1"/>
  <c r="N93" i="1"/>
  <c r="O93" i="1"/>
  <c r="P93" i="1"/>
  <c r="T93" i="1" s="1"/>
  <c r="Q93" i="1"/>
  <c r="R93" i="1"/>
  <c r="S93" i="1"/>
  <c r="N94" i="1"/>
  <c r="O94" i="1"/>
  <c r="P94" i="1"/>
  <c r="T94" i="1" s="1"/>
  <c r="Q94" i="1"/>
  <c r="R94" i="1"/>
  <c r="S94" i="1"/>
  <c r="N95" i="1"/>
  <c r="O95" i="1"/>
  <c r="P95" i="1"/>
  <c r="T95" i="1" s="1"/>
  <c r="Q95" i="1"/>
  <c r="R95" i="1"/>
  <c r="S95" i="1"/>
  <c r="N96" i="1"/>
  <c r="O96" i="1"/>
  <c r="P96" i="1"/>
  <c r="Q96" i="1"/>
  <c r="R96" i="1"/>
  <c r="S96" i="1"/>
  <c r="N97" i="1"/>
  <c r="O97" i="1"/>
  <c r="P97" i="1"/>
  <c r="Q97" i="1"/>
  <c r="R97" i="1"/>
  <c r="S97" i="1"/>
  <c r="N98" i="1"/>
  <c r="O98" i="1"/>
  <c r="P98" i="1"/>
  <c r="Q98" i="1"/>
  <c r="R98" i="1"/>
  <c r="S98" i="1"/>
  <c r="N99" i="1"/>
  <c r="O99" i="1"/>
  <c r="P99" i="1"/>
  <c r="T99" i="1" s="1"/>
  <c r="Q99" i="1"/>
  <c r="R99" i="1"/>
  <c r="S99" i="1"/>
  <c r="N100" i="1"/>
  <c r="O100" i="1"/>
  <c r="P100" i="1"/>
  <c r="T100" i="1" s="1"/>
  <c r="Q100" i="1"/>
  <c r="R100" i="1"/>
  <c r="S100" i="1"/>
  <c r="N101" i="1"/>
  <c r="O101" i="1"/>
  <c r="P101" i="1"/>
  <c r="T101" i="1" s="1"/>
  <c r="Q101" i="1"/>
  <c r="R101" i="1"/>
  <c r="S101" i="1"/>
  <c r="N102" i="1"/>
  <c r="O102" i="1"/>
  <c r="P102" i="1"/>
  <c r="T102" i="1" s="1"/>
  <c r="Q102" i="1"/>
  <c r="R102" i="1"/>
  <c r="S102" i="1"/>
  <c r="N103" i="1"/>
  <c r="O103" i="1"/>
  <c r="P103" i="1"/>
  <c r="T103" i="1" s="1"/>
  <c r="Q103" i="1"/>
  <c r="R103" i="1"/>
  <c r="S103" i="1"/>
  <c r="N104" i="1"/>
  <c r="O104" i="1"/>
  <c r="P104" i="1"/>
  <c r="Q104" i="1"/>
  <c r="R104" i="1"/>
  <c r="S104" i="1"/>
  <c r="N105" i="1"/>
  <c r="O105" i="1"/>
  <c r="P105" i="1"/>
  <c r="Q105" i="1"/>
  <c r="R105" i="1"/>
  <c r="S105" i="1"/>
  <c r="N106" i="1"/>
  <c r="O106" i="1"/>
  <c r="P106" i="1"/>
  <c r="T106" i="1" s="1"/>
  <c r="Q106" i="1"/>
  <c r="R106" i="1"/>
  <c r="S106" i="1"/>
  <c r="N107" i="1"/>
  <c r="O107" i="1"/>
  <c r="P107" i="1"/>
  <c r="T107" i="1" s="1"/>
  <c r="Q107" i="1"/>
  <c r="R107" i="1"/>
  <c r="S107" i="1"/>
  <c r="N108" i="1"/>
  <c r="O108" i="1"/>
  <c r="P108" i="1"/>
  <c r="T108" i="1" s="1"/>
  <c r="Q108" i="1"/>
  <c r="R108" i="1"/>
  <c r="S108" i="1"/>
  <c r="N109" i="1"/>
  <c r="O109" i="1"/>
  <c r="P109" i="1"/>
  <c r="T109" i="1" s="1"/>
  <c r="Q109" i="1"/>
  <c r="R109" i="1"/>
  <c r="S109" i="1"/>
  <c r="N110" i="1"/>
  <c r="O110" i="1"/>
  <c r="P110" i="1"/>
  <c r="T110" i="1" s="1"/>
  <c r="Q110" i="1"/>
  <c r="R110" i="1"/>
  <c r="S110" i="1"/>
  <c r="N111" i="1"/>
  <c r="O111" i="1"/>
  <c r="P111" i="1"/>
  <c r="Q111" i="1"/>
  <c r="R111" i="1"/>
  <c r="S111" i="1"/>
  <c r="N112" i="1"/>
  <c r="O112" i="1"/>
  <c r="P112" i="1"/>
  <c r="Q112" i="1"/>
  <c r="R112" i="1"/>
  <c r="S112" i="1"/>
  <c r="N113" i="1"/>
  <c r="O113" i="1"/>
  <c r="P113" i="1"/>
  <c r="T113" i="1" s="1"/>
  <c r="Q113" i="1"/>
  <c r="R113" i="1"/>
  <c r="S113" i="1"/>
  <c r="N114" i="1"/>
  <c r="O114" i="1"/>
  <c r="P114" i="1"/>
  <c r="T114" i="1" s="1"/>
  <c r="Q114" i="1"/>
  <c r="R114" i="1"/>
  <c r="S114" i="1"/>
  <c r="N115" i="1"/>
  <c r="O115" i="1"/>
  <c r="P115" i="1"/>
  <c r="T115" i="1" s="1"/>
  <c r="Q115" i="1"/>
  <c r="R115" i="1"/>
  <c r="S115" i="1"/>
  <c r="N116" i="1"/>
  <c r="O116" i="1"/>
  <c r="P116" i="1"/>
  <c r="T116" i="1" s="1"/>
  <c r="Q116" i="1"/>
  <c r="R116" i="1"/>
  <c r="S116" i="1"/>
  <c r="N117" i="1"/>
  <c r="O117" i="1"/>
  <c r="P117" i="1"/>
  <c r="T117" i="1" s="1"/>
  <c r="Q117" i="1"/>
  <c r="R117" i="1"/>
  <c r="S117" i="1"/>
  <c r="N118" i="1"/>
  <c r="O118" i="1"/>
  <c r="P118" i="1"/>
  <c r="Q118" i="1"/>
  <c r="R118" i="1"/>
  <c r="S118" i="1"/>
  <c r="N119" i="1"/>
  <c r="O119" i="1"/>
  <c r="P119" i="1"/>
  <c r="Q119" i="1"/>
  <c r="R119" i="1"/>
  <c r="S119" i="1"/>
  <c r="N120" i="1"/>
  <c r="O120" i="1"/>
  <c r="P120" i="1"/>
  <c r="T120" i="1" s="1"/>
  <c r="Q120" i="1"/>
  <c r="R120" i="1"/>
  <c r="S120" i="1"/>
  <c r="N121" i="1"/>
  <c r="O121" i="1"/>
  <c r="P121" i="1"/>
  <c r="T121" i="1" s="1"/>
  <c r="Q121" i="1"/>
  <c r="R121" i="1"/>
  <c r="S121" i="1"/>
  <c r="N122" i="1"/>
  <c r="O122" i="1"/>
  <c r="P122" i="1"/>
  <c r="T122" i="1" s="1"/>
  <c r="Q122" i="1"/>
  <c r="R122" i="1"/>
  <c r="S122" i="1"/>
  <c r="N123" i="1"/>
  <c r="O123" i="1"/>
  <c r="P123" i="1"/>
  <c r="T123" i="1" s="1"/>
  <c r="Q123" i="1"/>
  <c r="R123" i="1"/>
  <c r="S123" i="1"/>
  <c r="N124" i="1"/>
  <c r="O124" i="1"/>
  <c r="P124" i="1"/>
  <c r="T124" i="1" s="1"/>
  <c r="Q124" i="1"/>
  <c r="R124" i="1"/>
  <c r="S124" i="1"/>
  <c r="N125" i="1"/>
  <c r="O125" i="1"/>
  <c r="P125" i="1"/>
  <c r="Q125" i="1"/>
  <c r="R125" i="1"/>
  <c r="S125" i="1"/>
  <c r="N126" i="1"/>
  <c r="O126" i="1"/>
  <c r="P126" i="1"/>
  <c r="T126" i="1" s="1"/>
  <c r="Q126" i="1"/>
  <c r="R126" i="1"/>
  <c r="S126" i="1"/>
  <c r="N127" i="1"/>
  <c r="O127" i="1"/>
  <c r="P127" i="1"/>
  <c r="T127" i="1" s="1"/>
  <c r="Q127" i="1"/>
  <c r="R127" i="1"/>
  <c r="S127" i="1"/>
  <c r="N128" i="1"/>
  <c r="O128" i="1"/>
  <c r="P128" i="1"/>
  <c r="T128" i="1" s="1"/>
  <c r="Q128" i="1"/>
  <c r="R128" i="1"/>
  <c r="S128" i="1"/>
  <c r="N129" i="1"/>
  <c r="O129" i="1"/>
  <c r="P129" i="1"/>
  <c r="T129" i="1" s="1"/>
  <c r="Q129" i="1"/>
  <c r="R129" i="1"/>
  <c r="S129" i="1"/>
  <c r="N130" i="1"/>
  <c r="O130" i="1"/>
  <c r="P130" i="1"/>
  <c r="T130" i="1" s="1"/>
  <c r="Q130" i="1"/>
  <c r="R130" i="1"/>
  <c r="S130" i="1"/>
  <c r="N131" i="1"/>
  <c r="O131" i="1"/>
  <c r="P131" i="1"/>
  <c r="Q131" i="1"/>
  <c r="R131" i="1"/>
  <c r="S131" i="1"/>
  <c r="N132" i="1"/>
  <c r="O132" i="1"/>
  <c r="P132" i="1"/>
  <c r="Q132" i="1"/>
  <c r="R132" i="1"/>
  <c r="S132" i="1"/>
  <c r="N133" i="1"/>
  <c r="O133" i="1"/>
  <c r="P133" i="1"/>
  <c r="T133" i="1" s="1"/>
  <c r="Q133" i="1"/>
  <c r="R133" i="1"/>
  <c r="S133" i="1"/>
  <c r="N134" i="1"/>
  <c r="O134" i="1"/>
  <c r="P134" i="1"/>
  <c r="T134" i="1" s="1"/>
  <c r="Q134" i="1"/>
  <c r="R134" i="1"/>
  <c r="S134" i="1"/>
  <c r="N135" i="1"/>
  <c r="O135" i="1"/>
  <c r="P135" i="1"/>
  <c r="T135" i="1" s="1"/>
  <c r="Q135" i="1"/>
  <c r="R135" i="1"/>
  <c r="S135" i="1"/>
  <c r="N136" i="1"/>
  <c r="O136" i="1"/>
  <c r="P136" i="1"/>
  <c r="T136" i="1" s="1"/>
  <c r="Q136" i="1"/>
  <c r="R136" i="1"/>
  <c r="S136" i="1"/>
  <c r="N137" i="1"/>
  <c r="O137" i="1"/>
  <c r="P137" i="1"/>
  <c r="T137" i="1" s="1"/>
  <c r="Q137" i="1"/>
  <c r="R137" i="1"/>
  <c r="S137" i="1"/>
  <c r="N138" i="1"/>
  <c r="O138" i="1"/>
  <c r="P138" i="1"/>
  <c r="Q138" i="1"/>
  <c r="R138" i="1"/>
  <c r="S138" i="1"/>
  <c r="N139" i="1"/>
  <c r="O139" i="1"/>
  <c r="P139" i="1"/>
  <c r="Q139" i="1"/>
  <c r="R139" i="1"/>
  <c r="S139" i="1"/>
  <c r="N140" i="1"/>
  <c r="O140" i="1"/>
  <c r="P140" i="1"/>
  <c r="T140" i="1" s="1"/>
  <c r="Q140" i="1"/>
  <c r="R140" i="1"/>
  <c r="S140" i="1"/>
  <c r="N141" i="1"/>
  <c r="O141" i="1"/>
  <c r="P141" i="1"/>
  <c r="T141" i="1" s="1"/>
  <c r="Q141" i="1"/>
  <c r="R141" i="1"/>
  <c r="S141" i="1"/>
  <c r="N142" i="1"/>
  <c r="O142" i="1"/>
  <c r="P142" i="1"/>
  <c r="T142" i="1" s="1"/>
  <c r="Q142" i="1"/>
  <c r="R142" i="1"/>
  <c r="S142" i="1"/>
  <c r="N143" i="1"/>
  <c r="O143" i="1"/>
  <c r="P143" i="1"/>
  <c r="T143" i="1" s="1"/>
  <c r="Q143" i="1"/>
  <c r="R143" i="1"/>
  <c r="S143" i="1"/>
  <c r="N144" i="1"/>
  <c r="O144" i="1"/>
  <c r="P144" i="1"/>
  <c r="T144" i="1" s="1"/>
  <c r="Q144" i="1"/>
  <c r="R144" i="1"/>
  <c r="S144" i="1"/>
  <c r="N145" i="1"/>
  <c r="O145" i="1"/>
  <c r="P145" i="1"/>
  <c r="Q145" i="1"/>
  <c r="R145" i="1"/>
  <c r="S145" i="1"/>
  <c r="N146" i="1"/>
  <c r="O146" i="1"/>
  <c r="P146" i="1"/>
  <c r="Q146" i="1"/>
  <c r="R146" i="1"/>
  <c r="S146" i="1"/>
  <c r="N147" i="1"/>
  <c r="O147" i="1"/>
  <c r="P147" i="1"/>
  <c r="T147" i="1" s="1"/>
  <c r="Q147" i="1"/>
  <c r="R147" i="1"/>
  <c r="S147" i="1"/>
  <c r="N148" i="1"/>
  <c r="O148" i="1"/>
  <c r="P148" i="1"/>
  <c r="T148" i="1" s="1"/>
  <c r="Q148" i="1"/>
  <c r="R148" i="1"/>
  <c r="S148" i="1"/>
  <c r="N149" i="1"/>
  <c r="O149" i="1"/>
  <c r="P149" i="1"/>
  <c r="T149" i="1" s="1"/>
  <c r="Q149" i="1"/>
  <c r="R149" i="1"/>
  <c r="S149" i="1"/>
  <c r="N150" i="1"/>
  <c r="O150" i="1"/>
  <c r="P150" i="1"/>
  <c r="T150" i="1" s="1"/>
  <c r="Q150" i="1"/>
  <c r="R150" i="1"/>
  <c r="S150" i="1"/>
  <c r="N151" i="1"/>
  <c r="O151" i="1"/>
  <c r="P151" i="1"/>
  <c r="T151" i="1" s="1"/>
  <c r="Q151" i="1"/>
  <c r="R151" i="1"/>
  <c r="S151" i="1"/>
  <c r="N152" i="1"/>
  <c r="O152" i="1"/>
  <c r="P152" i="1"/>
  <c r="Q152" i="1"/>
  <c r="R152" i="1"/>
  <c r="S152" i="1"/>
  <c r="N153" i="1"/>
  <c r="O153" i="1"/>
  <c r="P153" i="1"/>
  <c r="Q153" i="1"/>
  <c r="R153" i="1"/>
  <c r="S153" i="1"/>
  <c r="N154" i="1"/>
  <c r="O154" i="1"/>
  <c r="P154" i="1"/>
  <c r="T154" i="1" s="1"/>
  <c r="Q154" i="1"/>
  <c r="R154" i="1"/>
  <c r="S154" i="1"/>
  <c r="N155" i="1"/>
  <c r="O155" i="1"/>
  <c r="P155" i="1"/>
  <c r="T155" i="1" s="1"/>
  <c r="Q155" i="1"/>
  <c r="R155" i="1"/>
  <c r="S155" i="1"/>
  <c r="N156" i="1"/>
  <c r="O156" i="1"/>
  <c r="P156" i="1"/>
  <c r="T156" i="1" s="1"/>
  <c r="Q156" i="1"/>
  <c r="R156" i="1"/>
  <c r="S156" i="1"/>
  <c r="N157" i="1"/>
  <c r="O157" i="1"/>
  <c r="P157" i="1"/>
  <c r="T157" i="1" s="1"/>
  <c r="Q157" i="1"/>
  <c r="R157" i="1"/>
  <c r="S157" i="1"/>
  <c r="N158" i="1"/>
  <c r="O158" i="1"/>
  <c r="P158" i="1"/>
  <c r="T158" i="1" s="1"/>
  <c r="Q158" i="1"/>
  <c r="R158" i="1"/>
  <c r="S158" i="1"/>
  <c r="N159" i="1"/>
  <c r="O159" i="1"/>
  <c r="P159" i="1"/>
  <c r="Q159" i="1"/>
  <c r="R159" i="1"/>
  <c r="S159" i="1"/>
  <c r="N160" i="1"/>
  <c r="O160" i="1"/>
  <c r="P160" i="1"/>
  <c r="Q160" i="1"/>
  <c r="R160" i="1"/>
  <c r="S160" i="1"/>
  <c r="N161" i="1"/>
  <c r="O161" i="1"/>
  <c r="P161" i="1"/>
  <c r="T161" i="1" s="1"/>
  <c r="Q161" i="1"/>
  <c r="R161" i="1"/>
  <c r="S161" i="1"/>
  <c r="N162" i="1"/>
  <c r="O162" i="1"/>
  <c r="P162" i="1"/>
  <c r="T162" i="1" s="1"/>
  <c r="Q162" i="1"/>
  <c r="R162" i="1"/>
  <c r="S162" i="1"/>
  <c r="N163" i="1"/>
  <c r="O163" i="1"/>
  <c r="P163" i="1"/>
  <c r="T163" i="1" s="1"/>
  <c r="Q163" i="1"/>
  <c r="R163" i="1"/>
  <c r="S163" i="1"/>
  <c r="N164" i="1"/>
  <c r="O164" i="1"/>
  <c r="P164" i="1"/>
  <c r="T164" i="1" s="1"/>
  <c r="Q164" i="1"/>
  <c r="R164" i="1"/>
  <c r="S164" i="1"/>
  <c r="N165" i="1"/>
  <c r="O165" i="1"/>
  <c r="P165" i="1"/>
  <c r="T165" i="1" s="1"/>
  <c r="Q165" i="1"/>
  <c r="R165" i="1"/>
  <c r="S165" i="1"/>
  <c r="N166" i="1"/>
  <c r="O166" i="1"/>
  <c r="P166" i="1"/>
  <c r="Q166" i="1"/>
  <c r="R166" i="1"/>
  <c r="S166" i="1"/>
  <c r="N167" i="1"/>
  <c r="O167" i="1"/>
  <c r="P167" i="1"/>
  <c r="Q167" i="1"/>
  <c r="R167" i="1"/>
  <c r="S167" i="1"/>
  <c r="N168" i="1"/>
  <c r="O168" i="1"/>
  <c r="P168" i="1"/>
  <c r="T168" i="1" s="1"/>
  <c r="Q168" i="1"/>
  <c r="R168" i="1"/>
  <c r="S168" i="1"/>
  <c r="N169" i="1"/>
  <c r="O169" i="1"/>
  <c r="P169" i="1"/>
  <c r="T169" i="1" s="1"/>
  <c r="Q169" i="1"/>
  <c r="R169" i="1"/>
  <c r="S169" i="1"/>
  <c r="N170" i="1"/>
  <c r="O170" i="1"/>
  <c r="P170" i="1"/>
  <c r="T170" i="1" s="1"/>
  <c r="Q170" i="1"/>
  <c r="R170" i="1"/>
  <c r="S170" i="1"/>
  <c r="N171" i="1"/>
  <c r="O171" i="1"/>
  <c r="P171" i="1"/>
  <c r="T171" i="1" s="1"/>
  <c r="Q171" i="1"/>
  <c r="R171" i="1"/>
  <c r="S171" i="1"/>
  <c r="N172" i="1"/>
  <c r="O172" i="1"/>
  <c r="P172" i="1"/>
  <c r="T172" i="1" s="1"/>
  <c r="Q172" i="1"/>
  <c r="R172" i="1"/>
  <c r="S172" i="1"/>
  <c r="N173" i="1"/>
  <c r="O173" i="1"/>
  <c r="P173" i="1"/>
  <c r="Q173" i="1"/>
  <c r="R173" i="1"/>
  <c r="S173" i="1"/>
  <c r="N174" i="1"/>
  <c r="O174" i="1"/>
  <c r="P174" i="1"/>
  <c r="Q174" i="1"/>
  <c r="R174" i="1"/>
  <c r="S174" i="1"/>
  <c r="N175" i="1"/>
  <c r="O175" i="1"/>
  <c r="P175" i="1"/>
  <c r="Q175" i="1"/>
  <c r="R175" i="1"/>
  <c r="S175" i="1"/>
  <c r="N176" i="1"/>
  <c r="O176" i="1"/>
  <c r="P176" i="1"/>
  <c r="T176" i="1" s="1"/>
  <c r="Q176" i="1"/>
  <c r="R176" i="1"/>
  <c r="S176" i="1"/>
  <c r="N177" i="1"/>
  <c r="O177" i="1"/>
  <c r="P177" i="1"/>
  <c r="T177" i="1" s="1"/>
  <c r="Q177" i="1"/>
  <c r="R177" i="1"/>
  <c r="S177" i="1"/>
  <c r="N178" i="1"/>
  <c r="O178" i="1"/>
  <c r="P178" i="1"/>
  <c r="T178" i="1" s="1"/>
  <c r="Q178" i="1"/>
  <c r="R178" i="1"/>
  <c r="S178" i="1"/>
  <c r="N179" i="1"/>
  <c r="O179" i="1"/>
  <c r="P179" i="1"/>
  <c r="T179" i="1" s="1"/>
  <c r="Q179" i="1"/>
  <c r="R179" i="1"/>
  <c r="S179" i="1"/>
  <c r="N180" i="1"/>
  <c r="O180" i="1"/>
  <c r="P180" i="1"/>
  <c r="T180" i="1" s="1"/>
  <c r="Q180" i="1"/>
  <c r="R180" i="1"/>
  <c r="S180" i="1"/>
  <c r="N181" i="1"/>
  <c r="O181" i="1"/>
  <c r="P181" i="1"/>
  <c r="Q181" i="1"/>
  <c r="R181" i="1"/>
  <c r="S181" i="1"/>
  <c r="N182" i="1"/>
  <c r="O182" i="1"/>
  <c r="P182" i="1"/>
  <c r="Q182" i="1"/>
  <c r="R182" i="1"/>
  <c r="S182" i="1"/>
  <c r="N183" i="1"/>
  <c r="O183" i="1"/>
  <c r="P183" i="1"/>
  <c r="T183" i="1" s="1"/>
  <c r="Q183" i="1"/>
  <c r="R183" i="1"/>
  <c r="S183" i="1"/>
  <c r="N184" i="1"/>
  <c r="O184" i="1"/>
  <c r="P184" i="1"/>
  <c r="T184" i="1" s="1"/>
  <c r="Q184" i="1"/>
  <c r="R184" i="1"/>
  <c r="S184" i="1"/>
  <c r="N185" i="1"/>
  <c r="O185" i="1"/>
  <c r="P185" i="1"/>
  <c r="T185" i="1" s="1"/>
  <c r="Q185" i="1"/>
  <c r="R185" i="1"/>
  <c r="S185" i="1"/>
  <c r="N186" i="1"/>
  <c r="O186" i="1"/>
  <c r="P186" i="1"/>
  <c r="T186" i="1" s="1"/>
  <c r="Q186" i="1"/>
  <c r="R186" i="1"/>
  <c r="S186" i="1"/>
  <c r="N187" i="1"/>
  <c r="O187" i="1"/>
  <c r="P187" i="1"/>
  <c r="T187" i="1" s="1"/>
  <c r="Q187" i="1"/>
  <c r="R187" i="1"/>
  <c r="S187" i="1"/>
  <c r="N188" i="1"/>
  <c r="O188" i="1"/>
  <c r="P188" i="1"/>
  <c r="Q188" i="1"/>
  <c r="R188" i="1"/>
  <c r="S188" i="1"/>
  <c r="N189" i="1"/>
  <c r="O189" i="1"/>
  <c r="P189" i="1"/>
  <c r="Q189" i="1"/>
  <c r="R189" i="1"/>
  <c r="S189" i="1"/>
  <c r="N190" i="1"/>
  <c r="O190" i="1"/>
  <c r="P190" i="1"/>
  <c r="T190" i="1" s="1"/>
  <c r="Q190" i="1"/>
  <c r="R190" i="1"/>
  <c r="S190" i="1"/>
  <c r="N191" i="1"/>
  <c r="O191" i="1"/>
  <c r="P191" i="1"/>
  <c r="T191" i="1" s="1"/>
  <c r="Q191" i="1"/>
  <c r="R191" i="1"/>
  <c r="S191" i="1"/>
  <c r="N192" i="1"/>
  <c r="O192" i="1"/>
  <c r="P192" i="1"/>
  <c r="T192" i="1" s="1"/>
  <c r="Q192" i="1"/>
  <c r="R192" i="1"/>
  <c r="S192" i="1"/>
  <c r="N193" i="1"/>
  <c r="O193" i="1"/>
  <c r="P193" i="1"/>
  <c r="T193" i="1" s="1"/>
  <c r="Q193" i="1"/>
  <c r="R193" i="1"/>
  <c r="S193" i="1"/>
  <c r="N194" i="1"/>
  <c r="O194" i="1"/>
  <c r="P194" i="1"/>
  <c r="T194" i="1" s="1"/>
  <c r="Q194" i="1"/>
  <c r="R194" i="1"/>
  <c r="S194" i="1"/>
  <c r="N195" i="1"/>
  <c r="O195" i="1"/>
  <c r="P195" i="1"/>
  <c r="Q195" i="1"/>
  <c r="R195" i="1"/>
  <c r="S195" i="1"/>
  <c r="N196" i="1"/>
  <c r="O196" i="1"/>
  <c r="P196" i="1"/>
  <c r="T196" i="1" s="1"/>
  <c r="Q196" i="1"/>
  <c r="R196" i="1"/>
  <c r="S196" i="1"/>
  <c r="N197" i="1"/>
  <c r="O197" i="1"/>
  <c r="P197" i="1"/>
  <c r="T197" i="1" s="1"/>
  <c r="Q197" i="1"/>
  <c r="R197" i="1"/>
  <c r="S197" i="1"/>
  <c r="N198" i="1"/>
  <c r="O198" i="1"/>
  <c r="P198" i="1"/>
  <c r="T198" i="1" s="1"/>
  <c r="Q198" i="1"/>
  <c r="R198" i="1"/>
  <c r="S198" i="1"/>
  <c r="N199" i="1"/>
  <c r="O199" i="1"/>
  <c r="P199" i="1"/>
  <c r="T199" i="1" s="1"/>
  <c r="Q199" i="1"/>
  <c r="R199" i="1"/>
  <c r="S199" i="1"/>
  <c r="N200" i="1"/>
  <c r="O200" i="1"/>
  <c r="P200" i="1"/>
  <c r="T200" i="1" s="1"/>
  <c r="Q200" i="1"/>
  <c r="R200" i="1"/>
  <c r="S200" i="1"/>
  <c r="N201" i="1"/>
  <c r="O201" i="1"/>
  <c r="P201" i="1"/>
  <c r="Q201" i="1"/>
  <c r="R201" i="1"/>
  <c r="S201" i="1"/>
  <c r="N202" i="1"/>
  <c r="O202" i="1"/>
  <c r="P202" i="1"/>
  <c r="Q202" i="1"/>
  <c r="R202" i="1"/>
  <c r="S202" i="1"/>
  <c r="N203" i="1"/>
  <c r="O203" i="1"/>
  <c r="P203" i="1"/>
  <c r="T203" i="1" s="1"/>
  <c r="Q203" i="1"/>
  <c r="R203" i="1"/>
  <c r="S203" i="1"/>
  <c r="N204" i="1"/>
  <c r="O204" i="1"/>
  <c r="P204" i="1"/>
  <c r="T204" i="1" s="1"/>
  <c r="Q204" i="1"/>
  <c r="R204" i="1"/>
  <c r="S204" i="1"/>
  <c r="N205" i="1"/>
  <c r="O205" i="1"/>
  <c r="P205" i="1"/>
  <c r="T205" i="1" s="1"/>
  <c r="Q205" i="1"/>
  <c r="R205" i="1"/>
  <c r="S205" i="1"/>
  <c r="N206" i="1"/>
  <c r="O206" i="1"/>
  <c r="P206" i="1"/>
  <c r="T206" i="1" s="1"/>
  <c r="Q206" i="1"/>
  <c r="R206" i="1"/>
  <c r="S206" i="1"/>
  <c r="N207" i="1"/>
  <c r="O207" i="1"/>
  <c r="P207" i="1"/>
  <c r="T207" i="1" s="1"/>
  <c r="Q207" i="1"/>
  <c r="R207" i="1"/>
  <c r="S207" i="1"/>
  <c r="N208" i="1"/>
  <c r="O208" i="1"/>
  <c r="P208" i="1"/>
  <c r="Q208" i="1"/>
  <c r="R208" i="1"/>
  <c r="S208" i="1"/>
  <c r="N209" i="1"/>
  <c r="O209" i="1"/>
  <c r="P209" i="1"/>
  <c r="T209" i="1" s="1"/>
  <c r="Q209" i="1"/>
  <c r="R209" i="1"/>
  <c r="S209" i="1"/>
  <c r="N210" i="1"/>
  <c r="O210" i="1"/>
  <c r="P210" i="1"/>
  <c r="T210" i="1" s="1"/>
  <c r="Q210" i="1"/>
  <c r="R210" i="1"/>
  <c r="S210" i="1"/>
  <c r="N211" i="1"/>
  <c r="O211" i="1"/>
  <c r="P211" i="1"/>
  <c r="T211" i="1" s="1"/>
  <c r="Q211" i="1"/>
  <c r="R211" i="1"/>
  <c r="S211" i="1"/>
  <c r="N212" i="1"/>
  <c r="O212" i="1"/>
  <c r="P212" i="1"/>
  <c r="T212" i="1" s="1"/>
  <c r="Q212" i="1"/>
  <c r="R212" i="1"/>
  <c r="S212" i="1"/>
  <c r="N213" i="1"/>
  <c r="O213" i="1"/>
  <c r="P213" i="1"/>
  <c r="T213" i="1" s="1"/>
  <c r="Q213" i="1"/>
  <c r="R213" i="1"/>
  <c r="S213" i="1"/>
  <c r="N214" i="1"/>
  <c r="O214" i="1"/>
  <c r="P214" i="1"/>
  <c r="Q214" i="1"/>
  <c r="R214" i="1"/>
  <c r="S214" i="1"/>
  <c r="N215" i="1"/>
  <c r="O215" i="1"/>
  <c r="P215" i="1"/>
  <c r="Q215" i="1"/>
  <c r="R215" i="1"/>
  <c r="S215" i="1"/>
  <c r="N216" i="1"/>
  <c r="O216" i="1"/>
  <c r="P216" i="1"/>
  <c r="T216" i="1" s="1"/>
  <c r="Q216" i="1"/>
  <c r="R216" i="1"/>
  <c r="S216" i="1"/>
  <c r="N217" i="1"/>
  <c r="O217" i="1"/>
  <c r="P217" i="1"/>
  <c r="T217" i="1" s="1"/>
  <c r="Q217" i="1"/>
  <c r="R217" i="1"/>
  <c r="S217" i="1"/>
  <c r="N218" i="1"/>
  <c r="O218" i="1"/>
  <c r="P218" i="1"/>
  <c r="T218" i="1" s="1"/>
  <c r="Q218" i="1"/>
  <c r="R218" i="1"/>
  <c r="S218" i="1"/>
  <c r="N219" i="1"/>
  <c r="O219" i="1"/>
  <c r="P219" i="1"/>
  <c r="T219" i="1" s="1"/>
  <c r="Q219" i="1"/>
  <c r="R219" i="1"/>
  <c r="S219" i="1"/>
  <c r="N220" i="1"/>
  <c r="O220" i="1"/>
  <c r="P220" i="1"/>
  <c r="T220" i="1" s="1"/>
  <c r="Q220" i="1"/>
  <c r="R220" i="1"/>
  <c r="S220" i="1"/>
  <c r="N221" i="1"/>
  <c r="O221" i="1"/>
  <c r="P221" i="1"/>
  <c r="Q221" i="1"/>
  <c r="R221" i="1"/>
  <c r="S221" i="1"/>
  <c r="N222" i="1"/>
  <c r="O222" i="1"/>
  <c r="P222" i="1"/>
  <c r="Q222" i="1"/>
  <c r="R222" i="1"/>
  <c r="S222" i="1"/>
  <c r="N223" i="1"/>
  <c r="O223" i="1"/>
  <c r="P223" i="1"/>
  <c r="T223" i="1" s="1"/>
  <c r="Q223" i="1"/>
  <c r="R223" i="1"/>
  <c r="S223" i="1"/>
  <c r="N224" i="1"/>
  <c r="O224" i="1"/>
  <c r="P224" i="1"/>
  <c r="T224" i="1" s="1"/>
  <c r="Q224" i="1"/>
  <c r="R224" i="1"/>
  <c r="S224" i="1"/>
  <c r="N225" i="1"/>
  <c r="O225" i="1"/>
  <c r="P225" i="1"/>
  <c r="T225" i="1" s="1"/>
  <c r="Q225" i="1"/>
  <c r="R225" i="1"/>
  <c r="S225" i="1"/>
  <c r="N226" i="1"/>
  <c r="O226" i="1"/>
  <c r="P226" i="1"/>
  <c r="T226" i="1" s="1"/>
  <c r="Q226" i="1"/>
  <c r="R226" i="1"/>
  <c r="S226" i="1"/>
  <c r="N227" i="1"/>
  <c r="O227" i="1"/>
  <c r="P227" i="1"/>
  <c r="T227" i="1" s="1"/>
  <c r="Q227" i="1"/>
  <c r="R227" i="1"/>
  <c r="S227" i="1"/>
  <c r="N228" i="1"/>
  <c r="O228" i="1"/>
  <c r="P228" i="1"/>
  <c r="Q228" i="1"/>
  <c r="R228" i="1"/>
  <c r="S228" i="1"/>
  <c r="N229" i="1"/>
  <c r="O229" i="1"/>
  <c r="P229" i="1"/>
  <c r="Q229" i="1"/>
  <c r="R229" i="1"/>
  <c r="S229" i="1"/>
  <c r="N230" i="1"/>
  <c r="O230" i="1"/>
  <c r="P230" i="1"/>
  <c r="Q230" i="1"/>
  <c r="R230" i="1"/>
  <c r="S230" i="1"/>
  <c r="N231" i="1"/>
  <c r="O231" i="1"/>
  <c r="P231" i="1"/>
  <c r="Q231" i="1"/>
  <c r="R231" i="1"/>
  <c r="S231" i="1"/>
  <c r="N232" i="1"/>
  <c r="O232" i="1"/>
  <c r="P232" i="1"/>
  <c r="Q232" i="1"/>
  <c r="R232" i="1"/>
  <c r="S232" i="1"/>
  <c r="N233" i="1"/>
  <c r="O233" i="1"/>
  <c r="P233" i="1"/>
  <c r="Q233" i="1"/>
  <c r="R233" i="1"/>
  <c r="S233" i="1"/>
  <c r="N234" i="1"/>
  <c r="O234" i="1"/>
  <c r="P234" i="1"/>
  <c r="Q234" i="1"/>
  <c r="R234" i="1"/>
  <c r="S234" i="1"/>
  <c r="N235" i="1"/>
  <c r="O235" i="1"/>
  <c r="P235" i="1"/>
  <c r="Q235" i="1"/>
  <c r="R235" i="1"/>
  <c r="S235" i="1"/>
  <c r="N236" i="1"/>
  <c r="O236" i="1"/>
  <c r="P236" i="1"/>
  <c r="Q236" i="1"/>
  <c r="R236" i="1"/>
  <c r="S236" i="1"/>
  <c r="N237" i="1"/>
  <c r="O237" i="1"/>
  <c r="P237" i="1"/>
  <c r="Q237" i="1"/>
  <c r="R237" i="1"/>
  <c r="S237" i="1"/>
  <c r="N238" i="1"/>
  <c r="O238" i="1"/>
  <c r="P238" i="1"/>
  <c r="Q238" i="1"/>
  <c r="R238" i="1"/>
  <c r="S238" i="1"/>
  <c r="N239" i="1"/>
  <c r="O239" i="1"/>
  <c r="P239" i="1"/>
  <c r="Q239" i="1"/>
  <c r="R239" i="1"/>
  <c r="S239" i="1"/>
  <c r="N240" i="1"/>
  <c r="O240" i="1"/>
  <c r="P240" i="1"/>
  <c r="Q240" i="1"/>
  <c r="R240" i="1"/>
  <c r="S240" i="1"/>
  <c r="N241" i="1"/>
  <c r="O241" i="1"/>
  <c r="P241" i="1"/>
  <c r="Q241" i="1"/>
  <c r="R241" i="1"/>
  <c r="S241" i="1"/>
  <c r="N242" i="1"/>
  <c r="O242" i="1"/>
  <c r="P242" i="1"/>
  <c r="Q242" i="1"/>
  <c r="R242" i="1"/>
  <c r="S242" i="1"/>
  <c r="N243" i="1"/>
  <c r="O243" i="1"/>
  <c r="P243" i="1"/>
  <c r="Q243" i="1"/>
  <c r="R243" i="1"/>
  <c r="S243" i="1"/>
  <c r="N244" i="1"/>
  <c r="O244" i="1"/>
  <c r="P244" i="1"/>
  <c r="Q244" i="1"/>
  <c r="R244" i="1"/>
  <c r="S244" i="1"/>
  <c r="N245" i="1"/>
  <c r="O245" i="1"/>
  <c r="P245" i="1"/>
  <c r="Q245" i="1"/>
  <c r="R245" i="1"/>
  <c r="S245" i="1"/>
  <c r="N246" i="1"/>
  <c r="O246" i="1"/>
  <c r="P246" i="1"/>
  <c r="Q246" i="1"/>
  <c r="R246" i="1"/>
  <c r="S246" i="1"/>
  <c r="N247" i="1"/>
  <c r="O247" i="1"/>
  <c r="P247" i="1"/>
  <c r="Q247" i="1"/>
  <c r="R247" i="1"/>
  <c r="S247" i="1"/>
  <c r="N248" i="1"/>
  <c r="O248" i="1"/>
  <c r="P248" i="1"/>
  <c r="Q248" i="1"/>
  <c r="R248" i="1"/>
  <c r="S248" i="1"/>
  <c r="N249" i="1"/>
  <c r="O249" i="1"/>
  <c r="P249" i="1"/>
  <c r="Q249" i="1"/>
  <c r="R249" i="1"/>
  <c r="S249" i="1"/>
  <c r="N250" i="1"/>
  <c r="O250" i="1"/>
  <c r="P250" i="1"/>
  <c r="Q250" i="1"/>
  <c r="R250" i="1"/>
  <c r="S250" i="1"/>
  <c r="N251" i="1"/>
  <c r="O251" i="1"/>
  <c r="P251" i="1"/>
  <c r="Q251" i="1"/>
  <c r="R251" i="1"/>
  <c r="S251" i="1"/>
  <c r="N252" i="1"/>
  <c r="O252" i="1"/>
  <c r="P252" i="1"/>
  <c r="Q252" i="1"/>
  <c r="R252" i="1"/>
  <c r="S252" i="1"/>
  <c r="N253" i="1"/>
  <c r="O253" i="1"/>
  <c r="P253" i="1"/>
  <c r="Q253" i="1"/>
  <c r="R253" i="1"/>
  <c r="S253" i="1"/>
  <c r="N254" i="1"/>
  <c r="O254" i="1"/>
  <c r="P254" i="1"/>
  <c r="Q254" i="1"/>
  <c r="R254" i="1"/>
  <c r="S254" i="1"/>
  <c r="N255" i="1"/>
  <c r="O255" i="1"/>
  <c r="P255" i="1"/>
  <c r="Q255" i="1"/>
  <c r="R255" i="1"/>
  <c r="S255" i="1"/>
  <c r="N256" i="1"/>
  <c r="O256" i="1"/>
  <c r="P256" i="1"/>
  <c r="Q256" i="1"/>
  <c r="R256" i="1"/>
  <c r="S256" i="1"/>
  <c r="N257" i="1"/>
  <c r="O257" i="1"/>
  <c r="P257" i="1"/>
  <c r="Q257" i="1"/>
  <c r="R257" i="1"/>
  <c r="S257" i="1"/>
  <c r="N258" i="1"/>
  <c r="O258" i="1"/>
  <c r="P258" i="1"/>
  <c r="Q258" i="1"/>
  <c r="R258" i="1"/>
  <c r="S258" i="1"/>
  <c r="N259" i="1"/>
  <c r="O259" i="1"/>
  <c r="P259" i="1"/>
  <c r="Q259" i="1"/>
  <c r="R259" i="1"/>
  <c r="S259" i="1"/>
  <c r="N260" i="1"/>
  <c r="O260" i="1"/>
  <c r="P260" i="1"/>
  <c r="Q260" i="1"/>
  <c r="R260" i="1"/>
  <c r="S260" i="1"/>
  <c r="N261" i="1"/>
  <c r="O261" i="1"/>
  <c r="P261" i="1"/>
  <c r="Q261" i="1"/>
  <c r="R261" i="1"/>
  <c r="S261" i="1"/>
  <c r="N262" i="1"/>
  <c r="O262" i="1"/>
  <c r="P262" i="1"/>
  <c r="Q262" i="1"/>
  <c r="R262" i="1"/>
  <c r="S262" i="1"/>
  <c r="N263" i="1"/>
  <c r="O263" i="1"/>
  <c r="P263" i="1"/>
  <c r="Q263" i="1"/>
  <c r="R263" i="1"/>
  <c r="S263" i="1"/>
  <c r="N264" i="1"/>
  <c r="O264" i="1"/>
  <c r="P264" i="1"/>
  <c r="Q264" i="1"/>
  <c r="R264" i="1"/>
  <c r="S264" i="1"/>
  <c r="N265" i="1"/>
  <c r="O265" i="1"/>
  <c r="P265" i="1"/>
  <c r="Q265" i="1"/>
  <c r="R265" i="1"/>
  <c r="S265" i="1"/>
  <c r="N266" i="1"/>
  <c r="O266" i="1"/>
  <c r="P266" i="1"/>
  <c r="Q266" i="1"/>
  <c r="R266" i="1"/>
  <c r="S266" i="1"/>
  <c r="N267" i="1"/>
  <c r="O267" i="1"/>
  <c r="P267" i="1"/>
  <c r="Q267" i="1"/>
  <c r="R267" i="1"/>
  <c r="S267" i="1"/>
  <c r="N268" i="1"/>
  <c r="O268" i="1"/>
  <c r="P268" i="1"/>
  <c r="Q268" i="1"/>
  <c r="R268" i="1"/>
  <c r="S268" i="1"/>
  <c r="N269" i="1"/>
  <c r="O269" i="1"/>
  <c r="P269" i="1"/>
  <c r="Q269" i="1"/>
  <c r="R269" i="1"/>
  <c r="S269" i="1"/>
  <c r="N270" i="1"/>
  <c r="O270" i="1"/>
  <c r="P270" i="1"/>
  <c r="Q270" i="1"/>
  <c r="R270" i="1"/>
  <c r="S270" i="1"/>
  <c r="N271" i="1"/>
  <c r="O271" i="1"/>
  <c r="P271" i="1"/>
  <c r="Q271" i="1"/>
  <c r="R271" i="1"/>
  <c r="S271" i="1"/>
  <c r="N272" i="1"/>
  <c r="O272" i="1"/>
  <c r="P272" i="1"/>
  <c r="Q272" i="1"/>
  <c r="R272" i="1"/>
  <c r="S272" i="1"/>
  <c r="N273" i="1"/>
  <c r="O273" i="1"/>
  <c r="P273" i="1"/>
  <c r="Q273" i="1"/>
  <c r="R273" i="1"/>
  <c r="S273" i="1"/>
  <c r="N274" i="1"/>
  <c r="O274" i="1"/>
  <c r="P274" i="1"/>
  <c r="Q274" i="1"/>
  <c r="R274" i="1"/>
  <c r="S274" i="1"/>
  <c r="N275" i="1"/>
  <c r="O275" i="1"/>
  <c r="P275" i="1"/>
  <c r="Q275" i="1"/>
  <c r="R275" i="1"/>
  <c r="S275" i="1"/>
  <c r="N276" i="1"/>
  <c r="O276" i="1"/>
  <c r="P276" i="1"/>
  <c r="Q276" i="1"/>
  <c r="R276" i="1"/>
  <c r="S276" i="1"/>
  <c r="N277" i="1"/>
  <c r="O277" i="1"/>
  <c r="P277" i="1"/>
  <c r="Q277" i="1"/>
  <c r="R277" i="1"/>
  <c r="S277" i="1"/>
  <c r="N278" i="1"/>
  <c r="O278" i="1"/>
  <c r="P278" i="1"/>
  <c r="Q278" i="1"/>
  <c r="R278" i="1"/>
  <c r="S278" i="1"/>
  <c r="N279" i="1"/>
  <c r="O279" i="1"/>
  <c r="P279" i="1"/>
  <c r="Q279" i="1"/>
  <c r="R279" i="1"/>
  <c r="S279" i="1"/>
  <c r="N280" i="1"/>
  <c r="O280" i="1"/>
  <c r="P280" i="1"/>
  <c r="Q280" i="1"/>
  <c r="R280" i="1"/>
  <c r="S280" i="1"/>
  <c r="N281" i="1"/>
  <c r="O281" i="1"/>
  <c r="P281" i="1"/>
  <c r="Q281" i="1"/>
  <c r="R281" i="1"/>
  <c r="S281" i="1"/>
  <c r="N282" i="1"/>
  <c r="O282" i="1"/>
  <c r="P282" i="1"/>
  <c r="Q282" i="1"/>
  <c r="R282" i="1"/>
  <c r="S282" i="1"/>
  <c r="N283" i="1"/>
  <c r="O283" i="1"/>
  <c r="P283" i="1"/>
  <c r="Q283" i="1"/>
  <c r="R283" i="1"/>
  <c r="S283" i="1"/>
  <c r="N284" i="1"/>
  <c r="O284" i="1"/>
  <c r="P284" i="1"/>
  <c r="Q284" i="1"/>
  <c r="R284" i="1"/>
  <c r="S284" i="1"/>
  <c r="N285" i="1"/>
  <c r="O285" i="1"/>
  <c r="P285" i="1"/>
  <c r="Q285" i="1"/>
  <c r="R285" i="1"/>
  <c r="S285" i="1"/>
  <c r="N286" i="1"/>
  <c r="O286" i="1"/>
  <c r="P286" i="1"/>
  <c r="Q286" i="1"/>
  <c r="R286" i="1"/>
  <c r="S286" i="1"/>
  <c r="N287" i="1"/>
  <c r="O287" i="1"/>
  <c r="P287" i="1"/>
  <c r="Q287" i="1"/>
  <c r="R287" i="1"/>
  <c r="S287" i="1"/>
  <c r="N288" i="1"/>
  <c r="O288" i="1"/>
  <c r="P288" i="1"/>
  <c r="Q288" i="1"/>
  <c r="R288" i="1"/>
  <c r="S288" i="1"/>
  <c r="N289" i="1"/>
  <c r="O289" i="1"/>
  <c r="P289" i="1"/>
  <c r="Q289" i="1"/>
  <c r="R289" i="1"/>
  <c r="S289" i="1"/>
  <c r="N290" i="1"/>
  <c r="O290" i="1"/>
  <c r="P290" i="1"/>
  <c r="Q290" i="1"/>
  <c r="R290" i="1"/>
  <c r="S290" i="1"/>
  <c r="N291" i="1"/>
  <c r="O291" i="1"/>
  <c r="P291" i="1"/>
  <c r="Q291" i="1"/>
  <c r="R291" i="1"/>
  <c r="S291" i="1"/>
  <c r="N292" i="1"/>
  <c r="O292" i="1"/>
  <c r="P292" i="1"/>
  <c r="Q292" i="1"/>
  <c r="R292" i="1"/>
  <c r="S292" i="1"/>
  <c r="N293" i="1"/>
  <c r="O293" i="1"/>
  <c r="P293" i="1"/>
  <c r="T293" i="1" s="1"/>
  <c r="Q293" i="1"/>
  <c r="R293" i="1"/>
  <c r="S293" i="1"/>
  <c r="N294" i="1"/>
  <c r="O294" i="1"/>
  <c r="P294" i="1"/>
  <c r="T294" i="1" s="1"/>
  <c r="Q294" i="1"/>
  <c r="R294" i="1"/>
  <c r="S294" i="1"/>
  <c r="N295" i="1"/>
  <c r="O295" i="1"/>
  <c r="P295" i="1"/>
  <c r="T295" i="1" s="1"/>
  <c r="Q295" i="1"/>
  <c r="R295" i="1"/>
  <c r="S295" i="1"/>
  <c r="N296" i="1"/>
  <c r="O296" i="1"/>
  <c r="P296" i="1"/>
  <c r="T296" i="1" s="1"/>
  <c r="Q296" i="1"/>
  <c r="R296" i="1"/>
  <c r="S296" i="1"/>
  <c r="N297" i="1"/>
  <c r="O297" i="1"/>
  <c r="P297" i="1"/>
  <c r="T297" i="1" s="1"/>
  <c r="Q297" i="1"/>
  <c r="R297" i="1"/>
  <c r="S297" i="1"/>
  <c r="N298" i="1"/>
  <c r="O298" i="1"/>
  <c r="P298" i="1"/>
  <c r="Q298" i="1"/>
  <c r="R298" i="1"/>
  <c r="S298" i="1"/>
  <c r="N299" i="1"/>
  <c r="O299" i="1"/>
  <c r="P299" i="1"/>
  <c r="Q299" i="1"/>
  <c r="R299" i="1"/>
  <c r="S299" i="1"/>
  <c r="N300" i="1"/>
  <c r="O300" i="1"/>
  <c r="P300" i="1"/>
  <c r="T300" i="1" s="1"/>
  <c r="Q300" i="1"/>
  <c r="R300" i="1"/>
  <c r="S300" i="1"/>
  <c r="N301" i="1"/>
  <c r="O301" i="1"/>
  <c r="P301" i="1"/>
  <c r="T301" i="1" s="1"/>
  <c r="Q301" i="1"/>
  <c r="R301" i="1"/>
  <c r="S301" i="1"/>
  <c r="N302" i="1"/>
  <c r="O302" i="1"/>
  <c r="P302" i="1"/>
  <c r="T302" i="1" s="1"/>
  <c r="Q302" i="1"/>
  <c r="R302" i="1"/>
  <c r="S302" i="1"/>
  <c r="N303" i="1"/>
  <c r="O303" i="1"/>
  <c r="P303" i="1"/>
  <c r="T303" i="1" s="1"/>
  <c r="Q303" i="1"/>
  <c r="R303" i="1"/>
  <c r="S303" i="1"/>
  <c r="N304" i="1"/>
  <c r="O304" i="1"/>
  <c r="P304" i="1"/>
  <c r="T304" i="1" s="1"/>
  <c r="Q304" i="1"/>
  <c r="R304" i="1"/>
  <c r="S304" i="1"/>
  <c r="N305" i="1"/>
  <c r="O305" i="1"/>
  <c r="P305" i="1"/>
  <c r="Q305" i="1"/>
  <c r="R305" i="1"/>
  <c r="S305" i="1"/>
  <c r="N306" i="1"/>
  <c r="O306" i="1"/>
  <c r="P306" i="1"/>
  <c r="T306" i="1" s="1"/>
  <c r="Q306" i="1"/>
  <c r="R306" i="1"/>
  <c r="S306" i="1"/>
  <c r="N307" i="1"/>
  <c r="O307" i="1"/>
  <c r="P307" i="1"/>
  <c r="T307" i="1" s="1"/>
  <c r="Q307" i="1"/>
  <c r="R307" i="1"/>
  <c r="S307" i="1"/>
  <c r="N308" i="1"/>
  <c r="O308" i="1"/>
  <c r="P308" i="1"/>
  <c r="T308" i="1" s="1"/>
  <c r="Q308" i="1"/>
  <c r="R308" i="1"/>
  <c r="S308" i="1"/>
  <c r="N309" i="1"/>
  <c r="O309" i="1"/>
  <c r="P309" i="1"/>
  <c r="T309" i="1" s="1"/>
  <c r="Q309" i="1"/>
  <c r="R309" i="1"/>
  <c r="S309" i="1"/>
  <c r="N310" i="1"/>
  <c r="O310" i="1"/>
  <c r="P310" i="1"/>
  <c r="T310" i="1" s="1"/>
  <c r="Q310" i="1"/>
  <c r="R310" i="1"/>
  <c r="S310" i="1"/>
  <c r="N311" i="1"/>
  <c r="O311" i="1"/>
  <c r="P311" i="1"/>
  <c r="Q311" i="1"/>
  <c r="R311" i="1"/>
  <c r="S311" i="1"/>
  <c r="N312" i="1"/>
  <c r="O312" i="1"/>
  <c r="P312" i="1"/>
  <c r="Q312" i="1"/>
  <c r="R312" i="1"/>
  <c r="S312" i="1"/>
  <c r="N313" i="1"/>
  <c r="O313" i="1"/>
  <c r="P313" i="1"/>
  <c r="T313" i="1" s="1"/>
  <c r="Q313" i="1"/>
  <c r="R313" i="1"/>
  <c r="S313" i="1"/>
  <c r="N314" i="1"/>
  <c r="O314" i="1"/>
  <c r="P314" i="1"/>
  <c r="T314" i="1" s="1"/>
  <c r="Q314" i="1"/>
  <c r="R314" i="1"/>
  <c r="S314" i="1"/>
  <c r="N315" i="1"/>
  <c r="O315" i="1"/>
  <c r="P315" i="1"/>
  <c r="T315" i="1" s="1"/>
  <c r="Q315" i="1"/>
  <c r="R315" i="1"/>
  <c r="S315" i="1"/>
  <c r="N316" i="1"/>
  <c r="O316" i="1"/>
  <c r="P316" i="1"/>
  <c r="T316" i="1" s="1"/>
  <c r="Q316" i="1"/>
  <c r="R316" i="1"/>
  <c r="S316" i="1"/>
  <c r="N317" i="1"/>
  <c r="O317" i="1"/>
  <c r="P317" i="1"/>
  <c r="T317" i="1" s="1"/>
  <c r="Q317" i="1"/>
  <c r="R317" i="1"/>
  <c r="S317" i="1"/>
  <c r="N318" i="1"/>
  <c r="O318" i="1"/>
  <c r="P318" i="1"/>
  <c r="Q318" i="1"/>
  <c r="R318" i="1"/>
  <c r="S318" i="1"/>
  <c r="N319" i="1"/>
  <c r="O319" i="1"/>
  <c r="P319" i="1"/>
  <c r="T319" i="1" s="1"/>
  <c r="Q319" i="1"/>
  <c r="R319" i="1"/>
  <c r="S319" i="1"/>
  <c r="N320" i="1"/>
  <c r="O320" i="1"/>
  <c r="P320" i="1"/>
  <c r="T320" i="1" s="1"/>
  <c r="Q320" i="1"/>
  <c r="R320" i="1"/>
  <c r="S320" i="1"/>
  <c r="N321" i="1"/>
  <c r="O321" i="1"/>
  <c r="P321" i="1"/>
  <c r="T321" i="1" s="1"/>
  <c r="Q321" i="1"/>
  <c r="R321" i="1"/>
  <c r="S321" i="1"/>
  <c r="N322" i="1"/>
  <c r="O322" i="1"/>
  <c r="P322" i="1"/>
  <c r="T322" i="1" s="1"/>
  <c r="Q322" i="1"/>
  <c r="R322" i="1"/>
  <c r="S322" i="1"/>
  <c r="N323" i="1"/>
  <c r="O323" i="1"/>
  <c r="P323" i="1"/>
  <c r="T323" i="1" s="1"/>
  <c r="Q323" i="1"/>
  <c r="R323" i="1"/>
  <c r="S323" i="1"/>
  <c r="N324" i="1"/>
  <c r="O324" i="1"/>
  <c r="P324" i="1"/>
  <c r="Q324" i="1"/>
  <c r="R324" i="1"/>
  <c r="S324" i="1"/>
  <c r="N325" i="1"/>
  <c r="O325" i="1"/>
  <c r="P325" i="1"/>
  <c r="Q325" i="1"/>
  <c r="R325" i="1"/>
  <c r="S325" i="1"/>
  <c r="N326" i="1"/>
  <c r="O326" i="1"/>
  <c r="P326" i="1"/>
  <c r="T326" i="1" s="1"/>
  <c r="Q326" i="1"/>
  <c r="R326" i="1"/>
  <c r="S326" i="1"/>
  <c r="N327" i="1"/>
  <c r="O327" i="1"/>
  <c r="P327" i="1"/>
  <c r="T327" i="1" s="1"/>
  <c r="Q327" i="1"/>
  <c r="R327" i="1"/>
  <c r="S327" i="1"/>
  <c r="N328" i="1"/>
  <c r="O328" i="1"/>
  <c r="P328" i="1"/>
  <c r="T328" i="1" s="1"/>
  <c r="Q328" i="1"/>
  <c r="R328" i="1"/>
  <c r="S328" i="1"/>
  <c r="N329" i="1"/>
  <c r="O329" i="1"/>
  <c r="P329" i="1"/>
  <c r="T329" i="1" s="1"/>
  <c r="Q329" i="1"/>
  <c r="R329" i="1"/>
  <c r="S329" i="1"/>
  <c r="N330" i="1"/>
  <c r="O330" i="1"/>
  <c r="P330" i="1"/>
  <c r="T330" i="1" s="1"/>
  <c r="Q330" i="1"/>
  <c r="R330" i="1"/>
  <c r="S330" i="1"/>
  <c r="N331" i="1"/>
  <c r="O331" i="1"/>
  <c r="P331" i="1"/>
  <c r="Q331" i="1"/>
  <c r="R331" i="1"/>
  <c r="S331" i="1"/>
  <c r="N332" i="1"/>
  <c r="O332" i="1"/>
  <c r="P332" i="1"/>
  <c r="Q332" i="1"/>
  <c r="R332" i="1"/>
  <c r="S332" i="1"/>
  <c r="N333" i="1"/>
  <c r="O333" i="1"/>
  <c r="P333" i="1"/>
  <c r="Q333" i="1"/>
  <c r="R333" i="1"/>
  <c r="S333" i="1"/>
  <c r="N334" i="1"/>
  <c r="O334" i="1"/>
  <c r="P334" i="1"/>
  <c r="Q334" i="1"/>
  <c r="R334" i="1"/>
  <c r="S334" i="1"/>
  <c r="N335" i="1"/>
  <c r="O335" i="1"/>
  <c r="P335" i="1"/>
  <c r="Q335" i="1"/>
  <c r="R335" i="1"/>
  <c r="S335" i="1"/>
  <c r="N336" i="1"/>
  <c r="O336" i="1"/>
  <c r="P336" i="1"/>
  <c r="Q336" i="1"/>
  <c r="R336" i="1"/>
  <c r="S336" i="1"/>
  <c r="N337" i="1"/>
  <c r="O337" i="1"/>
  <c r="P337" i="1"/>
  <c r="T337" i="1" s="1"/>
  <c r="Q337" i="1"/>
  <c r="R337" i="1"/>
  <c r="S337" i="1"/>
  <c r="N338" i="1"/>
  <c r="O338" i="1"/>
  <c r="P338" i="1"/>
  <c r="T338" i="1" s="1"/>
  <c r="Q338" i="1"/>
  <c r="R338" i="1"/>
  <c r="S338" i="1"/>
  <c r="N339" i="1"/>
  <c r="O339" i="1"/>
  <c r="P339" i="1"/>
  <c r="T339" i="1" s="1"/>
  <c r="Q339" i="1"/>
  <c r="R339" i="1"/>
  <c r="S339" i="1"/>
  <c r="N340" i="1"/>
  <c r="O340" i="1"/>
  <c r="P340" i="1"/>
  <c r="T340" i="1" s="1"/>
  <c r="Q340" i="1"/>
  <c r="R340" i="1"/>
  <c r="S340" i="1"/>
  <c r="N341" i="1"/>
  <c r="O341" i="1"/>
  <c r="P341" i="1"/>
  <c r="T341" i="1" s="1"/>
  <c r="Q341" i="1"/>
  <c r="R341" i="1"/>
  <c r="S341" i="1"/>
  <c r="N342" i="1"/>
  <c r="O342" i="1"/>
  <c r="P342" i="1"/>
  <c r="Q342" i="1"/>
  <c r="R342" i="1"/>
  <c r="S342" i="1"/>
  <c r="N343" i="1"/>
  <c r="O343" i="1"/>
  <c r="P343" i="1"/>
  <c r="T343" i="1" s="1"/>
  <c r="Q343" i="1"/>
  <c r="R343" i="1"/>
  <c r="S343" i="1"/>
  <c r="N344" i="1"/>
  <c r="O344" i="1"/>
  <c r="P344" i="1"/>
  <c r="T344" i="1" s="1"/>
  <c r="Q344" i="1"/>
  <c r="R344" i="1"/>
  <c r="S344" i="1"/>
  <c r="N345" i="1"/>
  <c r="O345" i="1"/>
  <c r="P345" i="1"/>
  <c r="T345" i="1" s="1"/>
  <c r="Q345" i="1"/>
  <c r="R345" i="1"/>
  <c r="S345" i="1"/>
  <c r="N346" i="1"/>
  <c r="O346" i="1"/>
  <c r="P346" i="1"/>
  <c r="T346" i="1" s="1"/>
  <c r="Q346" i="1"/>
  <c r="R346" i="1"/>
  <c r="S346" i="1"/>
  <c r="N347" i="1"/>
  <c r="O347" i="1"/>
  <c r="P347" i="1"/>
  <c r="T347" i="1" s="1"/>
  <c r="Q347" i="1"/>
  <c r="R347" i="1"/>
  <c r="S347" i="1"/>
  <c r="N348" i="1"/>
  <c r="O348" i="1"/>
  <c r="P348" i="1"/>
  <c r="Q348" i="1"/>
  <c r="R348" i="1"/>
  <c r="S348" i="1"/>
  <c r="N349" i="1"/>
  <c r="O349" i="1"/>
  <c r="P349" i="1"/>
  <c r="Q349" i="1"/>
  <c r="R349" i="1"/>
  <c r="S349" i="1"/>
  <c r="N350" i="1"/>
  <c r="O350" i="1"/>
  <c r="P350" i="1"/>
  <c r="T350" i="1" s="1"/>
  <c r="Q350" i="1"/>
  <c r="R350" i="1"/>
  <c r="S350" i="1"/>
  <c r="N351" i="1"/>
  <c r="O351" i="1"/>
  <c r="P351" i="1"/>
  <c r="T351" i="1" s="1"/>
  <c r="Q351" i="1"/>
  <c r="R351" i="1"/>
  <c r="S351" i="1"/>
  <c r="N352" i="1"/>
  <c r="O352" i="1"/>
  <c r="P352" i="1"/>
  <c r="T352" i="1" s="1"/>
  <c r="Q352" i="1"/>
  <c r="R352" i="1"/>
  <c r="S352" i="1"/>
  <c r="N353" i="1"/>
  <c r="O353" i="1"/>
  <c r="P353" i="1"/>
  <c r="T353" i="1" s="1"/>
  <c r="Q353" i="1"/>
  <c r="R353" i="1"/>
  <c r="S353" i="1"/>
  <c r="N354" i="1"/>
  <c r="O354" i="1"/>
  <c r="P354" i="1"/>
  <c r="T354" i="1" s="1"/>
  <c r="Q354" i="1"/>
  <c r="R354" i="1"/>
  <c r="S354" i="1"/>
  <c r="N355" i="1"/>
  <c r="O355" i="1"/>
  <c r="P355" i="1"/>
  <c r="Q355" i="1"/>
  <c r="R355" i="1"/>
  <c r="S355" i="1"/>
  <c r="N356" i="1"/>
  <c r="O356" i="1"/>
  <c r="P356" i="1"/>
  <c r="T356" i="1" s="1"/>
  <c r="Q356" i="1"/>
  <c r="R356" i="1"/>
  <c r="S356" i="1"/>
  <c r="N357" i="1"/>
  <c r="O357" i="1"/>
  <c r="P357" i="1"/>
  <c r="T357" i="1" s="1"/>
  <c r="Q357" i="1"/>
  <c r="R357" i="1"/>
  <c r="S357" i="1"/>
  <c r="N358" i="1"/>
  <c r="O358" i="1"/>
  <c r="P358" i="1"/>
  <c r="T358" i="1" s="1"/>
  <c r="Q358" i="1"/>
  <c r="R358" i="1"/>
  <c r="S358" i="1"/>
  <c r="N359" i="1"/>
  <c r="O359" i="1"/>
  <c r="P359" i="1"/>
  <c r="T359" i="1" s="1"/>
  <c r="Q359" i="1"/>
  <c r="R359" i="1"/>
  <c r="S359" i="1"/>
  <c r="N360" i="1"/>
  <c r="O360" i="1"/>
  <c r="P360" i="1"/>
  <c r="T360" i="1" s="1"/>
  <c r="Q360" i="1"/>
  <c r="R360" i="1"/>
  <c r="S360" i="1"/>
  <c r="N361" i="1"/>
  <c r="O361" i="1"/>
  <c r="P361" i="1"/>
  <c r="Q361" i="1"/>
  <c r="R361" i="1"/>
  <c r="S361" i="1"/>
  <c r="N362" i="1"/>
  <c r="O362" i="1"/>
  <c r="P362" i="1"/>
  <c r="Q362" i="1"/>
  <c r="R362" i="1"/>
  <c r="S362" i="1"/>
  <c r="N363" i="1"/>
  <c r="O363" i="1"/>
  <c r="P363" i="1"/>
  <c r="T363" i="1" s="1"/>
  <c r="Q363" i="1"/>
  <c r="R363" i="1"/>
  <c r="S363" i="1"/>
  <c r="N364" i="1"/>
  <c r="O364" i="1"/>
  <c r="P364" i="1"/>
  <c r="T364" i="1" s="1"/>
  <c r="Q364" i="1"/>
  <c r="R364" i="1"/>
  <c r="S364" i="1"/>
  <c r="N365" i="1"/>
  <c r="O365" i="1"/>
  <c r="P365" i="1"/>
  <c r="T365" i="1" s="1"/>
  <c r="Q365" i="1"/>
  <c r="R365" i="1"/>
  <c r="S365" i="1"/>
  <c r="N366" i="1"/>
  <c r="O366" i="1"/>
  <c r="P366" i="1"/>
  <c r="T366" i="1" s="1"/>
  <c r="Q366" i="1"/>
  <c r="R366" i="1"/>
  <c r="S366" i="1"/>
  <c r="N367" i="1"/>
  <c r="O367" i="1"/>
  <c r="P367" i="1"/>
  <c r="T367" i="1" s="1"/>
  <c r="Q367" i="1"/>
  <c r="R367" i="1"/>
  <c r="S367" i="1"/>
  <c r="N368" i="1"/>
  <c r="O368" i="1"/>
  <c r="P368" i="1"/>
  <c r="Q368" i="1"/>
  <c r="R368" i="1"/>
  <c r="S368" i="1"/>
  <c r="N369" i="1"/>
  <c r="O369" i="1"/>
  <c r="P369" i="1"/>
  <c r="Q369" i="1"/>
  <c r="R369" i="1"/>
  <c r="S369" i="1"/>
  <c r="N370" i="1"/>
  <c r="O370" i="1"/>
  <c r="P370" i="1"/>
  <c r="T370" i="1" s="1"/>
  <c r="Q370" i="1"/>
  <c r="R370" i="1"/>
  <c r="S370" i="1"/>
  <c r="N371" i="1"/>
  <c r="O371" i="1"/>
  <c r="P371" i="1"/>
  <c r="T371" i="1" s="1"/>
  <c r="Q371" i="1"/>
  <c r="R371" i="1"/>
  <c r="S371" i="1"/>
  <c r="N372" i="1"/>
  <c r="O372" i="1"/>
  <c r="P372" i="1"/>
  <c r="T372" i="1" s="1"/>
  <c r="Q372" i="1"/>
  <c r="R372" i="1"/>
  <c r="S372" i="1"/>
  <c r="N373" i="1"/>
  <c r="O373" i="1"/>
  <c r="P373" i="1"/>
  <c r="T373" i="1" s="1"/>
  <c r="Q373" i="1"/>
  <c r="R373" i="1"/>
  <c r="S373" i="1"/>
  <c r="N374" i="1"/>
  <c r="O374" i="1"/>
  <c r="P374" i="1"/>
  <c r="T374" i="1" s="1"/>
  <c r="Q374" i="1"/>
  <c r="R374" i="1"/>
  <c r="S374" i="1"/>
  <c r="N375" i="1"/>
  <c r="O375" i="1"/>
  <c r="P375" i="1"/>
  <c r="Q375" i="1"/>
  <c r="R375" i="1"/>
  <c r="S375" i="1"/>
  <c r="N376" i="1"/>
  <c r="O376" i="1"/>
  <c r="P376" i="1"/>
  <c r="Q376" i="1"/>
  <c r="R376" i="1"/>
  <c r="S376" i="1"/>
  <c r="N377" i="1"/>
  <c r="O377" i="1"/>
  <c r="P377" i="1"/>
  <c r="Q377" i="1"/>
  <c r="R377" i="1"/>
  <c r="S377" i="1"/>
  <c r="N378" i="1"/>
  <c r="O378" i="1"/>
  <c r="P378" i="1"/>
  <c r="Q378" i="1"/>
  <c r="R378" i="1"/>
  <c r="S378" i="1"/>
  <c r="N379" i="1"/>
  <c r="O379" i="1"/>
  <c r="P379" i="1"/>
  <c r="Q379" i="1"/>
  <c r="R379" i="1"/>
  <c r="S379" i="1"/>
  <c r="N380" i="1"/>
  <c r="O380" i="1"/>
  <c r="P380" i="1"/>
  <c r="Q380" i="1"/>
  <c r="R380" i="1"/>
  <c r="S380" i="1"/>
  <c r="N381" i="1"/>
  <c r="O381" i="1"/>
  <c r="P381" i="1"/>
  <c r="Q381" i="1"/>
  <c r="R381" i="1"/>
  <c r="S381" i="1"/>
  <c r="N382" i="1"/>
  <c r="O382" i="1"/>
  <c r="P382" i="1"/>
  <c r="Q382" i="1"/>
  <c r="R382" i="1"/>
  <c r="S382" i="1"/>
  <c r="N383" i="1"/>
  <c r="O383" i="1"/>
  <c r="P383" i="1"/>
  <c r="Q383" i="1"/>
  <c r="R383" i="1"/>
  <c r="S383" i="1"/>
  <c r="N384" i="1"/>
  <c r="O384" i="1"/>
  <c r="P384" i="1"/>
  <c r="Q384" i="1"/>
  <c r="R384" i="1"/>
  <c r="S384" i="1"/>
  <c r="N385" i="1"/>
  <c r="O385" i="1"/>
  <c r="P385" i="1"/>
  <c r="Q385" i="1"/>
  <c r="R385" i="1"/>
  <c r="S385" i="1"/>
  <c r="N386" i="1"/>
  <c r="O386" i="1"/>
  <c r="P386" i="1"/>
  <c r="Q386" i="1"/>
  <c r="R386" i="1"/>
  <c r="S386" i="1"/>
  <c r="N387" i="1"/>
  <c r="O387" i="1"/>
  <c r="P387" i="1"/>
  <c r="Q387" i="1"/>
  <c r="R387" i="1"/>
  <c r="S387" i="1"/>
  <c r="N388" i="1"/>
  <c r="O388" i="1"/>
  <c r="P388" i="1"/>
  <c r="Q388" i="1"/>
  <c r="R388" i="1"/>
  <c r="S388" i="1"/>
  <c r="N389" i="1"/>
  <c r="O389" i="1"/>
  <c r="P389" i="1"/>
  <c r="Q389" i="1"/>
  <c r="R389" i="1"/>
  <c r="S389" i="1"/>
  <c r="N390" i="1"/>
  <c r="O390" i="1"/>
  <c r="P390" i="1"/>
  <c r="Q390" i="1"/>
  <c r="R390" i="1"/>
  <c r="S390" i="1"/>
  <c r="N391" i="1"/>
  <c r="O391" i="1"/>
  <c r="P391" i="1"/>
  <c r="Q391" i="1"/>
  <c r="R391" i="1"/>
  <c r="S391" i="1"/>
  <c r="N392" i="1"/>
  <c r="O392" i="1"/>
  <c r="P392" i="1"/>
  <c r="Q392" i="1"/>
  <c r="R392" i="1"/>
  <c r="S392" i="1"/>
  <c r="N393" i="1"/>
  <c r="O393" i="1"/>
  <c r="P393" i="1"/>
  <c r="Q393" i="1"/>
  <c r="R393" i="1"/>
  <c r="S393" i="1"/>
  <c r="N394" i="1"/>
  <c r="O394" i="1"/>
  <c r="P394" i="1"/>
  <c r="Q394" i="1"/>
  <c r="R394" i="1"/>
  <c r="S394" i="1"/>
  <c r="N395" i="1"/>
  <c r="O395" i="1"/>
  <c r="P395" i="1"/>
  <c r="Q395" i="1"/>
  <c r="R395" i="1"/>
  <c r="S395" i="1"/>
  <c r="N396" i="1"/>
  <c r="O396" i="1"/>
  <c r="P396" i="1"/>
  <c r="Q396" i="1"/>
  <c r="R396" i="1"/>
  <c r="S396" i="1"/>
  <c r="N397" i="1"/>
  <c r="O397" i="1"/>
  <c r="P397" i="1"/>
  <c r="Q397" i="1"/>
  <c r="R397" i="1"/>
  <c r="S397" i="1"/>
  <c r="N398" i="1"/>
  <c r="O398" i="1"/>
  <c r="P398" i="1"/>
  <c r="Q398" i="1"/>
  <c r="R398" i="1"/>
  <c r="S398" i="1"/>
  <c r="N399" i="1"/>
  <c r="O399" i="1"/>
  <c r="P399" i="1"/>
  <c r="Q399" i="1"/>
  <c r="R399" i="1"/>
  <c r="S399" i="1"/>
  <c r="N400" i="1"/>
  <c r="O400" i="1"/>
  <c r="P400" i="1"/>
  <c r="Q400" i="1"/>
  <c r="R400" i="1"/>
  <c r="S400" i="1"/>
  <c r="N401" i="1"/>
  <c r="O401" i="1"/>
  <c r="P401" i="1"/>
  <c r="Q401" i="1"/>
  <c r="R401" i="1"/>
  <c r="S401" i="1"/>
  <c r="N402" i="1"/>
  <c r="O402" i="1"/>
  <c r="P402" i="1"/>
  <c r="Q402" i="1"/>
  <c r="R402" i="1"/>
  <c r="S402" i="1"/>
  <c r="N403" i="1"/>
  <c r="O403" i="1"/>
  <c r="P403" i="1"/>
  <c r="T403" i="1" s="1"/>
  <c r="Q403" i="1"/>
  <c r="R403" i="1"/>
  <c r="S403" i="1"/>
  <c r="N404" i="1"/>
  <c r="O404" i="1"/>
  <c r="P404" i="1"/>
  <c r="T404" i="1" s="1"/>
  <c r="Q404" i="1"/>
  <c r="R404" i="1"/>
  <c r="S404" i="1"/>
  <c r="N405" i="1"/>
  <c r="O405" i="1"/>
  <c r="P405" i="1"/>
  <c r="T405" i="1" s="1"/>
  <c r="Q405" i="1"/>
  <c r="R405" i="1"/>
  <c r="S405" i="1"/>
  <c r="N406" i="1"/>
  <c r="O406" i="1"/>
  <c r="P406" i="1"/>
  <c r="T406" i="1" s="1"/>
  <c r="Q406" i="1"/>
  <c r="R406" i="1"/>
  <c r="S406" i="1"/>
  <c r="N407" i="1"/>
  <c r="O407" i="1"/>
  <c r="P407" i="1"/>
  <c r="T407" i="1" s="1"/>
  <c r="Q407" i="1"/>
  <c r="R407" i="1"/>
  <c r="S407" i="1"/>
  <c r="N408" i="1"/>
  <c r="O408" i="1"/>
  <c r="P408" i="1"/>
  <c r="Q408" i="1"/>
  <c r="R408" i="1"/>
  <c r="S408" i="1"/>
  <c r="N409" i="1"/>
  <c r="O409" i="1"/>
  <c r="P409" i="1"/>
  <c r="Q409" i="1"/>
  <c r="R409" i="1"/>
  <c r="S409" i="1"/>
  <c r="N410" i="1"/>
  <c r="O410" i="1"/>
  <c r="P410" i="1"/>
  <c r="T410" i="1" s="1"/>
  <c r="Q410" i="1"/>
  <c r="R410" i="1"/>
  <c r="S410" i="1"/>
  <c r="N411" i="1"/>
  <c r="O411" i="1"/>
  <c r="P411" i="1"/>
  <c r="T411" i="1" s="1"/>
  <c r="Q411" i="1"/>
  <c r="R411" i="1"/>
  <c r="S411" i="1"/>
  <c r="N412" i="1"/>
  <c r="O412" i="1"/>
  <c r="P412" i="1"/>
  <c r="T412" i="1" s="1"/>
  <c r="Q412" i="1"/>
  <c r="R412" i="1"/>
  <c r="S412" i="1"/>
  <c r="N413" i="1"/>
  <c r="O413" i="1"/>
  <c r="P413" i="1"/>
  <c r="T413" i="1" s="1"/>
  <c r="Q413" i="1"/>
  <c r="R413" i="1"/>
  <c r="S413" i="1"/>
  <c r="N414" i="1"/>
  <c r="O414" i="1"/>
  <c r="P414" i="1"/>
  <c r="T414" i="1" s="1"/>
  <c r="Q414" i="1"/>
  <c r="R414" i="1"/>
  <c r="S414" i="1"/>
  <c r="N415" i="1"/>
  <c r="O415" i="1"/>
  <c r="P415" i="1"/>
  <c r="Q415" i="1"/>
  <c r="R415" i="1"/>
  <c r="S415" i="1"/>
  <c r="N416" i="1"/>
  <c r="O416" i="1"/>
  <c r="P416" i="1"/>
  <c r="Q416" i="1"/>
  <c r="R416" i="1"/>
  <c r="S416" i="1"/>
  <c r="N417" i="1"/>
  <c r="O417" i="1"/>
  <c r="P417" i="1"/>
  <c r="Q417" i="1"/>
  <c r="R417" i="1"/>
  <c r="S417" i="1"/>
  <c r="N418" i="1"/>
  <c r="O418" i="1"/>
  <c r="P418" i="1"/>
  <c r="Q418" i="1"/>
  <c r="R418" i="1"/>
  <c r="S418" i="1"/>
  <c r="N419" i="1"/>
  <c r="O419" i="1"/>
  <c r="P419" i="1"/>
  <c r="T419" i="1" s="1"/>
  <c r="Q419" i="1"/>
  <c r="R419" i="1"/>
  <c r="S419" i="1"/>
  <c r="N420" i="1"/>
  <c r="O420" i="1"/>
  <c r="P420" i="1"/>
  <c r="T420" i="1" s="1"/>
  <c r="Q420" i="1"/>
  <c r="R420" i="1"/>
  <c r="S420" i="1"/>
  <c r="N421" i="1"/>
  <c r="O421" i="1"/>
  <c r="P421" i="1"/>
  <c r="T421" i="1" s="1"/>
  <c r="Q421" i="1"/>
  <c r="R421" i="1"/>
  <c r="S421" i="1"/>
  <c r="N422" i="1"/>
  <c r="O422" i="1"/>
  <c r="P422" i="1"/>
  <c r="T422" i="1" s="1"/>
  <c r="Q422" i="1"/>
  <c r="R422" i="1"/>
  <c r="S422" i="1"/>
  <c r="N423" i="1"/>
  <c r="O423" i="1"/>
  <c r="P423" i="1"/>
  <c r="T423" i="1" s="1"/>
  <c r="Q423" i="1"/>
  <c r="R423" i="1"/>
  <c r="S423" i="1"/>
  <c r="N424" i="1"/>
  <c r="O424" i="1"/>
  <c r="P424" i="1"/>
  <c r="Q424" i="1"/>
  <c r="R424" i="1"/>
  <c r="S424" i="1"/>
  <c r="N425" i="1"/>
  <c r="O425" i="1"/>
  <c r="P425" i="1"/>
  <c r="Q425" i="1"/>
  <c r="R425" i="1"/>
  <c r="S425" i="1"/>
  <c r="N426" i="1"/>
  <c r="O426" i="1"/>
  <c r="P426" i="1"/>
  <c r="T426" i="1" s="1"/>
  <c r="Q426" i="1"/>
  <c r="R426" i="1"/>
  <c r="S426" i="1"/>
  <c r="N427" i="1"/>
  <c r="O427" i="1"/>
  <c r="P427" i="1"/>
  <c r="T427" i="1" s="1"/>
  <c r="Q427" i="1"/>
  <c r="R427" i="1"/>
  <c r="S427" i="1"/>
  <c r="N428" i="1"/>
  <c r="O428" i="1"/>
  <c r="P428" i="1"/>
  <c r="T428" i="1" s="1"/>
  <c r="Q428" i="1"/>
  <c r="R428" i="1"/>
  <c r="S428" i="1"/>
  <c r="N429" i="1"/>
  <c r="O429" i="1"/>
  <c r="P429" i="1"/>
  <c r="T429" i="1" s="1"/>
  <c r="Q429" i="1"/>
  <c r="R429" i="1"/>
  <c r="S429" i="1"/>
  <c r="N430" i="1"/>
  <c r="O430" i="1"/>
  <c r="P430" i="1"/>
  <c r="T430" i="1" s="1"/>
  <c r="Q430" i="1"/>
  <c r="R430" i="1"/>
  <c r="S430" i="1"/>
  <c r="N431" i="1"/>
  <c r="O431" i="1"/>
  <c r="P431" i="1"/>
  <c r="Q431" i="1"/>
  <c r="R431" i="1"/>
  <c r="S431" i="1"/>
  <c r="N432" i="1"/>
  <c r="O432" i="1"/>
  <c r="P432" i="1"/>
  <c r="Q432" i="1"/>
  <c r="R432" i="1"/>
  <c r="S432" i="1"/>
  <c r="N433" i="1"/>
  <c r="O433" i="1"/>
  <c r="P433" i="1"/>
  <c r="Q433" i="1"/>
  <c r="R433" i="1"/>
  <c r="S433" i="1"/>
  <c r="N434" i="1"/>
  <c r="O434" i="1"/>
  <c r="P434" i="1"/>
  <c r="T434" i="1" s="1"/>
  <c r="Q434" i="1"/>
  <c r="R434" i="1"/>
  <c r="S434" i="1"/>
  <c r="N435" i="1"/>
  <c r="O435" i="1"/>
  <c r="P435" i="1"/>
  <c r="T435" i="1" s="1"/>
  <c r="Q435" i="1"/>
  <c r="R435" i="1"/>
  <c r="S435" i="1"/>
  <c r="N436" i="1"/>
  <c r="O436" i="1"/>
  <c r="P436" i="1"/>
  <c r="T436" i="1" s="1"/>
  <c r="Q436" i="1"/>
  <c r="R436" i="1"/>
  <c r="S436" i="1"/>
  <c r="N437" i="1"/>
  <c r="O437" i="1"/>
  <c r="P437" i="1"/>
  <c r="T437" i="1" s="1"/>
  <c r="Q437" i="1"/>
  <c r="R437" i="1"/>
  <c r="S437" i="1"/>
  <c r="N438" i="1"/>
  <c r="O438" i="1"/>
  <c r="P438" i="1"/>
  <c r="T438" i="1" s="1"/>
  <c r="Q438" i="1"/>
  <c r="R438" i="1"/>
  <c r="S438" i="1"/>
  <c r="N439" i="1"/>
  <c r="O439" i="1"/>
  <c r="P439" i="1"/>
  <c r="Q439" i="1"/>
  <c r="R439" i="1"/>
  <c r="S439" i="1"/>
  <c r="N440" i="1"/>
  <c r="O440" i="1"/>
  <c r="P440" i="1"/>
  <c r="Q440" i="1"/>
  <c r="R440" i="1"/>
  <c r="S440" i="1"/>
  <c r="N441" i="1"/>
  <c r="O441" i="1"/>
  <c r="P441" i="1"/>
  <c r="T441" i="1" s="1"/>
  <c r="Q441" i="1"/>
  <c r="R441" i="1"/>
  <c r="S441" i="1"/>
  <c r="N442" i="1"/>
  <c r="O442" i="1"/>
  <c r="P442" i="1"/>
  <c r="T442" i="1" s="1"/>
  <c r="Q442" i="1"/>
  <c r="R442" i="1"/>
  <c r="S442" i="1"/>
  <c r="N443" i="1"/>
  <c r="O443" i="1"/>
  <c r="P443" i="1"/>
  <c r="T443" i="1" s="1"/>
  <c r="Q443" i="1"/>
  <c r="R443" i="1"/>
  <c r="S443" i="1"/>
  <c r="N444" i="1"/>
  <c r="O444" i="1"/>
  <c r="P444" i="1"/>
  <c r="T444" i="1" s="1"/>
  <c r="Q444" i="1"/>
  <c r="R444" i="1"/>
  <c r="S444" i="1"/>
  <c r="N445" i="1"/>
  <c r="O445" i="1"/>
  <c r="P445" i="1"/>
  <c r="T445" i="1" s="1"/>
  <c r="Q445" i="1"/>
  <c r="R445" i="1"/>
  <c r="S445" i="1"/>
  <c r="N446" i="1"/>
  <c r="O446" i="1"/>
  <c r="P446" i="1"/>
  <c r="Q446" i="1"/>
  <c r="R446" i="1"/>
  <c r="S446" i="1"/>
  <c r="N447" i="1"/>
  <c r="O447" i="1"/>
  <c r="P447" i="1"/>
  <c r="Q447" i="1"/>
  <c r="R447" i="1"/>
  <c r="S447" i="1"/>
  <c r="N448" i="1"/>
  <c r="O448" i="1"/>
  <c r="P448" i="1"/>
  <c r="Q448" i="1"/>
  <c r="R448" i="1"/>
  <c r="S448" i="1"/>
  <c r="N449" i="1"/>
  <c r="O449" i="1"/>
  <c r="P449" i="1"/>
  <c r="T449" i="1" s="1"/>
  <c r="Q449" i="1"/>
  <c r="R449" i="1"/>
  <c r="S449" i="1"/>
  <c r="N450" i="1"/>
  <c r="O450" i="1"/>
  <c r="P450" i="1"/>
  <c r="T450" i="1" s="1"/>
  <c r="Q450" i="1"/>
  <c r="R450" i="1"/>
  <c r="S450" i="1"/>
  <c r="N451" i="1"/>
  <c r="O451" i="1"/>
  <c r="P451" i="1"/>
  <c r="T451" i="1" s="1"/>
  <c r="Q451" i="1"/>
  <c r="R451" i="1"/>
  <c r="S451" i="1"/>
  <c r="N452" i="1"/>
  <c r="O452" i="1"/>
  <c r="P452" i="1"/>
  <c r="T452" i="1" s="1"/>
  <c r="Q452" i="1"/>
  <c r="R452" i="1"/>
  <c r="S452" i="1"/>
  <c r="N453" i="1"/>
  <c r="O453" i="1"/>
  <c r="P453" i="1"/>
  <c r="T453" i="1" s="1"/>
  <c r="Q453" i="1"/>
  <c r="R453" i="1"/>
  <c r="S453" i="1"/>
  <c r="N454" i="1"/>
  <c r="O454" i="1"/>
  <c r="P454" i="1"/>
  <c r="Q454" i="1"/>
  <c r="R454" i="1"/>
  <c r="S454" i="1"/>
  <c r="N455" i="1"/>
  <c r="O455" i="1"/>
  <c r="P455" i="1"/>
  <c r="Q455" i="1"/>
  <c r="R455" i="1"/>
  <c r="S455" i="1"/>
  <c r="N456" i="1"/>
  <c r="O456" i="1"/>
  <c r="P456" i="1"/>
  <c r="T456" i="1" s="1"/>
  <c r="Q456" i="1"/>
  <c r="R456" i="1"/>
  <c r="S456" i="1"/>
  <c r="N457" i="1"/>
  <c r="O457" i="1"/>
  <c r="P457" i="1"/>
  <c r="T457" i="1" s="1"/>
  <c r="Q457" i="1"/>
  <c r="R457" i="1"/>
  <c r="S457" i="1"/>
  <c r="N458" i="1"/>
  <c r="O458" i="1"/>
  <c r="P458" i="1"/>
  <c r="T458" i="1" s="1"/>
  <c r="Q458" i="1"/>
  <c r="R458" i="1"/>
  <c r="S458" i="1"/>
  <c r="N459" i="1"/>
  <c r="O459" i="1"/>
  <c r="P459" i="1"/>
  <c r="T459" i="1" s="1"/>
  <c r="Q459" i="1"/>
  <c r="R459" i="1"/>
  <c r="S459" i="1"/>
  <c r="N460" i="1"/>
  <c r="O460" i="1"/>
  <c r="P460" i="1"/>
  <c r="T460" i="1" s="1"/>
  <c r="Q460" i="1"/>
  <c r="R460" i="1"/>
  <c r="S460" i="1"/>
  <c r="N461" i="1"/>
  <c r="O461" i="1"/>
  <c r="P461" i="1"/>
  <c r="Q461" i="1"/>
  <c r="R461" i="1"/>
  <c r="S461" i="1"/>
  <c r="N462" i="1"/>
  <c r="O462" i="1"/>
  <c r="P462" i="1"/>
  <c r="Q462" i="1"/>
  <c r="R462" i="1"/>
  <c r="S462" i="1"/>
  <c r="N463" i="1"/>
  <c r="O463" i="1"/>
  <c r="P463" i="1"/>
  <c r="T463" i="1" s="1"/>
  <c r="Q463" i="1"/>
  <c r="R463" i="1"/>
  <c r="S463" i="1"/>
  <c r="N464" i="1"/>
  <c r="O464" i="1"/>
  <c r="P464" i="1"/>
  <c r="T464" i="1" s="1"/>
  <c r="Q464" i="1"/>
  <c r="R464" i="1"/>
  <c r="S464" i="1"/>
  <c r="N465" i="1"/>
  <c r="O465" i="1"/>
  <c r="P465" i="1"/>
  <c r="T465" i="1" s="1"/>
  <c r="Q465" i="1"/>
  <c r="R465" i="1"/>
  <c r="S465" i="1"/>
  <c r="N466" i="1"/>
  <c r="O466" i="1"/>
  <c r="P466" i="1"/>
  <c r="T466" i="1" s="1"/>
  <c r="Q466" i="1"/>
  <c r="R466" i="1"/>
  <c r="S466" i="1"/>
  <c r="N467" i="1"/>
  <c r="O467" i="1"/>
  <c r="P467" i="1"/>
  <c r="T467" i="1" s="1"/>
  <c r="Q467" i="1"/>
  <c r="R467" i="1"/>
  <c r="S467" i="1"/>
  <c r="N468" i="1"/>
  <c r="O468" i="1"/>
  <c r="P468" i="1"/>
  <c r="Q468" i="1"/>
  <c r="R468" i="1"/>
  <c r="S468" i="1"/>
  <c r="N469" i="1"/>
  <c r="O469" i="1"/>
  <c r="P469" i="1"/>
  <c r="Q469" i="1"/>
  <c r="R469" i="1"/>
  <c r="S469" i="1"/>
  <c r="N470" i="1"/>
  <c r="O470" i="1"/>
  <c r="P470" i="1"/>
  <c r="T470" i="1" s="1"/>
  <c r="Q470" i="1"/>
  <c r="R470" i="1"/>
  <c r="S470" i="1"/>
  <c r="N471" i="1"/>
  <c r="O471" i="1"/>
  <c r="P471" i="1"/>
  <c r="T471" i="1" s="1"/>
  <c r="Q471" i="1"/>
  <c r="R471" i="1"/>
  <c r="S471" i="1"/>
  <c r="N472" i="1"/>
  <c r="O472" i="1"/>
  <c r="P472" i="1"/>
  <c r="T472" i="1" s="1"/>
  <c r="Q472" i="1"/>
  <c r="R472" i="1"/>
  <c r="S472" i="1"/>
  <c r="N473" i="1"/>
  <c r="O473" i="1"/>
  <c r="P473" i="1"/>
  <c r="T473" i="1" s="1"/>
  <c r="Q473" i="1"/>
  <c r="R473" i="1"/>
  <c r="S473" i="1"/>
  <c r="N474" i="1"/>
  <c r="O474" i="1"/>
  <c r="P474" i="1"/>
  <c r="T474" i="1" s="1"/>
  <c r="Q474" i="1"/>
  <c r="R474" i="1"/>
  <c r="S474" i="1"/>
  <c r="N475" i="1"/>
  <c r="O475" i="1"/>
  <c r="P475" i="1"/>
  <c r="Q475" i="1"/>
  <c r="R475" i="1"/>
  <c r="S475" i="1"/>
  <c r="N476" i="1"/>
  <c r="O476" i="1"/>
  <c r="P476" i="1"/>
  <c r="T476" i="1" s="1"/>
  <c r="Q476" i="1"/>
  <c r="R476" i="1"/>
  <c r="S476" i="1"/>
  <c r="N477" i="1"/>
  <c r="O477" i="1"/>
  <c r="P477" i="1"/>
  <c r="T477" i="1" s="1"/>
  <c r="Q477" i="1"/>
  <c r="R477" i="1"/>
  <c r="S477" i="1"/>
  <c r="N478" i="1"/>
  <c r="O478" i="1"/>
  <c r="P478" i="1"/>
  <c r="T478" i="1" s="1"/>
  <c r="Q478" i="1"/>
  <c r="R478" i="1"/>
  <c r="S478" i="1"/>
  <c r="N479" i="1"/>
  <c r="O479" i="1"/>
  <c r="P479" i="1"/>
  <c r="T479" i="1" s="1"/>
  <c r="Q479" i="1"/>
  <c r="R479" i="1"/>
  <c r="S479" i="1"/>
  <c r="N480" i="1"/>
  <c r="O480" i="1"/>
  <c r="P480" i="1"/>
  <c r="T480" i="1" s="1"/>
  <c r="Q480" i="1"/>
  <c r="R480" i="1"/>
  <c r="S480" i="1"/>
  <c r="N481" i="1"/>
  <c r="O481" i="1"/>
  <c r="P481" i="1"/>
  <c r="Q481" i="1"/>
  <c r="R481" i="1"/>
  <c r="S481" i="1"/>
  <c r="N482" i="1"/>
  <c r="O482" i="1"/>
  <c r="P482" i="1"/>
  <c r="Q482" i="1"/>
  <c r="R482" i="1"/>
  <c r="S482" i="1"/>
  <c r="N483" i="1"/>
  <c r="O483" i="1"/>
  <c r="P483" i="1"/>
  <c r="T483" i="1" s="1"/>
  <c r="Q483" i="1"/>
  <c r="R483" i="1"/>
  <c r="S483" i="1"/>
  <c r="N484" i="1"/>
  <c r="O484" i="1"/>
  <c r="P484" i="1"/>
  <c r="T484" i="1" s="1"/>
  <c r="Q484" i="1"/>
  <c r="R484" i="1"/>
  <c r="S484" i="1"/>
  <c r="N485" i="1"/>
  <c r="O485" i="1"/>
  <c r="P485" i="1"/>
  <c r="T485" i="1" s="1"/>
  <c r="Q485" i="1"/>
  <c r="R485" i="1"/>
  <c r="S485" i="1"/>
  <c r="N486" i="1"/>
  <c r="O486" i="1"/>
  <c r="P486" i="1"/>
  <c r="T486" i="1" s="1"/>
  <c r="Q486" i="1"/>
  <c r="R486" i="1"/>
  <c r="S486" i="1"/>
  <c r="N487" i="1"/>
  <c r="O487" i="1"/>
  <c r="P487" i="1"/>
  <c r="T487" i="1" s="1"/>
  <c r="Q487" i="1"/>
  <c r="R487" i="1"/>
  <c r="S487" i="1"/>
  <c r="N488" i="1"/>
  <c r="O488" i="1"/>
  <c r="P488" i="1"/>
  <c r="Q488" i="1"/>
  <c r="R488" i="1"/>
  <c r="S488" i="1"/>
  <c r="N489" i="1"/>
  <c r="O489" i="1"/>
  <c r="P489" i="1"/>
  <c r="Q489" i="1"/>
  <c r="R489" i="1"/>
  <c r="S489" i="1"/>
  <c r="N490" i="1"/>
  <c r="O490" i="1"/>
  <c r="P490" i="1"/>
  <c r="T490" i="1" s="1"/>
  <c r="Q490" i="1"/>
  <c r="R490" i="1"/>
  <c r="S490" i="1"/>
  <c r="N491" i="1"/>
  <c r="O491" i="1"/>
  <c r="P491" i="1"/>
  <c r="T491" i="1" s="1"/>
  <c r="Q491" i="1"/>
  <c r="R491" i="1"/>
  <c r="S491" i="1"/>
  <c r="N492" i="1"/>
  <c r="O492" i="1"/>
  <c r="P492" i="1"/>
  <c r="T492" i="1" s="1"/>
  <c r="Q492" i="1"/>
  <c r="R492" i="1"/>
  <c r="S492" i="1"/>
  <c r="N493" i="1"/>
  <c r="O493" i="1"/>
  <c r="P493" i="1"/>
  <c r="T493" i="1" s="1"/>
  <c r="Q493" i="1"/>
  <c r="R493" i="1"/>
  <c r="S493" i="1"/>
  <c r="N494" i="1"/>
  <c r="O494" i="1"/>
  <c r="P494" i="1"/>
  <c r="T494" i="1" s="1"/>
  <c r="Q494" i="1"/>
  <c r="R494" i="1"/>
  <c r="S494" i="1"/>
  <c r="N495" i="1"/>
  <c r="O495" i="1"/>
  <c r="P495" i="1"/>
  <c r="Q495" i="1"/>
  <c r="R495" i="1"/>
  <c r="S495" i="1"/>
  <c r="N496" i="1"/>
  <c r="O496" i="1"/>
  <c r="P496" i="1"/>
  <c r="Q496" i="1"/>
  <c r="R496" i="1"/>
  <c r="S496" i="1"/>
  <c r="N497" i="1"/>
  <c r="O497" i="1"/>
  <c r="P497" i="1"/>
  <c r="T497" i="1" s="1"/>
  <c r="Q497" i="1"/>
  <c r="R497" i="1"/>
  <c r="S497" i="1"/>
  <c r="N498" i="1"/>
  <c r="O498" i="1"/>
  <c r="P498" i="1"/>
  <c r="T498" i="1" s="1"/>
  <c r="Q498" i="1"/>
  <c r="R498" i="1"/>
  <c r="S498" i="1"/>
  <c r="N499" i="1"/>
  <c r="O499" i="1"/>
  <c r="P499" i="1"/>
  <c r="T499" i="1" s="1"/>
  <c r="Q499" i="1"/>
  <c r="R499" i="1"/>
  <c r="S499" i="1"/>
  <c r="N500" i="1"/>
  <c r="O500" i="1"/>
  <c r="P500" i="1"/>
  <c r="T500" i="1" s="1"/>
  <c r="Q500" i="1"/>
  <c r="R500" i="1"/>
  <c r="S500" i="1"/>
  <c r="N501" i="1"/>
  <c r="O501" i="1"/>
  <c r="P501" i="1"/>
  <c r="T501" i="1" s="1"/>
  <c r="Q501" i="1"/>
  <c r="R501" i="1"/>
  <c r="S501" i="1"/>
  <c r="N502" i="1"/>
  <c r="O502" i="1"/>
  <c r="P502" i="1"/>
  <c r="Q502" i="1"/>
  <c r="R502" i="1"/>
  <c r="S502" i="1"/>
  <c r="N503" i="1"/>
  <c r="O503" i="1"/>
  <c r="P503" i="1"/>
  <c r="Q503" i="1"/>
  <c r="R503" i="1"/>
  <c r="S503" i="1"/>
  <c r="N504" i="1"/>
  <c r="O504" i="1"/>
  <c r="P504" i="1"/>
  <c r="Q504" i="1"/>
  <c r="R504" i="1"/>
  <c r="S504" i="1"/>
  <c r="N505" i="1"/>
  <c r="O505" i="1"/>
  <c r="P505" i="1"/>
  <c r="T505" i="1" s="1"/>
  <c r="Q505" i="1"/>
  <c r="R505" i="1"/>
  <c r="S505" i="1"/>
  <c r="N506" i="1"/>
  <c r="O506" i="1"/>
  <c r="P506" i="1"/>
  <c r="T506" i="1" s="1"/>
  <c r="Q506" i="1"/>
  <c r="R506" i="1"/>
  <c r="S506" i="1"/>
  <c r="N507" i="1"/>
  <c r="O507" i="1"/>
  <c r="P507" i="1"/>
  <c r="T507" i="1" s="1"/>
  <c r="Q507" i="1"/>
  <c r="R507" i="1"/>
  <c r="S507" i="1"/>
  <c r="N508" i="1"/>
  <c r="O508" i="1"/>
  <c r="P508" i="1"/>
  <c r="T508" i="1" s="1"/>
  <c r="Q508" i="1"/>
  <c r="R508" i="1"/>
  <c r="S508" i="1"/>
  <c r="N509" i="1"/>
  <c r="O509" i="1"/>
  <c r="P509" i="1"/>
  <c r="T509" i="1" s="1"/>
  <c r="Q509" i="1"/>
  <c r="R509" i="1"/>
  <c r="S509" i="1"/>
  <c r="N510" i="1"/>
  <c r="O510" i="1"/>
  <c r="P510" i="1"/>
  <c r="Q510" i="1"/>
  <c r="R510" i="1"/>
  <c r="S510" i="1"/>
  <c r="N511" i="1"/>
  <c r="O511" i="1"/>
  <c r="P511" i="1"/>
  <c r="Q511" i="1"/>
  <c r="R511" i="1"/>
  <c r="S511" i="1"/>
  <c r="N512" i="1"/>
  <c r="O512" i="1"/>
  <c r="P512" i="1"/>
  <c r="T512" i="1" s="1"/>
  <c r="Q512" i="1"/>
  <c r="R512" i="1"/>
  <c r="S512" i="1"/>
  <c r="N513" i="1"/>
  <c r="O513" i="1"/>
  <c r="P513" i="1"/>
  <c r="T513" i="1" s="1"/>
  <c r="Q513" i="1"/>
  <c r="R513" i="1"/>
  <c r="S513" i="1"/>
  <c r="N514" i="1"/>
  <c r="O514" i="1"/>
  <c r="P514" i="1"/>
  <c r="T514" i="1" s="1"/>
  <c r="Q514" i="1"/>
  <c r="R514" i="1"/>
  <c r="S514" i="1"/>
  <c r="N515" i="1"/>
  <c r="O515" i="1"/>
  <c r="P515" i="1"/>
  <c r="T515" i="1" s="1"/>
  <c r="Q515" i="1"/>
  <c r="R515" i="1"/>
  <c r="S515" i="1"/>
  <c r="N516" i="1"/>
  <c r="O516" i="1"/>
  <c r="P516" i="1"/>
  <c r="T516" i="1" s="1"/>
  <c r="Q516" i="1"/>
  <c r="R516" i="1"/>
  <c r="S516" i="1"/>
  <c r="N517" i="1"/>
  <c r="O517" i="1"/>
  <c r="P517" i="1"/>
  <c r="Q517" i="1"/>
  <c r="R517" i="1"/>
  <c r="S517" i="1"/>
  <c r="N518" i="1"/>
  <c r="O518" i="1"/>
  <c r="P518" i="1"/>
  <c r="Q518" i="1"/>
  <c r="R518" i="1"/>
  <c r="S518" i="1"/>
  <c r="N519" i="1"/>
  <c r="O519" i="1"/>
  <c r="P519" i="1"/>
  <c r="T519" i="1" s="1"/>
  <c r="Q519" i="1"/>
  <c r="R519" i="1"/>
  <c r="S519" i="1"/>
  <c r="N520" i="1"/>
  <c r="O520" i="1"/>
  <c r="P520" i="1"/>
  <c r="T520" i="1" s="1"/>
  <c r="Q520" i="1"/>
  <c r="R520" i="1"/>
  <c r="S520" i="1"/>
  <c r="N521" i="1"/>
  <c r="O521" i="1"/>
  <c r="P521" i="1"/>
  <c r="T521" i="1" s="1"/>
  <c r="Q521" i="1"/>
  <c r="R521" i="1"/>
  <c r="S521" i="1"/>
  <c r="N522" i="1"/>
  <c r="O522" i="1"/>
  <c r="P522" i="1"/>
  <c r="T522" i="1" s="1"/>
  <c r="Q522" i="1"/>
  <c r="R522" i="1"/>
  <c r="S522" i="1"/>
  <c r="N523" i="1"/>
  <c r="O523" i="1"/>
  <c r="P523" i="1"/>
  <c r="T523" i="1" s="1"/>
  <c r="Q523" i="1"/>
  <c r="R523" i="1"/>
  <c r="S523" i="1"/>
  <c r="N524" i="1"/>
  <c r="O524" i="1"/>
  <c r="P524" i="1"/>
  <c r="Q524" i="1"/>
  <c r="R524" i="1"/>
  <c r="S524" i="1"/>
  <c r="N525" i="1"/>
  <c r="O525" i="1"/>
  <c r="P525" i="1"/>
  <c r="Q525" i="1"/>
  <c r="R525" i="1"/>
  <c r="S525" i="1"/>
  <c r="N526" i="1"/>
  <c r="O526" i="1"/>
  <c r="P526" i="1"/>
  <c r="T526" i="1" s="1"/>
  <c r="Q526" i="1"/>
  <c r="R526" i="1"/>
  <c r="S526" i="1"/>
  <c r="N527" i="1"/>
  <c r="O527" i="1"/>
  <c r="P527" i="1"/>
  <c r="T527" i="1" s="1"/>
  <c r="Q527" i="1"/>
  <c r="R527" i="1"/>
  <c r="S527" i="1"/>
  <c r="N528" i="1"/>
  <c r="O528" i="1"/>
  <c r="P528" i="1"/>
  <c r="T528" i="1" s="1"/>
  <c r="Q528" i="1"/>
  <c r="R528" i="1"/>
  <c r="S528" i="1"/>
  <c r="N529" i="1"/>
  <c r="O529" i="1"/>
  <c r="P529" i="1"/>
  <c r="T529" i="1" s="1"/>
  <c r="Q529" i="1"/>
  <c r="R529" i="1"/>
  <c r="S529" i="1"/>
  <c r="N530" i="1"/>
  <c r="O530" i="1"/>
  <c r="P530" i="1"/>
  <c r="T530" i="1" s="1"/>
  <c r="Q530" i="1"/>
  <c r="R530" i="1"/>
  <c r="S530" i="1"/>
  <c r="N531" i="1"/>
  <c r="O531" i="1"/>
  <c r="P531" i="1"/>
  <c r="Q531" i="1"/>
  <c r="R531" i="1"/>
  <c r="S531" i="1"/>
  <c r="N532" i="1"/>
  <c r="O532" i="1"/>
  <c r="P532" i="1"/>
  <c r="Q532" i="1"/>
  <c r="R532" i="1"/>
  <c r="S532" i="1"/>
  <c r="N533" i="1"/>
  <c r="O533" i="1"/>
  <c r="P533" i="1"/>
  <c r="Q533" i="1"/>
  <c r="R533" i="1"/>
  <c r="S533" i="1"/>
  <c r="N534" i="1"/>
  <c r="O534" i="1"/>
  <c r="P534" i="1"/>
  <c r="T534" i="1" s="1"/>
  <c r="Q534" i="1"/>
  <c r="R534" i="1"/>
  <c r="S534" i="1"/>
  <c r="N535" i="1"/>
  <c r="O535" i="1"/>
  <c r="P535" i="1"/>
  <c r="T535" i="1" s="1"/>
  <c r="Q535" i="1"/>
  <c r="R535" i="1"/>
  <c r="S535" i="1"/>
  <c r="N536" i="1"/>
  <c r="O536" i="1"/>
  <c r="P536" i="1"/>
  <c r="T536" i="1" s="1"/>
  <c r="Q536" i="1"/>
  <c r="R536" i="1"/>
  <c r="S536" i="1"/>
  <c r="N537" i="1"/>
  <c r="O537" i="1"/>
  <c r="P537" i="1"/>
  <c r="T537" i="1" s="1"/>
  <c r="Q537" i="1"/>
  <c r="R537" i="1"/>
  <c r="S537" i="1"/>
  <c r="N538" i="1"/>
  <c r="O538" i="1"/>
  <c r="P538" i="1"/>
  <c r="T538" i="1" s="1"/>
  <c r="Q538" i="1"/>
  <c r="R538" i="1"/>
  <c r="S538" i="1"/>
  <c r="N539" i="1"/>
  <c r="O539" i="1"/>
  <c r="P539" i="1"/>
  <c r="Q539" i="1"/>
  <c r="R539" i="1"/>
  <c r="S539" i="1"/>
  <c r="N540" i="1"/>
  <c r="O540" i="1"/>
  <c r="P540" i="1"/>
  <c r="Q540" i="1"/>
  <c r="R540" i="1"/>
  <c r="S540" i="1"/>
  <c r="N541" i="1"/>
  <c r="O541" i="1"/>
  <c r="P541" i="1"/>
  <c r="T541" i="1" s="1"/>
  <c r="Q541" i="1"/>
  <c r="R541" i="1"/>
  <c r="S541" i="1"/>
  <c r="N542" i="1"/>
  <c r="O542" i="1"/>
  <c r="P542" i="1"/>
  <c r="T542" i="1" s="1"/>
  <c r="Q542" i="1"/>
  <c r="R542" i="1"/>
  <c r="S542" i="1"/>
  <c r="N543" i="1"/>
  <c r="O543" i="1"/>
  <c r="P543" i="1"/>
  <c r="T543" i="1" s="1"/>
  <c r="Q543" i="1"/>
  <c r="R543" i="1"/>
  <c r="S543" i="1"/>
  <c r="N544" i="1"/>
  <c r="O544" i="1"/>
  <c r="P544" i="1"/>
  <c r="T544" i="1" s="1"/>
  <c r="Q544" i="1"/>
  <c r="R544" i="1"/>
  <c r="S544" i="1"/>
  <c r="N545" i="1"/>
  <c r="O545" i="1"/>
  <c r="P545" i="1"/>
  <c r="T545" i="1" s="1"/>
  <c r="Q545" i="1"/>
  <c r="R545" i="1"/>
  <c r="S545" i="1"/>
  <c r="N546" i="1"/>
  <c r="O546" i="1"/>
  <c r="P546" i="1"/>
  <c r="Q546" i="1"/>
  <c r="R546" i="1"/>
  <c r="S546" i="1"/>
  <c r="N547" i="1"/>
  <c r="O547" i="1"/>
  <c r="P547" i="1"/>
  <c r="T547" i="1" s="1"/>
  <c r="Q547" i="1"/>
  <c r="R547" i="1"/>
  <c r="S547" i="1"/>
  <c r="N548" i="1"/>
  <c r="O548" i="1"/>
  <c r="P548" i="1"/>
  <c r="T548" i="1" s="1"/>
  <c r="Q548" i="1"/>
  <c r="R548" i="1"/>
  <c r="S548" i="1"/>
  <c r="N549" i="1"/>
  <c r="O549" i="1"/>
  <c r="P549" i="1"/>
  <c r="T549" i="1" s="1"/>
  <c r="Q549" i="1"/>
  <c r="R549" i="1"/>
  <c r="S549" i="1"/>
  <c r="N550" i="1"/>
  <c r="O550" i="1"/>
  <c r="P550" i="1"/>
  <c r="T550" i="1" s="1"/>
  <c r="Q550" i="1"/>
  <c r="R550" i="1"/>
  <c r="S550" i="1"/>
  <c r="N551" i="1"/>
  <c r="O551" i="1"/>
  <c r="P551" i="1"/>
  <c r="T551" i="1" s="1"/>
  <c r="Q551" i="1"/>
  <c r="R551" i="1"/>
  <c r="S551" i="1"/>
  <c r="N552" i="1"/>
  <c r="O552" i="1"/>
  <c r="P552" i="1"/>
  <c r="Q552" i="1"/>
  <c r="R552" i="1"/>
  <c r="S552" i="1"/>
  <c r="N553" i="1"/>
  <c r="O553" i="1"/>
  <c r="P553" i="1"/>
  <c r="T553" i="1" s="1"/>
  <c r="Q553" i="1"/>
  <c r="R553" i="1"/>
  <c r="S553" i="1"/>
  <c r="N554" i="1"/>
  <c r="O554" i="1"/>
  <c r="P554" i="1"/>
  <c r="T554" i="1" s="1"/>
  <c r="Q554" i="1"/>
  <c r="R554" i="1"/>
  <c r="S554" i="1"/>
  <c r="N555" i="1"/>
  <c r="O555" i="1"/>
  <c r="P555" i="1"/>
  <c r="T555" i="1" s="1"/>
  <c r="Q555" i="1"/>
  <c r="R555" i="1"/>
  <c r="S555" i="1"/>
  <c r="N556" i="1"/>
  <c r="O556" i="1"/>
  <c r="P556" i="1"/>
  <c r="T556" i="1" s="1"/>
  <c r="Q556" i="1"/>
  <c r="R556" i="1"/>
  <c r="S556" i="1"/>
  <c r="N557" i="1"/>
  <c r="O557" i="1"/>
  <c r="P557" i="1"/>
  <c r="T557" i="1" s="1"/>
  <c r="Q557" i="1"/>
  <c r="R557" i="1"/>
  <c r="S557" i="1"/>
  <c r="N558" i="1"/>
  <c r="O558" i="1"/>
  <c r="P558" i="1"/>
  <c r="Q558" i="1"/>
  <c r="R558" i="1"/>
  <c r="S558" i="1"/>
  <c r="N559" i="1"/>
  <c r="O559" i="1"/>
  <c r="P559" i="1"/>
  <c r="Q559" i="1"/>
  <c r="R559" i="1"/>
  <c r="S559" i="1"/>
  <c r="N560" i="1"/>
  <c r="O560" i="1"/>
  <c r="P560" i="1"/>
  <c r="T560" i="1" s="1"/>
  <c r="Q560" i="1"/>
  <c r="R560" i="1"/>
  <c r="S560" i="1"/>
  <c r="N561" i="1"/>
  <c r="O561" i="1"/>
  <c r="P561" i="1"/>
  <c r="T561" i="1" s="1"/>
  <c r="Q561" i="1"/>
  <c r="R561" i="1"/>
  <c r="S561" i="1"/>
  <c r="N562" i="1"/>
  <c r="O562" i="1"/>
  <c r="P562" i="1"/>
  <c r="T562" i="1" s="1"/>
  <c r="Q562" i="1"/>
  <c r="R562" i="1"/>
  <c r="S562" i="1"/>
  <c r="N563" i="1"/>
  <c r="O563" i="1"/>
  <c r="P563" i="1"/>
  <c r="T563" i="1" s="1"/>
  <c r="Q563" i="1"/>
  <c r="R563" i="1"/>
  <c r="S563" i="1"/>
  <c r="N564" i="1"/>
  <c r="O564" i="1"/>
  <c r="P564" i="1"/>
  <c r="T564" i="1" s="1"/>
  <c r="Q564" i="1"/>
  <c r="R564" i="1"/>
  <c r="S564" i="1"/>
  <c r="N565" i="1"/>
  <c r="O565" i="1"/>
  <c r="P565" i="1"/>
  <c r="Q565" i="1"/>
  <c r="R565" i="1"/>
  <c r="S565" i="1"/>
  <c r="N566" i="1"/>
  <c r="O566" i="1"/>
  <c r="P566" i="1"/>
  <c r="Q566" i="1"/>
  <c r="R566" i="1"/>
  <c r="S566" i="1"/>
  <c r="N567" i="1"/>
  <c r="O567" i="1"/>
  <c r="P567" i="1"/>
  <c r="T567" i="1" s="1"/>
  <c r="Q567" i="1"/>
  <c r="R567" i="1"/>
  <c r="S567" i="1"/>
  <c r="N568" i="1"/>
  <c r="O568" i="1"/>
  <c r="P568" i="1"/>
  <c r="T568" i="1" s="1"/>
  <c r="Q568" i="1"/>
  <c r="R568" i="1"/>
  <c r="S568" i="1"/>
  <c r="N569" i="1"/>
  <c r="O569" i="1"/>
  <c r="P569" i="1"/>
  <c r="T569" i="1" s="1"/>
  <c r="Q569" i="1"/>
  <c r="R569" i="1"/>
  <c r="S569" i="1"/>
  <c r="N570" i="1"/>
  <c r="O570" i="1"/>
  <c r="P570" i="1"/>
  <c r="T570" i="1" s="1"/>
  <c r="Q570" i="1"/>
  <c r="R570" i="1"/>
  <c r="S570" i="1"/>
  <c r="N571" i="1"/>
  <c r="O571" i="1"/>
  <c r="P571" i="1"/>
  <c r="T571" i="1" s="1"/>
  <c r="Q571" i="1"/>
  <c r="R571" i="1"/>
  <c r="S571" i="1"/>
  <c r="N572" i="1"/>
  <c r="O572" i="1"/>
  <c r="P572" i="1"/>
  <c r="Q572" i="1"/>
  <c r="R572" i="1"/>
  <c r="S572" i="1"/>
  <c r="N573" i="1"/>
  <c r="O573" i="1"/>
  <c r="P573" i="1"/>
  <c r="Q573" i="1"/>
  <c r="R573" i="1"/>
  <c r="S573" i="1"/>
  <c r="N574" i="1"/>
  <c r="O574" i="1"/>
  <c r="P574" i="1"/>
  <c r="Q574" i="1"/>
  <c r="R574" i="1"/>
  <c r="S574" i="1"/>
  <c r="N575" i="1"/>
  <c r="O575" i="1"/>
  <c r="P575" i="1"/>
  <c r="Q575" i="1"/>
  <c r="R575" i="1"/>
  <c r="S575" i="1"/>
  <c r="N576" i="1"/>
  <c r="O576" i="1"/>
  <c r="P576" i="1"/>
  <c r="Q576" i="1"/>
  <c r="R576" i="1"/>
  <c r="S576" i="1"/>
  <c r="N577" i="1"/>
  <c r="O577" i="1"/>
  <c r="P577" i="1"/>
  <c r="Q577" i="1"/>
  <c r="R577" i="1"/>
  <c r="S577" i="1"/>
  <c r="N578" i="1"/>
  <c r="O578" i="1"/>
  <c r="P578" i="1"/>
  <c r="Q578" i="1"/>
  <c r="R578" i="1"/>
  <c r="S578" i="1"/>
  <c r="N579" i="1"/>
  <c r="O579" i="1"/>
  <c r="P579" i="1"/>
  <c r="Q579" i="1"/>
  <c r="R579" i="1"/>
  <c r="S579" i="1"/>
  <c r="N580" i="1"/>
  <c r="O580" i="1"/>
  <c r="P580" i="1"/>
  <c r="Q580" i="1"/>
  <c r="R580" i="1"/>
  <c r="S580" i="1"/>
  <c r="N581" i="1"/>
  <c r="O581" i="1"/>
  <c r="P581" i="1"/>
  <c r="Q581" i="1"/>
  <c r="R581" i="1"/>
  <c r="S581" i="1"/>
  <c r="N582" i="1"/>
  <c r="O582" i="1"/>
  <c r="P582" i="1"/>
  <c r="Q582" i="1"/>
  <c r="R582" i="1"/>
  <c r="S582" i="1"/>
  <c r="N583" i="1"/>
  <c r="O583" i="1"/>
  <c r="P583" i="1"/>
  <c r="Q583" i="1"/>
  <c r="R583" i="1"/>
  <c r="S583" i="1"/>
  <c r="N584" i="1"/>
  <c r="O584" i="1"/>
  <c r="P584" i="1"/>
  <c r="Q584" i="1"/>
  <c r="R584" i="1"/>
  <c r="S584" i="1"/>
  <c r="N585" i="1"/>
  <c r="O585" i="1"/>
  <c r="P585" i="1"/>
  <c r="Q585" i="1"/>
  <c r="R585" i="1"/>
  <c r="S585" i="1"/>
  <c r="N586" i="1"/>
  <c r="O586" i="1"/>
  <c r="P586" i="1"/>
  <c r="Q586" i="1"/>
  <c r="R586" i="1"/>
  <c r="S586" i="1"/>
  <c r="N587" i="1"/>
  <c r="O587" i="1"/>
  <c r="P587" i="1"/>
  <c r="Q587" i="1"/>
  <c r="R587" i="1"/>
  <c r="S587" i="1"/>
  <c r="N588" i="1"/>
  <c r="O588" i="1"/>
  <c r="P588" i="1"/>
  <c r="Q588" i="1"/>
  <c r="R588" i="1"/>
  <c r="S588" i="1"/>
  <c r="N589" i="1"/>
  <c r="O589" i="1"/>
  <c r="P589" i="1"/>
  <c r="Q589" i="1"/>
  <c r="R589" i="1"/>
  <c r="S589" i="1"/>
  <c r="N590" i="1"/>
  <c r="O590" i="1"/>
  <c r="P590" i="1"/>
  <c r="Q590" i="1"/>
  <c r="R590" i="1"/>
  <c r="S590" i="1"/>
  <c r="N591" i="1"/>
  <c r="O591" i="1"/>
  <c r="P591" i="1"/>
  <c r="Q591" i="1"/>
  <c r="R591" i="1"/>
  <c r="S591" i="1"/>
  <c r="N592" i="1"/>
  <c r="O592" i="1"/>
  <c r="P592" i="1"/>
  <c r="Q592" i="1"/>
  <c r="R592" i="1"/>
  <c r="S592" i="1"/>
  <c r="N593" i="1"/>
  <c r="O593" i="1"/>
  <c r="P593" i="1"/>
  <c r="Q593" i="1"/>
  <c r="R593" i="1"/>
  <c r="S593" i="1"/>
  <c r="N594" i="1"/>
  <c r="O594" i="1"/>
  <c r="P594" i="1"/>
  <c r="Q594" i="1"/>
  <c r="R594" i="1"/>
  <c r="S594" i="1"/>
  <c r="N595" i="1"/>
  <c r="O595" i="1"/>
  <c r="P595" i="1"/>
  <c r="Q595" i="1"/>
  <c r="R595" i="1"/>
  <c r="S595" i="1"/>
  <c r="N596" i="1"/>
  <c r="O596" i="1"/>
  <c r="P596" i="1"/>
  <c r="T596" i="1" s="1"/>
  <c r="Q596" i="1"/>
  <c r="R596" i="1"/>
  <c r="S596" i="1"/>
  <c r="N597" i="1"/>
  <c r="O597" i="1"/>
  <c r="P597" i="1"/>
  <c r="T597" i="1" s="1"/>
  <c r="Q597" i="1"/>
  <c r="R597" i="1"/>
  <c r="S597" i="1"/>
  <c r="N598" i="1"/>
  <c r="O598" i="1"/>
  <c r="P598" i="1"/>
  <c r="T598" i="1" s="1"/>
  <c r="Q598" i="1"/>
  <c r="R598" i="1"/>
  <c r="S598" i="1"/>
  <c r="N599" i="1"/>
  <c r="O599" i="1"/>
  <c r="P599" i="1"/>
  <c r="T599" i="1" s="1"/>
  <c r="Q599" i="1"/>
  <c r="R599" i="1"/>
  <c r="S599" i="1"/>
  <c r="N600" i="1"/>
  <c r="O600" i="1"/>
  <c r="P600" i="1"/>
  <c r="T600" i="1" s="1"/>
  <c r="Q600" i="1"/>
  <c r="R600" i="1"/>
  <c r="S600" i="1"/>
  <c r="N601" i="1"/>
  <c r="O601" i="1"/>
  <c r="P601" i="1"/>
  <c r="Q601" i="1"/>
  <c r="R601" i="1"/>
  <c r="S601" i="1"/>
  <c r="N602" i="1"/>
  <c r="O602" i="1"/>
  <c r="P602" i="1"/>
  <c r="Q602" i="1"/>
  <c r="R602" i="1"/>
  <c r="S602" i="1"/>
  <c r="N603" i="1"/>
  <c r="O603" i="1"/>
  <c r="P603" i="1"/>
  <c r="T603" i="1" s="1"/>
  <c r="Q603" i="1"/>
  <c r="R603" i="1"/>
  <c r="S603" i="1"/>
  <c r="N604" i="1"/>
  <c r="O604" i="1"/>
  <c r="P604" i="1"/>
  <c r="T604" i="1" s="1"/>
  <c r="Q604" i="1"/>
  <c r="R604" i="1"/>
  <c r="S604" i="1"/>
  <c r="N605" i="1"/>
  <c r="O605" i="1"/>
  <c r="P605" i="1"/>
  <c r="T605" i="1" s="1"/>
  <c r="Q605" i="1"/>
  <c r="R605" i="1"/>
  <c r="S605" i="1"/>
  <c r="N606" i="1"/>
  <c r="O606" i="1"/>
  <c r="P606" i="1"/>
  <c r="T606" i="1" s="1"/>
  <c r="Q606" i="1"/>
  <c r="R606" i="1"/>
  <c r="S606" i="1"/>
  <c r="N607" i="1"/>
  <c r="O607" i="1"/>
  <c r="P607" i="1"/>
  <c r="T607" i="1" s="1"/>
  <c r="Q607" i="1"/>
  <c r="R607" i="1"/>
  <c r="S607" i="1"/>
  <c r="N608" i="1"/>
  <c r="O608" i="1"/>
  <c r="P608" i="1"/>
  <c r="Q608" i="1"/>
  <c r="R608" i="1"/>
  <c r="S608" i="1"/>
  <c r="N609" i="1"/>
  <c r="O609" i="1"/>
  <c r="P609" i="1"/>
  <c r="Q609" i="1"/>
  <c r="R609" i="1"/>
  <c r="S609" i="1"/>
  <c r="N610" i="1"/>
  <c r="O610" i="1"/>
  <c r="P610" i="1"/>
  <c r="T610" i="1" s="1"/>
  <c r="Q610" i="1"/>
  <c r="R610" i="1"/>
  <c r="S610" i="1"/>
  <c r="N611" i="1"/>
  <c r="O611" i="1"/>
  <c r="P611" i="1"/>
  <c r="T611" i="1" s="1"/>
  <c r="Q611" i="1"/>
  <c r="R611" i="1"/>
  <c r="S611" i="1"/>
  <c r="N612" i="1"/>
  <c r="O612" i="1"/>
  <c r="P612" i="1"/>
  <c r="T612" i="1" s="1"/>
  <c r="Q612" i="1"/>
  <c r="R612" i="1"/>
  <c r="S612" i="1"/>
  <c r="N613" i="1"/>
  <c r="O613" i="1"/>
  <c r="P613" i="1"/>
  <c r="T613" i="1" s="1"/>
  <c r="Q613" i="1"/>
  <c r="R613" i="1"/>
  <c r="S613" i="1"/>
  <c r="N614" i="1"/>
  <c r="O614" i="1"/>
  <c r="P614" i="1"/>
  <c r="T614" i="1" s="1"/>
  <c r="Q614" i="1"/>
  <c r="R614" i="1"/>
  <c r="S614" i="1"/>
  <c r="N615" i="1"/>
  <c r="O615" i="1"/>
  <c r="P615" i="1"/>
  <c r="Q615" i="1"/>
  <c r="R615" i="1"/>
  <c r="S615" i="1"/>
  <c r="N616" i="1"/>
  <c r="O616" i="1"/>
  <c r="P616" i="1"/>
  <c r="Q616" i="1"/>
  <c r="R616" i="1"/>
  <c r="S616" i="1"/>
  <c r="N617" i="1"/>
  <c r="O617" i="1"/>
  <c r="P617" i="1"/>
  <c r="T617" i="1" s="1"/>
  <c r="Q617" i="1"/>
  <c r="R617" i="1"/>
  <c r="S617" i="1"/>
  <c r="N618" i="1"/>
  <c r="O618" i="1"/>
  <c r="P618" i="1"/>
  <c r="T618" i="1" s="1"/>
  <c r="Q618" i="1"/>
  <c r="R618" i="1"/>
  <c r="S618" i="1"/>
  <c r="N619" i="1"/>
  <c r="O619" i="1"/>
  <c r="P619" i="1"/>
  <c r="T619" i="1" s="1"/>
  <c r="Q619" i="1"/>
  <c r="R619" i="1"/>
  <c r="S619" i="1"/>
  <c r="N620" i="1"/>
  <c r="O620" i="1"/>
  <c r="P620" i="1"/>
  <c r="T620" i="1" s="1"/>
  <c r="Q620" i="1"/>
  <c r="R620" i="1"/>
  <c r="S620" i="1"/>
  <c r="N621" i="1"/>
  <c r="O621" i="1"/>
  <c r="P621" i="1"/>
  <c r="T621" i="1" s="1"/>
  <c r="Q621" i="1"/>
  <c r="R621" i="1"/>
  <c r="S621" i="1"/>
  <c r="N622" i="1"/>
  <c r="O622" i="1"/>
  <c r="P622" i="1"/>
  <c r="Q622" i="1"/>
  <c r="R622" i="1"/>
  <c r="S622" i="1"/>
  <c r="N623" i="1"/>
  <c r="O623" i="1"/>
  <c r="P623" i="1"/>
  <c r="Q623" i="1"/>
  <c r="R623" i="1"/>
  <c r="S623" i="1"/>
  <c r="N624" i="1"/>
  <c r="O624" i="1"/>
  <c r="P624" i="1"/>
  <c r="T624" i="1" s="1"/>
  <c r="Q624" i="1"/>
  <c r="R624" i="1"/>
  <c r="S624" i="1"/>
  <c r="N625" i="1"/>
  <c r="O625" i="1"/>
  <c r="P625" i="1"/>
  <c r="T625" i="1" s="1"/>
  <c r="Q625" i="1"/>
  <c r="R625" i="1"/>
  <c r="S625" i="1"/>
  <c r="N626" i="1"/>
  <c r="O626" i="1"/>
  <c r="P626" i="1"/>
  <c r="T626" i="1" s="1"/>
  <c r="Q626" i="1"/>
  <c r="R626" i="1"/>
  <c r="S626" i="1"/>
  <c r="N627" i="1"/>
  <c r="O627" i="1"/>
  <c r="P627" i="1"/>
  <c r="T627" i="1" s="1"/>
  <c r="Q627" i="1"/>
  <c r="R627" i="1"/>
  <c r="S627" i="1"/>
  <c r="N628" i="1"/>
  <c r="O628" i="1"/>
  <c r="P628" i="1"/>
  <c r="T628" i="1" s="1"/>
  <c r="Q628" i="1"/>
  <c r="R628" i="1"/>
  <c r="S628" i="1"/>
  <c r="N629" i="1"/>
  <c r="O629" i="1"/>
  <c r="P629" i="1"/>
  <c r="Q629" i="1"/>
  <c r="R629" i="1"/>
  <c r="S629" i="1"/>
  <c r="N630" i="1"/>
  <c r="O630" i="1"/>
  <c r="P630" i="1"/>
  <c r="Q630" i="1"/>
  <c r="R630" i="1"/>
  <c r="S630" i="1"/>
  <c r="N631" i="1"/>
  <c r="O631" i="1"/>
  <c r="P631" i="1"/>
  <c r="Q631" i="1"/>
  <c r="R631" i="1"/>
  <c r="S631" i="1"/>
  <c r="N632" i="1"/>
  <c r="O632" i="1"/>
  <c r="P632" i="1"/>
  <c r="Q632" i="1"/>
  <c r="R632" i="1"/>
  <c r="S632" i="1"/>
  <c r="N633" i="1"/>
  <c r="O633" i="1"/>
  <c r="P633" i="1"/>
  <c r="Q633" i="1"/>
  <c r="R633" i="1"/>
  <c r="S633" i="1"/>
  <c r="N634" i="1"/>
  <c r="O634" i="1"/>
  <c r="P634" i="1"/>
  <c r="Q634" i="1"/>
  <c r="R634" i="1"/>
  <c r="S634" i="1"/>
  <c r="N635" i="1"/>
  <c r="O635" i="1"/>
  <c r="P635" i="1"/>
  <c r="Q635" i="1"/>
  <c r="R635" i="1"/>
  <c r="S635" i="1"/>
  <c r="N636" i="1"/>
  <c r="O636" i="1"/>
  <c r="P636" i="1"/>
  <c r="Q636" i="1"/>
  <c r="R636" i="1"/>
  <c r="S636" i="1"/>
  <c r="N637" i="1"/>
  <c r="O637" i="1"/>
  <c r="P637" i="1"/>
  <c r="Q637" i="1"/>
  <c r="R637" i="1"/>
  <c r="S637" i="1"/>
  <c r="N638" i="1"/>
  <c r="O638" i="1"/>
  <c r="P638" i="1"/>
  <c r="Q638" i="1"/>
  <c r="R638" i="1"/>
  <c r="S638" i="1"/>
  <c r="N639" i="1"/>
  <c r="O639" i="1"/>
  <c r="P639" i="1"/>
  <c r="Q639" i="1"/>
  <c r="R639" i="1"/>
  <c r="S639" i="1"/>
  <c r="N640" i="1"/>
  <c r="O640" i="1"/>
  <c r="P640" i="1"/>
  <c r="T640" i="1" s="1"/>
  <c r="Q640" i="1"/>
  <c r="R640" i="1"/>
  <c r="S640" i="1"/>
  <c r="N641" i="1"/>
  <c r="O641" i="1"/>
  <c r="P641" i="1"/>
  <c r="T641" i="1" s="1"/>
  <c r="Q641" i="1"/>
  <c r="R641" i="1"/>
  <c r="S641" i="1"/>
  <c r="N642" i="1"/>
  <c r="O642" i="1"/>
  <c r="P642" i="1"/>
  <c r="T642" i="1" s="1"/>
  <c r="Q642" i="1"/>
  <c r="R642" i="1"/>
  <c r="S642" i="1"/>
  <c r="N643" i="1"/>
  <c r="O643" i="1"/>
  <c r="P643" i="1"/>
  <c r="T643" i="1" s="1"/>
  <c r="Q643" i="1"/>
  <c r="R643" i="1"/>
  <c r="S643" i="1"/>
  <c r="N644" i="1"/>
  <c r="O644" i="1"/>
  <c r="P644" i="1"/>
  <c r="T644" i="1" s="1"/>
  <c r="Q644" i="1"/>
  <c r="R644" i="1"/>
  <c r="S644" i="1"/>
  <c r="N645" i="1"/>
  <c r="O645" i="1"/>
  <c r="P645" i="1"/>
  <c r="Q645" i="1"/>
  <c r="R645" i="1"/>
  <c r="S645" i="1"/>
  <c r="N646" i="1"/>
  <c r="O646" i="1"/>
  <c r="P646" i="1"/>
  <c r="Q646" i="1"/>
  <c r="R646" i="1"/>
  <c r="S646" i="1"/>
  <c r="N647" i="1"/>
  <c r="O647" i="1"/>
  <c r="P647" i="1"/>
  <c r="T647" i="1" s="1"/>
  <c r="Q647" i="1"/>
  <c r="R647" i="1"/>
  <c r="S647" i="1"/>
  <c r="N648" i="1"/>
  <c r="O648" i="1"/>
  <c r="P648" i="1"/>
  <c r="T648" i="1" s="1"/>
  <c r="Q648" i="1"/>
  <c r="R648" i="1"/>
  <c r="S648" i="1"/>
  <c r="N649" i="1"/>
  <c r="O649" i="1"/>
  <c r="P649" i="1"/>
  <c r="T649" i="1" s="1"/>
  <c r="Q649" i="1"/>
  <c r="R649" i="1"/>
  <c r="S649" i="1"/>
  <c r="N650" i="1"/>
  <c r="O650" i="1"/>
  <c r="P650" i="1"/>
  <c r="T650" i="1" s="1"/>
  <c r="Q650" i="1"/>
  <c r="R650" i="1"/>
  <c r="S650" i="1"/>
  <c r="N651" i="1"/>
  <c r="O651" i="1"/>
  <c r="P651" i="1"/>
  <c r="T651" i="1" s="1"/>
  <c r="Q651" i="1"/>
  <c r="R651" i="1"/>
  <c r="S651" i="1"/>
  <c r="N652" i="1"/>
  <c r="O652" i="1"/>
  <c r="P652" i="1"/>
  <c r="Q652" i="1"/>
  <c r="R652" i="1"/>
  <c r="S652" i="1"/>
  <c r="N653" i="1"/>
  <c r="O653" i="1"/>
  <c r="P653" i="1"/>
  <c r="Q653" i="1"/>
  <c r="R653" i="1"/>
  <c r="S653" i="1"/>
  <c r="N654" i="1"/>
  <c r="O654" i="1"/>
  <c r="P654" i="1"/>
  <c r="Q654" i="1"/>
  <c r="R654" i="1"/>
  <c r="S654" i="1"/>
  <c r="N655" i="1"/>
  <c r="O655" i="1"/>
  <c r="P655" i="1"/>
  <c r="T655" i="1" s="1"/>
  <c r="Q655" i="1"/>
  <c r="R655" i="1"/>
  <c r="S655" i="1"/>
  <c r="N656" i="1"/>
  <c r="O656" i="1"/>
  <c r="P656" i="1"/>
  <c r="T656" i="1" s="1"/>
  <c r="Q656" i="1"/>
  <c r="R656" i="1"/>
  <c r="S656" i="1"/>
  <c r="N657" i="1"/>
  <c r="O657" i="1"/>
  <c r="P657" i="1"/>
  <c r="T657" i="1" s="1"/>
  <c r="Q657" i="1"/>
  <c r="R657" i="1"/>
  <c r="S657" i="1"/>
  <c r="N658" i="1"/>
  <c r="O658" i="1"/>
  <c r="P658" i="1"/>
  <c r="T658" i="1" s="1"/>
  <c r="Q658" i="1"/>
  <c r="R658" i="1"/>
  <c r="S658" i="1"/>
  <c r="N659" i="1"/>
  <c r="O659" i="1"/>
  <c r="P659" i="1"/>
  <c r="T659" i="1" s="1"/>
  <c r="Q659" i="1"/>
  <c r="R659" i="1"/>
  <c r="S659" i="1"/>
  <c r="N660" i="1"/>
  <c r="O660" i="1"/>
  <c r="P660" i="1"/>
  <c r="Q660" i="1"/>
  <c r="R660" i="1"/>
  <c r="S660" i="1"/>
  <c r="N661" i="1"/>
  <c r="O661" i="1"/>
  <c r="P661" i="1"/>
  <c r="Q661" i="1"/>
  <c r="R661" i="1"/>
  <c r="S661" i="1"/>
  <c r="N662" i="1"/>
  <c r="O662" i="1"/>
  <c r="P662" i="1"/>
  <c r="T662" i="1" s="1"/>
  <c r="Q662" i="1"/>
  <c r="R662" i="1"/>
  <c r="S662" i="1"/>
  <c r="N663" i="1"/>
  <c r="O663" i="1"/>
  <c r="P663" i="1"/>
  <c r="T663" i="1" s="1"/>
  <c r="Q663" i="1"/>
  <c r="R663" i="1"/>
  <c r="S663" i="1"/>
  <c r="N664" i="1"/>
  <c r="O664" i="1"/>
  <c r="P664" i="1"/>
  <c r="T664" i="1" s="1"/>
  <c r="Q664" i="1"/>
  <c r="R664" i="1"/>
  <c r="S664" i="1"/>
  <c r="N665" i="1"/>
  <c r="O665" i="1"/>
  <c r="P665" i="1"/>
  <c r="T665" i="1" s="1"/>
  <c r="Q665" i="1"/>
  <c r="R665" i="1"/>
  <c r="S665" i="1"/>
  <c r="N666" i="1"/>
  <c r="O666" i="1"/>
  <c r="P666" i="1"/>
  <c r="T666" i="1" s="1"/>
  <c r="Q666" i="1"/>
  <c r="R666" i="1"/>
  <c r="S666" i="1"/>
  <c r="N667" i="1"/>
  <c r="O667" i="1"/>
  <c r="P667" i="1"/>
  <c r="Q667" i="1"/>
  <c r="R667" i="1"/>
  <c r="S667" i="1"/>
  <c r="N668" i="1"/>
  <c r="O668" i="1"/>
  <c r="P668" i="1"/>
  <c r="T668" i="1" s="1"/>
  <c r="Q668" i="1"/>
  <c r="R668" i="1"/>
  <c r="S668" i="1"/>
  <c r="N669" i="1"/>
  <c r="O669" i="1"/>
  <c r="P669" i="1"/>
  <c r="T669" i="1" s="1"/>
  <c r="Q669" i="1"/>
  <c r="R669" i="1"/>
  <c r="S669" i="1"/>
  <c r="N670" i="1"/>
  <c r="O670" i="1"/>
  <c r="P670" i="1"/>
  <c r="T670" i="1" s="1"/>
  <c r="Q670" i="1"/>
  <c r="R670" i="1"/>
  <c r="S670" i="1"/>
  <c r="N671" i="1"/>
  <c r="O671" i="1"/>
  <c r="P671" i="1"/>
  <c r="T671" i="1" s="1"/>
  <c r="Q671" i="1"/>
  <c r="R671" i="1"/>
  <c r="S671" i="1"/>
  <c r="N672" i="1"/>
  <c r="O672" i="1"/>
  <c r="P672" i="1"/>
  <c r="T672" i="1" s="1"/>
  <c r="Q672" i="1"/>
  <c r="R672" i="1"/>
  <c r="S672" i="1"/>
  <c r="N673" i="1"/>
  <c r="O673" i="1"/>
  <c r="P673" i="1"/>
  <c r="Q673" i="1"/>
  <c r="R673" i="1"/>
  <c r="S673" i="1"/>
  <c r="N674" i="1"/>
  <c r="O674" i="1"/>
  <c r="P674" i="1"/>
  <c r="Q674" i="1"/>
  <c r="R674" i="1"/>
  <c r="S674" i="1"/>
  <c r="N675" i="1"/>
  <c r="O675" i="1"/>
  <c r="P675" i="1"/>
  <c r="T675" i="1" s="1"/>
  <c r="Q675" i="1"/>
  <c r="R675" i="1"/>
  <c r="S675" i="1"/>
  <c r="N676" i="1"/>
  <c r="O676" i="1"/>
  <c r="P676" i="1"/>
  <c r="T676" i="1" s="1"/>
  <c r="Q676" i="1"/>
  <c r="R676" i="1"/>
  <c r="S676" i="1"/>
  <c r="N677" i="1"/>
  <c r="O677" i="1"/>
  <c r="P677" i="1"/>
  <c r="T677" i="1" s="1"/>
  <c r="Q677" i="1"/>
  <c r="R677" i="1"/>
  <c r="S677" i="1"/>
  <c r="N678" i="1"/>
  <c r="O678" i="1"/>
  <c r="P678" i="1"/>
  <c r="T678" i="1" s="1"/>
  <c r="Q678" i="1"/>
  <c r="R678" i="1"/>
  <c r="S678" i="1"/>
  <c r="N679" i="1"/>
  <c r="O679" i="1"/>
  <c r="P679" i="1"/>
  <c r="T679" i="1" s="1"/>
  <c r="Q679" i="1"/>
  <c r="R679" i="1"/>
  <c r="S679" i="1"/>
  <c r="N680" i="1"/>
  <c r="O680" i="1"/>
  <c r="P680" i="1"/>
  <c r="Q680" i="1"/>
  <c r="R680" i="1"/>
  <c r="S680" i="1"/>
  <c r="N681" i="1"/>
  <c r="O681" i="1"/>
  <c r="P681" i="1"/>
  <c r="Q681" i="1"/>
  <c r="R681" i="1"/>
  <c r="S681" i="1"/>
  <c r="N682" i="1"/>
  <c r="O682" i="1"/>
  <c r="P682" i="1"/>
  <c r="T682" i="1" s="1"/>
  <c r="Q682" i="1"/>
  <c r="R682" i="1"/>
  <c r="S682" i="1"/>
  <c r="N683" i="1"/>
  <c r="O683" i="1"/>
  <c r="P683" i="1"/>
  <c r="T683" i="1" s="1"/>
  <c r="Q683" i="1"/>
  <c r="R683" i="1"/>
  <c r="S683" i="1"/>
  <c r="N684" i="1"/>
  <c r="O684" i="1"/>
  <c r="P684" i="1"/>
  <c r="T684" i="1" s="1"/>
  <c r="Q684" i="1"/>
  <c r="R684" i="1"/>
  <c r="S684" i="1"/>
  <c r="N685" i="1"/>
  <c r="O685" i="1"/>
  <c r="P685" i="1"/>
  <c r="T685" i="1" s="1"/>
  <c r="Q685" i="1"/>
  <c r="R685" i="1"/>
  <c r="S685" i="1"/>
  <c r="N686" i="1"/>
  <c r="O686" i="1"/>
  <c r="P686" i="1"/>
  <c r="T686" i="1" s="1"/>
  <c r="Q686" i="1"/>
  <c r="R686" i="1"/>
  <c r="S686" i="1"/>
  <c r="N687" i="1"/>
  <c r="O687" i="1"/>
  <c r="P687" i="1"/>
  <c r="Q687" i="1"/>
  <c r="R687" i="1"/>
  <c r="S687" i="1"/>
  <c r="N688" i="1"/>
  <c r="O688" i="1"/>
  <c r="P688" i="1"/>
  <c r="Q688" i="1"/>
  <c r="R688" i="1"/>
  <c r="S688" i="1"/>
  <c r="N689" i="1"/>
  <c r="O689" i="1"/>
  <c r="P689" i="1"/>
  <c r="T689" i="1" s="1"/>
  <c r="Q689" i="1"/>
  <c r="R689" i="1"/>
  <c r="S689" i="1"/>
  <c r="N690" i="1"/>
  <c r="O690" i="1"/>
  <c r="P690" i="1"/>
  <c r="T690" i="1" s="1"/>
  <c r="Q690" i="1"/>
  <c r="R690" i="1"/>
  <c r="S690" i="1"/>
  <c r="N691" i="1"/>
  <c r="O691" i="1"/>
  <c r="P691" i="1"/>
  <c r="T691" i="1" s="1"/>
  <c r="Q691" i="1"/>
  <c r="R691" i="1"/>
  <c r="S691" i="1"/>
  <c r="N692" i="1"/>
  <c r="O692" i="1"/>
  <c r="P692" i="1"/>
  <c r="T692" i="1" s="1"/>
  <c r="Q692" i="1"/>
  <c r="R692" i="1"/>
  <c r="S692" i="1"/>
  <c r="N693" i="1"/>
  <c r="O693" i="1"/>
  <c r="P693" i="1"/>
  <c r="T693" i="1" s="1"/>
  <c r="Q693" i="1"/>
  <c r="R693" i="1"/>
  <c r="S693" i="1"/>
  <c r="N694" i="1"/>
  <c r="O694" i="1"/>
  <c r="P694" i="1"/>
  <c r="Q694" i="1"/>
  <c r="R694" i="1"/>
  <c r="S694" i="1"/>
  <c r="N695" i="1"/>
  <c r="O695" i="1"/>
  <c r="P695" i="1"/>
  <c r="T695" i="1" s="1"/>
  <c r="Q695" i="1"/>
  <c r="R695" i="1"/>
  <c r="S695" i="1"/>
  <c r="N696" i="1"/>
  <c r="O696" i="1"/>
  <c r="P696" i="1"/>
  <c r="T696" i="1" s="1"/>
  <c r="Q696" i="1"/>
  <c r="R696" i="1"/>
  <c r="S696" i="1"/>
  <c r="N697" i="1"/>
  <c r="O697" i="1"/>
  <c r="P697" i="1"/>
  <c r="T697" i="1" s="1"/>
  <c r="Q697" i="1"/>
  <c r="R697" i="1"/>
  <c r="S697" i="1"/>
  <c r="N698" i="1"/>
  <c r="O698" i="1"/>
  <c r="P698" i="1"/>
  <c r="T698" i="1" s="1"/>
  <c r="Q698" i="1"/>
  <c r="R698" i="1"/>
  <c r="S698" i="1"/>
  <c r="N699" i="1"/>
  <c r="O699" i="1"/>
  <c r="P699" i="1"/>
  <c r="T699" i="1" s="1"/>
  <c r="Q699" i="1"/>
  <c r="R699" i="1"/>
  <c r="S699" i="1"/>
  <c r="N700" i="1"/>
  <c r="O700" i="1"/>
  <c r="P700" i="1"/>
  <c r="Q700" i="1"/>
  <c r="R700" i="1"/>
  <c r="S700" i="1"/>
  <c r="N701" i="1"/>
  <c r="O701" i="1"/>
  <c r="P701" i="1"/>
  <c r="Q701" i="1"/>
  <c r="R701" i="1"/>
  <c r="S701" i="1"/>
  <c r="N702" i="1"/>
  <c r="O702" i="1"/>
  <c r="P702" i="1"/>
  <c r="T702" i="1" s="1"/>
  <c r="Q702" i="1"/>
  <c r="R702" i="1"/>
  <c r="S702" i="1"/>
  <c r="N703" i="1"/>
  <c r="O703" i="1"/>
  <c r="P703" i="1"/>
  <c r="T703" i="1" s="1"/>
  <c r="Q703" i="1"/>
  <c r="R703" i="1"/>
  <c r="S703" i="1"/>
  <c r="N704" i="1"/>
  <c r="O704" i="1"/>
  <c r="P704" i="1"/>
  <c r="T704" i="1" s="1"/>
  <c r="Q704" i="1"/>
  <c r="R704" i="1"/>
  <c r="S704" i="1"/>
  <c r="N705" i="1"/>
  <c r="O705" i="1"/>
  <c r="P705" i="1"/>
  <c r="T705" i="1" s="1"/>
  <c r="Q705" i="1"/>
  <c r="R705" i="1"/>
  <c r="S705" i="1"/>
  <c r="N706" i="1"/>
  <c r="O706" i="1"/>
  <c r="P706" i="1"/>
  <c r="T706" i="1" s="1"/>
  <c r="Q706" i="1"/>
  <c r="R706" i="1"/>
  <c r="S706" i="1"/>
  <c r="N707" i="1"/>
  <c r="O707" i="1"/>
  <c r="P707" i="1"/>
  <c r="Q707" i="1"/>
  <c r="R707" i="1"/>
  <c r="S707" i="1"/>
  <c r="N708" i="1"/>
  <c r="O708" i="1"/>
  <c r="P708" i="1"/>
  <c r="Q708" i="1"/>
  <c r="R708" i="1"/>
  <c r="S708" i="1"/>
  <c r="N709" i="1"/>
  <c r="O709" i="1"/>
  <c r="P709" i="1"/>
  <c r="T709" i="1" s="1"/>
  <c r="Q709" i="1"/>
  <c r="R709" i="1"/>
  <c r="S709" i="1"/>
  <c r="N710" i="1"/>
  <c r="O710" i="1"/>
  <c r="P710" i="1"/>
  <c r="T710" i="1" s="1"/>
  <c r="Q710" i="1"/>
  <c r="R710" i="1"/>
  <c r="S710" i="1"/>
  <c r="N711" i="1"/>
  <c r="O711" i="1"/>
  <c r="P711" i="1"/>
  <c r="T711" i="1" s="1"/>
  <c r="Q711" i="1"/>
  <c r="R711" i="1"/>
  <c r="S711" i="1"/>
  <c r="N712" i="1"/>
  <c r="O712" i="1"/>
  <c r="P712" i="1"/>
  <c r="T712" i="1" s="1"/>
  <c r="Q712" i="1"/>
  <c r="R712" i="1"/>
  <c r="S712" i="1"/>
  <c r="N713" i="1"/>
  <c r="O713" i="1"/>
  <c r="P713" i="1"/>
  <c r="T713" i="1" s="1"/>
  <c r="Q713" i="1"/>
  <c r="R713" i="1"/>
  <c r="S713" i="1"/>
  <c r="N714" i="1"/>
  <c r="O714" i="1"/>
  <c r="P714" i="1"/>
  <c r="Q714" i="1"/>
  <c r="R714" i="1"/>
  <c r="S714" i="1"/>
  <c r="N715" i="1"/>
  <c r="O715" i="1"/>
  <c r="P715" i="1"/>
  <c r="Q715" i="1"/>
  <c r="R715" i="1"/>
  <c r="S715" i="1"/>
  <c r="N716" i="1"/>
  <c r="O716" i="1"/>
  <c r="P716" i="1"/>
  <c r="T716" i="1" s="1"/>
  <c r="Q716" i="1"/>
  <c r="R716" i="1"/>
  <c r="S716" i="1"/>
  <c r="N717" i="1"/>
  <c r="O717" i="1"/>
  <c r="P717" i="1"/>
  <c r="T717" i="1" s="1"/>
  <c r="Q717" i="1"/>
  <c r="R717" i="1"/>
  <c r="S717" i="1"/>
  <c r="N718" i="1"/>
  <c r="O718" i="1"/>
  <c r="P718" i="1"/>
  <c r="T718" i="1" s="1"/>
  <c r="Q718" i="1"/>
  <c r="R718" i="1"/>
  <c r="S718" i="1"/>
  <c r="N719" i="1"/>
  <c r="O719" i="1"/>
  <c r="P719" i="1"/>
  <c r="T719" i="1" s="1"/>
  <c r="Q719" i="1"/>
  <c r="R719" i="1"/>
  <c r="S719" i="1"/>
  <c r="N720" i="1"/>
  <c r="O720" i="1"/>
  <c r="P720" i="1"/>
  <c r="T720" i="1" s="1"/>
  <c r="Q720" i="1"/>
  <c r="R720" i="1"/>
  <c r="S720" i="1"/>
  <c r="N721" i="1"/>
  <c r="O721" i="1"/>
  <c r="P721" i="1"/>
  <c r="Q721" i="1"/>
  <c r="R721" i="1"/>
  <c r="S721" i="1"/>
  <c r="N722" i="1"/>
  <c r="O722" i="1"/>
  <c r="P722" i="1"/>
  <c r="Q722" i="1"/>
  <c r="R722" i="1"/>
  <c r="S722" i="1"/>
  <c r="N723" i="1"/>
  <c r="O723" i="1"/>
  <c r="P723" i="1"/>
  <c r="T723" i="1" s="1"/>
  <c r="Q723" i="1"/>
  <c r="R723" i="1"/>
  <c r="S723" i="1"/>
  <c r="N724" i="1"/>
  <c r="O724" i="1"/>
  <c r="P724" i="1"/>
  <c r="T724" i="1" s="1"/>
  <c r="Q724" i="1"/>
  <c r="R724" i="1"/>
  <c r="S724" i="1"/>
  <c r="N725" i="1"/>
  <c r="O725" i="1"/>
  <c r="P725" i="1"/>
  <c r="T725" i="1" s="1"/>
  <c r="Q725" i="1"/>
  <c r="R725" i="1"/>
  <c r="S725" i="1"/>
  <c r="N726" i="1"/>
  <c r="O726" i="1"/>
  <c r="P726" i="1"/>
  <c r="T726" i="1" s="1"/>
  <c r="Q726" i="1"/>
  <c r="R726" i="1"/>
  <c r="S726" i="1"/>
  <c r="N727" i="1"/>
  <c r="O727" i="1"/>
  <c r="P727" i="1"/>
  <c r="T727" i="1" s="1"/>
  <c r="Q727" i="1"/>
  <c r="R727" i="1"/>
  <c r="S727" i="1"/>
  <c r="N728" i="1"/>
  <c r="O728" i="1"/>
  <c r="P728" i="1"/>
  <c r="Q728" i="1"/>
  <c r="R728" i="1"/>
  <c r="S728" i="1"/>
  <c r="N729" i="1"/>
  <c r="O729" i="1"/>
  <c r="P729" i="1"/>
  <c r="Q729" i="1"/>
  <c r="R729" i="1"/>
  <c r="S7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tc={CB809B77-515B-49D0-ADBA-22894DAAF016}</author>
    <author>tc={15ED5BD8-0460-42E9-BEFD-036D337B7791}</author>
  </authors>
  <commentList>
    <comment ref="B1005" authorId="0" shapeId="0" xr:uid="{CB809B77-515B-49D0-ADBA-22894DAAF016}">
      <text>
        <t>[Threaded comment]
Your version of Excel allows you to read this threaded comment; however, any edits to it will get removed if the file is opened in a newer version of Excel. Learn more: https://go.microsoft.com/fwlink/?linkid=870924
Comment:
    TTI (not AIXR)</t>
      </text>
    </comment>
    <comment ref="B1033" authorId="1" shapeId="0" xr:uid="{15ED5BD8-0460-42E9-BEFD-036D337B7791}">
      <text>
        <t>[Threaded comment]
Your version of Excel allows you to read this threaded comment; however, any edits to it will get removed if the file is opened in a newer version of Excel. Learn more: https://go.microsoft.com/fwlink/?linkid=870924
Comment:
    AIXR (not TTI)</t>
      </text>
    </comment>
  </commentList>
</comments>
</file>

<file path=xl/sharedStrings.xml><?xml version="1.0" encoding="utf-8"?>
<sst xmlns="http://schemas.openxmlformats.org/spreadsheetml/2006/main" count="751" uniqueCount="745">
  <si>
    <t>Date</t>
  </si>
  <si>
    <t>09/11/20 11:45:00</t>
  </si>
  <si>
    <t>09/11/20 11:46:00</t>
  </si>
  <si>
    <t>09/11/20 11:47:00</t>
  </si>
  <si>
    <t>09/11/20 11:48:00</t>
  </si>
  <si>
    <t>09/11/20 11:49:00</t>
  </si>
  <si>
    <t>09/11/20 11:50:00</t>
  </si>
  <si>
    <t>09/11/20 11:51:00</t>
  </si>
  <si>
    <t>09/11/20 11:52:00</t>
  </si>
  <si>
    <t>09/11/20 11:53:00</t>
  </si>
  <si>
    <t>09/11/20 11:54:00</t>
  </si>
  <si>
    <t>09/11/20 11:55:00</t>
  </si>
  <si>
    <t>09/11/20 11:56:00</t>
  </si>
  <si>
    <t>09/11/20 11:57:00</t>
  </si>
  <si>
    <t>09/11/20 11:58:00</t>
  </si>
  <si>
    <t>09/11/20 11:59:00</t>
  </si>
  <si>
    <t>09/11/20 12:00:00</t>
  </si>
  <si>
    <t>09/11/20 12:01:00</t>
  </si>
  <si>
    <t>09/11/20 12:02:00</t>
  </si>
  <si>
    <t>09/11/20 12:03:00</t>
  </si>
  <si>
    <t>09/11/20 12:04:00</t>
  </si>
  <si>
    <t>09/11/20 12:05:00</t>
  </si>
  <si>
    <t>09/11/20 12:06:00</t>
  </si>
  <si>
    <t>09/11/20 12:07:00</t>
  </si>
  <si>
    <t>09/11/20 12:08:00</t>
  </si>
  <si>
    <t>09/11/20 12:09:00</t>
  </si>
  <si>
    <t>09/11/20 12:10:00</t>
  </si>
  <si>
    <t>09/11/20 12:11:00</t>
  </si>
  <si>
    <t>09/11/20 12:12:00</t>
  </si>
  <si>
    <t>09/11/20 12:13:00</t>
  </si>
  <si>
    <t>09/11/20 12:14:00</t>
  </si>
  <si>
    <t>09/11/20 12:15:00</t>
  </si>
  <si>
    <t>09/11/20 12:16:00</t>
  </si>
  <si>
    <t>09/11/20 12:17:00</t>
  </si>
  <si>
    <t>09/11/20 12:18:00</t>
  </si>
  <si>
    <t>09/11/20 12:19:00</t>
  </si>
  <si>
    <t>09/11/20 12:20:00</t>
  </si>
  <si>
    <t>09/11/20 12:21:00</t>
  </si>
  <si>
    <t>09/11/20 12:22:00</t>
  </si>
  <si>
    <t>09/11/20 12:23:00</t>
  </si>
  <si>
    <t>09/11/20 12:24:00</t>
  </si>
  <si>
    <t>09/11/20 12:25:00</t>
  </si>
  <si>
    <t>09/11/20 12:26:00</t>
  </si>
  <si>
    <t>09/11/20 12:27:00</t>
  </si>
  <si>
    <t>09/11/20 12:28:00</t>
  </si>
  <si>
    <t>09/11/20 12:29:00</t>
  </si>
  <si>
    <t>09/11/20 12:30:00</t>
  </si>
  <si>
    <t>09/11/20 12:31:00</t>
  </si>
  <si>
    <t>09/11/20 12:32:00</t>
  </si>
  <si>
    <t>09/11/20 12:33:00</t>
  </si>
  <si>
    <t>09/11/20 12:34:00</t>
  </si>
  <si>
    <t>09/11/20 12:35:00</t>
  </si>
  <si>
    <t>09/11/20 12:36:00</t>
  </si>
  <si>
    <t>09/11/20 12:37:00</t>
  </si>
  <si>
    <t>09/11/20 12:38:00</t>
  </si>
  <si>
    <t>09/11/20 12:39:00</t>
  </si>
  <si>
    <t>09/11/20 12:40:00</t>
  </si>
  <si>
    <t>09/11/20 12:41:00</t>
  </si>
  <si>
    <t>09/11/20 12:42:00</t>
  </si>
  <si>
    <t>09/11/20 12:43:00</t>
  </si>
  <si>
    <t>09/11/20 12:44:00</t>
  </si>
  <si>
    <t>09/11/20 12:45:00</t>
  </si>
  <si>
    <t>09/11/20 12:46:00</t>
  </si>
  <si>
    <t>09/11/20 12:47:00</t>
  </si>
  <si>
    <t>09/11/20 12:48:00</t>
  </si>
  <si>
    <t>09/11/20 12:49:00</t>
  </si>
  <si>
    <t>09/11/20 12:50:00</t>
  </si>
  <si>
    <t>09/11/20 12:51:00</t>
  </si>
  <si>
    <t>09/11/20 12:52:00</t>
  </si>
  <si>
    <t>09/11/20 12:53:00</t>
  </si>
  <si>
    <t>09/11/20 12:54:00</t>
  </si>
  <si>
    <t>09/11/20 12:55:00</t>
  </si>
  <si>
    <t>09/11/20 12:56:00</t>
  </si>
  <si>
    <t>09/11/20 12:57:00</t>
  </si>
  <si>
    <t>09/11/20 12:58:00</t>
  </si>
  <si>
    <t>09/11/20 12:59:00</t>
  </si>
  <si>
    <t>09/11/20 13:00:00</t>
  </si>
  <si>
    <t>09/11/20 13:01:00</t>
  </si>
  <si>
    <t>09/11/20 13:02:00</t>
  </si>
  <si>
    <t>09/11/20 13:03:00</t>
  </si>
  <si>
    <t>09/11/20 13:04:00</t>
  </si>
  <si>
    <t>09/11/20 13:05:00</t>
  </si>
  <si>
    <t>09/11/20 13:06:00</t>
  </si>
  <si>
    <t>09/11/20 13:07:00</t>
  </si>
  <si>
    <t>09/11/20 13:08:00</t>
  </si>
  <si>
    <t>09/11/20 13:09:00</t>
  </si>
  <si>
    <t>09/11/20 13:10:00</t>
  </si>
  <si>
    <t>09/11/20 13:11:00</t>
  </si>
  <si>
    <t>09/11/20 13:12:00</t>
  </si>
  <si>
    <t>09/11/20 13:13:00</t>
  </si>
  <si>
    <t>09/11/20 13:14:00</t>
  </si>
  <si>
    <t>09/11/20 13:15:00</t>
  </si>
  <si>
    <t>09/11/20 13:16:00</t>
  </si>
  <si>
    <t>09/11/20 13:17:00</t>
  </si>
  <si>
    <t>09/11/20 13:18:00</t>
  </si>
  <si>
    <t>09/11/20 13:19:00</t>
  </si>
  <si>
    <t>09/11/20 13:20:00</t>
  </si>
  <si>
    <t>09/11/20 13:21:00</t>
  </si>
  <si>
    <t>09/11/20 13:22:00</t>
  </si>
  <si>
    <t>09/11/20 13:23:00</t>
  </si>
  <si>
    <t>09/11/20 13:24:00</t>
  </si>
  <si>
    <t>09/11/20 13:25:00</t>
  </si>
  <si>
    <t>09/11/20 13:26:00</t>
  </si>
  <si>
    <t>09/11/20 13:27:00</t>
  </si>
  <si>
    <t>09/11/20 13:28:00</t>
  </si>
  <si>
    <t>09/11/20 13:29:00</t>
  </si>
  <si>
    <t>09/11/20 13:30:00</t>
  </si>
  <si>
    <t>09/11/20 13:31:00</t>
  </si>
  <si>
    <t>09/11/20 13:32:00</t>
  </si>
  <si>
    <t>09/11/20 13:33:00</t>
  </si>
  <si>
    <t>09/11/20 13:34:00</t>
  </si>
  <si>
    <t>09/11/20 13:35:00</t>
  </si>
  <si>
    <t>09/11/20 13:36:00</t>
  </si>
  <si>
    <t>09/11/20 13:37:00</t>
  </si>
  <si>
    <t>09/11/20 13:38:00</t>
  </si>
  <si>
    <t>09/11/20 13:39:00</t>
  </si>
  <si>
    <t>09/11/20 13:40:00</t>
  </si>
  <si>
    <t>09/11/20 13:41:00</t>
  </si>
  <si>
    <t>09/11/20 13:42:00</t>
  </si>
  <si>
    <t>09/11/20 13:43:00</t>
  </si>
  <si>
    <t>09/11/20 13:44:00</t>
  </si>
  <si>
    <t>09/11/20 13:45:00</t>
  </si>
  <si>
    <t>09/11/20 13:46:00</t>
  </si>
  <si>
    <t>09/11/20 13:47:00</t>
  </si>
  <si>
    <t>09/11/20 13:48:00</t>
  </si>
  <si>
    <t>09/11/20 13:49:00</t>
  </si>
  <si>
    <t>09/11/20 13:50:00</t>
  </si>
  <si>
    <t>09/11/20 13:51:00</t>
  </si>
  <si>
    <t>09/11/20 13:52:00</t>
  </si>
  <si>
    <t>09/11/20 13:53:00</t>
  </si>
  <si>
    <t>09/11/20 13:54:00</t>
  </si>
  <si>
    <t>09/11/20 13:55:00</t>
  </si>
  <si>
    <t>09/11/20 13:56:00</t>
  </si>
  <si>
    <t>09/11/20 13:57:00</t>
  </si>
  <si>
    <t>09/11/20 13:58:00</t>
  </si>
  <si>
    <t>09/11/20 13:59:00</t>
  </si>
  <si>
    <t>09/11/20 14:00:00</t>
  </si>
  <si>
    <t>09/11/20 14:01:00</t>
  </si>
  <si>
    <t>09/11/20 14:02:00</t>
  </si>
  <si>
    <t>09/11/20 14:03:00</t>
  </si>
  <si>
    <t>09/11/20 14:04:00</t>
  </si>
  <si>
    <t>09/11/20 14:05:00</t>
  </si>
  <si>
    <t>09/11/20 14:06:00</t>
  </si>
  <si>
    <t>09/11/20 14:07:00</t>
  </si>
  <si>
    <t>09/11/20 14:08:00</t>
  </si>
  <si>
    <t>09/11/20 14:09:00</t>
  </si>
  <si>
    <t>09/11/20 14:10:00</t>
  </si>
  <si>
    <t>09/11/20 14:11:00</t>
  </si>
  <si>
    <t>09/11/20 14:12:00</t>
  </si>
  <si>
    <t>09/11/20 14:13:00</t>
  </si>
  <si>
    <t>09/11/20 14:14:00</t>
  </si>
  <si>
    <t>09/11/20 14:15:00</t>
  </si>
  <si>
    <t>09/11/20 14:16:00</t>
  </si>
  <si>
    <t>09/11/20 14:17:00</t>
  </si>
  <si>
    <t>09/11/20 14:18:00</t>
  </si>
  <si>
    <t>09/11/20 14:19:00</t>
  </si>
  <si>
    <t>09/11/20 14:20:00</t>
  </si>
  <si>
    <t>09/11/20 14:21:00</t>
  </si>
  <si>
    <t>09/11/20 14:22:00</t>
  </si>
  <si>
    <t>09/11/20 14:23:00</t>
  </si>
  <si>
    <t>09/11/20 14:24:00</t>
  </si>
  <si>
    <t>09/11/20 14:25:00</t>
  </si>
  <si>
    <t>09/11/20 14:26:00</t>
  </si>
  <si>
    <t>09/11/20 14:27:00</t>
  </si>
  <si>
    <t>09/11/20 14:28:00</t>
  </si>
  <si>
    <t>09/11/20 14:29:00</t>
  </si>
  <si>
    <t>09/11/20 14:30:00</t>
  </si>
  <si>
    <t>09/11/20 14:31:00</t>
  </si>
  <si>
    <t>09/11/20 14:32:00</t>
  </si>
  <si>
    <t>09/11/20 14:33:00</t>
  </si>
  <si>
    <t>09/11/20 14:34:00</t>
  </si>
  <si>
    <t>09/11/20 14:35:00</t>
  </si>
  <si>
    <t>09/11/20 14:36:00</t>
  </si>
  <si>
    <t>09/11/20 14:37:00</t>
  </si>
  <si>
    <t>09/11/20 14:38:00</t>
  </si>
  <si>
    <t>09/11/20 14:39:00</t>
  </si>
  <si>
    <t>09/11/20 14:40:00</t>
  </si>
  <si>
    <t>09/11/20 14:41:00</t>
  </si>
  <si>
    <t>09/11/20 14:42:00</t>
  </si>
  <si>
    <t>09/11/20 14:43:00</t>
  </si>
  <si>
    <t>09/11/20 14:44:00</t>
  </si>
  <si>
    <t>09/11/20 14:45:00</t>
  </si>
  <si>
    <t>09/11/20 14:46:00</t>
  </si>
  <si>
    <t>09/11/20 14:47:00</t>
  </si>
  <si>
    <t>09/11/20 14:48:00</t>
  </si>
  <si>
    <t>09/11/20 14:49:00</t>
  </si>
  <si>
    <t>09/11/20 14:50:00</t>
  </si>
  <si>
    <t>09/11/20 14:51:00</t>
  </si>
  <si>
    <t>09/11/20 14:52:00</t>
  </si>
  <si>
    <t>09/11/20 14:53:00</t>
  </si>
  <si>
    <t>09/11/20 14:54:00</t>
  </si>
  <si>
    <t>09/11/20 14:55:00</t>
  </si>
  <si>
    <t>09/11/20 14:56:00</t>
  </si>
  <si>
    <t>09/11/20 14:57:00</t>
  </si>
  <si>
    <t>09/11/20 14:58:00</t>
  </si>
  <si>
    <t>09/11/20 14:59:00</t>
  </si>
  <si>
    <t>09/11/20 15:00:00</t>
  </si>
  <si>
    <t>09/11/20 15:01:00</t>
  </si>
  <si>
    <t>09/11/20 15:02:00</t>
  </si>
  <si>
    <t>09/11/20 15:03:00</t>
  </si>
  <si>
    <t>09/11/20 15:04:00</t>
  </si>
  <si>
    <t>09/11/20 15:05:00</t>
  </si>
  <si>
    <t>09/11/20 15:06:00</t>
  </si>
  <si>
    <t>09/11/20 15:07:00</t>
  </si>
  <si>
    <t>09/11/20 15:08:00</t>
  </si>
  <si>
    <t>09/11/20 15:09:00</t>
  </si>
  <si>
    <t>09/11/20 15:10:00</t>
  </si>
  <si>
    <t>09/11/20 15:11:00</t>
  </si>
  <si>
    <t>09/11/20 15:12:00</t>
  </si>
  <si>
    <t>09/11/20 15:13:00</t>
  </si>
  <si>
    <t>09/11/20 15:14:00</t>
  </si>
  <si>
    <t>09/11/20 15:15:00</t>
  </si>
  <si>
    <t>09/11/20 15:16:00</t>
  </si>
  <si>
    <t>09/11/20 15:17:00</t>
  </si>
  <si>
    <t>09/11/20 15:18:00</t>
  </si>
  <si>
    <t>09/11/20 15:19:00</t>
  </si>
  <si>
    <t>09/11/20 15:20:00</t>
  </si>
  <si>
    <t>09/11/20 15:21:00</t>
  </si>
  <si>
    <t>09/11/20 15:22:00</t>
  </si>
  <si>
    <t>09/11/20 15:23:00</t>
  </si>
  <si>
    <t>09/11/20 15:24:00</t>
  </si>
  <si>
    <t>09/11/20 15:25:00</t>
  </si>
  <si>
    <t>09/11/20 15:26:00</t>
  </si>
  <si>
    <t>09/11/20 15:27:00</t>
  </si>
  <si>
    <t>09/11/20 15:28:00</t>
  </si>
  <si>
    <t>09/11/20 15:29:00</t>
  </si>
  <si>
    <t>09/11/20 15:30:00</t>
  </si>
  <si>
    <t>09/11/20 15:31:00</t>
  </si>
  <si>
    <t>09/11/20 15:32:00</t>
  </si>
  <si>
    <t>09/11/20 15:33:00</t>
  </si>
  <si>
    <t>09/11/20 15:34:00</t>
  </si>
  <si>
    <t>09/11/20 15:35:00</t>
  </si>
  <si>
    <t>09/11/20 15:36:00</t>
  </si>
  <si>
    <t>09/11/20 15:37:00</t>
  </si>
  <si>
    <t>09/11/20 15:38:00</t>
  </si>
  <si>
    <t>09/11/20 15:39:00</t>
  </si>
  <si>
    <t>09/11/20 15:40:00</t>
  </si>
  <si>
    <t>09/11/20 15:41:00</t>
  </si>
  <si>
    <t>09/11/20 15:42:00</t>
  </si>
  <si>
    <t>09/11/20 15:43:00</t>
  </si>
  <si>
    <t>09/11/20 15:44:00</t>
  </si>
  <si>
    <t>09/11/20 15:45:00</t>
  </si>
  <si>
    <t>09/11/20 15:46:00</t>
  </si>
  <si>
    <t>09/11/20 15:47:00</t>
  </si>
  <si>
    <t>09/11/20 15:48:00</t>
  </si>
  <si>
    <t>09/11/20 15:49:00</t>
  </si>
  <si>
    <t>09/11/20 15:50:00</t>
  </si>
  <si>
    <t>09/11/20 15:51:00</t>
  </si>
  <si>
    <t>09/11/20 15:52:00</t>
  </si>
  <si>
    <t>09/11/20 15:53:00</t>
  </si>
  <si>
    <t>09/11/20 15:54:00</t>
  </si>
  <si>
    <t>09/11/20 15:55:00</t>
  </si>
  <si>
    <t>09/11/20 15:56:00</t>
  </si>
  <si>
    <t>09/11/20 15:57:00</t>
  </si>
  <si>
    <t>09/11/20 15:58:00</t>
  </si>
  <si>
    <t>09/11/20 15:59:00</t>
  </si>
  <si>
    <t>09/11/20 16:00:00</t>
  </si>
  <si>
    <t>09/11/20 16:01:00</t>
  </si>
  <si>
    <t>09/11/20 16:02:00</t>
  </si>
  <si>
    <t>09/11/20 16:03:00</t>
  </si>
  <si>
    <t>09/11/20 16:04:00</t>
  </si>
  <si>
    <t>09/11/20 16:05:00</t>
  </si>
  <si>
    <t>09/11/20 16:06:00</t>
  </si>
  <si>
    <t>09/11/20 16:07:00</t>
  </si>
  <si>
    <t>09/11/20 16:08:00</t>
  </si>
  <si>
    <t>09/11/20 16:09:00</t>
  </si>
  <si>
    <t>09/11/20 16:10:00</t>
  </si>
  <si>
    <t>09/11/20 16:11:00</t>
  </si>
  <si>
    <t>09/11/20 16:12:00</t>
  </si>
  <si>
    <t>09/11/20 16:13:00</t>
  </si>
  <si>
    <t>09/11/20 16:14:00</t>
  </si>
  <si>
    <t>09/11/20 16:15:00</t>
  </si>
  <si>
    <t>09/11/20 16:16:00</t>
  </si>
  <si>
    <t>09/11/20 16:17:00</t>
  </si>
  <si>
    <t>09/11/20 16:18:00</t>
  </si>
  <si>
    <t>09/11/20 16:19:00</t>
  </si>
  <si>
    <t>09/11/20 16:20:00</t>
  </si>
  <si>
    <t>09/11/20 16:21:00</t>
  </si>
  <si>
    <t>09/11/20 16:22:00</t>
  </si>
  <si>
    <t>09/11/20 16:23:00</t>
  </si>
  <si>
    <t>09/11/20 16:24:00</t>
  </si>
  <si>
    <t>09/11/20 16:25:00</t>
  </si>
  <si>
    <t>09/11/20 16:26:00</t>
  </si>
  <si>
    <t>09/11/20 16:27:00</t>
  </si>
  <si>
    <t>09/11/20 16:28:00</t>
  </si>
  <si>
    <t>09/11/20 16:29:00</t>
  </si>
  <si>
    <t>09/11/20 16:30:00</t>
  </si>
  <si>
    <t>09/11/20 16:31:00</t>
  </si>
  <si>
    <t>09/11/20 16:32:00</t>
  </si>
  <si>
    <t>09/11/20 16:33:00</t>
  </si>
  <si>
    <t>09/11/20 16:34:00</t>
  </si>
  <si>
    <t>09/11/20 16:35:00</t>
  </si>
  <si>
    <t>09/11/20 16:36:00</t>
  </si>
  <si>
    <t>09/11/20 16:37:00</t>
  </si>
  <si>
    <t>09/11/20 16:38:00</t>
  </si>
  <si>
    <t>09/11/20 16:39:00</t>
  </si>
  <si>
    <t>09/11/20 16:40:00</t>
  </si>
  <si>
    <t>09/11/20 16:41:00</t>
  </si>
  <si>
    <t>09/11/20 16:42:00</t>
  </si>
  <si>
    <t>09/11/20 16:43:00</t>
  </si>
  <si>
    <t>09/11/20 16:44:00</t>
  </si>
  <si>
    <t>09/11/20 16:45:00</t>
  </si>
  <si>
    <t>09/11/20 16:46:00</t>
  </si>
  <si>
    <t>09/11/20 16:47:00</t>
  </si>
  <si>
    <t>09/11/20 16:48:00</t>
  </si>
  <si>
    <t>09/11/20 16:49:00</t>
  </si>
  <si>
    <t>09/11/20 16:50:00</t>
  </si>
  <si>
    <t>09/11/20 16:51:00</t>
  </si>
  <si>
    <t>09/11/20 16:52:00</t>
  </si>
  <si>
    <t>09/11/20 16:53:00</t>
  </si>
  <si>
    <t>09/11/20 16:54:00</t>
  </si>
  <si>
    <t>09/11/20 16:55:00</t>
  </si>
  <si>
    <t>09/11/20 16:56:00</t>
  </si>
  <si>
    <t>09/11/20 16:57:00</t>
  </si>
  <si>
    <t>09/11/20 16:58:00</t>
  </si>
  <si>
    <t>09/11/20 16:59:00</t>
  </si>
  <si>
    <t>09/11/20 17:00:00</t>
  </si>
  <si>
    <t>09/11/20 17:01:00</t>
  </si>
  <si>
    <t>09/11/20 17:02:00</t>
  </si>
  <si>
    <t>09/11/20 17:03:00</t>
  </si>
  <si>
    <t>09/11/20 17:04:00</t>
  </si>
  <si>
    <t>09/11/20 17:05:00</t>
  </si>
  <si>
    <t>09/11/20 17:06:00</t>
  </si>
  <si>
    <t>09/11/20 17:07:00</t>
  </si>
  <si>
    <t>09/11/20 17:08:00</t>
  </si>
  <si>
    <t>09/11/20 17:09:00</t>
  </si>
  <si>
    <t>09/11/20 17:10:00</t>
  </si>
  <si>
    <t>09/11/20 17:11:00</t>
  </si>
  <si>
    <t>09/11/20 17:12:00</t>
  </si>
  <si>
    <t>09/11/20 17:13:00</t>
  </si>
  <si>
    <t>09/11/20 17:14:00</t>
  </si>
  <si>
    <t>09/11/20 17:15:00</t>
  </si>
  <si>
    <t>09/11/20 17:16:00</t>
  </si>
  <si>
    <t>09/11/20 17:17:00</t>
  </si>
  <si>
    <t>09/11/20 17:18:00</t>
  </si>
  <si>
    <t>09/11/20 17:19:00</t>
  </si>
  <si>
    <t>09/11/20 17:20:00</t>
  </si>
  <si>
    <t>09/11/20 17:21:00</t>
  </si>
  <si>
    <t>09/11/20 17:22:00</t>
  </si>
  <si>
    <t>09/11/20 17:23:00</t>
  </si>
  <si>
    <t>09/11/20 17:24:00</t>
  </si>
  <si>
    <t>09/11/20 17:25:00</t>
  </si>
  <si>
    <t>09/11/20 17:26:00</t>
  </si>
  <si>
    <t>09/11/20 17:27:00</t>
  </si>
  <si>
    <t>09/11/20 17:28:00</t>
  </si>
  <si>
    <t>09/11/20 17:29:00</t>
  </si>
  <si>
    <t>09/11/20 17:30:00</t>
  </si>
  <si>
    <t>09/11/20 17:31:00</t>
  </si>
  <si>
    <t>09/11/20 17:32:00</t>
  </si>
  <si>
    <t>09/11/20 17:33:00</t>
  </si>
  <si>
    <t>09/11/20 17:34:00</t>
  </si>
  <si>
    <t>09/11/20 17:35:00</t>
  </si>
  <si>
    <t>09/11/20 17:36:00</t>
  </si>
  <si>
    <t>09/11/20 17:37:00</t>
  </si>
  <si>
    <t>09/11/20 17:38:00</t>
  </si>
  <si>
    <t>09/11/20 17:39:00</t>
  </si>
  <si>
    <t>09/11/20 17:40:00</t>
  </si>
  <si>
    <t>09/11/20 17:41:00</t>
  </si>
  <si>
    <t>09/11/20 17:42:00</t>
  </si>
  <si>
    <t>09/11/20 17:43:00</t>
  </si>
  <si>
    <t>09/11/20 17:44:00</t>
  </si>
  <si>
    <t>09/11/20 17:45:00</t>
  </si>
  <si>
    <t>09/11/20 17:46:00</t>
  </si>
  <si>
    <t>09/11/20 17:47:00</t>
  </si>
  <si>
    <t>09/11/20 17:48:00</t>
  </si>
  <si>
    <t>09/11/20 17:49:00</t>
  </si>
  <si>
    <t>09/11/20 17:50:00</t>
  </si>
  <si>
    <t>09/11/20 17:51:00</t>
  </si>
  <si>
    <t>09/11/20 17:52:00</t>
  </si>
  <si>
    <t>09/11/20 17:53:00</t>
  </si>
  <si>
    <t>09/11/20 17:54:00</t>
  </si>
  <si>
    <t>09/11/20 17:55:00</t>
  </si>
  <si>
    <t>09/11/20 17:56:00</t>
  </si>
  <si>
    <t>09/11/20 17:57:00</t>
  </si>
  <si>
    <t>09/11/20 17:58:00</t>
  </si>
  <si>
    <t>09/11/20 17:59:00</t>
  </si>
  <si>
    <t>09/11/20 18:00:00</t>
  </si>
  <si>
    <t>09/12/20 10:00:00</t>
  </si>
  <si>
    <t>09/12/20 10:01:00</t>
  </si>
  <si>
    <t>09/12/20 10:02:00</t>
  </si>
  <si>
    <t>09/12/20 10:03:00</t>
  </si>
  <si>
    <t>09/12/20 10:04:00</t>
  </si>
  <si>
    <t>09/12/20 10:05:00</t>
  </si>
  <si>
    <t>09/12/20 10:06:00</t>
  </si>
  <si>
    <t>09/12/20 10:07:00</t>
  </si>
  <si>
    <t>09/12/20 10:08:00</t>
  </si>
  <si>
    <t>09/12/20 10:09:00</t>
  </si>
  <si>
    <t>09/12/20 10:10:00</t>
  </si>
  <si>
    <t>09/12/20 10:11:00</t>
  </si>
  <si>
    <t>09/12/20 10:12:00</t>
  </si>
  <si>
    <t>09/12/20 10:13:00</t>
  </si>
  <si>
    <t>09/12/20 10:14:00</t>
  </si>
  <si>
    <t>09/12/20 10:15:00</t>
  </si>
  <si>
    <t>09/12/20 10:16:00</t>
  </si>
  <si>
    <t>09/12/20 10:17:00</t>
  </si>
  <si>
    <t>09/12/20 10:18:00</t>
  </si>
  <si>
    <t>09/12/20 10:19:00</t>
  </si>
  <si>
    <t>09/12/20 10:20:00</t>
  </si>
  <si>
    <t>09/12/20 10:21:00</t>
  </si>
  <si>
    <t>09/12/20 10:22:00</t>
  </si>
  <si>
    <t>09/12/20 10:23:00</t>
  </si>
  <si>
    <t>09/12/20 10:24:00</t>
  </si>
  <si>
    <t>09/12/20 10:25:00</t>
  </si>
  <si>
    <t>09/12/20 10:26:00</t>
  </si>
  <si>
    <t>09/12/20 10:27:00</t>
  </si>
  <si>
    <t>09/12/20 10:28:00</t>
  </si>
  <si>
    <t>09/12/20 10:29:00</t>
  </si>
  <si>
    <t>09/12/20 10:30:00</t>
  </si>
  <si>
    <t>09/12/20 10:31:00</t>
  </si>
  <si>
    <t>09/12/20 10:32:00</t>
  </si>
  <si>
    <t>09/12/20 10:33:00</t>
  </si>
  <si>
    <t>09/12/20 10:34:00</t>
  </si>
  <si>
    <t>09/12/20 10:35:00</t>
  </si>
  <si>
    <t>09/12/20 10:36:00</t>
  </si>
  <si>
    <t>09/12/20 10:37:00</t>
  </si>
  <si>
    <t>09/12/20 10:38:00</t>
  </si>
  <si>
    <t>09/12/20 10:39:00</t>
  </si>
  <si>
    <t>09/12/20 10:40:00</t>
  </si>
  <si>
    <t>09/12/20 10:41:00</t>
  </si>
  <si>
    <t>09/12/20 10:42:00</t>
  </si>
  <si>
    <t>09/12/20 10:43:00</t>
  </si>
  <si>
    <t>09/12/20 10:44:00</t>
  </si>
  <si>
    <t>09/12/20 10:45:00</t>
  </si>
  <si>
    <t>09/12/20 10:46:00</t>
  </si>
  <si>
    <t>09/12/20 10:47:00</t>
  </si>
  <si>
    <t>09/12/20 10:48:00</t>
  </si>
  <si>
    <t>09/12/20 10:49:00</t>
  </si>
  <si>
    <t>09/12/20 10:50:00</t>
  </si>
  <si>
    <t>09/12/20 10:51:00</t>
  </si>
  <si>
    <t>09/12/20 10:52:00</t>
  </si>
  <si>
    <t>09/12/20 10:53:00</t>
  </si>
  <si>
    <t>09/12/20 10:54:00</t>
  </si>
  <si>
    <t>09/12/20 10:55:00</t>
  </si>
  <si>
    <t>09/12/20 10:56:00</t>
  </si>
  <si>
    <t>09/12/20 10:57:00</t>
  </si>
  <si>
    <t>09/12/20 10:58:00</t>
  </si>
  <si>
    <t>09/12/20 10:59:00</t>
  </si>
  <si>
    <t>09/12/20 11:00:00</t>
  </si>
  <si>
    <t>09/12/20 11:01:00</t>
  </si>
  <si>
    <t>09/12/20 11:02:00</t>
  </si>
  <si>
    <t>09/12/20 11:03:00</t>
  </si>
  <si>
    <t>09/12/20 11:04:00</t>
  </si>
  <si>
    <t>09/12/20 11:05:00</t>
  </si>
  <si>
    <t>09/12/20 11:06:00</t>
  </si>
  <si>
    <t>09/12/20 11:07:00</t>
  </si>
  <si>
    <t>09/12/20 11:08:00</t>
  </si>
  <si>
    <t>09/12/20 11:09:00</t>
  </si>
  <si>
    <t>09/12/20 11:10:00</t>
  </si>
  <si>
    <t>09/12/20 11:11:00</t>
  </si>
  <si>
    <t>09/12/20 11:12:00</t>
  </si>
  <si>
    <t>09/12/20 11:13:00</t>
  </si>
  <si>
    <t>09/12/20 11:14:00</t>
  </si>
  <si>
    <t>09/12/20 11:15:00</t>
  </si>
  <si>
    <t>09/12/20 11:16:00</t>
  </si>
  <si>
    <t>09/12/20 11:17:00</t>
  </si>
  <si>
    <t>09/12/20 11:18:00</t>
  </si>
  <si>
    <t>09/12/20 11:19:00</t>
  </si>
  <si>
    <t>09/12/20 11:20:00</t>
  </si>
  <si>
    <t>09/12/20 11:21:00</t>
  </si>
  <si>
    <t>09/12/20 11:22:00</t>
  </si>
  <si>
    <t>09/12/20 11:23:00</t>
  </si>
  <si>
    <t>09/12/20 11:24:00</t>
  </si>
  <si>
    <t>09/12/20 11:25:00</t>
  </si>
  <si>
    <t>09/12/20 11:26:00</t>
  </si>
  <si>
    <t>09/12/20 11:27:00</t>
  </si>
  <si>
    <t>09/12/20 11:28:00</t>
  </si>
  <si>
    <t>09/12/20 11:29:00</t>
  </si>
  <si>
    <t>09/12/20 11:30:00</t>
  </si>
  <si>
    <t>09/12/20 11:31:00</t>
  </si>
  <si>
    <t>09/12/20 11:32:00</t>
  </si>
  <si>
    <t>09/12/20 11:33:00</t>
  </si>
  <si>
    <t>09/12/20 11:34:00</t>
  </si>
  <si>
    <t>09/12/20 11:35:00</t>
  </si>
  <si>
    <t>09/12/20 11:36:00</t>
  </si>
  <si>
    <t>09/12/20 11:37:00</t>
  </si>
  <si>
    <t>09/12/20 11:38:00</t>
  </si>
  <si>
    <t>09/12/20 11:39:00</t>
  </si>
  <si>
    <t>09/12/20 11:40:00</t>
  </si>
  <si>
    <t>09/12/20 11:41:00</t>
  </si>
  <si>
    <t>09/12/20 11:42:00</t>
  </si>
  <si>
    <t>09/12/20 11:43:00</t>
  </si>
  <si>
    <t>09/12/20 11:44:00</t>
  </si>
  <si>
    <t>09/12/20 11:45:00</t>
  </si>
  <si>
    <t>09/12/20 11:46:00</t>
  </si>
  <si>
    <t>09/12/20 11:47:00</t>
  </si>
  <si>
    <t>09/12/20 11:48:00</t>
  </si>
  <si>
    <t>09/12/20 11:49:00</t>
  </si>
  <si>
    <t>09/12/20 11:50:00</t>
  </si>
  <si>
    <t>09/12/20 11:51:00</t>
  </si>
  <si>
    <t>09/12/20 11:52:00</t>
  </si>
  <si>
    <t>09/12/20 11:53:00</t>
  </si>
  <si>
    <t>09/12/20 11:54:00</t>
  </si>
  <si>
    <t>09/12/20 11:55:00</t>
  </si>
  <si>
    <t>09/12/20 11:56:00</t>
  </si>
  <si>
    <t>09/12/20 11:57:00</t>
  </si>
  <si>
    <t>09/12/20 11:58:00</t>
  </si>
  <si>
    <t>09/12/20 11:59:00</t>
  </si>
  <si>
    <t>09/12/20 12:00:00</t>
  </si>
  <si>
    <t>09/12/20 12:01:00</t>
  </si>
  <si>
    <t>09/12/20 12:02:00</t>
  </si>
  <si>
    <t>09/12/20 12:03:00</t>
  </si>
  <si>
    <t>09/12/20 12:04:00</t>
  </si>
  <si>
    <t>09/12/20 12:05:00</t>
  </si>
  <si>
    <t>09/12/20 12:06:00</t>
  </si>
  <si>
    <t>09/12/20 12:07:00</t>
  </si>
  <si>
    <t>09/12/20 12:08:00</t>
  </si>
  <si>
    <t>09/12/20 12:09:00</t>
  </si>
  <si>
    <t>09/12/20 12:10:00</t>
  </si>
  <si>
    <t>09/12/20 12:11:00</t>
  </si>
  <si>
    <t>09/12/20 12:12:00</t>
  </si>
  <si>
    <t>09/12/20 12:13:00</t>
  </si>
  <si>
    <t>09/12/20 12:14:00</t>
  </si>
  <si>
    <t>09/12/20 12:15:00</t>
  </si>
  <si>
    <t>09/12/20 12:16:00</t>
  </si>
  <si>
    <t>09/12/20 12:17:00</t>
  </si>
  <si>
    <t>09/12/20 12:18:00</t>
  </si>
  <si>
    <t>09/12/20 12:19:00</t>
  </si>
  <si>
    <t>09/12/20 12:20:00</t>
  </si>
  <si>
    <t>09/12/20 12:21:00</t>
  </si>
  <si>
    <t>09/12/20 12:22:00</t>
  </si>
  <si>
    <t>09/12/20 12:23:00</t>
  </si>
  <si>
    <t>09/12/20 12:24:00</t>
  </si>
  <si>
    <t>09/12/20 12:25:00</t>
  </si>
  <si>
    <t>09/12/20 12:26:00</t>
  </si>
  <si>
    <t>09/12/20 12:27:00</t>
  </si>
  <si>
    <t>09/12/20 12:28:00</t>
  </si>
  <si>
    <t>09/12/20 12:29:00</t>
  </si>
  <si>
    <t>09/12/20 12:30:00</t>
  </si>
  <si>
    <t>09/12/20 12:31:00</t>
  </si>
  <si>
    <t>09/12/20 12:32:00</t>
  </si>
  <si>
    <t>09/12/20 12:33:00</t>
  </si>
  <si>
    <t>09/12/20 12:34:00</t>
  </si>
  <si>
    <t>09/12/20 12:35:00</t>
  </si>
  <si>
    <t>09/12/20 12:36:00</t>
  </si>
  <si>
    <t>09/12/20 12:37:00</t>
  </si>
  <si>
    <t>09/12/20 12:38:00</t>
  </si>
  <si>
    <t>09/12/20 12:39:00</t>
  </si>
  <si>
    <t>09/12/20 12:40:00</t>
  </si>
  <si>
    <t>09/12/20 12:41:00</t>
  </si>
  <si>
    <t>09/12/20 12:42:00</t>
  </si>
  <si>
    <t>09/12/20 12:43:00</t>
  </si>
  <si>
    <t>09/12/20 12:44:00</t>
  </si>
  <si>
    <t>09/12/20 12:45:00</t>
  </si>
  <si>
    <t>09/12/20 12:46:00</t>
  </si>
  <si>
    <t>09/12/20 12:47:00</t>
  </si>
  <si>
    <t>09/12/20 12:48:00</t>
  </si>
  <si>
    <t>09/12/20 12:49:00</t>
  </si>
  <si>
    <t>09/12/20 12:50:00</t>
  </si>
  <si>
    <t>09/12/20 12:51:00</t>
  </si>
  <si>
    <t>09/12/20 12:52:00</t>
  </si>
  <si>
    <t>09/12/20 12:53:00</t>
  </si>
  <si>
    <t>09/12/20 12:54:00</t>
  </si>
  <si>
    <t>09/12/20 12:55:00</t>
  </si>
  <si>
    <t>09/12/20 12:56:00</t>
  </si>
  <si>
    <t>09/12/20 12:57:00</t>
  </si>
  <si>
    <t>09/12/20 12:58:00</t>
  </si>
  <si>
    <t>09/12/20 12:59:00</t>
  </si>
  <si>
    <t>09/12/20 13:00:00</t>
  </si>
  <si>
    <t>09/12/20 13:01:00</t>
  </si>
  <si>
    <t>09/12/20 13:02:00</t>
  </si>
  <si>
    <t>09/12/20 13:03:00</t>
  </si>
  <si>
    <t>09/12/20 13:04:00</t>
  </si>
  <si>
    <t>09/12/20 13:05:00</t>
  </si>
  <si>
    <t>09/12/20 13:06:00</t>
  </si>
  <si>
    <t>09/12/20 13:07:00</t>
  </si>
  <si>
    <t>09/12/20 13:08:00</t>
  </si>
  <si>
    <t>09/12/20 13:09:00</t>
  </si>
  <si>
    <t>09/12/20 13:10:00</t>
  </si>
  <si>
    <t>09/12/20 13:11:00</t>
  </si>
  <si>
    <t>09/12/20 13:12:00</t>
  </si>
  <si>
    <t>09/12/20 13:13:00</t>
  </si>
  <si>
    <t>09/12/20 13:14:00</t>
  </si>
  <si>
    <t>09/12/20 13:15:00</t>
  </si>
  <si>
    <t>09/12/20 13:16:00</t>
  </si>
  <si>
    <t>09/12/20 13:17:00</t>
  </si>
  <si>
    <t>09/12/20 13:18:00</t>
  </si>
  <si>
    <t>09/12/20 13:19:00</t>
  </si>
  <si>
    <t>09/12/20 13:20:00</t>
  </si>
  <si>
    <t>09/12/20 13:21:00</t>
  </si>
  <si>
    <t>09/12/20 13:22:00</t>
  </si>
  <si>
    <t>09/12/20 13:23:00</t>
  </si>
  <si>
    <t>09/12/20 13:24:00</t>
  </si>
  <si>
    <t>09/12/20 13:25:00</t>
  </si>
  <si>
    <t>09/12/20 13:26:00</t>
  </si>
  <si>
    <t>09/12/20 13:27:00</t>
  </si>
  <si>
    <t>09/12/20 13:28:00</t>
  </si>
  <si>
    <t>09/12/20 13:29:00</t>
  </si>
  <si>
    <t>09/12/20 13:30:00</t>
  </si>
  <si>
    <t>09/12/20 13:31:00</t>
  </si>
  <si>
    <t>09/12/20 13:32:00</t>
  </si>
  <si>
    <t>09/12/20 13:33:00</t>
  </si>
  <si>
    <t>09/12/20 13:34:00</t>
  </si>
  <si>
    <t>09/12/20 13:35:00</t>
  </si>
  <si>
    <t>09/12/20 13:36:00</t>
  </si>
  <si>
    <t>09/12/20 13:37:00</t>
  </si>
  <si>
    <t>09/12/20 13:38:00</t>
  </si>
  <si>
    <t>09/12/20 13:39:00</t>
  </si>
  <si>
    <t>09/12/20 13:40:00</t>
  </si>
  <si>
    <t>09/12/20 13:41:00</t>
  </si>
  <si>
    <t>09/12/20 13:42:00</t>
  </si>
  <si>
    <t>09/12/20 13:43:00</t>
  </si>
  <si>
    <t>09/12/20 13:44:00</t>
  </si>
  <si>
    <t>09/12/20 13:45:00</t>
  </si>
  <si>
    <t>09/12/20 13:46:00</t>
  </si>
  <si>
    <t>09/12/20 13:47:00</t>
  </si>
  <si>
    <t>09/12/20 13:48:00</t>
  </si>
  <si>
    <t>09/12/20 13:49:00</t>
  </si>
  <si>
    <t>09/12/20 13:50:00</t>
  </si>
  <si>
    <t>09/12/20 13:51:00</t>
  </si>
  <si>
    <t>09/12/20 13:52:00</t>
  </si>
  <si>
    <t>09/12/20 13:53:00</t>
  </si>
  <si>
    <t>09/12/20 13:54:00</t>
  </si>
  <si>
    <t>09/12/20 13:55:00</t>
  </si>
  <si>
    <t>09/12/20 13:56:00</t>
  </si>
  <si>
    <t>09/12/20 13:57:00</t>
  </si>
  <si>
    <t>09/12/20 13:58:00</t>
  </si>
  <si>
    <t>09/12/20 13:59:00</t>
  </si>
  <si>
    <t>09/12/20 14:00:00</t>
  </si>
  <si>
    <t>09/12/20 14:01:00</t>
  </si>
  <si>
    <t>09/12/20 14:02:00</t>
  </si>
  <si>
    <t>09/12/20 14:03:00</t>
  </si>
  <si>
    <t>09/12/20 14:04:00</t>
  </si>
  <si>
    <t>09/12/20 14:05:00</t>
  </si>
  <si>
    <t>09/12/20 14:06:00</t>
  </si>
  <si>
    <t>09/12/20 14:07:00</t>
  </si>
  <si>
    <t>09/12/20 14:08:00</t>
  </si>
  <si>
    <t>09/12/20 14:09:00</t>
  </si>
  <si>
    <t>09/12/20 14:10:00</t>
  </si>
  <si>
    <t>09/12/20 14:11:00</t>
  </si>
  <si>
    <t>09/12/20 14:12:00</t>
  </si>
  <si>
    <t>09/12/20 14:13:00</t>
  </si>
  <si>
    <t>09/12/20 14:14:00</t>
  </si>
  <si>
    <t>09/12/20 14:15:00</t>
  </si>
  <si>
    <t>09/12/20 14:16:00</t>
  </si>
  <si>
    <t>09/12/20 14:17:00</t>
  </si>
  <si>
    <t>09/12/20 14:18:00</t>
  </si>
  <si>
    <t>09/12/20 14:19:00</t>
  </si>
  <si>
    <t>09/12/20 14:20:00</t>
  </si>
  <si>
    <t>09/12/20 14:21:00</t>
  </si>
  <si>
    <t>09/12/20 14:22:00</t>
  </si>
  <si>
    <t>09/12/20 14:23:00</t>
  </si>
  <si>
    <t>09/12/20 14:24:00</t>
  </si>
  <si>
    <t>09/12/20 14:25:00</t>
  </si>
  <si>
    <t>09/12/20 14:26:00</t>
  </si>
  <si>
    <t>09/12/20 14:27:00</t>
  </si>
  <si>
    <t>09/12/20 14:28:00</t>
  </si>
  <si>
    <t>09/12/20 14:29:00</t>
  </si>
  <si>
    <t>09/12/20 14:30:00</t>
  </si>
  <si>
    <t>09/12/20 14:31:00</t>
  </si>
  <si>
    <t>09/12/20 14:32:00</t>
  </si>
  <si>
    <t>09/12/20 14:33:00</t>
  </si>
  <si>
    <t>09/12/20 14:34:00</t>
  </si>
  <si>
    <t>09/12/20 14:35:00</t>
  </si>
  <si>
    <t>09/12/20 14:36:00</t>
  </si>
  <si>
    <t>09/12/20 14:37:00</t>
  </si>
  <si>
    <t>09/12/20 14:38:00</t>
  </si>
  <si>
    <t>09/12/20 14:39:00</t>
  </si>
  <si>
    <t>09/12/20 14:40:00</t>
  </si>
  <si>
    <t>09/12/20 14:41:00</t>
  </si>
  <si>
    <t>09/12/20 14:42:00</t>
  </si>
  <si>
    <t>09/12/20 14:43:00</t>
  </si>
  <si>
    <t>09/12/20 14:44:00</t>
  </si>
  <si>
    <t>09/12/20 14:45:00</t>
  </si>
  <si>
    <t>09/12/20 14:46:00</t>
  </si>
  <si>
    <t>09/12/20 14:47:00</t>
  </si>
  <si>
    <t>09/12/20 14:48:00</t>
  </si>
  <si>
    <t>09/12/20 14:49:00</t>
  </si>
  <si>
    <t>09/12/20 14:50:00</t>
  </si>
  <si>
    <t>09/12/20 14:51:00</t>
  </si>
  <si>
    <t>09/12/20 14:52:00</t>
  </si>
  <si>
    <t>09/12/20 14:53:00</t>
  </si>
  <si>
    <t>09/12/20 14:54:00</t>
  </si>
  <si>
    <t>09/12/20 14:55:00</t>
  </si>
  <si>
    <t>09/12/20 14:56:00</t>
  </si>
  <si>
    <t>09/12/20 14:57:00</t>
  </si>
  <si>
    <t>09/12/20 14:58:00</t>
  </si>
  <si>
    <t>09/12/20 14:59:00</t>
  </si>
  <si>
    <t>09/12/20 15:00:00</t>
  </si>
  <si>
    <t>09/12/20 15:01:00</t>
  </si>
  <si>
    <t>09/12/20 15:02:00</t>
  </si>
  <si>
    <t>09/12/20 15:03:00</t>
  </si>
  <si>
    <t>09/12/20 15:04:00</t>
  </si>
  <si>
    <t>09/12/20 15:05:00</t>
  </si>
  <si>
    <t>09/12/20 15:06:00</t>
  </si>
  <si>
    <t>09/12/20 15:07:00</t>
  </si>
  <si>
    <t>09/12/20 15:08:00</t>
  </si>
  <si>
    <t>09/12/20 15:09:00</t>
  </si>
  <si>
    <t>09/12/20 15:10:00</t>
  </si>
  <si>
    <t>09/12/20 15:11:00</t>
  </si>
  <si>
    <t>09/12/20 15:12:00</t>
  </si>
  <si>
    <t>09/12/20 15:13:00</t>
  </si>
  <si>
    <t>09/12/20 15:14:00</t>
  </si>
  <si>
    <t>09/12/20 15:15:00</t>
  </si>
  <si>
    <t>09/12/20 15:16:00</t>
  </si>
  <si>
    <t>09/12/20 15:17:00</t>
  </si>
  <si>
    <t>09/12/20 15:18:00</t>
  </si>
  <si>
    <t>09/12/20 15:19:00</t>
  </si>
  <si>
    <t>09/12/20 15:20:00</t>
  </si>
  <si>
    <t>09/12/20 15:21:00</t>
  </si>
  <si>
    <t>09/12/20 15:22:00</t>
  </si>
  <si>
    <t>09/12/20 15:23:00</t>
  </si>
  <si>
    <t>09/12/20 15:24:00</t>
  </si>
  <si>
    <t>09/12/20 15:25:00</t>
  </si>
  <si>
    <t>09/12/20 15:26:00</t>
  </si>
  <si>
    <t>09/12/20 15:27:00</t>
  </si>
  <si>
    <t>09/12/20 15:28:00</t>
  </si>
  <si>
    <t>09/12/20 15:29:00</t>
  </si>
  <si>
    <t>09/12/20 15:30:00</t>
  </si>
  <si>
    <t>09/12/20 15:31:00</t>
  </si>
  <si>
    <t>09/12/20 15:32:00</t>
  </si>
  <si>
    <t>09/12/20 15:33:00</t>
  </si>
  <si>
    <t>09/12/20 15:34:00</t>
  </si>
  <si>
    <t>09/12/20 15:35:00</t>
  </si>
  <si>
    <t>09/12/20 15:36:00</t>
  </si>
  <si>
    <t>09/12/20 15:37:00</t>
  </si>
  <si>
    <t>09/12/20 15:38:00</t>
  </si>
  <si>
    <t>09/12/20 15:39:00</t>
  </si>
  <si>
    <t>09/12/20 15:40:00</t>
  </si>
  <si>
    <t>09/12/20 15:41:00</t>
  </si>
  <si>
    <t>09/12/20 15:42:00</t>
  </si>
  <si>
    <t>09/12/20 15:43:00</t>
  </si>
  <si>
    <t>09/12/20 15:44:00</t>
  </si>
  <si>
    <t>09/12/20 15:45:00</t>
  </si>
  <si>
    <t>09/12/20 15:46:00</t>
  </si>
  <si>
    <t>09/12/20 15:47:00</t>
  </si>
  <si>
    <t>09/12/20 15:48:00</t>
  </si>
  <si>
    <t>09/12/20 15:49:00</t>
  </si>
  <si>
    <t>09/12/20 15:50:00</t>
  </si>
  <si>
    <t>Temp ©</t>
  </si>
  <si>
    <t>RH (%)</t>
  </si>
  <si>
    <t>Dew point ©</t>
  </si>
  <si>
    <t>Wind direction (min)</t>
  </si>
  <si>
    <t>Wind direction (max)</t>
  </si>
  <si>
    <t>Wind direction (average)</t>
  </si>
  <si>
    <t>Wind speed (min)</t>
  </si>
  <si>
    <t>Wind speed (max)</t>
  </si>
  <si>
    <t>Wind speed (average)</t>
  </si>
  <si>
    <t>Voltage</t>
  </si>
  <si>
    <t>Degrees</t>
  </si>
  <si>
    <t>mph</t>
  </si>
  <si>
    <t>Pass</t>
  </si>
  <si>
    <t>Downwind</t>
  </si>
  <si>
    <t>Central time</t>
  </si>
  <si>
    <t>WD analysis</t>
  </si>
  <si>
    <t>Ideal wind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</si>
</sst>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\ hh:mm:ss"/>
    <numFmt numFmtId="165" formatCode="0.0000"/>
    <numFmt numFmtId="166" formatCode="0.0"/>
  </numFmts>
  <fonts count="6" x14ac:knownFonts="1">
    <font>
      <sz val="11"/>
      <color indexed="8"/>
      <name val="Calibri"/>
      <family val="2"/>
      <scheme val="minor"/>
    </font>
    <font>
      <b/>
      <sz val="12"/>
      <name val="Calibri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ilherme Sousa Alves" id="{89E414D5-2563-43F7-A1FE-1888E3A72381}" userId="Guilherme Sousa Alv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05" dT="2020-10-07T17:22:15.40" personId="{89E414D5-2563-43F7-A1FE-1888E3A72381}" id="{CB809B77-515B-49D0-ADBA-22894DAAF016}">
    <text>TTI (not AIXR)</text>
  </threadedComment>
  <threadedComment ref="B1033" dT="2020-10-07T17:22:29.43" personId="{89E414D5-2563-43F7-A1FE-1888E3A72381}" id="{15ED5BD8-0460-42E9-BEFD-036D337B7791}">
    <text>AIXR (not TTI)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150"/>
  <sheetViews>
    <sheetView tabSelected="1" workbookViewId="0"/>
  </sheetViews>
  <sheetFormatPr defaultRowHeight="14.4" x14ac:dyDescent="0.3"/>
  <cols>
    <col min="1" max="1" width="16.21875" style="2" bestFit="1" customWidth="1"/>
    <col min="2" max="2" width="8.6640625" style="7" customWidth="1"/>
    <col min="3" max="3" width="24.33203125" style="7" bestFit="1" customWidth="1"/>
    <col min="4" max="4" width="15.6640625" style="7" bestFit="1" customWidth="1"/>
    <col min="5" max="5" width="7.88671875" style="2" bestFit="1" customWidth="1"/>
    <col min="6" max="6" width="6.5546875" style="2" bestFit="1" customWidth="1"/>
    <col min="7" max="7" width="11.44140625" style="2" bestFit="1" customWidth="1"/>
    <col min="8" max="8" width="17.6640625" style="2" bestFit="1" customWidth="1"/>
    <col min="9" max="9" width="18.109375" style="2" bestFit="1" customWidth="1"/>
    <col min="10" max="10" width="22.109375" style="2" bestFit="1" customWidth="1"/>
    <col min="11" max="11" width="15.109375" style="2" bestFit="1" customWidth="1"/>
    <col min="12" max="12" width="15.5546875" style="2" bestFit="1" customWidth="1"/>
    <col min="13" max="13" width="19.5546875" style="2" bestFit="1" customWidth="1"/>
    <col min="14" max="14" width="17.6640625" style="2" bestFit="1" customWidth="1"/>
    <col min="15" max="15" width="18.109375" style="2" bestFit="1" customWidth="1"/>
    <col min="16" max="16" width="22.109375" style="2" bestFit="1" customWidth="1"/>
    <col min="17" max="17" width="15.109375" style="2" bestFit="1" customWidth="1"/>
    <col min="18" max="18" width="15.5546875" style="2" bestFit="1" customWidth="1"/>
    <col min="19" max="19" width="19.5546875" style="2" bestFit="1" customWidth="1"/>
    <col min="20" max="20" width="13.44140625" style="2" bestFit="1" customWidth="1"/>
    <col min="21" max="16384" width="8.88671875" style="2"/>
  </cols>
  <sheetData>
    <row r="1" spans="1:20" x14ac:dyDescent="0.3">
      <c r="A1" s="12" t="s">
        <v>742</v>
      </c>
      <c r="H1" s="16" t="s">
        <v>737</v>
      </c>
      <c r="I1" s="16"/>
      <c r="J1" s="16"/>
      <c r="K1" s="16"/>
      <c r="L1" s="16"/>
      <c r="M1" s="16"/>
      <c r="N1" s="17" t="s">
        <v>738</v>
      </c>
      <c r="O1" s="17"/>
      <c r="P1" s="17"/>
      <c r="Q1" s="17" t="s">
        <v>739</v>
      </c>
      <c r="R1" s="17"/>
      <c r="S1" s="17"/>
    </row>
    <row r="2" spans="1:20" ht="15.6" x14ac:dyDescent="0.3">
      <c r="A2" s="4" t="s">
        <v>0</v>
      </c>
      <c r="B2" s="10" t="s">
        <v>740</v>
      </c>
      <c r="C2" s="11" t="s">
        <v>744</v>
      </c>
      <c r="D2" s="11" t="s">
        <v>741</v>
      </c>
      <c r="E2" s="1" t="s">
        <v>728</v>
      </c>
      <c r="F2" s="1" t="s">
        <v>729</v>
      </c>
      <c r="G2" s="2" t="s">
        <v>730</v>
      </c>
      <c r="H2" s="2" t="s">
        <v>731</v>
      </c>
      <c r="I2" s="2" t="s">
        <v>732</v>
      </c>
      <c r="J2" s="1" t="s">
        <v>733</v>
      </c>
      <c r="K2" s="2" t="s">
        <v>734</v>
      </c>
      <c r="L2" s="2" t="s">
        <v>735</v>
      </c>
      <c r="M2" s="1" t="s">
        <v>736</v>
      </c>
      <c r="N2" s="2" t="s">
        <v>731</v>
      </c>
      <c r="O2" s="2" t="s">
        <v>732</v>
      </c>
      <c r="P2" s="1" t="s">
        <v>733</v>
      </c>
      <c r="Q2" s="2" t="s">
        <v>734</v>
      </c>
      <c r="R2" s="2" t="s">
        <v>735</v>
      </c>
      <c r="S2" s="1" t="s">
        <v>736</v>
      </c>
      <c r="T2" s="14" t="s">
        <v>743</v>
      </c>
    </row>
    <row r="3" spans="1:20" hidden="1" x14ac:dyDescent="0.3">
      <c r="A3" s="5" t="s">
        <v>1</v>
      </c>
      <c r="E3" s="9">
        <v>12.05</v>
      </c>
      <c r="F3" s="9">
        <v>83.2</v>
      </c>
      <c r="G3" s="9">
        <v>9.3000000000000007</v>
      </c>
      <c r="H3" s="6">
        <v>2.2404000000000002</v>
      </c>
      <c r="I3" s="6">
        <v>2.6332</v>
      </c>
      <c r="J3" s="6">
        <v>2.4359999999999999</v>
      </c>
      <c r="K3" s="6">
        <v>0.48430000000000001</v>
      </c>
      <c r="L3" s="6">
        <v>0.9104000000000001</v>
      </c>
      <c r="M3" s="6">
        <v>0.71179999999999999</v>
      </c>
      <c r="N3" s="7">
        <f t="shared" ref="N3:N22" si="0">(H3/5)*360</f>
        <v>161.30880000000002</v>
      </c>
      <c r="O3" s="7">
        <f t="shared" ref="O3:O22" si="1">(I3/5)*360</f>
        <v>189.59039999999999</v>
      </c>
      <c r="P3" s="7">
        <f t="shared" ref="P3:P22" si="2">(J3/5)*360</f>
        <v>175.392</v>
      </c>
      <c r="Q3" s="8">
        <f t="shared" ref="Q3:Q22" si="3">(K3/5)*60</f>
        <v>5.8116000000000003</v>
      </c>
      <c r="R3" s="8">
        <f t="shared" ref="R3:R22" si="4">(L3/5)*60</f>
        <v>10.924800000000001</v>
      </c>
      <c r="S3" s="8">
        <f t="shared" ref="S3:S22" si="5">(M3/5)*60</f>
        <v>8.541599999999999</v>
      </c>
    </row>
    <row r="4" spans="1:20" hidden="1" x14ac:dyDescent="0.3">
      <c r="A4" s="5" t="s">
        <v>2</v>
      </c>
      <c r="E4" s="9">
        <v>12.120000000000001</v>
      </c>
      <c r="F4" s="9">
        <v>84</v>
      </c>
      <c r="G4" s="9">
        <v>9.51</v>
      </c>
      <c r="H4" s="6">
        <v>2.2695000000000003</v>
      </c>
      <c r="I4" s="6">
        <v>2.7280000000000002</v>
      </c>
      <c r="J4" s="6">
        <v>2.4847999999999999</v>
      </c>
      <c r="K4" s="6">
        <v>0.4582</v>
      </c>
      <c r="L4" s="6">
        <v>0.78510000000000002</v>
      </c>
      <c r="M4" s="6">
        <v>0.60270000000000001</v>
      </c>
      <c r="N4" s="7">
        <f t="shared" si="0"/>
        <v>163.40400000000002</v>
      </c>
      <c r="O4" s="7">
        <f t="shared" si="1"/>
        <v>196.41600000000003</v>
      </c>
      <c r="P4" s="7">
        <f t="shared" si="2"/>
        <v>178.90559999999999</v>
      </c>
      <c r="Q4" s="8">
        <f t="shared" si="3"/>
        <v>5.4984000000000002</v>
      </c>
      <c r="R4" s="8">
        <f t="shared" si="4"/>
        <v>9.4211999999999989</v>
      </c>
      <c r="S4" s="8">
        <f t="shared" si="5"/>
        <v>7.2324000000000002</v>
      </c>
    </row>
    <row r="5" spans="1:20" hidden="1" x14ac:dyDescent="0.3">
      <c r="A5" s="5" t="s">
        <v>3</v>
      </c>
      <c r="E5" s="9">
        <v>12.19</v>
      </c>
      <c r="F5" s="9">
        <v>83.5</v>
      </c>
      <c r="G5" s="9">
        <v>9.5</v>
      </c>
      <c r="H5" s="6">
        <v>2.0888</v>
      </c>
      <c r="I5" s="6">
        <v>2.5628000000000002</v>
      </c>
      <c r="J5" s="6">
        <v>2.3184</v>
      </c>
      <c r="K5" s="6">
        <v>0.50700000000000001</v>
      </c>
      <c r="L5" s="6">
        <v>0.96660000000000001</v>
      </c>
      <c r="M5" s="6">
        <v>0.70979999999999999</v>
      </c>
      <c r="N5" s="7">
        <f t="shared" si="0"/>
        <v>150.39360000000002</v>
      </c>
      <c r="O5" s="7">
        <f t="shared" si="1"/>
        <v>184.52160000000001</v>
      </c>
      <c r="P5" s="7">
        <f t="shared" si="2"/>
        <v>166.9248</v>
      </c>
      <c r="Q5" s="8">
        <f t="shared" si="3"/>
        <v>6.0840000000000005</v>
      </c>
      <c r="R5" s="8">
        <f t="shared" si="4"/>
        <v>11.5992</v>
      </c>
      <c r="S5" s="8">
        <f t="shared" si="5"/>
        <v>8.5175999999999998</v>
      </c>
    </row>
    <row r="6" spans="1:20" hidden="1" x14ac:dyDescent="0.3">
      <c r="A6" s="5" t="s">
        <v>4</v>
      </c>
      <c r="E6" s="9">
        <v>12</v>
      </c>
      <c r="F6" s="9">
        <v>83.100000000000009</v>
      </c>
      <c r="G6" s="9">
        <v>9.23</v>
      </c>
      <c r="H6" s="6">
        <v>2.1720999999999999</v>
      </c>
      <c r="I6" s="6">
        <v>2.6038000000000001</v>
      </c>
      <c r="J6" s="6">
        <v>2.3622000000000001</v>
      </c>
      <c r="K6" s="6">
        <v>0.51780000000000004</v>
      </c>
      <c r="L6" s="6">
        <v>1.0125</v>
      </c>
      <c r="M6" s="6">
        <v>0.8034</v>
      </c>
      <c r="N6" s="7">
        <f t="shared" si="0"/>
        <v>156.3912</v>
      </c>
      <c r="O6" s="7">
        <f t="shared" si="1"/>
        <v>187.4736</v>
      </c>
      <c r="P6" s="7">
        <f t="shared" si="2"/>
        <v>170.07840000000002</v>
      </c>
      <c r="Q6" s="8">
        <f t="shared" si="3"/>
        <v>6.2136000000000005</v>
      </c>
      <c r="R6" s="8">
        <f t="shared" si="4"/>
        <v>12.149999999999999</v>
      </c>
      <c r="S6" s="8">
        <f t="shared" si="5"/>
        <v>9.6407999999999987</v>
      </c>
    </row>
    <row r="7" spans="1:20" hidden="1" x14ac:dyDescent="0.3">
      <c r="A7" s="5" t="s">
        <v>5</v>
      </c>
      <c r="E7" s="9">
        <v>12.05</v>
      </c>
      <c r="F7" s="9">
        <v>83.9</v>
      </c>
      <c r="G7" s="9">
        <v>9.42</v>
      </c>
      <c r="H7" s="6">
        <v>2.0885000000000002</v>
      </c>
      <c r="I7" s="6">
        <v>2.6022000000000003</v>
      </c>
      <c r="J7" s="6">
        <v>2.3033999999999999</v>
      </c>
      <c r="K7" s="6">
        <v>0.51450000000000007</v>
      </c>
      <c r="L7" s="6">
        <v>0.98070000000000002</v>
      </c>
      <c r="M7" s="6">
        <v>0.7571</v>
      </c>
      <c r="N7" s="7">
        <f t="shared" si="0"/>
        <v>150.37200000000001</v>
      </c>
      <c r="O7" s="7">
        <f t="shared" si="1"/>
        <v>187.35840000000002</v>
      </c>
      <c r="P7" s="7">
        <f t="shared" si="2"/>
        <v>165.84479999999999</v>
      </c>
      <c r="Q7" s="8">
        <f t="shared" si="3"/>
        <v>6.1740000000000013</v>
      </c>
      <c r="R7" s="8">
        <f t="shared" si="4"/>
        <v>11.7684</v>
      </c>
      <c r="S7" s="8">
        <f t="shared" si="5"/>
        <v>9.0852000000000004</v>
      </c>
    </row>
    <row r="8" spans="1:20" x14ac:dyDescent="0.3">
      <c r="A8" s="5" t="s">
        <v>6</v>
      </c>
      <c r="B8" s="7">
        <v>1</v>
      </c>
      <c r="C8" s="7">
        <v>180</v>
      </c>
      <c r="D8" s="7">
        <v>0</v>
      </c>
      <c r="E8" s="9">
        <v>12.17</v>
      </c>
      <c r="F8" s="9">
        <v>83.600000000000009</v>
      </c>
      <c r="G8" s="9">
        <v>9.49</v>
      </c>
      <c r="H8" s="6">
        <v>2.2974000000000001</v>
      </c>
      <c r="I8" s="6">
        <v>2.7695000000000003</v>
      </c>
      <c r="J8" s="6">
        <v>2.5577000000000001</v>
      </c>
      <c r="K8" s="6">
        <v>0.41490000000000005</v>
      </c>
      <c r="L8" s="6">
        <v>0.81420000000000003</v>
      </c>
      <c r="M8" s="6">
        <v>0.60980000000000001</v>
      </c>
      <c r="N8" s="7">
        <f t="shared" si="0"/>
        <v>165.4128</v>
      </c>
      <c r="O8" s="7">
        <f t="shared" si="1"/>
        <v>199.40400000000002</v>
      </c>
      <c r="P8" s="7">
        <f t="shared" si="2"/>
        <v>184.15440000000001</v>
      </c>
      <c r="Q8" s="8">
        <f t="shared" si="3"/>
        <v>4.9788000000000006</v>
      </c>
      <c r="R8" s="8">
        <f t="shared" si="4"/>
        <v>9.7704000000000004</v>
      </c>
      <c r="S8" s="8">
        <f t="shared" si="5"/>
        <v>7.3175999999999997</v>
      </c>
      <c r="T8" s="13" t="str">
        <f>IF(AND(P8&gt;=150,P8&lt;=210), "PASS", "FAIL")</f>
        <v>PASS</v>
      </c>
    </row>
    <row r="9" spans="1:20" x14ac:dyDescent="0.3">
      <c r="A9" s="5" t="s">
        <v>7</v>
      </c>
      <c r="B9" s="7">
        <v>1</v>
      </c>
      <c r="C9" s="7">
        <v>180</v>
      </c>
      <c r="D9" s="7">
        <v>0</v>
      </c>
      <c r="E9" s="9">
        <v>12.07</v>
      </c>
      <c r="F9" s="9">
        <v>82.8</v>
      </c>
      <c r="G9" s="9">
        <v>9.25</v>
      </c>
      <c r="H9" s="6">
        <v>2.5068999999999999</v>
      </c>
      <c r="I9" s="6">
        <v>2.8690000000000002</v>
      </c>
      <c r="J9" s="6">
        <v>2.7229000000000001</v>
      </c>
      <c r="K9" s="6">
        <v>0.46790000000000004</v>
      </c>
      <c r="L9" s="6">
        <v>0.7167</v>
      </c>
      <c r="M9" s="6">
        <v>0.57940000000000003</v>
      </c>
      <c r="N9" s="7">
        <f t="shared" si="0"/>
        <v>180.49679999999998</v>
      </c>
      <c r="O9" s="7">
        <f t="shared" si="1"/>
        <v>206.56800000000004</v>
      </c>
      <c r="P9" s="7">
        <f t="shared" si="2"/>
        <v>196.04880000000003</v>
      </c>
      <c r="Q9" s="8">
        <f t="shared" si="3"/>
        <v>5.6148000000000007</v>
      </c>
      <c r="R9" s="8">
        <f t="shared" si="4"/>
        <v>8.6004000000000005</v>
      </c>
      <c r="S9" s="8">
        <f t="shared" si="5"/>
        <v>6.9528000000000008</v>
      </c>
      <c r="T9" s="13" t="str">
        <f t="shared" ref="T9:T12" si="6">IF(AND(P9&gt;=150,P9&lt;=210), "PASS", "FAIL")</f>
        <v>PASS</v>
      </c>
    </row>
    <row r="10" spans="1:20" x14ac:dyDescent="0.3">
      <c r="A10" s="5" t="s">
        <v>8</v>
      </c>
      <c r="B10" s="7">
        <v>1</v>
      </c>
      <c r="C10" s="7">
        <v>180</v>
      </c>
      <c r="D10" s="7">
        <v>0</v>
      </c>
      <c r="E10" s="9">
        <v>12.120000000000001</v>
      </c>
      <c r="F10" s="9">
        <v>83.9</v>
      </c>
      <c r="G10" s="9">
        <v>9.5</v>
      </c>
      <c r="H10" s="6">
        <v>2.3519000000000001</v>
      </c>
      <c r="I10" s="6">
        <v>2.9367000000000001</v>
      </c>
      <c r="J10" s="6">
        <v>2.6041000000000003</v>
      </c>
      <c r="K10" s="6">
        <v>0.43340000000000001</v>
      </c>
      <c r="L10" s="6">
        <v>0.76300000000000001</v>
      </c>
      <c r="M10" s="6">
        <v>0.59440000000000004</v>
      </c>
      <c r="N10" s="7">
        <f t="shared" si="0"/>
        <v>169.33680000000001</v>
      </c>
      <c r="O10" s="7">
        <f t="shared" si="1"/>
        <v>211.44239999999999</v>
      </c>
      <c r="P10" s="7">
        <f t="shared" si="2"/>
        <v>187.49520000000001</v>
      </c>
      <c r="Q10" s="8">
        <f t="shared" si="3"/>
        <v>5.2008000000000001</v>
      </c>
      <c r="R10" s="8">
        <f t="shared" si="4"/>
        <v>9.1560000000000006</v>
      </c>
      <c r="S10" s="8">
        <f t="shared" si="5"/>
        <v>7.1328000000000005</v>
      </c>
      <c r="T10" s="13" t="str">
        <f t="shared" si="6"/>
        <v>PASS</v>
      </c>
    </row>
    <row r="11" spans="1:20" x14ac:dyDescent="0.3">
      <c r="A11" s="5" t="s">
        <v>9</v>
      </c>
      <c r="B11" s="7">
        <v>1</v>
      </c>
      <c r="C11" s="7">
        <v>180</v>
      </c>
      <c r="D11" s="7">
        <v>0</v>
      </c>
      <c r="E11" s="9">
        <v>12.05</v>
      </c>
      <c r="F11" s="9">
        <v>83.100000000000009</v>
      </c>
      <c r="G11" s="9">
        <v>9.2799999999999994</v>
      </c>
      <c r="H11" s="6">
        <v>2.4790000000000001</v>
      </c>
      <c r="I11" s="6">
        <v>2.9509000000000003</v>
      </c>
      <c r="J11" s="6">
        <v>2.7194000000000003</v>
      </c>
      <c r="K11" s="6">
        <v>0.55710000000000004</v>
      </c>
      <c r="L11" s="6">
        <v>0.8639</v>
      </c>
      <c r="M11" s="6">
        <v>0.65629999999999999</v>
      </c>
      <c r="N11" s="7">
        <f t="shared" si="0"/>
        <v>178.488</v>
      </c>
      <c r="O11" s="7">
        <f t="shared" si="1"/>
        <v>212.46480000000003</v>
      </c>
      <c r="P11" s="7">
        <f t="shared" si="2"/>
        <v>195.79680000000002</v>
      </c>
      <c r="Q11" s="8">
        <f t="shared" si="3"/>
        <v>6.6852</v>
      </c>
      <c r="R11" s="8">
        <f t="shared" si="4"/>
        <v>10.3668</v>
      </c>
      <c r="S11" s="8">
        <f t="shared" si="5"/>
        <v>7.8755999999999995</v>
      </c>
      <c r="T11" s="13" t="str">
        <f t="shared" si="6"/>
        <v>PASS</v>
      </c>
    </row>
    <row r="12" spans="1:20" x14ac:dyDescent="0.3">
      <c r="A12" s="5" t="s">
        <v>10</v>
      </c>
      <c r="B12" s="7">
        <v>1</v>
      </c>
      <c r="C12" s="7">
        <v>180</v>
      </c>
      <c r="D12" s="7">
        <v>0</v>
      </c>
      <c r="E12" s="9">
        <v>12</v>
      </c>
      <c r="F12" s="9">
        <v>82.9</v>
      </c>
      <c r="G12" s="9">
        <v>9.2000000000000011</v>
      </c>
      <c r="H12" s="6">
        <v>2.5203000000000002</v>
      </c>
      <c r="I12" s="6">
        <v>2.7272000000000003</v>
      </c>
      <c r="J12" s="6">
        <v>2.6334</v>
      </c>
      <c r="K12" s="6">
        <v>0.43190000000000001</v>
      </c>
      <c r="L12" s="6">
        <v>0.87470000000000003</v>
      </c>
      <c r="M12" s="6">
        <v>0.6462</v>
      </c>
      <c r="N12" s="7">
        <f t="shared" si="0"/>
        <v>181.46160000000003</v>
      </c>
      <c r="O12" s="7">
        <f t="shared" si="1"/>
        <v>196.35840000000002</v>
      </c>
      <c r="P12" s="7">
        <f t="shared" si="2"/>
        <v>189.60480000000001</v>
      </c>
      <c r="Q12" s="8">
        <f t="shared" si="3"/>
        <v>5.1828000000000003</v>
      </c>
      <c r="R12" s="8">
        <f t="shared" si="4"/>
        <v>10.496400000000001</v>
      </c>
      <c r="S12" s="8">
        <f t="shared" si="5"/>
        <v>7.7543999999999995</v>
      </c>
      <c r="T12" s="13" t="str">
        <f t="shared" si="6"/>
        <v>PASS</v>
      </c>
    </row>
    <row r="13" spans="1:20" hidden="1" x14ac:dyDescent="0.3">
      <c r="A13" s="5" t="s">
        <v>11</v>
      </c>
      <c r="E13" s="9">
        <v>11.93</v>
      </c>
      <c r="F13" s="9">
        <v>83.7</v>
      </c>
      <c r="G13" s="9">
        <v>9.27</v>
      </c>
      <c r="H13" s="6">
        <v>2.4647000000000001</v>
      </c>
      <c r="I13" s="6">
        <v>2.9650000000000003</v>
      </c>
      <c r="J13" s="6">
        <v>2.6875</v>
      </c>
      <c r="K13" s="6">
        <v>0.38020000000000004</v>
      </c>
      <c r="L13" s="6">
        <v>0.75160000000000005</v>
      </c>
      <c r="M13" s="6">
        <v>0.55220000000000002</v>
      </c>
      <c r="N13" s="7">
        <f t="shared" si="0"/>
        <v>177.45840000000001</v>
      </c>
      <c r="O13" s="7">
        <f t="shared" si="1"/>
        <v>213.48000000000002</v>
      </c>
      <c r="P13" s="7">
        <f t="shared" si="2"/>
        <v>193.5</v>
      </c>
      <c r="Q13" s="8">
        <f t="shared" si="3"/>
        <v>4.5624000000000002</v>
      </c>
      <c r="R13" s="8">
        <f t="shared" si="4"/>
        <v>9.0192000000000014</v>
      </c>
      <c r="S13" s="8">
        <f t="shared" si="5"/>
        <v>6.6264000000000003</v>
      </c>
    </row>
    <row r="14" spans="1:20" hidden="1" x14ac:dyDescent="0.3">
      <c r="A14" s="5" t="s">
        <v>12</v>
      </c>
      <c r="E14" s="9">
        <v>11.9</v>
      </c>
      <c r="F14" s="9">
        <v>84.100000000000009</v>
      </c>
      <c r="G14" s="9">
        <v>9.32</v>
      </c>
      <c r="H14" s="6">
        <v>2.4909000000000003</v>
      </c>
      <c r="I14" s="6">
        <v>2.9498000000000002</v>
      </c>
      <c r="J14" s="6">
        <v>2.8118000000000003</v>
      </c>
      <c r="K14" s="6">
        <v>0.26040000000000002</v>
      </c>
      <c r="L14" s="6">
        <v>0.97720000000000007</v>
      </c>
      <c r="M14" s="6">
        <v>0.56720000000000004</v>
      </c>
      <c r="N14" s="7">
        <f t="shared" si="0"/>
        <v>179.34480000000002</v>
      </c>
      <c r="O14" s="7">
        <f t="shared" si="1"/>
        <v>212.38560000000001</v>
      </c>
      <c r="P14" s="7">
        <f t="shared" si="2"/>
        <v>202.44960000000003</v>
      </c>
      <c r="Q14" s="8">
        <f t="shared" si="3"/>
        <v>3.1248</v>
      </c>
      <c r="R14" s="8">
        <f t="shared" si="4"/>
        <v>11.7264</v>
      </c>
      <c r="S14" s="8">
        <f t="shared" si="5"/>
        <v>6.8064000000000009</v>
      </c>
    </row>
    <row r="15" spans="1:20" hidden="1" x14ac:dyDescent="0.3">
      <c r="A15" s="5" t="s">
        <v>13</v>
      </c>
      <c r="E15" s="9">
        <v>11.83</v>
      </c>
      <c r="F15" s="9">
        <v>84.100000000000009</v>
      </c>
      <c r="G15" s="9">
        <v>9.25</v>
      </c>
      <c r="H15" s="6">
        <v>2.3260000000000001</v>
      </c>
      <c r="I15" s="6">
        <v>2.9088000000000003</v>
      </c>
      <c r="J15" s="6">
        <v>2.5409000000000002</v>
      </c>
      <c r="K15" s="6">
        <v>0.52360000000000007</v>
      </c>
      <c r="L15" s="6">
        <v>0.91620000000000001</v>
      </c>
      <c r="M15" s="6">
        <v>0.73520000000000008</v>
      </c>
      <c r="N15" s="7">
        <f t="shared" si="0"/>
        <v>167.47200000000001</v>
      </c>
      <c r="O15" s="7">
        <f t="shared" si="1"/>
        <v>209.43360000000001</v>
      </c>
      <c r="P15" s="7">
        <f t="shared" si="2"/>
        <v>182.94480000000001</v>
      </c>
      <c r="Q15" s="8">
        <f t="shared" si="3"/>
        <v>6.2832000000000008</v>
      </c>
      <c r="R15" s="8">
        <f t="shared" si="4"/>
        <v>10.994400000000001</v>
      </c>
      <c r="S15" s="8">
        <f t="shared" si="5"/>
        <v>8.8224</v>
      </c>
    </row>
    <row r="16" spans="1:20" hidden="1" x14ac:dyDescent="0.3">
      <c r="A16" s="5" t="s">
        <v>14</v>
      </c>
      <c r="E16" s="9">
        <v>11.66</v>
      </c>
      <c r="F16" s="9">
        <v>85.100000000000009</v>
      </c>
      <c r="G16" s="9">
        <v>9.25</v>
      </c>
      <c r="H16" s="6">
        <v>2.2404999999999999</v>
      </c>
      <c r="I16" s="6">
        <v>2.5888</v>
      </c>
      <c r="J16" s="6">
        <v>2.3914</v>
      </c>
      <c r="K16" s="6">
        <v>0.4289</v>
      </c>
      <c r="L16" s="6">
        <v>0.77050000000000007</v>
      </c>
      <c r="M16" s="6">
        <v>0.59110000000000007</v>
      </c>
      <c r="N16" s="7">
        <f t="shared" si="0"/>
        <v>161.316</v>
      </c>
      <c r="O16" s="7">
        <f t="shared" si="1"/>
        <v>186.39359999999999</v>
      </c>
      <c r="P16" s="7">
        <f t="shared" si="2"/>
        <v>172.1808</v>
      </c>
      <c r="Q16" s="8">
        <f t="shared" si="3"/>
        <v>5.1467999999999998</v>
      </c>
      <c r="R16" s="8">
        <f t="shared" si="4"/>
        <v>9.2460000000000004</v>
      </c>
      <c r="S16" s="8">
        <f t="shared" si="5"/>
        <v>7.0932000000000013</v>
      </c>
    </row>
    <row r="17" spans="1:20" hidden="1" x14ac:dyDescent="0.3">
      <c r="A17" s="5" t="s">
        <v>15</v>
      </c>
      <c r="E17" s="9">
        <v>11.64</v>
      </c>
      <c r="F17" s="9">
        <v>85.8</v>
      </c>
      <c r="G17" s="9">
        <v>9.35</v>
      </c>
      <c r="H17" s="6">
        <v>2.1586000000000003</v>
      </c>
      <c r="I17" s="6">
        <v>2.5765000000000002</v>
      </c>
      <c r="J17" s="6">
        <v>2.3646000000000003</v>
      </c>
      <c r="K17" s="6">
        <v>0.47820000000000001</v>
      </c>
      <c r="L17" s="6">
        <v>0.80910000000000004</v>
      </c>
      <c r="M17" s="6">
        <v>0.63900000000000001</v>
      </c>
      <c r="N17" s="7">
        <f t="shared" si="0"/>
        <v>155.41920000000002</v>
      </c>
      <c r="O17" s="7">
        <f t="shared" si="1"/>
        <v>185.50800000000004</v>
      </c>
      <c r="P17" s="7">
        <f t="shared" si="2"/>
        <v>170.25120000000001</v>
      </c>
      <c r="Q17" s="8">
        <f t="shared" si="3"/>
        <v>5.7384000000000004</v>
      </c>
      <c r="R17" s="8">
        <f t="shared" si="4"/>
        <v>9.7092000000000009</v>
      </c>
      <c r="S17" s="8">
        <f t="shared" si="5"/>
        <v>7.6680000000000001</v>
      </c>
    </row>
    <row r="18" spans="1:20" hidden="1" x14ac:dyDescent="0.3">
      <c r="A18" s="5" t="s">
        <v>16</v>
      </c>
      <c r="E18" s="9">
        <v>11.71</v>
      </c>
      <c r="F18" s="9">
        <v>86.3</v>
      </c>
      <c r="G18" s="9">
        <v>9.51</v>
      </c>
      <c r="H18" s="6">
        <v>2.2970000000000002</v>
      </c>
      <c r="I18" s="6">
        <v>3.0750999999999999</v>
      </c>
      <c r="J18" s="6">
        <v>2.7073</v>
      </c>
      <c r="K18" s="6">
        <v>0.37130000000000002</v>
      </c>
      <c r="L18" s="6">
        <v>0.72670000000000001</v>
      </c>
      <c r="M18" s="6">
        <v>0.50209999999999999</v>
      </c>
      <c r="N18" s="7">
        <f t="shared" si="0"/>
        <v>165.38400000000001</v>
      </c>
      <c r="O18" s="7">
        <f t="shared" si="1"/>
        <v>221.40720000000002</v>
      </c>
      <c r="P18" s="7">
        <f t="shared" si="2"/>
        <v>194.92560000000003</v>
      </c>
      <c r="Q18" s="8">
        <f t="shared" si="3"/>
        <v>4.4556000000000004</v>
      </c>
      <c r="R18" s="8">
        <f t="shared" si="4"/>
        <v>8.7203999999999997</v>
      </c>
      <c r="S18" s="8">
        <f t="shared" si="5"/>
        <v>6.0251999999999999</v>
      </c>
    </row>
    <row r="19" spans="1:20" hidden="1" x14ac:dyDescent="0.3">
      <c r="A19" s="5" t="s">
        <v>17</v>
      </c>
      <c r="E19" s="9">
        <v>11.71</v>
      </c>
      <c r="F19" s="9">
        <v>85.3</v>
      </c>
      <c r="G19" s="9">
        <v>9.34</v>
      </c>
      <c r="H19" s="6">
        <v>2.3124000000000002</v>
      </c>
      <c r="I19" s="6">
        <v>2.7706</v>
      </c>
      <c r="J19" s="6">
        <v>2.5310000000000001</v>
      </c>
      <c r="K19" s="6">
        <v>0.27279999999999999</v>
      </c>
      <c r="L19" s="6">
        <v>0.75490000000000002</v>
      </c>
      <c r="M19" s="6">
        <v>0.57969999999999999</v>
      </c>
      <c r="N19" s="7">
        <f t="shared" si="0"/>
        <v>166.49280000000002</v>
      </c>
      <c r="O19" s="7">
        <f t="shared" si="1"/>
        <v>199.48319999999998</v>
      </c>
      <c r="P19" s="7">
        <f t="shared" si="2"/>
        <v>182.232</v>
      </c>
      <c r="Q19" s="8">
        <f t="shared" si="3"/>
        <v>3.2736000000000001</v>
      </c>
      <c r="R19" s="8">
        <f t="shared" si="4"/>
        <v>9.0587999999999997</v>
      </c>
      <c r="S19" s="8">
        <f t="shared" si="5"/>
        <v>6.9564000000000004</v>
      </c>
    </row>
    <row r="20" spans="1:20" x14ac:dyDescent="0.3">
      <c r="A20" s="5" t="s">
        <v>18</v>
      </c>
      <c r="B20" s="7">
        <v>2</v>
      </c>
      <c r="C20" s="7">
        <v>180</v>
      </c>
      <c r="D20" s="7">
        <v>0</v>
      </c>
      <c r="E20" s="9">
        <v>11.69</v>
      </c>
      <c r="F20" s="9">
        <v>85.5</v>
      </c>
      <c r="G20" s="9">
        <v>9.35</v>
      </c>
      <c r="H20" s="6">
        <v>2.2970000000000002</v>
      </c>
      <c r="I20" s="6">
        <v>2.6995</v>
      </c>
      <c r="J20" s="6">
        <v>2.5213000000000001</v>
      </c>
      <c r="K20" s="6">
        <v>0.54659999999999997</v>
      </c>
      <c r="L20" s="6">
        <v>0.81310000000000004</v>
      </c>
      <c r="M20" s="6">
        <v>0.64100000000000001</v>
      </c>
      <c r="N20" s="7">
        <f t="shared" si="0"/>
        <v>165.38400000000001</v>
      </c>
      <c r="O20" s="7">
        <f t="shared" si="1"/>
        <v>194.364</v>
      </c>
      <c r="P20" s="7">
        <f t="shared" si="2"/>
        <v>181.53360000000001</v>
      </c>
      <c r="Q20" s="8">
        <f t="shared" si="3"/>
        <v>6.5591999999999997</v>
      </c>
      <c r="R20" s="8">
        <f t="shared" si="4"/>
        <v>9.757200000000001</v>
      </c>
      <c r="S20" s="8">
        <f t="shared" si="5"/>
        <v>7.6920000000000002</v>
      </c>
      <c r="T20" s="13" t="str">
        <f t="shared" ref="T20:T24" si="7">IF(AND(P20&gt;=150,P20&lt;=210), "PASS", "FAIL")</f>
        <v>PASS</v>
      </c>
    </row>
    <row r="21" spans="1:20" x14ac:dyDescent="0.3">
      <c r="A21" s="5" t="s">
        <v>19</v>
      </c>
      <c r="B21" s="7">
        <v>2</v>
      </c>
      <c r="C21" s="7">
        <v>180</v>
      </c>
      <c r="D21" s="7">
        <v>0</v>
      </c>
      <c r="E21" s="9">
        <v>11.61</v>
      </c>
      <c r="F21" s="9">
        <v>84.9</v>
      </c>
      <c r="G21" s="9">
        <v>9.17</v>
      </c>
      <c r="H21" s="6">
        <v>2.4366000000000003</v>
      </c>
      <c r="I21" s="6">
        <v>2.7701000000000002</v>
      </c>
      <c r="J21" s="6">
        <v>2.6104000000000003</v>
      </c>
      <c r="K21" s="6">
        <v>0.50219999999999998</v>
      </c>
      <c r="L21" s="6">
        <v>0.88590000000000002</v>
      </c>
      <c r="M21" s="6">
        <v>0.68480000000000008</v>
      </c>
      <c r="N21" s="7">
        <f t="shared" si="0"/>
        <v>175.43520000000004</v>
      </c>
      <c r="O21" s="7">
        <f t="shared" si="1"/>
        <v>199.44720000000004</v>
      </c>
      <c r="P21" s="7">
        <f t="shared" si="2"/>
        <v>187.94880000000003</v>
      </c>
      <c r="Q21" s="8">
        <f t="shared" si="3"/>
        <v>6.0263999999999998</v>
      </c>
      <c r="R21" s="8">
        <f t="shared" si="4"/>
        <v>10.630800000000001</v>
      </c>
      <c r="S21" s="8">
        <f t="shared" si="5"/>
        <v>8.2176000000000009</v>
      </c>
      <c r="T21" s="13" t="str">
        <f t="shared" si="7"/>
        <v>PASS</v>
      </c>
    </row>
    <row r="22" spans="1:20" x14ac:dyDescent="0.3">
      <c r="A22" s="5" t="s">
        <v>20</v>
      </c>
      <c r="B22" s="7">
        <v>2</v>
      </c>
      <c r="C22" s="7">
        <v>180</v>
      </c>
      <c r="D22" s="7">
        <v>0</v>
      </c>
      <c r="E22" s="9">
        <v>11.64</v>
      </c>
      <c r="F22" s="9">
        <v>86.100000000000009</v>
      </c>
      <c r="G22" s="9">
        <v>9.4</v>
      </c>
      <c r="H22" s="6">
        <v>2.4370000000000003</v>
      </c>
      <c r="I22" s="6">
        <v>3.0605000000000002</v>
      </c>
      <c r="J22" s="6">
        <v>2.6972</v>
      </c>
      <c r="K22" s="6">
        <v>0.25680000000000003</v>
      </c>
      <c r="L22" s="6">
        <v>0.77129999999999999</v>
      </c>
      <c r="M22" s="6">
        <v>0.51350000000000007</v>
      </c>
      <c r="N22" s="7">
        <f t="shared" si="0"/>
        <v>175.46400000000003</v>
      </c>
      <c r="O22" s="7">
        <f t="shared" si="1"/>
        <v>220.35600000000002</v>
      </c>
      <c r="P22" s="7">
        <f t="shared" si="2"/>
        <v>194.19840000000002</v>
      </c>
      <c r="Q22" s="8">
        <f t="shared" si="3"/>
        <v>3.0816000000000003</v>
      </c>
      <c r="R22" s="8">
        <f t="shared" si="4"/>
        <v>9.2556000000000012</v>
      </c>
      <c r="S22" s="8">
        <f t="shared" si="5"/>
        <v>6.1620000000000008</v>
      </c>
      <c r="T22" s="13" t="str">
        <f t="shared" si="7"/>
        <v>PASS</v>
      </c>
    </row>
    <row r="23" spans="1:20" x14ac:dyDescent="0.3">
      <c r="A23" s="5" t="s">
        <v>21</v>
      </c>
      <c r="B23" s="7">
        <v>2</v>
      </c>
      <c r="C23" s="7">
        <v>180</v>
      </c>
      <c r="D23" s="7">
        <v>0</v>
      </c>
      <c r="E23" s="9">
        <v>11.71</v>
      </c>
      <c r="F23" s="9">
        <v>84.4</v>
      </c>
      <c r="G23" s="9">
        <v>9.18</v>
      </c>
      <c r="H23" s="6">
        <v>2.6451000000000002</v>
      </c>
      <c r="I23" s="6">
        <v>3.0609999999999999</v>
      </c>
      <c r="J23" s="6">
        <v>2.8677000000000001</v>
      </c>
      <c r="K23" s="6">
        <v>0.26869999999999999</v>
      </c>
      <c r="L23" s="6">
        <v>0.76940000000000008</v>
      </c>
      <c r="M23" s="6">
        <v>0.58860000000000001</v>
      </c>
      <c r="N23" s="7">
        <f t="shared" ref="N23:N86" si="8">(H23/5)*360</f>
        <v>190.44720000000001</v>
      </c>
      <c r="O23" s="7">
        <f t="shared" ref="O23:O86" si="9">(I23/5)*360</f>
        <v>220.392</v>
      </c>
      <c r="P23" s="7">
        <f t="shared" ref="P23:P86" si="10">(J23/5)*360</f>
        <v>206.47440000000003</v>
      </c>
      <c r="Q23" s="8">
        <f t="shared" ref="Q23:Q86" si="11">(K23/5)*60</f>
        <v>3.2243999999999997</v>
      </c>
      <c r="R23" s="8">
        <f t="shared" ref="R23:R86" si="12">(L23/5)*60</f>
        <v>9.232800000000001</v>
      </c>
      <c r="S23" s="8">
        <f t="shared" ref="S23:S86" si="13">(M23/5)*60</f>
        <v>7.0632000000000001</v>
      </c>
      <c r="T23" s="13" t="str">
        <f t="shared" si="7"/>
        <v>PASS</v>
      </c>
    </row>
    <row r="24" spans="1:20" x14ac:dyDescent="0.3">
      <c r="A24" s="5" t="s">
        <v>22</v>
      </c>
      <c r="B24" s="7">
        <v>2</v>
      </c>
      <c r="C24" s="7">
        <v>180</v>
      </c>
      <c r="D24" s="7">
        <v>0</v>
      </c>
      <c r="E24" s="9">
        <v>11.73</v>
      </c>
      <c r="F24" s="9">
        <v>84.9</v>
      </c>
      <c r="G24" s="9">
        <v>9.2900000000000009</v>
      </c>
      <c r="H24" s="6">
        <v>2.5905</v>
      </c>
      <c r="I24" s="6">
        <v>2.9231000000000003</v>
      </c>
      <c r="J24" s="6">
        <v>2.7751000000000001</v>
      </c>
      <c r="K24" s="6">
        <v>0.3745</v>
      </c>
      <c r="L24" s="6">
        <v>0.79500000000000004</v>
      </c>
      <c r="M24" s="6">
        <v>0.53480000000000005</v>
      </c>
      <c r="N24" s="7">
        <f t="shared" si="8"/>
        <v>186.51599999999999</v>
      </c>
      <c r="O24" s="7">
        <f t="shared" si="9"/>
        <v>210.4632</v>
      </c>
      <c r="P24" s="7">
        <f t="shared" si="10"/>
        <v>199.80720000000002</v>
      </c>
      <c r="Q24" s="8">
        <f t="shared" si="11"/>
        <v>4.4939999999999998</v>
      </c>
      <c r="R24" s="8">
        <f t="shared" si="12"/>
        <v>9.5400000000000009</v>
      </c>
      <c r="S24" s="8">
        <f t="shared" si="13"/>
        <v>6.4176000000000011</v>
      </c>
      <c r="T24" s="13" t="str">
        <f t="shared" si="7"/>
        <v>PASS</v>
      </c>
    </row>
    <row r="25" spans="1:20" hidden="1" x14ac:dyDescent="0.3">
      <c r="A25" s="5" t="s">
        <v>23</v>
      </c>
      <c r="E25" s="9">
        <v>11.86</v>
      </c>
      <c r="F25" s="9">
        <v>85</v>
      </c>
      <c r="G25" s="9">
        <v>9.43</v>
      </c>
      <c r="H25" s="6">
        <v>2.5332000000000003</v>
      </c>
      <c r="I25" s="6">
        <v>2.8517000000000001</v>
      </c>
      <c r="J25" s="6">
        <v>2.6307</v>
      </c>
      <c r="K25" s="6">
        <v>0.37659999999999999</v>
      </c>
      <c r="L25" s="6">
        <v>0.75600000000000001</v>
      </c>
      <c r="M25" s="6">
        <v>0.52110000000000001</v>
      </c>
      <c r="N25" s="7">
        <f t="shared" si="8"/>
        <v>182.39040000000003</v>
      </c>
      <c r="O25" s="7">
        <f t="shared" si="9"/>
        <v>205.32240000000002</v>
      </c>
      <c r="P25" s="7">
        <f t="shared" si="10"/>
        <v>189.41040000000001</v>
      </c>
      <c r="Q25" s="8">
        <f t="shared" si="11"/>
        <v>4.5191999999999997</v>
      </c>
      <c r="R25" s="8">
        <f t="shared" si="12"/>
        <v>9.0719999999999992</v>
      </c>
      <c r="S25" s="8">
        <f t="shared" si="13"/>
        <v>6.2532000000000005</v>
      </c>
    </row>
    <row r="26" spans="1:20" hidden="1" x14ac:dyDescent="0.3">
      <c r="A26" s="5" t="s">
        <v>24</v>
      </c>
      <c r="E26" s="9">
        <v>11.81</v>
      </c>
      <c r="F26" s="9">
        <v>85.2</v>
      </c>
      <c r="G26" s="9">
        <v>9.42</v>
      </c>
      <c r="H26" s="6">
        <v>2.2701000000000002</v>
      </c>
      <c r="I26" s="6">
        <v>2.8294000000000001</v>
      </c>
      <c r="J26" s="6">
        <v>2.6013000000000002</v>
      </c>
      <c r="K26" s="6">
        <v>0.35700000000000004</v>
      </c>
      <c r="L26" s="6">
        <v>0.77729999999999999</v>
      </c>
      <c r="M26" s="6">
        <v>0.55330000000000001</v>
      </c>
      <c r="N26" s="7">
        <f t="shared" si="8"/>
        <v>163.44720000000001</v>
      </c>
      <c r="O26" s="7">
        <f t="shared" si="9"/>
        <v>203.71680000000001</v>
      </c>
      <c r="P26" s="7">
        <f t="shared" si="10"/>
        <v>187.29360000000003</v>
      </c>
      <c r="Q26" s="8">
        <f t="shared" si="11"/>
        <v>4.2840000000000007</v>
      </c>
      <c r="R26" s="8">
        <f t="shared" si="12"/>
        <v>9.3275999999999986</v>
      </c>
      <c r="S26" s="8">
        <f t="shared" si="13"/>
        <v>6.6396000000000006</v>
      </c>
    </row>
    <row r="27" spans="1:20" hidden="1" x14ac:dyDescent="0.3">
      <c r="A27" s="5" t="s">
        <v>25</v>
      </c>
      <c r="E27" s="9">
        <v>11.81</v>
      </c>
      <c r="F27" s="9">
        <v>84.9</v>
      </c>
      <c r="G27" s="9">
        <v>9.36</v>
      </c>
      <c r="H27" s="6">
        <v>2.3266</v>
      </c>
      <c r="I27" s="6">
        <v>2.7436000000000003</v>
      </c>
      <c r="J27" s="6">
        <v>2.4872000000000001</v>
      </c>
      <c r="K27" s="6">
        <v>0.38430000000000003</v>
      </c>
      <c r="L27" s="6">
        <v>0.85920000000000007</v>
      </c>
      <c r="M27" s="6">
        <v>0.65100000000000002</v>
      </c>
      <c r="N27" s="7">
        <f t="shared" si="8"/>
        <v>167.51519999999999</v>
      </c>
      <c r="O27" s="7">
        <f t="shared" si="9"/>
        <v>197.53920000000002</v>
      </c>
      <c r="P27" s="7">
        <f t="shared" si="10"/>
        <v>179.07839999999999</v>
      </c>
      <c r="Q27" s="8">
        <f t="shared" si="11"/>
        <v>4.611600000000001</v>
      </c>
      <c r="R27" s="8">
        <f t="shared" si="12"/>
        <v>10.310400000000001</v>
      </c>
      <c r="S27" s="8">
        <f t="shared" si="13"/>
        <v>7.8120000000000003</v>
      </c>
    </row>
    <row r="28" spans="1:20" x14ac:dyDescent="0.3">
      <c r="A28" s="5" t="s">
        <v>26</v>
      </c>
      <c r="B28" s="7">
        <v>3</v>
      </c>
      <c r="C28" s="7">
        <v>180</v>
      </c>
      <c r="D28" s="7">
        <v>0</v>
      </c>
      <c r="E28" s="9">
        <v>11.69</v>
      </c>
      <c r="F28" s="9">
        <v>84.2</v>
      </c>
      <c r="G28" s="9">
        <v>9.120000000000001</v>
      </c>
      <c r="H28" s="6">
        <v>2.3307000000000002</v>
      </c>
      <c r="I28" s="6">
        <v>2.714</v>
      </c>
      <c r="J28" s="6">
        <v>2.5331000000000001</v>
      </c>
      <c r="K28" s="6">
        <v>0.53610000000000002</v>
      </c>
      <c r="L28" s="6">
        <v>0.97420000000000007</v>
      </c>
      <c r="M28" s="6">
        <v>0.77080000000000004</v>
      </c>
      <c r="N28" s="7">
        <f t="shared" si="8"/>
        <v>167.81040000000002</v>
      </c>
      <c r="O28" s="7">
        <f t="shared" si="9"/>
        <v>195.40799999999999</v>
      </c>
      <c r="P28" s="7">
        <f t="shared" si="10"/>
        <v>182.38320000000002</v>
      </c>
      <c r="Q28" s="8">
        <f t="shared" si="11"/>
        <v>6.4332000000000003</v>
      </c>
      <c r="R28" s="8">
        <f t="shared" si="12"/>
        <v>11.6904</v>
      </c>
      <c r="S28" s="8">
        <f t="shared" si="13"/>
        <v>9.2496000000000009</v>
      </c>
      <c r="T28" s="13" t="str">
        <f t="shared" ref="T28:T32" si="14">IF(AND(P28&gt;=150,P28&lt;=210), "PASS", "FAIL")</f>
        <v>PASS</v>
      </c>
    </row>
    <row r="29" spans="1:20" x14ac:dyDescent="0.3">
      <c r="A29" s="5" t="s">
        <v>27</v>
      </c>
      <c r="B29" s="7">
        <v>3</v>
      </c>
      <c r="C29" s="7">
        <v>180</v>
      </c>
      <c r="D29" s="7">
        <v>0</v>
      </c>
      <c r="E29" s="9">
        <v>11.64</v>
      </c>
      <c r="F29" s="9">
        <v>84.4</v>
      </c>
      <c r="G29" s="9">
        <v>9.11</v>
      </c>
      <c r="H29" s="6">
        <v>2.3107000000000002</v>
      </c>
      <c r="I29" s="6">
        <v>2.7269000000000001</v>
      </c>
      <c r="J29" s="6">
        <v>2.5338000000000003</v>
      </c>
      <c r="K29" s="6">
        <v>0.49870000000000003</v>
      </c>
      <c r="L29" s="6">
        <v>0.98710000000000009</v>
      </c>
      <c r="M29" s="6">
        <v>0.70650000000000002</v>
      </c>
      <c r="N29" s="7">
        <f t="shared" si="8"/>
        <v>166.37040000000002</v>
      </c>
      <c r="O29" s="7">
        <f t="shared" si="9"/>
        <v>196.33679999999998</v>
      </c>
      <c r="P29" s="7">
        <f t="shared" si="10"/>
        <v>182.43360000000004</v>
      </c>
      <c r="Q29" s="8">
        <f t="shared" si="11"/>
        <v>5.9844000000000008</v>
      </c>
      <c r="R29" s="8">
        <f t="shared" si="12"/>
        <v>11.8452</v>
      </c>
      <c r="S29" s="8">
        <f t="shared" si="13"/>
        <v>8.4779999999999998</v>
      </c>
      <c r="T29" s="13" t="str">
        <f t="shared" si="14"/>
        <v>PASS</v>
      </c>
    </row>
    <row r="30" spans="1:20" x14ac:dyDescent="0.3">
      <c r="A30" s="5" t="s">
        <v>28</v>
      </c>
      <c r="B30" s="7">
        <v>3</v>
      </c>
      <c r="C30" s="7">
        <v>180</v>
      </c>
      <c r="D30" s="7">
        <v>0</v>
      </c>
      <c r="E30" s="9">
        <v>11.66</v>
      </c>
      <c r="F30" s="9">
        <v>84.600000000000009</v>
      </c>
      <c r="G30" s="9">
        <v>9.17</v>
      </c>
      <c r="H30" s="6">
        <v>2.1597</v>
      </c>
      <c r="I30" s="6">
        <v>2.7009000000000003</v>
      </c>
      <c r="J30" s="6">
        <v>2.4414000000000002</v>
      </c>
      <c r="K30" s="6">
        <v>0.48570000000000002</v>
      </c>
      <c r="L30" s="6">
        <v>0.87690000000000001</v>
      </c>
      <c r="M30" s="6">
        <v>0.69059999999999999</v>
      </c>
      <c r="N30" s="7">
        <f t="shared" si="8"/>
        <v>155.4984</v>
      </c>
      <c r="O30" s="7">
        <f t="shared" si="9"/>
        <v>194.46480000000003</v>
      </c>
      <c r="P30" s="7">
        <f t="shared" si="10"/>
        <v>175.78080000000003</v>
      </c>
      <c r="Q30" s="8">
        <f t="shared" si="11"/>
        <v>5.8284000000000002</v>
      </c>
      <c r="R30" s="8">
        <f t="shared" si="12"/>
        <v>10.5228</v>
      </c>
      <c r="S30" s="8">
        <f t="shared" si="13"/>
        <v>8.2872000000000003</v>
      </c>
      <c r="T30" s="13" t="str">
        <f t="shared" si="14"/>
        <v>PASS</v>
      </c>
    </row>
    <row r="31" spans="1:20" x14ac:dyDescent="0.3">
      <c r="A31" s="5" t="s">
        <v>29</v>
      </c>
      <c r="B31" s="7">
        <v>3</v>
      </c>
      <c r="C31" s="7">
        <v>180</v>
      </c>
      <c r="D31" s="7">
        <v>0</v>
      </c>
      <c r="E31" s="9">
        <v>11.66</v>
      </c>
      <c r="F31" s="9">
        <v>84.8</v>
      </c>
      <c r="G31" s="9">
        <v>9.2000000000000011</v>
      </c>
      <c r="H31" s="6">
        <v>2.3954</v>
      </c>
      <c r="I31" s="6">
        <v>2.6586000000000003</v>
      </c>
      <c r="J31" s="6">
        <v>2.5087999999999999</v>
      </c>
      <c r="K31" s="6">
        <v>0.46850000000000003</v>
      </c>
      <c r="L31" s="6">
        <v>0.80190000000000006</v>
      </c>
      <c r="M31" s="6">
        <v>0.6492</v>
      </c>
      <c r="N31" s="7">
        <f t="shared" si="8"/>
        <v>172.46880000000002</v>
      </c>
      <c r="O31" s="7">
        <f t="shared" si="9"/>
        <v>191.41920000000002</v>
      </c>
      <c r="P31" s="7">
        <f t="shared" si="10"/>
        <v>180.6336</v>
      </c>
      <c r="Q31" s="8">
        <f t="shared" si="11"/>
        <v>5.6219999999999999</v>
      </c>
      <c r="R31" s="8">
        <f t="shared" si="12"/>
        <v>9.6228000000000016</v>
      </c>
      <c r="S31" s="8">
        <f t="shared" si="13"/>
        <v>7.7904000000000009</v>
      </c>
      <c r="T31" s="13" t="str">
        <f t="shared" si="14"/>
        <v>PASS</v>
      </c>
    </row>
    <row r="32" spans="1:20" x14ac:dyDescent="0.3">
      <c r="A32" s="5" t="s">
        <v>30</v>
      </c>
      <c r="B32" s="7">
        <v>3</v>
      </c>
      <c r="C32" s="7">
        <v>180</v>
      </c>
      <c r="D32" s="7">
        <v>0</v>
      </c>
      <c r="E32" s="9">
        <v>11.69</v>
      </c>
      <c r="F32" s="9">
        <v>84.100000000000009</v>
      </c>
      <c r="G32" s="9">
        <v>9.1</v>
      </c>
      <c r="H32" s="6">
        <v>2.5615000000000001</v>
      </c>
      <c r="I32" s="6">
        <v>2.8265000000000002</v>
      </c>
      <c r="J32" s="6">
        <v>2.6887000000000003</v>
      </c>
      <c r="K32" s="6">
        <v>0.57250000000000001</v>
      </c>
      <c r="L32" s="6">
        <v>0.77070000000000005</v>
      </c>
      <c r="M32" s="6">
        <v>0.67270000000000008</v>
      </c>
      <c r="N32" s="7">
        <f t="shared" si="8"/>
        <v>184.428</v>
      </c>
      <c r="O32" s="7">
        <f t="shared" si="9"/>
        <v>203.50800000000001</v>
      </c>
      <c r="P32" s="7">
        <f t="shared" si="10"/>
        <v>193.58640000000003</v>
      </c>
      <c r="Q32" s="8">
        <f t="shared" si="11"/>
        <v>6.87</v>
      </c>
      <c r="R32" s="8">
        <f t="shared" si="12"/>
        <v>9.2484000000000002</v>
      </c>
      <c r="S32" s="8">
        <f t="shared" si="13"/>
        <v>8.0724000000000018</v>
      </c>
      <c r="T32" s="13" t="str">
        <f t="shared" si="14"/>
        <v>PASS</v>
      </c>
    </row>
    <row r="33" spans="1:20" hidden="1" x14ac:dyDescent="0.3">
      <c r="A33" s="5" t="s">
        <v>31</v>
      </c>
      <c r="E33" s="9">
        <v>11.78</v>
      </c>
      <c r="F33" s="9">
        <v>84.2</v>
      </c>
      <c r="G33" s="9">
        <v>9.2200000000000006</v>
      </c>
      <c r="H33" s="6">
        <v>2.5059</v>
      </c>
      <c r="I33" s="6">
        <v>2.8809</v>
      </c>
      <c r="J33" s="6">
        <v>2.6709000000000001</v>
      </c>
      <c r="K33" s="6">
        <v>0.41900000000000004</v>
      </c>
      <c r="L33" s="6">
        <v>0.81170000000000009</v>
      </c>
      <c r="M33" s="6">
        <v>0.61520000000000008</v>
      </c>
      <c r="N33" s="7">
        <f t="shared" si="8"/>
        <v>180.42479999999998</v>
      </c>
      <c r="O33" s="7">
        <f t="shared" si="9"/>
        <v>207.4248</v>
      </c>
      <c r="P33" s="7">
        <f t="shared" si="10"/>
        <v>192.3048</v>
      </c>
      <c r="Q33" s="8">
        <f t="shared" si="11"/>
        <v>5.0280000000000005</v>
      </c>
      <c r="R33" s="8">
        <f t="shared" si="12"/>
        <v>9.7404000000000011</v>
      </c>
      <c r="S33" s="8">
        <f t="shared" si="13"/>
        <v>7.3824000000000005</v>
      </c>
    </row>
    <row r="34" spans="1:20" hidden="1" x14ac:dyDescent="0.3">
      <c r="A34" s="5" t="s">
        <v>32</v>
      </c>
      <c r="E34" s="9">
        <v>11.78</v>
      </c>
      <c r="F34" s="9">
        <v>84.100000000000009</v>
      </c>
      <c r="G34" s="9">
        <v>9.2000000000000011</v>
      </c>
      <c r="H34" s="6">
        <v>2.4651000000000001</v>
      </c>
      <c r="I34" s="6">
        <v>2.7289000000000003</v>
      </c>
      <c r="J34" s="6">
        <v>2.609</v>
      </c>
      <c r="K34" s="6">
        <v>0.48820000000000002</v>
      </c>
      <c r="L34" s="6">
        <v>0.89640000000000009</v>
      </c>
      <c r="M34" s="6">
        <v>0.70740000000000003</v>
      </c>
      <c r="N34" s="7">
        <f t="shared" si="8"/>
        <v>177.4872</v>
      </c>
      <c r="O34" s="7">
        <f t="shared" si="9"/>
        <v>196.48080000000002</v>
      </c>
      <c r="P34" s="7">
        <f t="shared" si="10"/>
        <v>187.84800000000001</v>
      </c>
      <c r="Q34" s="8">
        <f t="shared" si="11"/>
        <v>5.8584000000000005</v>
      </c>
      <c r="R34" s="8">
        <f t="shared" si="12"/>
        <v>10.756800000000002</v>
      </c>
      <c r="S34" s="8">
        <f t="shared" si="13"/>
        <v>8.4887999999999995</v>
      </c>
    </row>
    <row r="35" spans="1:20" hidden="1" x14ac:dyDescent="0.3">
      <c r="A35" s="5" t="s">
        <v>33</v>
      </c>
      <c r="E35" s="9">
        <v>11.83</v>
      </c>
      <c r="F35" s="9">
        <v>83.5</v>
      </c>
      <c r="G35" s="9">
        <v>9.14</v>
      </c>
      <c r="H35" s="6">
        <v>2.5078</v>
      </c>
      <c r="I35" s="6">
        <v>2.839</v>
      </c>
      <c r="J35" s="6">
        <v>2.6896</v>
      </c>
      <c r="K35" s="6">
        <v>0.46600000000000003</v>
      </c>
      <c r="L35" s="6">
        <v>0.86610000000000009</v>
      </c>
      <c r="M35" s="6">
        <v>0.62</v>
      </c>
      <c r="N35" s="7">
        <f t="shared" si="8"/>
        <v>180.5616</v>
      </c>
      <c r="O35" s="7">
        <f t="shared" si="9"/>
        <v>204.40799999999999</v>
      </c>
      <c r="P35" s="7">
        <f t="shared" si="10"/>
        <v>193.65119999999999</v>
      </c>
      <c r="Q35" s="8">
        <f t="shared" si="11"/>
        <v>5.5920000000000005</v>
      </c>
      <c r="R35" s="8">
        <f t="shared" si="12"/>
        <v>10.3932</v>
      </c>
      <c r="S35" s="8">
        <f t="shared" si="13"/>
        <v>7.4399999999999995</v>
      </c>
    </row>
    <row r="36" spans="1:20" hidden="1" x14ac:dyDescent="0.3">
      <c r="A36" s="5" t="s">
        <v>34</v>
      </c>
      <c r="E36" s="9">
        <v>11.93</v>
      </c>
      <c r="F36" s="9">
        <v>84</v>
      </c>
      <c r="G36" s="9">
        <v>9.32</v>
      </c>
      <c r="H36" s="6">
        <v>2.3811</v>
      </c>
      <c r="I36" s="6">
        <v>2.8531</v>
      </c>
      <c r="J36" s="6">
        <v>2.6304000000000003</v>
      </c>
      <c r="K36" s="6">
        <v>0.33540000000000003</v>
      </c>
      <c r="L36" s="6">
        <v>0.77129999999999999</v>
      </c>
      <c r="M36" s="6">
        <v>0.52590000000000003</v>
      </c>
      <c r="N36" s="7">
        <f t="shared" si="8"/>
        <v>171.4392</v>
      </c>
      <c r="O36" s="7">
        <f t="shared" si="9"/>
        <v>205.42320000000001</v>
      </c>
      <c r="P36" s="7">
        <f t="shared" si="10"/>
        <v>189.38880000000003</v>
      </c>
      <c r="Q36" s="8">
        <f t="shared" si="11"/>
        <v>4.0247999999999999</v>
      </c>
      <c r="R36" s="8">
        <f t="shared" si="12"/>
        <v>9.2556000000000012</v>
      </c>
      <c r="S36" s="8">
        <f t="shared" si="13"/>
        <v>6.3108000000000004</v>
      </c>
    </row>
    <row r="37" spans="1:20" x14ac:dyDescent="0.3">
      <c r="A37" s="5" t="s">
        <v>35</v>
      </c>
      <c r="B37" s="7">
        <v>4</v>
      </c>
      <c r="C37" s="7">
        <v>180</v>
      </c>
      <c r="D37" s="7">
        <v>0</v>
      </c>
      <c r="E37" s="9">
        <v>11.98</v>
      </c>
      <c r="F37" s="9">
        <v>83.7</v>
      </c>
      <c r="G37" s="9">
        <v>9.32</v>
      </c>
      <c r="H37" s="6">
        <v>2.4632000000000001</v>
      </c>
      <c r="I37" s="6">
        <v>2.8244000000000002</v>
      </c>
      <c r="J37" s="6">
        <v>2.6718000000000002</v>
      </c>
      <c r="K37" s="6">
        <v>0.45850000000000002</v>
      </c>
      <c r="L37" s="6">
        <v>0.75280000000000002</v>
      </c>
      <c r="M37" s="6">
        <v>0.58840000000000003</v>
      </c>
      <c r="N37" s="7">
        <f t="shared" si="8"/>
        <v>177.35040000000001</v>
      </c>
      <c r="O37" s="7">
        <f t="shared" si="9"/>
        <v>203.35680000000002</v>
      </c>
      <c r="P37" s="7">
        <f t="shared" si="10"/>
        <v>192.36960000000002</v>
      </c>
      <c r="Q37" s="8">
        <f t="shared" si="11"/>
        <v>5.5020000000000007</v>
      </c>
      <c r="R37" s="8">
        <f t="shared" si="12"/>
        <v>9.0335999999999999</v>
      </c>
      <c r="S37" s="8">
        <f t="shared" si="13"/>
        <v>7.0608000000000004</v>
      </c>
      <c r="T37" s="13" t="str">
        <f t="shared" ref="T37:T41" si="15">IF(AND(P37&gt;=150,P37&lt;=210), "PASS", "FAIL")</f>
        <v>PASS</v>
      </c>
    </row>
    <row r="38" spans="1:20" x14ac:dyDescent="0.3">
      <c r="A38" s="5" t="s">
        <v>36</v>
      </c>
      <c r="B38" s="7">
        <v>4</v>
      </c>
      <c r="C38" s="7">
        <v>180</v>
      </c>
      <c r="D38" s="7">
        <v>0</v>
      </c>
      <c r="E38" s="9">
        <v>12.120000000000001</v>
      </c>
      <c r="F38" s="9">
        <v>84.5</v>
      </c>
      <c r="G38" s="9">
        <v>9.6</v>
      </c>
      <c r="H38" s="6">
        <v>2.2284999999999999</v>
      </c>
      <c r="I38" s="6">
        <v>2.8947000000000003</v>
      </c>
      <c r="J38" s="6">
        <v>2.5683000000000002</v>
      </c>
      <c r="K38" s="6">
        <v>0.37959999999999999</v>
      </c>
      <c r="L38" s="6">
        <v>0.76080000000000003</v>
      </c>
      <c r="M38" s="6">
        <v>0.54790000000000005</v>
      </c>
      <c r="N38" s="7">
        <f t="shared" si="8"/>
        <v>160.452</v>
      </c>
      <c r="O38" s="7">
        <f t="shared" si="9"/>
        <v>208.41839999999999</v>
      </c>
      <c r="P38" s="7">
        <f t="shared" si="10"/>
        <v>184.91759999999999</v>
      </c>
      <c r="Q38" s="8">
        <f t="shared" si="11"/>
        <v>4.5552000000000001</v>
      </c>
      <c r="R38" s="8">
        <f t="shared" si="12"/>
        <v>9.1296000000000017</v>
      </c>
      <c r="S38" s="8">
        <f t="shared" si="13"/>
        <v>6.5748000000000006</v>
      </c>
      <c r="T38" s="13" t="str">
        <f t="shared" si="15"/>
        <v>PASS</v>
      </c>
    </row>
    <row r="39" spans="1:20" x14ac:dyDescent="0.3">
      <c r="A39" s="5" t="s">
        <v>37</v>
      </c>
      <c r="B39" s="7">
        <v>4</v>
      </c>
      <c r="C39" s="7">
        <v>180</v>
      </c>
      <c r="D39" s="7">
        <v>0</v>
      </c>
      <c r="E39" s="9">
        <v>12.19</v>
      </c>
      <c r="F39" s="9">
        <v>84.100000000000009</v>
      </c>
      <c r="G39" s="9">
        <v>9.6</v>
      </c>
      <c r="H39" s="6">
        <v>2.2012</v>
      </c>
      <c r="I39" s="6">
        <v>2.6315</v>
      </c>
      <c r="J39" s="6">
        <v>2.3795999999999999</v>
      </c>
      <c r="K39" s="6">
        <v>0.38720000000000004</v>
      </c>
      <c r="L39" s="6">
        <v>0.87060000000000004</v>
      </c>
      <c r="M39" s="6">
        <v>0.64790000000000003</v>
      </c>
      <c r="N39" s="7">
        <f t="shared" si="8"/>
        <v>158.4864</v>
      </c>
      <c r="O39" s="7">
        <f t="shared" si="9"/>
        <v>189.46799999999999</v>
      </c>
      <c r="P39" s="7">
        <f t="shared" si="10"/>
        <v>171.3312</v>
      </c>
      <c r="Q39" s="8">
        <f t="shared" si="11"/>
        <v>4.6464000000000008</v>
      </c>
      <c r="R39" s="8">
        <f t="shared" si="12"/>
        <v>10.4472</v>
      </c>
      <c r="S39" s="8">
        <f t="shared" si="13"/>
        <v>7.7747999999999999</v>
      </c>
      <c r="T39" s="13" t="str">
        <f t="shared" si="15"/>
        <v>PASS</v>
      </c>
    </row>
    <row r="40" spans="1:20" x14ac:dyDescent="0.3">
      <c r="A40" s="5" t="s">
        <v>38</v>
      </c>
      <c r="B40" s="7">
        <v>4</v>
      </c>
      <c r="C40" s="7">
        <v>180</v>
      </c>
      <c r="D40" s="7">
        <v>0</v>
      </c>
      <c r="E40" s="9">
        <v>12.120000000000001</v>
      </c>
      <c r="F40" s="9">
        <v>83.600000000000009</v>
      </c>
      <c r="G40" s="9">
        <v>9.44</v>
      </c>
      <c r="H40" s="6">
        <v>2.2274000000000003</v>
      </c>
      <c r="I40" s="6">
        <v>2.6858</v>
      </c>
      <c r="J40" s="6">
        <v>2.4738000000000002</v>
      </c>
      <c r="K40" s="6">
        <v>0.49590000000000001</v>
      </c>
      <c r="L40" s="6">
        <v>0.83930000000000005</v>
      </c>
      <c r="M40" s="6">
        <v>0.69040000000000001</v>
      </c>
      <c r="N40" s="7">
        <f t="shared" si="8"/>
        <v>160.37280000000001</v>
      </c>
      <c r="O40" s="7">
        <f t="shared" si="9"/>
        <v>193.3776</v>
      </c>
      <c r="P40" s="7">
        <f t="shared" si="10"/>
        <v>178.11360000000002</v>
      </c>
      <c r="Q40" s="8">
        <f t="shared" si="11"/>
        <v>5.9508000000000001</v>
      </c>
      <c r="R40" s="8">
        <f t="shared" si="12"/>
        <v>10.0716</v>
      </c>
      <c r="S40" s="8">
        <f t="shared" si="13"/>
        <v>8.2848000000000006</v>
      </c>
      <c r="T40" s="13" t="str">
        <f t="shared" si="15"/>
        <v>PASS</v>
      </c>
    </row>
    <row r="41" spans="1:20" x14ac:dyDescent="0.3">
      <c r="A41" s="5" t="s">
        <v>39</v>
      </c>
      <c r="B41" s="7">
        <v>4</v>
      </c>
      <c r="C41" s="7">
        <v>180</v>
      </c>
      <c r="D41" s="7">
        <v>0</v>
      </c>
      <c r="E41" s="9">
        <v>12.19</v>
      </c>
      <c r="F41" s="9">
        <v>83.600000000000009</v>
      </c>
      <c r="G41" s="9">
        <v>9.51</v>
      </c>
      <c r="H41" s="6">
        <v>2.2014</v>
      </c>
      <c r="I41" s="6">
        <v>2.7150000000000003</v>
      </c>
      <c r="J41" s="6">
        <v>2.4833000000000003</v>
      </c>
      <c r="K41" s="6">
        <v>0.45880000000000004</v>
      </c>
      <c r="L41" s="6">
        <v>0.74109999999999998</v>
      </c>
      <c r="M41" s="6">
        <v>0.59660000000000002</v>
      </c>
      <c r="N41" s="7">
        <f t="shared" si="8"/>
        <v>158.5008</v>
      </c>
      <c r="O41" s="7">
        <f t="shared" si="9"/>
        <v>195.48000000000002</v>
      </c>
      <c r="P41" s="7">
        <f t="shared" si="10"/>
        <v>178.79760000000002</v>
      </c>
      <c r="Q41" s="8">
        <f t="shared" si="11"/>
        <v>5.5056000000000003</v>
      </c>
      <c r="R41" s="8">
        <f t="shared" si="12"/>
        <v>8.8932000000000002</v>
      </c>
      <c r="S41" s="8">
        <f t="shared" si="13"/>
        <v>7.1592000000000002</v>
      </c>
      <c r="T41" s="13" t="str">
        <f t="shared" si="15"/>
        <v>PASS</v>
      </c>
    </row>
    <row r="42" spans="1:20" hidden="1" x14ac:dyDescent="0.3">
      <c r="A42" s="5" t="s">
        <v>40</v>
      </c>
      <c r="E42" s="9">
        <v>12.24</v>
      </c>
      <c r="F42" s="9">
        <v>82.5</v>
      </c>
      <c r="G42" s="9">
        <v>9.36</v>
      </c>
      <c r="H42" s="6">
        <v>2.2549000000000001</v>
      </c>
      <c r="I42" s="6">
        <v>2.6584000000000003</v>
      </c>
      <c r="J42" s="6">
        <v>2.4305000000000003</v>
      </c>
      <c r="K42" s="6">
        <v>0.48100000000000004</v>
      </c>
      <c r="L42" s="6">
        <v>0.99880000000000002</v>
      </c>
      <c r="M42" s="6">
        <v>0.69190000000000007</v>
      </c>
      <c r="N42" s="7">
        <f t="shared" si="8"/>
        <v>162.35280000000003</v>
      </c>
      <c r="O42" s="7">
        <f t="shared" si="9"/>
        <v>191.40480000000002</v>
      </c>
      <c r="P42" s="7">
        <f t="shared" si="10"/>
        <v>174.99600000000004</v>
      </c>
      <c r="Q42" s="8">
        <f t="shared" si="11"/>
        <v>5.7720000000000002</v>
      </c>
      <c r="R42" s="8">
        <f t="shared" si="12"/>
        <v>11.9856</v>
      </c>
      <c r="S42" s="8">
        <f t="shared" si="13"/>
        <v>8.3027999999999995</v>
      </c>
    </row>
    <row r="43" spans="1:20" hidden="1" x14ac:dyDescent="0.3">
      <c r="A43" s="5" t="s">
        <v>41</v>
      </c>
      <c r="E43" s="9">
        <v>12.120000000000001</v>
      </c>
      <c r="F43" s="9">
        <v>82.3</v>
      </c>
      <c r="G43" s="9">
        <v>9.2100000000000009</v>
      </c>
      <c r="H43" s="6">
        <v>2.3126000000000002</v>
      </c>
      <c r="I43" s="6">
        <v>2.5476000000000001</v>
      </c>
      <c r="J43" s="6">
        <v>2.4148000000000001</v>
      </c>
      <c r="K43" s="6">
        <v>0.61770000000000003</v>
      </c>
      <c r="L43" s="6">
        <v>0.95330000000000004</v>
      </c>
      <c r="M43" s="6">
        <v>0.81220000000000003</v>
      </c>
      <c r="N43" s="7">
        <f t="shared" si="8"/>
        <v>166.50720000000001</v>
      </c>
      <c r="O43" s="7">
        <f t="shared" si="9"/>
        <v>183.4272</v>
      </c>
      <c r="P43" s="7">
        <f t="shared" si="10"/>
        <v>173.8656</v>
      </c>
      <c r="Q43" s="8">
        <f t="shared" si="11"/>
        <v>7.4124000000000008</v>
      </c>
      <c r="R43" s="8">
        <f t="shared" si="12"/>
        <v>11.4396</v>
      </c>
      <c r="S43" s="8">
        <f t="shared" si="13"/>
        <v>9.7463999999999995</v>
      </c>
    </row>
    <row r="44" spans="1:20" hidden="1" x14ac:dyDescent="0.3">
      <c r="A44" s="5" t="s">
        <v>42</v>
      </c>
      <c r="E44" s="9">
        <v>12.120000000000001</v>
      </c>
      <c r="F44" s="9">
        <v>83.4</v>
      </c>
      <c r="G44" s="9">
        <v>9.41</v>
      </c>
      <c r="H44" s="6">
        <v>2.2695000000000003</v>
      </c>
      <c r="I44" s="6">
        <v>2.6315</v>
      </c>
      <c r="J44" s="6">
        <v>2.4906999999999999</v>
      </c>
      <c r="K44" s="6">
        <v>0.46860000000000002</v>
      </c>
      <c r="L44" s="6">
        <v>0.85810000000000008</v>
      </c>
      <c r="M44" s="6">
        <v>0.64670000000000005</v>
      </c>
      <c r="N44" s="7">
        <f t="shared" si="8"/>
        <v>163.40400000000002</v>
      </c>
      <c r="O44" s="7">
        <f t="shared" si="9"/>
        <v>189.46799999999999</v>
      </c>
      <c r="P44" s="7">
        <f t="shared" si="10"/>
        <v>179.3304</v>
      </c>
      <c r="Q44" s="8">
        <f t="shared" si="11"/>
        <v>5.6231999999999998</v>
      </c>
      <c r="R44" s="8">
        <f t="shared" si="12"/>
        <v>10.297200000000002</v>
      </c>
      <c r="S44" s="8">
        <f t="shared" si="13"/>
        <v>7.7604000000000006</v>
      </c>
    </row>
    <row r="45" spans="1:20" hidden="1" x14ac:dyDescent="0.3">
      <c r="A45" s="5" t="s">
        <v>43</v>
      </c>
      <c r="E45" s="9">
        <v>12.22</v>
      </c>
      <c r="F45" s="9">
        <v>82.7</v>
      </c>
      <c r="G45" s="9">
        <v>9.3800000000000008</v>
      </c>
      <c r="H45" s="6">
        <v>2.2557</v>
      </c>
      <c r="I45" s="6">
        <v>2.6039000000000003</v>
      </c>
      <c r="J45" s="6">
        <v>2.4163000000000001</v>
      </c>
      <c r="K45" s="6">
        <v>0.42530000000000001</v>
      </c>
      <c r="L45" s="6">
        <v>0.81020000000000003</v>
      </c>
      <c r="M45" s="6">
        <v>0.61909999999999998</v>
      </c>
      <c r="N45" s="7">
        <f t="shared" si="8"/>
        <v>162.41039999999998</v>
      </c>
      <c r="O45" s="7">
        <f t="shared" si="9"/>
        <v>187.48080000000002</v>
      </c>
      <c r="P45" s="7">
        <f t="shared" si="10"/>
        <v>173.9736</v>
      </c>
      <c r="Q45" s="8">
        <f t="shared" si="11"/>
        <v>5.1036000000000001</v>
      </c>
      <c r="R45" s="8">
        <f t="shared" si="12"/>
        <v>9.7224000000000004</v>
      </c>
      <c r="S45" s="8">
        <f t="shared" si="13"/>
        <v>7.4291999999999998</v>
      </c>
    </row>
    <row r="46" spans="1:20" x14ac:dyDescent="0.3">
      <c r="A46" s="5" t="s">
        <v>44</v>
      </c>
      <c r="B46" s="7">
        <v>5</v>
      </c>
      <c r="C46" s="7">
        <v>180</v>
      </c>
      <c r="D46" s="7">
        <v>0</v>
      </c>
      <c r="E46" s="9">
        <v>12.24</v>
      </c>
      <c r="F46" s="9">
        <v>83.3</v>
      </c>
      <c r="G46" s="9">
        <v>9.51</v>
      </c>
      <c r="H46" s="6">
        <v>2.1718999999999999</v>
      </c>
      <c r="I46" s="6">
        <v>2.6454</v>
      </c>
      <c r="J46" s="6">
        <v>2.3691</v>
      </c>
      <c r="K46" s="6">
        <v>0.49480000000000002</v>
      </c>
      <c r="L46" s="6">
        <v>0.96970000000000001</v>
      </c>
      <c r="M46" s="6">
        <v>0.6583</v>
      </c>
      <c r="N46" s="7">
        <f t="shared" si="8"/>
        <v>156.3768</v>
      </c>
      <c r="O46" s="7">
        <f t="shared" si="9"/>
        <v>190.46879999999999</v>
      </c>
      <c r="P46" s="7">
        <f t="shared" si="10"/>
        <v>170.5752</v>
      </c>
      <c r="Q46" s="8">
        <f t="shared" si="11"/>
        <v>5.9376000000000007</v>
      </c>
      <c r="R46" s="8">
        <f t="shared" si="12"/>
        <v>11.6364</v>
      </c>
      <c r="S46" s="8">
        <f t="shared" si="13"/>
        <v>7.8995999999999995</v>
      </c>
      <c r="T46" s="13" t="str">
        <f t="shared" ref="T46:T50" si="16">IF(AND(P46&gt;=150,P46&lt;=210), "PASS", "FAIL")</f>
        <v>PASS</v>
      </c>
    </row>
    <row r="47" spans="1:20" x14ac:dyDescent="0.3">
      <c r="A47" s="5" t="s">
        <v>45</v>
      </c>
      <c r="B47" s="7">
        <v>5</v>
      </c>
      <c r="C47" s="7">
        <v>180</v>
      </c>
      <c r="D47" s="7">
        <v>0</v>
      </c>
      <c r="E47" s="9">
        <v>12.36</v>
      </c>
      <c r="F47" s="9">
        <v>83.2</v>
      </c>
      <c r="G47" s="9">
        <v>9.61</v>
      </c>
      <c r="H47" s="6">
        <v>2.4779</v>
      </c>
      <c r="I47" s="6">
        <v>2.8687</v>
      </c>
      <c r="J47" s="6">
        <v>2.6268000000000002</v>
      </c>
      <c r="K47" s="6">
        <v>0.36940000000000001</v>
      </c>
      <c r="L47" s="6">
        <v>0.73980000000000001</v>
      </c>
      <c r="M47" s="6">
        <v>0.5464</v>
      </c>
      <c r="N47" s="7">
        <f t="shared" si="8"/>
        <v>178.40880000000001</v>
      </c>
      <c r="O47" s="7">
        <f t="shared" si="9"/>
        <v>206.54640000000001</v>
      </c>
      <c r="P47" s="7">
        <f t="shared" si="10"/>
        <v>189.12960000000001</v>
      </c>
      <c r="Q47" s="8">
        <f t="shared" si="11"/>
        <v>4.4328000000000003</v>
      </c>
      <c r="R47" s="8">
        <f t="shared" si="12"/>
        <v>8.877600000000001</v>
      </c>
      <c r="S47" s="8">
        <f t="shared" si="13"/>
        <v>6.5568</v>
      </c>
      <c r="T47" s="13" t="str">
        <f t="shared" si="16"/>
        <v>PASS</v>
      </c>
    </row>
    <row r="48" spans="1:20" x14ac:dyDescent="0.3">
      <c r="A48" s="5" t="s">
        <v>46</v>
      </c>
      <c r="B48" s="7">
        <v>5</v>
      </c>
      <c r="C48" s="7">
        <v>180</v>
      </c>
      <c r="D48" s="7">
        <v>0</v>
      </c>
      <c r="E48" s="9">
        <v>12.32</v>
      </c>
      <c r="F48" s="9">
        <v>82.100000000000009</v>
      </c>
      <c r="G48" s="9">
        <v>9.36</v>
      </c>
      <c r="H48" s="6">
        <v>2.5059</v>
      </c>
      <c r="I48" s="6">
        <v>2.8675999999999999</v>
      </c>
      <c r="J48" s="6">
        <v>2.6779000000000002</v>
      </c>
      <c r="K48" s="6">
        <v>0.50509999999999999</v>
      </c>
      <c r="L48" s="6">
        <v>0.76850000000000007</v>
      </c>
      <c r="M48" s="6">
        <v>0.5978</v>
      </c>
      <c r="N48" s="7">
        <f t="shared" si="8"/>
        <v>180.42479999999998</v>
      </c>
      <c r="O48" s="7">
        <f t="shared" si="9"/>
        <v>206.46720000000002</v>
      </c>
      <c r="P48" s="7">
        <f t="shared" si="10"/>
        <v>192.80880000000002</v>
      </c>
      <c r="Q48" s="8">
        <f t="shared" si="11"/>
        <v>6.0611999999999995</v>
      </c>
      <c r="R48" s="8">
        <f t="shared" si="12"/>
        <v>9.2219999999999995</v>
      </c>
      <c r="S48" s="8">
        <f t="shared" si="13"/>
        <v>7.1736000000000004</v>
      </c>
      <c r="T48" s="13" t="str">
        <f t="shared" si="16"/>
        <v>PASS</v>
      </c>
    </row>
    <row r="49" spans="1:20" x14ac:dyDescent="0.3">
      <c r="A49" s="5" t="s">
        <v>47</v>
      </c>
      <c r="B49" s="7">
        <v>5</v>
      </c>
      <c r="C49" s="7">
        <v>180</v>
      </c>
      <c r="D49" s="7">
        <v>0</v>
      </c>
      <c r="E49" s="9">
        <v>12.27</v>
      </c>
      <c r="F49" s="9">
        <v>82.4</v>
      </c>
      <c r="G49" s="9">
        <v>9.370000000000001</v>
      </c>
      <c r="H49" s="6">
        <v>2.4100999999999999</v>
      </c>
      <c r="I49" s="6">
        <v>2.8952</v>
      </c>
      <c r="J49" s="6">
        <v>2.7124000000000001</v>
      </c>
      <c r="K49" s="6">
        <v>0.33290000000000003</v>
      </c>
      <c r="L49" s="6">
        <v>0.63670000000000004</v>
      </c>
      <c r="M49" s="6">
        <v>0.54890000000000005</v>
      </c>
      <c r="N49" s="7">
        <f t="shared" si="8"/>
        <v>173.52719999999999</v>
      </c>
      <c r="O49" s="7">
        <f t="shared" si="9"/>
        <v>208.45439999999999</v>
      </c>
      <c r="P49" s="7">
        <f t="shared" si="10"/>
        <v>195.29280000000003</v>
      </c>
      <c r="Q49" s="8">
        <f t="shared" si="11"/>
        <v>3.9948000000000001</v>
      </c>
      <c r="R49" s="8">
        <f t="shared" si="12"/>
        <v>7.6404000000000005</v>
      </c>
      <c r="S49" s="8">
        <f t="shared" si="13"/>
        <v>6.5868000000000011</v>
      </c>
      <c r="T49" s="13" t="str">
        <f t="shared" si="16"/>
        <v>PASS</v>
      </c>
    </row>
    <row r="50" spans="1:20" x14ac:dyDescent="0.3">
      <c r="A50" s="5" t="s">
        <v>48</v>
      </c>
      <c r="B50" s="7">
        <v>5</v>
      </c>
      <c r="C50" s="7">
        <v>180</v>
      </c>
      <c r="D50" s="7">
        <v>0</v>
      </c>
      <c r="E50" s="9">
        <v>12.24</v>
      </c>
      <c r="F50" s="9">
        <v>83.2</v>
      </c>
      <c r="G50" s="9">
        <v>9.49</v>
      </c>
      <c r="H50" s="6">
        <v>2.2831000000000001</v>
      </c>
      <c r="I50" s="6">
        <v>2.9356</v>
      </c>
      <c r="J50" s="6">
        <v>2.6220000000000003</v>
      </c>
      <c r="K50" s="6">
        <v>0.40629999999999999</v>
      </c>
      <c r="L50" s="6">
        <v>0.68470000000000009</v>
      </c>
      <c r="M50" s="6">
        <v>0.55649999999999999</v>
      </c>
      <c r="N50" s="7">
        <f t="shared" si="8"/>
        <v>164.38320000000002</v>
      </c>
      <c r="O50" s="7">
        <f t="shared" si="9"/>
        <v>211.36319999999998</v>
      </c>
      <c r="P50" s="7">
        <f t="shared" si="10"/>
        <v>188.78400000000002</v>
      </c>
      <c r="Q50" s="8">
        <f t="shared" si="11"/>
        <v>4.8756000000000004</v>
      </c>
      <c r="R50" s="8">
        <f t="shared" si="12"/>
        <v>8.2164000000000001</v>
      </c>
      <c r="S50" s="8">
        <f t="shared" si="13"/>
        <v>6.6779999999999999</v>
      </c>
      <c r="T50" s="13" t="str">
        <f t="shared" si="16"/>
        <v>PASS</v>
      </c>
    </row>
    <row r="51" spans="1:20" hidden="1" x14ac:dyDescent="0.3">
      <c r="A51" s="5" t="s">
        <v>49</v>
      </c>
      <c r="E51" s="9">
        <v>12.27</v>
      </c>
      <c r="F51" s="9">
        <v>82.9</v>
      </c>
      <c r="G51" s="9">
        <v>9.4600000000000009</v>
      </c>
      <c r="H51" s="6">
        <v>2.2989000000000002</v>
      </c>
      <c r="I51" s="6">
        <v>2.8675999999999999</v>
      </c>
      <c r="J51" s="6">
        <v>2.5989</v>
      </c>
      <c r="K51" s="6">
        <v>0.40340000000000004</v>
      </c>
      <c r="L51" s="6">
        <v>0.81610000000000005</v>
      </c>
      <c r="M51" s="6">
        <v>0.56569999999999998</v>
      </c>
      <c r="N51" s="7">
        <f t="shared" si="8"/>
        <v>165.52080000000001</v>
      </c>
      <c r="O51" s="7">
        <f t="shared" si="9"/>
        <v>206.46720000000002</v>
      </c>
      <c r="P51" s="7">
        <f t="shared" si="10"/>
        <v>187.1208</v>
      </c>
      <c r="Q51" s="8">
        <f t="shared" si="11"/>
        <v>4.8407999999999998</v>
      </c>
      <c r="R51" s="8">
        <f t="shared" si="12"/>
        <v>9.7932000000000006</v>
      </c>
      <c r="S51" s="8">
        <f t="shared" si="13"/>
        <v>6.7883999999999993</v>
      </c>
    </row>
    <row r="52" spans="1:20" hidden="1" x14ac:dyDescent="0.3">
      <c r="A52" s="5" t="s">
        <v>50</v>
      </c>
      <c r="E52" s="9">
        <v>12.290000000000001</v>
      </c>
      <c r="F52" s="9">
        <v>82.8</v>
      </c>
      <c r="G52" s="9">
        <v>9.4700000000000006</v>
      </c>
      <c r="H52" s="6">
        <v>2.4369000000000001</v>
      </c>
      <c r="I52" s="6">
        <v>2.7701000000000002</v>
      </c>
      <c r="J52" s="6">
        <v>2.5701000000000001</v>
      </c>
      <c r="K52" s="6">
        <v>0.39660000000000001</v>
      </c>
      <c r="L52" s="6">
        <v>0.82269999999999999</v>
      </c>
      <c r="M52" s="6">
        <v>0.64040000000000008</v>
      </c>
      <c r="N52" s="7">
        <f t="shared" si="8"/>
        <v>175.45680000000002</v>
      </c>
      <c r="O52" s="7">
        <f t="shared" si="9"/>
        <v>199.44720000000004</v>
      </c>
      <c r="P52" s="7">
        <f t="shared" si="10"/>
        <v>185.0472</v>
      </c>
      <c r="Q52" s="8">
        <f t="shared" si="11"/>
        <v>4.7591999999999999</v>
      </c>
      <c r="R52" s="8">
        <f t="shared" si="12"/>
        <v>9.872399999999999</v>
      </c>
      <c r="S52" s="8">
        <f t="shared" si="13"/>
        <v>7.6848000000000019</v>
      </c>
    </row>
    <row r="53" spans="1:20" hidden="1" x14ac:dyDescent="0.3">
      <c r="A53" s="5" t="s">
        <v>51</v>
      </c>
      <c r="E53" s="9">
        <v>12.24</v>
      </c>
      <c r="F53" s="9">
        <v>82.9</v>
      </c>
      <c r="G53" s="9">
        <v>9.44</v>
      </c>
      <c r="H53" s="6">
        <v>2.2272000000000003</v>
      </c>
      <c r="I53" s="6">
        <v>2.7840000000000003</v>
      </c>
      <c r="J53" s="6">
        <v>2.4710000000000001</v>
      </c>
      <c r="K53" s="6">
        <v>0.50540000000000007</v>
      </c>
      <c r="L53" s="6">
        <v>0.99540000000000006</v>
      </c>
      <c r="M53" s="6">
        <v>0.69680000000000009</v>
      </c>
      <c r="N53" s="7">
        <f t="shared" si="8"/>
        <v>160.35840000000002</v>
      </c>
      <c r="O53" s="7">
        <f t="shared" si="9"/>
        <v>200.44800000000004</v>
      </c>
      <c r="P53" s="7">
        <f t="shared" si="10"/>
        <v>177.91200000000001</v>
      </c>
      <c r="Q53" s="8">
        <f t="shared" si="11"/>
        <v>6.0648000000000009</v>
      </c>
      <c r="R53" s="8">
        <f t="shared" si="12"/>
        <v>11.944800000000001</v>
      </c>
      <c r="S53" s="8">
        <f t="shared" si="13"/>
        <v>8.361600000000001</v>
      </c>
    </row>
    <row r="54" spans="1:20" x14ac:dyDescent="0.3">
      <c r="A54" s="5" t="s">
        <v>52</v>
      </c>
      <c r="B54" s="7">
        <v>6</v>
      </c>
      <c r="C54" s="7">
        <v>180</v>
      </c>
      <c r="D54" s="7">
        <v>0</v>
      </c>
      <c r="E54" s="9">
        <v>12.17</v>
      </c>
      <c r="F54" s="9">
        <v>82.7</v>
      </c>
      <c r="G54" s="9">
        <v>9.33</v>
      </c>
      <c r="H54" s="6">
        <v>2.2288000000000001</v>
      </c>
      <c r="I54" s="6">
        <v>2.6312000000000002</v>
      </c>
      <c r="J54" s="6">
        <v>2.4016999999999999</v>
      </c>
      <c r="K54" s="6">
        <v>0.53570000000000007</v>
      </c>
      <c r="L54" s="6">
        <v>0.96660000000000001</v>
      </c>
      <c r="M54" s="6">
        <v>0.74860000000000004</v>
      </c>
      <c r="N54" s="7">
        <f t="shared" si="8"/>
        <v>160.4736</v>
      </c>
      <c r="O54" s="7">
        <f t="shared" si="9"/>
        <v>189.44640000000001</v>
      </c>
      <c r="P54" s="7">
        <f t="shared" si="10"/>
        <v>172.92239999999998</v>
      </c>
      <c r="Q54" s="8">
        <f t="shared" si="11"/>
        <v>6.4284000000000008</v>
      </c>
      <c r="R54" s="8">
        <f t="shared" si="12"/>
        <v>11.5992</v>
      </c>
      <c r="S54" s="8">
        <f t="shared" si="13"/>
        <v>8.9832000000000019</v>
      </c>
      <c r="T54" s="13" t="str">
        <f t="shared" ref="T54:T58" si="17">IF(AND(P54&gt;=150,P54&lt;=210), "PASS", "FAIL")</f>
        <v>PASS</v>
      </c>
    </row>
    <row r="55" spans="1:20" x14ac:dyDescent="0.3">
      <c r="A55" s="5" t="s">
        <v>53</v>
      </c>
      <c r="B55" s="7">
        <v>6</v>
      </c>
      <c r="C55" s="7">
        <v>180</v>
      </c>
      <c r="D55" s="7">
        <v>0</v>
      </c>
      <c r="E55" s="9">
        <v>12.15</v>
      </c>
      <c r="F55" s="9">
        <v>82.9</v>
      </c>
      <c r="G55" s="9">
        <v>9.34</v>
      </c>
      <c r="H55" s="6">
        <v>2.1029</v>
      </c>
      <c r="I55" s="6">
        <v>2.6727000000000003</v>
      </c>
      <c r="J55" s="6">
        <v>2.4098000000000002</v>
      </c>
      <c r="K55" s="6">
        <v>0.48400000000000004</v>
      </c>
      <c r="L55" s="6">
        <v>0.85310000000000008</v>
      </c>
      <c r="M55" s="6">
        <v>0.67480000000000007</v>
      </c>
      <c r="N55" s="7">
        <f t="shared" si="8"/>
        <v>151.40880000000001</v>
      </c>
      <c r="O55" s="7">
        <f t="shared" si="9"/>
        <v>192.43440000000001</v>
      </c>
      <c r="P55" s="7">
        <f t="shared" si="10"/>
        <v>173.50560000000002</v>
      </c>
      <c r="Q55" s="8">
        <f t="shared" si="11"/>
        <v>5.8080000000000007</v>
      </c>
      <c r="R55" s="8">
        <f t="shared" si="12"/>
        <v>10.237200000000001</v>
      </c>
      <c r="S55" s="8">
        <f t="shared" si="13"/>
        <v>8.0976000000000017</v>
      </c>
      <c r="T55" s="13" t="str">
        <f t="shared" si="17"/>
        <v>PASS</v>
      </c>
    </row>
    <row r="56" spans="1:20" x14ac:dyDescent="0.3">
      <c r="A56" s="5" t="s">
        <v>54</v>
      </c>
      <c r="B56" s="7">
        <v>6</v>
      </c>
      <c r="C56" s="7">
        <v>180</v>
      </c>
      <c r="D56" s="7">
        <v>0</v>
      </c>
      <c r="E56" s="9">
        <v>12.19</v>
      </c>
      <c r="F56" s="9">
        <v>82.9</v>
      </c>
      <c r="G56" s="9">
        <v>9.39</v>
      </c>
      <c r="H56" s="6">
        <v>2.1876000000000002</v>
      </c>
      <c r="I56" s="6">
        <v>2.7410000000000001</v>
      </c>
      <c r="J56" s="6">
        <v>2.4643000000000002</v>
      </c>
      <c r="K56" s="6">
        <v>0.53300000000000003</v>
      </c>
      <c r="L56" s="6">
        <v>0.91160000000000008</v>
      </c>
      <c r="M56" s="6">
        <v>0.7016</v>
      </c>
      <c r="N56" s="7">
        <f t="shared" si="8"/>
        <v>157.50720000000001</v>
      </c>
      <c r="O56" s="7">
        <f t="shared" si="9"/>
        <v>197.352</v>
      </c>
      <c r="P56" s="7">
        <f t="shared" si="10"/>
        <v>177.42959999999999</v>
      </c>
      <c r="Q56" s="8">
        <f t="shared" si="11"/>
        <v>6.3959999999999999</v>
      </c>
      <c r="R56" s="8">
        <f t="shared" si="12"/>
        <v>10.939200000000001</v>
      </c>
      <c r="S56" s="8">
        <f t="shared" si="13"/>
        <v>8.4192</v>
      </c>
      <c r="T56" s="13" t="str">
        <f t="shared" si="17"/>
        <v>PASS</v>
      </c>
    </row>
    <row r="57" spans="1:20" x14ac:dyDescent="0.3">
      <c r="A57" s="5" t="s">
        <v>55</v>
      </c>
      <c r="B57" s="7">
        <v>6</v>
      </c>
      <c r="C57" s="7">
        <v>180</v>
      </c>
      <c r="D57" s="7">
        <v>0</v>
      </c>
      <c r="E57" s="9">
        <v>12.22</v>
      </c>
      <c r="F57" s="9">
        <v>82.7</v>
      </c>
      <c r="G57" s="9">
        <v>9.3800000000000008</v>
      </c>
      <c r="H57" s="6">
        <v>2.339</v>
      </c>
      <c r="I57" s="6">
        <v>2.867</v>
      </c>
      <c r="J57" s="6">
        <v>2.617</v>
      </c>
      <c r="K57" s="6">
        <v>0.44090000000000001</v>
      </c>
      <c r="L57" s="6">
        <v>0.82310000000000005</v>
      </c>
      <c r="M57" s="6">
        <v>0.64590000000000003</v>
      </c>
      <c r="N57" s="7">
        <f t="shared" si="8"/>
        <v>168.40799999999999</v>
      </c>
      <c r="O57" s="7">
        <f t="shared" si="9"/>
        <v>206.42400000000001</v>
      </c>
      <c r="P57" s="7">
        <f t="shared" si="10"/>
        <v>188.42399999999998</v>
      </c>
      <c r="Q57" s="8">
        <f t="shared" si="11"/>
        <v>5.2908000000000008</v>
      </c>
      <c r="R57" s="8">
        <f t="shared" si="12"/>
        <v>9.8772000000000002</v>
      </c>
      <c r="S57" s="8">
        <f t="shared" si="13"/>
        <v>7.7508000000000008</v>
      </c>
      <c r="T57" s="13" t="str">
        <f t="shared" si="17"/>
        <v>PASS</v>
      </c>
    </row>
    <row r="58" spans="1:20" x14ac:dyDescent="0.3">
      <c r="A58" s="5" t="s">
        <v>56</v>
      </c>
      <c r="B58" s="7">
        <v>6</v>
      </c>
      <c r="C58" s="7">
        <v>180</v>
      </c>
      <c r="D58" s="7">
        <v>0</v>
      </c>
      <c r="E58" s="9">
        <v>12.24</v>
      </c>
      <c r="F58" s="9">
        <v>82</v>
      </c>
      <c r="G58" s="9">
        <v>9.27</v>
      </c>
      <c r="H58" s="6">
        <v>2.3119000000000001</v>
      </c>
      <c r="I58" s="6">
        <v>2.7425000000000002</v>
      </c>
      <c r="J58" s="6">
        <v>2.5479000000000003</v>
      </c>
      <c r="K58" s="6">
        <v>0.45130000000000003</v>
      </c>
      <c r="L58" s="6">
        <v>0.82030000000000003</v>
      </c>
      <c r="M58" s="6">
        <v>0.65780000000000005</v>
      </c>
      <c r="N58" s="7">
        <f t="shared" si="8"/>
        <v>166.45680000000002</v>
      </c>
      <c r="O58" s="7">
        <f t="shared" si="9"/>
        <v>197.46</v>
      </c>
      <c r="P58" s="7">
        <f t="shared" si="10"/>
        <v>183.44880000000001</v>
      </c>
      <c r="Q58" s="8">
        <f t="shared" si="11"/>
        <v>5.4156000000000004</v>
      </c>
      <c r="R58" s="8">
        <f t="shared" si="12"/>
        <v>9.8436000000000003</v>
      </c>
      <c r="S58" s="8">
        <f t="shared" si="13"/>
        <v>7.8936000000000011</v>
      </c>
      <c r="T58" s="13" t="str">
        <f t="shared" si="17"/>
        <v>PASS</v>
      </c>
    </row>
    <row r="59" spans="1:20" hidden="1" x14ac:dyDescent="0.3">
      <c r="A59" s="5" t="s">
        <v>57</v>
      </c>
      <c r="E59" s="9">
        <v>12.24</v>
      </c>
      <c r="F59" s="9">
        <v>82.2</v>
      </c>
      <c r="G59" s="9">
        <v>9.31</v>
      </c>
      <c r="H59" s="6">
        <v>2.5615000000000001</v>
      </c>
      <c r="I59" s="6">
        <v>2.7829000000000002</v>
      </c>
      <c r="J59" s="6">
        <v>2.6638000000000002</v>
      </c>
      <c r="K59" s="6">
        <v>0.38159999999999999</v>
      </c>
      <c r="L59" s="6">
        <v>0.64119999999999999</v>
      </c>
      <c r="M59" s="6">
        <v>0.54</v>
      </c>
      <c r="N59" s="7">
        <f t="shared" si="8"/>
        <v>184.428</v>
      </c>
      <c r="O59" s="7">
        <f t="shared" si="9"/>
        <v>200.36880000000002</v>
      </c>
      <c r="P59" s="7">
        <f t="shared" si="10"/>
        <v>191.7936</v>
      </c>
      <c r="Q59" s="8">
        <f t="shared" si="11"/>
        <v>4.5792000000000002</v>
      </c>
      <c r="R59" s="8">
        <f t="shared" si="12"/>
        <v>7.6943999999999999</v>
      </c>
      <c r="S59" s="8">
        <f t="shared" si="13"/>
        <v>6.48</v>
      </c>
    </row>
    <row r="60" spans="1:20" hidden="1" x14ac:dyDescent="0.3">
      <c r="A60" s="5" t="s">
        <v>58</v>
      </c>
      <c r="E60" s="9">
        <v>12.27</v>
      </c>
      <c r="F60" s="9">
        <v>82</v>
      </c>
      <c r="G60" s="9">
        <v>9.3000000000000007</v>
      </c>
      <c r="H60" s="6">
        <v>2.2695000000000003</v>
      </c>
      <c r="I60" s="6">
        <v>2.8968000000000003</v>
      </c>
      <c r="J60" s="6">
        <v>2.6495000000000002</v>
      </c>
      <c r="K60" s="6">
        <v>0.43690000000000001</v>
      </c>
      <c r="L60" s="6">
        <v>0.67390000000000005</v>
      </c>
      <c r="M60" s="6">
        <v>0.54120000000000001</v>
      </c>
      <c r="N60" s="7">
        <f t="shared" si="8"/>
        <v>163.40400000000002</v>
      </c>
      <c r="O60" s="7">
        <f t="shared" si="9"/>
        <v>208.56960000000004</v>
      </c>
      <c r="P60" s="7">
        <f t="shared" si="10"/>
        <v>190.76400000000001</v>
      </c>
      <c r="Q60" s="8">
        <f t="shared" si="11"/>
        <v>5.2427999999999999</v>
      </c>
      <c r="R60" s="8">
        <f t="shared" si="12"/>
        <v>8.0868000000000002</v>
      </c>
      <c r="S60" s="8">
        <f t="shared" si="13"/>
        <v>6.4944000000000006</v>
      </c>
    </row>
    <row r="61" spans="1:20" hidden="1" x14ac:dyDescent="0.3">
      <c r="A61" s="5" t="s">
        <v>59</v>
      </c>
      <c r="E61" s="9">
        <v>12.34</v>
      </c>
      <c r="F61" s="9">
        <v>82</v>
      </c>
      <c r="G61" s="9">
        <v>9.370000000000001</v>
      </c>
      <c r="H61" s="6">
        <v>2.1884999999999999</v>
      </c>
      <c r="I61" s="6">
        <v>2.9713000000000003</v>
      </c>
      <c r="J61" s="6">
        <v>2.6682000000000001</v>
      </c>
      <c r="K61" s="6">
        <v>0.438</v>
      </c>
      <c r="L61" s="6">
        <v>0.84950000000000003</v>
      </c>
      <c r="M61" s="6">
        <v>0.64100000000000001</v>
      </c>
      <c r="N61" s="7">
        <f t="shared" si="8"/>
        <v>157.572</v>
      </c>
      <c r="O61" s="7">
        <f t="shared" si="9"/>
        <v>213.93360000000001</v>
      </c>
      <c r="P61" s="7">
        <f t="shared" si="10"/>
        <v>192.1104</v>
      </c>
      <c r="Q61" s="8">
        <f t="shared" si="11"/>
        <v>5.2560000000000002</v>
      </c>
      <c r="R61" s="8">
        <f t="shared" si="12"/>
        <v>10.193999999999999</v>
      </c>
      <c r="S61" s="8">
        <f t="shared" si="13"/>
        <v>7.6920000000000002</v>
      </c>
    </row>
    <row r="62" spans="1:20" x14ac:dyDescent="0.3">
      <c r="A62" s="5" t="s">
        <v>60</v>
      </c>
      <c r="B62" s="7">
        <v>7</v>
      </c>
      <c r="C62" s="7">
        <v>180</v>
      </c>
      <c r="D62" s="7">
        <v>0</v>
      </c>
      <c r="E62" s="9">
        <v>12.19</v>
      </c>
      <c r="F62" s="9">
        <v>81.400000000000006</v>
      </c>
      <c r="G62" s="9">
        <v>9.120000000000001</v>
      </c>
      <c r="H62" s="6">
        <v>2.4397000000000002</v>
      </c>
      <c r="I62" s="6">
        <v>3.0078</v>
      </c>
      <c r="J62" s="6">
        <v>2.7039</v>
      </c>
      <c r="K62" s="6">
        <v>0.4768</v>
      </c>
      <c r="L62" s="6">
        <v>0.90860000000000007</v>
      </c>
      <c r="M62" s="6">
        <v>0.72310000000000008</v>
      </c>
      <c r="N62" s="7">
        <f t="shared" si="8"/>
        <v>175.65840000000003</v>
      </c>
      <c r="O62" s="7">
        <f t="shared" si="9"/>
        <v>216.5616</v>
      </c>
      <c r="P62" s="7">
        <f t="shared" si="10"/>
        <v>194.6808</v>
      </c>
      <c r="Q62" s="8">
        <f t="shared" si="11"/>
        <v>5.7216000000000005</v>
      </c>
      <c r="R62" s="8">
        <f t="shared" si="12"/>
        <v>10.903200000000002</v>
      </c>
      <c r="S62" s="8">
        <f t="shared" si="13"/>
        <v>8.6772000000000009</v>
      </c>
      <c r="T62" s="13" t="str">
        <f t="shared" ref="T62:T66" si="18">IF(AND(P62&gt;=150,P62&lt;=210), "PASS", "FAIL")</f>
        <v>PASS</v>
      </c>
    </row>
    <row r="63" spans="1:20" x14ac:dyDescent="0.3">
      <c r="A63" s="5" t="s">
        <v>61</v>
      </c>
      <c r="B63" s="7">
        <v>7</v>
      </c>
      <c r="C63" s="7">
        <v>180</v>
      </c>
      <c r="D63" s="7">
        <v>0</v>
      </c>
      <c r="E63" s="9">
        <v>12.17</v>
      </c>
      <c r="F63" s="9">
        <v>81.600000000000009</v>
      </c>
      <c r="G63" s="9">
        <v>9.1300000000000008</v>
      </c>
      <c r="H63" s="6">
        <v>2.4085000000000001</v>
      </c>
      <c r="I63" s="6">
        <v>2.9364000000000003</v>
      </c>
      <c r="J63" s="6">
        <v>2.6842000000000001</v>
      </c>
      <c r="K63" s="6">
        <v>0.40570000000000001</v>
      </c>
      <c r="L63" s="6">
        <v>0.82330000000000003</v>
      </c>
      <c r="M63" s="6">
        <v>0.62140000000000006</v>
      </c>
      <c r="N63" s="7">
        <f t="shared" si="8"/>
        <v>173.41200000000001</v>
      </c>
      <c r="O63" s="7">
        <f t="shared" si="9"/>
        <v>211.42080000000001</v>
      </c>
      <c r="P63" s="7">
        <f t="shared" si="10"/>
        <v>193.26239999999999</v>
      </c>
      <c r="Q63" s="8">
        <f t="shared" si="11"/>
        <v>4.8684000000000003</v>
      </c>
      <c r="R63" s="8">
        <f t="shared" si="12"/>
        <v>9.8795999999999999</v>
      </c>
      <c r="S63" s="8">
        <f t="shared" si="13"/>
        <v>7.4568000000000012</v>
      </c>
      <c r="T63" s="13" t="str">
        <f t="shared" si="18"/>
        <v>PASS</v>
      </c>
    </row>
    <row r="64" spans="1:20" x14ac:dyDescent="0.3">
      <c r="A64" s="5" t="s">
        <v>62</v>
      </c>
      <c r="B64" s="7">
        <v>7</v>
      </c>
      <c r="C64" s="7">
        <v>180</v>
      </c>
      <c r="D64" s="7">
        <v>0</v>
      </c>
      <c r="E64" s="9">
        <v>12.15</v>
      </c>
      <c r="F64" s="9">
        <v>82.100000000000009</v>
      </c>
      <c r="G64" s="9">
        <v>9.2000000000000011</v>
      </c>
      <c r="H64" s="6">
        <v>2.5347</v>
      </c>
      <c r="I64" s="6">
        <v>2.9373</v>
      </c>
      <c r="J64" s="6">
        <v>2.6960000000000002</v>
      </c>
      <c r="K64" s="6">
        <v>0.47950000000000004</v>
      </c>
      <c r="L64" s="6">
        <v>1.0093000000000001</v>
      </c>
      <c r="M64" s="6">
        <v>0.72140000000000004</v>
      </c>
      <c r="N64" s="7">
        <f t="shared" si="8"/>
        <v>182.49839999999998</v>
      </c>
      <c r="O64" s="7">
        <f t="shared" si="9"/>
        <v>211.48560000000001</v>
      </c>
      <c r="P64" s="7">
        <f t="shared" si="10"/>
        <v>194.11199999999999</v>
      </c>
      <c r="Q64" s="8">
        <f t="shared" si="11"/>
        <v>5.7540000000000004</v>
      </c>
      <c r="R64" s="8">
        <f t="shared" si="12"/>
        <v>12.111600000000001</v>
      </c>
      <c r="S64" s="8">
        <f t="shared" si="13"/>
        <v>8.6568000000000005</v>
      </c>
      <c r="T64" s="13" t="str">
        <f t="shared" si="18"/>
        <v>PASS</v>
      </c>
    </row>
    <row r="65" spans="1:20" x14ac:dyDescent="0.3">
      <c r="A65" s="5" t="s">
        <v>63</v>
      </c>
      <c r="B65" s="7">
        <v>7</v>
      </c>
      <c r="C65" s="7">
        <v>180</v>
      </c>
      <c r="D65" s="7">
        <v>0</v>
      </c>
      <c r="E65" s="9">
        <v>12.120000000000001</v>
      </c>
      <c r="F65" s="9">
        <v>82.100000000000009</v>
      </c>
      <c r="G65" s="9">
        <v>9.17</v>
      </c>
      <c r="H65" s="6">
        <v>2.4906000000000001</v>
      </c>
      <c r="I65" s="6">
        <v>3.0062000000000002</v>
      </c>
      <c r="J65" s="6">
        <v>2.7619000000000002</v>
      </c>
      <c r="K65" s="6">
        <v>0.52780000000000005</v>
      </c>
      <c r="L65" s="6">
        <v>0.99590000000000001</v>
      </c>
      <c r="M65" s="6">
        <v>0.7006</v>
      </c>
      <c r="N65" s="7">
        <f t="shared" si="8"/>
        <v>179.32320000000001</v>
      </c>
      <c r="O65" s="7">
        <f t="shared" si="9"/>
        <v>216.44640000000001</v>
      </c>
      <c r="P65" s="7">
        <f t="shared" si="10"/>
        <v>198.85680000000002</v>
      </c>
      <c r="Q65" s="8">
        <f t="shared" si="11"/>
        <v>6.3336000000000006</v>
      </c>
      <c r="R65" s="8">
        <f t="shared" si="12"/>
        <v>11.950799999999999</v>
      </c>
      <c r="S65" s="8">
        <f t="shared" si="13"/>
        <v>8.4071999999999996</v>
      </c>
      <c r="T65" s="13" t="str">
        <f t="shared" si="18"/>
        <v>PASS</v>
      </c>
    </row>
    <row r="66" spans="1:20" x14ac:dyDescent="0.3">
      <c r="A66" s="5" t="s">
        <v>64</v>
      </c>
      <c r="B66" s="7">
        <v>7</v>
      </c>
      <c r="C66" s="7">
        <v>180</v>
      </c>
      <c r="D66" s="7">
        <v>0</v>
      </c>
      <c r="E66" s="9">
        <v>12.07</v>
      </c>
      <c r="F66" s="9">
        <v>81.400000000000006</v>
      </c>
      <c r="G66" s="9">
        <v>9</v>
      </c>
      <c r="H66" s="6">
        <v>2.5346000000000002</v>
      </c>
      <c r="I66" s="6">
        <v>3.0627</v>
      </c>
      <c r="J66" s="6">
        <v>2.7757000000000001</v>
      </c>
      <c r="K66" s="6">
        <v>0.49480000000000002</v>
      </c>
      <c r="L66" s="6">
        <v>0.88550000000000006</v>
      </c>
      <c r="M66" s="6">
        <v>0.68049999999999999</v>
      </c>
      <c r="N66" s="7">
        <f t="shared" si="8"/>
        <v>182.49120000000002</v>
      </c>
      <c r="O66" s="7">
        <f t="shared" si="9"/>
        <v>220.51439999999999</v>
      </c>
      <c r="P66" s="7">
        <f t="shared" si="10"/>
        <v>199.85039999999998</v>
      </c>
      <c r="Q66" s="8">
        <f t="shared" si="11"/>
        <v>5.9376000000000007</v>
      </c>
      <c r="R66" s="8">
        <f t="shared" si="12"/>
        <v>10.626000000000001</v>
      </c>
      <c r="S66" s="8">
        <f t="shared" si="13"/>
        <v>8.1660000000000004</v>
      </c>
      <c r="T66" s="13" t="str">
        <f t="shared" si="18"/>
        <v>PASS</v>
      </c>
    </row>
    <row r="67" spans="1:20" hidden="1" x14ac:dyDescent="0.3">
      <c r="A67" s="5" t="s">
        <v>65</v>
      </c>
      <c r="E67" s="9">
        <v>12.05</v>
      </c>
      <c r="F67" s="9">
        <v>81.600000000000009</v>
      </c>
      <c r="G67" s="9">
        <v>9.01</v>
      </c>
      <c r="H67" s="6">
        <v>2.6323000000000003</v>
      </c>
      <c r="I67" s="6">
        <v>2.9220999999999999</v>
      </c>
      <c r="J67" s="6">
        <v>2.7857000000000003</v>
      </c>
      <c r="K67" s="6">
        <v>0.3896</v>
      </c>
      <c r="L67" s="6">
        <v>0.85210000000000008</v>
      </c>
      <c r="M67" s="6">
        <v>0.60170000000000001</v>
      </c>
      <c r="N67" s="7">
        <f t="shared" si="8"/>
        <v>189.52560000000003</v>
      </c>
      <c r="O67" s="7">
        <f t="shared" si="9"/>
        <v>210.39119999999997</v>
      </c>
      <c r="P67" s="7">
        <f t="shared" si="10"/>
        <v>200.57040000000003</v>
      </c>
      <c r="Q67" s="8">
        <f t="shared" si="11"/>
        <v>4.6752000000000002</v>
      </c>
      <c r="R67" s="8">
        <f t="shared" si="12"/>
        <v>10.225200000000001</v>
      </c>
      <c r="S67" s="8">
        <f t="shared" si="13"/>
        <v>7.2203999999999997</v>
      </c>
    </row>
    <row r="68" spans="1:20" hidden="1" x14ac:dyDescent="0.3">
      <c r="A68" s="5" t="s">
        <v>66</v>
      </c>
      <c r="E68" s="9">
        <v>12.05</v>
      </c>
      <c r="F68" s="9">
        <v>81.5</v>
      </c>
      <c r="G68" s="9">
        <v>8.99</v>
      </c>
      <c r="H68" s="6">
        <v>2.7410000000000001</v>
      </c>
      <c r="I68" s="6">
        <v>3.1875</v>
      </c>
      <c r="J68" s="6">
        <v>2.9279999999999999</v>
      </c>
      <c r="K68" s="6">
        <v>0.43970000000000004</v>
      </c>
      <c r="L68" s="6">
        <v>0.75460000000000005</v>
      </c>
      <c r="M68" s="6">
        <v>0.59060000000000001</v>
      </c>
      <c r="N68" s="7">
        <f t="shared" si="8"/>
        <v>197.352</v>
      </c>
      <c r="O68" s="7">
        <f t="shared" si="9"/>
        <v>229.49999999999997</v>
      </c>
      <c r="P68" s="7">
        <f t="shared" si="10"/>
        <v>210.816</v>
      </c>
      <c r="Q68" s="8">
        <f t="shared" si="11"/>
        <v>5.2764000000000006</v>
      </c>
      <c r="R68" s="8">
        <f t="shared" si="12"/>
        <v>9.0551999999999992</v>
      </c>
      <c r="S68" s="8">
        <f t="shared" si="13"/>
        <v>7.0872000000000002</v>
      </c>
    </row>
    <row r="69" spans="1:20" x14ac:dyDescent="0.3">
      <c r="A69" s="5" t="s">
        <v>67</v>
      </c>
      <c r="B69" s="7">
        <v>8</v>
      </c>
      <c r="C69" s="7">
        <v>180</v>
      </c>
      <c r="D69" s="7">
        <v>0</v>
      </c>
      <c r="E69" s="9">
        <v>12.030000000000001</v>
      </c>
      <c r="F69" s="9">
        <v>81.900000000000006</v>
      </c>
      <c r="G69" s="9">
        <v>9.0400000000000009</v>
      </c>
      <c r="H69" s="6">
        <v>2.6160000000000001</v>
      </c>
      <c r="I69" s="6">
        <v>3.0898000000000003</v>
      </c>
      <c r="J69" s="6">
        <v>2.8059000000000003</v>
      </c>
      <c r="K69" s="6">
        <v>0.40290000000000004</v>
      </c>
      <c r="L69" s="6">
        <v>0.74580000000000002</v>
      </c>
      <c r="M69" s="6">
        <v>0.59870000000000001</v>
      </c>
      <c r="N69" s="7">
        <f t="shared" si="8"/>
        <v>188.352</v>
      </c>
      <c r="O69" s="7">
        <f t="shared" si="9"/>
        <v>222.46560000000002</v>
      </c>
      <c r="P69" s="7">
        <f t="shared" si="10"/>
        <v>202.0248</v>
      </c>
      <c r="Q69" s="8">
        <f t="shared" si="11"/>
        <v>4.8348000000000004</v>
      </c>
      <c r="R69" s="8">
        <f t="shared" si="12"/>
        <v>8.9496000000000002</v>
      </c>
      <c r="S69" s="8">
        <f t="shared" si="13"/>
        <v>7.1844000000000001</v>
      </c>
      <c r="T69" s="13" t="str">
        <f t="shared" ref="T69:T73" si="19">IF(AND(P69&gt;=150,P69&lt;=210), "PASS", "FAIL")</f>
        <v>PASS</v>
      </c>
    </row>
    <row r="70" spans="1:20" x14ac:dyDescent="0.3">
      <c r="A70" s="5" t="s">
        <v>68</v>
      </c>
      <c r="B70" s="7">
        <v>8</v>
      </c>
      <c r="C70" s="7">
        <v>180</v>
      </c>
      <c r="D70" s="7">
        <v>0</v>
      </c>
      <c r="E70" s="9">
        <v>12.07</v>
      </c>
      <c r="F70" s="9">
        <v>82.2</v>
      </c>
      <c r="G70" s="9">
        <v>9.14</v>
      </c>
      <c r="H70" s="6">
        <v>2.5900000000000003</v>
      </c>
      <c r="I70" s="6">
        <v>2.7989999999999999</v>
      </c>
      <c r="J70" s="6">
        <v>2.6935000000000002</v>
      </c>
      <c r="K70" s="6">
        <v>0.38190000000000002</v>
      </c>
      <c r="L70" s="6">
        <v>0.58169999999999999</v>
      </c>
      <c r="M70" s="6">
        <v>0.47920000000000001</v>
      </c>
      <c r="N70" s="7">
        <f t="shared" si="8"/>
        <v>186.48000000000002</v>
      </c>
      <c r="O70" s="7">
        <f t="shared" si="9"/>
        <v>201.52799999999999</v>
      </c>
      <c r="P70" s="7">
        <f t="shared" si="10"/>
        <v>193.93200000000002</v>
      </c>
      <c r="Q70" s="8">
        <f t="shared" si="11"/>
        <v>4.5828000000000007</v>
      </c>
      <c r="R70" s="8">
        <f t="shared" si="12"/>
        <v>6.9803999999999995</v>
      </c>
      <c r="S70" s="8">
        <f t="shared" si="13"/>
        <v>5.7504000000000008</v>
      </c>
      <c r="T70" s="13" t="str">
        <f t="shared" si="19"/>
        <v>PASS</v>
      </c>
    </row>
    <row r="71" spans="1:20" x14ac:dyDescent="0.3">
      <c r="A71" s="5" t="s">
        <v>69</v>
      </c>
      <c r="B71" s="7">
        <v>8</v>
      </c>
      <c r="C71" s="7">
        <v>180</v>
      </c>
      <c r="D71" s="7">
        <v>0</v>
      </c>
      <c r="E71" s="9">
        <v>12.19</v>
      </c>
      <c r="F71" s="9">
        <v>82.8</v>
      </c>
      <c r="G71" s="9">
        <v>9.370000000000001</v>
      </c>
      <c r="H71" s="6">
        <v>2.2693000000000003</v>
      </c>
      <c r="I71" s="6">
        <v>2.7715000000000001</v>
      </c>
      <c r="J71" s="6">
        <v>2.5893000000000002</v>
      </c>
      <c r="K71" s="6">
        <v>0.37380000000000002</v>
      </c>
      <c r="L71" s="6">
        <v>0.69850000000000001</v>
      </c>
      <c r="M71" s="6">
        <v>0.49250000000000005</v>
      </c>
      <c r="N71" s="7">
        <f t="shared" si="8"/>
        <v>163.3896</v>
      </c>
      <c r="O71" s="7">
        <f t="shared" si="9"/>
        <v>199.548</v>
      </c>
      <c r="P71" s="7">
        <f t="shared" si="10"/>
        <v>186.42959999999999</v>
      </c>
      <c r="Q71" s="8">
        <f t="shared" si="11"/>
        <v>4.4856000000000007</v>
      </c>
      <c r="R71" s="8">
        <f t="shared" si="12"/>
        <v>8.3819999999999997</v>
      </c>
      <c r="S71" s="8">
        <f t="shared" si="13"/>
        <v>5.91</v>
      </c>
      <c r="T71" s="13" t="str">
        <f t="shared" si="19"/>
        <v>PASS</v>
      </c>
    </row>
    <row r="72" spans="1:20" x14ac:dyDescent="0.3">
      <c r="A72" s="5" t="s">
        <v>70</v>
      </c>
      <c r="B72" s="7">
        <v>8</v>
      </c>
      <c r="C72" s="7">
        <v>180</v>
      </c>
      <c r="D72" s="7">
        <v>0</v>
      </c>
      <c r="E72" s="9">
        <v>12.1</v>
      </c>
      <c r="F72" s="9">
        <v>82.5</v>
      </c>
      <c r="G72" s="9">
        <v>9.2200000000000006</v>
      </c>
      <c r="H72" s="6">
        <v>2.2970000000000002</v>
      </c>
      <c r="I72" s="6">
        <v>2.5213000000000001</v>
      </c>
      <c r="J72" s="6">
        <v>2.3971</v>
      </c>
      <c r="K72" s="6">
        <v>0.54330000000000001</v>
      </c>
      <c r="L72" s="6">
        <v>0.84870000000000001</v>
      </c>
      <c r="M72" s="6">
        <v>0.68530000000000002</v>
      </c>
      <c r="N72" s="7">
        <f t="shared" si="8"/>
        <v>165.38400000000001</v>
      </c>
      <c r="O72" s="7">
        <f t="shared" si="9"/>
        <v>181.53360000000001</v>
      </c>
      <c r="P72" s="7">
        <f t="shared" si="10"/>
        <v>172.59120000000001</v>
      </c>
      <c r="Q72" s="8">
        <f t="shared" si="11"/>
        <v>6.5196000000000005</v>
      </c>
      <c r="R72" s="8">
        <f t="shared" si="12"/>
        <v>10.1844</v>
      </c>
      <c r="S72" s="8">
        <f t="shared" si="13"/>
        <v>8.2236000000000011</v>
      </c>
      <c r="T72" s="13" t="str">
        <f t="shared" si="19"/>
        <v>PASS</v>
      </c>
    </row>
    <row r="73" spans="1:20" x14ac:dyDescent="0.3">
      <c r="A73" s="5" t="s">
        <v>71</v>
      </c>
      <c r="B73" s="7">
        <v>8</v>
      </c>
      <c r="C73" s="7">
        <v>180</v>
      </c>
      <c r="D73" s="7">
        <v>0</v>
      </c>
      <c r="E73" s="9">
        <v>12.07</v>
      </c>
      <c r="F73" s="9">
        <v>82.9</v>
      </c>
      <c r="G73" s="9">
        <v>9.27</v>
      </c>
      <c r="H73" s="6">
        <v>2.4226000000000001</v>
      </c>
      <c r="I73" s="6">
        <v>2.6871</v>
      </c>
      <c r="J73" s="6">
        <v>2.5491000000000001</v>
      </c>
      <c r="K73" s="6">
        <v>0.43390000000000001</v>
      </c>
      <c r="L73" s="6">
        <v>0.8075</v>
      </c>
      <c r="M73" s="6">
        <v>0.62280000000000002</v>
      </c>
      <c r="N73" s="7">
        <f t="shared" si="8"/>
        <v>174.4272</v>
      </c>
      <c r="O73" s="7">
        <f t="shared" si="9"/>
        <v>193.47120000000001</v>
      </c>
      <c r="P73" s="7">
        <f t="shared" si="10"/>
        <v>183.53520000000003</v>
      </c>
      <c r="Q73" s="8">
        <f t="shared" si="11"/>
        <v>5.2067999999999994</v>
      </c>
      <c r="R73" s="8">
        <f t="shared" si="12"/>
        <v>9.69</v>
      </c>
      <c r="S73" s="8">
        <f t="shared" si="13"/>
        <v>7.4736000000000002</v>
      </c>
      <c r="T73" s="13" t="str">
        <f t="shared" si="19"/>
        <v>PASS</v>
      </c>
    </row>
    <row r="74" spans="1:20" hidden="1" x14ac:dyDescent="0.3">
      <c r="A74" s="5" t="s">
        <v>72</v>
      </c>
      <c r="E74" s="9">
        <v>12.1</v>
      </c>
      <c r="F74" s="9">
        <v>82.600000000000009</v>
      </c>
      <c r="G74" s="9">
        <v>9.24</v>
      </c>
      <c r="H74" s="6">
        <v>2.3658000000000001</v>
      </c>
      <c r="I74" s="6">
        <v>2.6871</v>
      </c>
      <c r="J74" s="6">
        <v>2.4979</v>
      </c>
      <c r="K74" s="6">
        <v>0.4491</v>
      </c>
      <c r="L74" s="6">
        <v>0.78260000000000007</v>
      </c>
      <c r="M74" s="6">
        <v>0.62660000000000005</v>
      </c>
      <c r="N74" s="7">
        <f t="shared" si="8"/>
        <v>170.33760000000001</v>
      </c>
      <c r="O74" s="7">
        <f t="shared" si="9"/>
        <v>193.47120000000001</v>
      </c>
      <c r="P74" s="7">
        <f t="shared" si="10"/>
        <v>179.84880000000001</v>
      </c>
      <c r="Q74" s="8">
        <f t="shared" si="11"/>
        <v>5.3891999999999998</v>
      </c>
      <c r="R74" s="8">
        <f t="shared" si="12"/>
        <v>9.3912000000000013</v>
      </c>
      <c r="S74" s="8">
        <f t="shared" si="13"/>
        <v>7.5192000000000005</v>
      </c>
    </row>
    <row r="75" spans="1:20" hidden="1" x14ac:dyDescent="0.3">
      <c r="A75" s="5" t="s">
        <v>73</v>
      </c>
      <c r="E75" s="9">
        <v>12.030000000000001</v>
      </c>
      <c r="F75" s="9">
        <v>82</v>
      </c>
      <c r="G75" s="9">
        <v>9.06</v>
      </c>
      <c r="H75" s="6">
        <v>2.4513000000000003</v>
      </c>
      <c r="I75" s="6">
        <v>2.8684000000000003</v>
      </c>
      <c r="J75" s="6">
        <v>2.6683000000000003</v>
      </c>
      <c r="K75" s="6">
        <v>0.36799999999999999</v>
      </c>
      <c r="L75" s="6">
        <v>0.91980000000000006</v>
      </c>
      <c r="M75" s="6">
        <v>0.67300000000000004</v>
      </c>
      <c r="N75" s="7">
        <f t="shared" si="8"/>
        <v>176.49360000000001</v>
      </c>
      <c r="O75" s="7">
        <f t="shared" si="9"/>
        <v>206.52480000000003</v>
      </c>
      <c r="P75" s="7">
        <f t="shared" si="10"/>
        <v>192.11760000000001</v>
      </c>
      <c r="Q75" s="8">
        <f t="shared" si="11"/>
        <v>4.4160000000000004</v>
      </c>
      <c r="R75" s="8">
        <f t="shared" si="12"/>
        <v>11.037600000000001</v>
      </c>
      <c r="S75" s="8">
        <f t="shared" si="13"/>
        <v>8.0760000000000005</v>
      </c>
    </row>
    <row r="76" spans="1:20" hidden="1" x14ac:dyDescent="0.3">
      <c r="A76" s="5" t="s">
        <v>74</v>
      </c>
      <c r="E76" s="9">
        <v>12.07</v>
      </c>
      <c r="F76" s="9">
        <v>82.7</v>
      </c>
      <c r="G76" s="9">
        <v>9.23</v>
      </c>
      <c r="H76" s="6">
        <v>2.2280000000000002</v>
      </c>
      <c r="I76" s="6">
        <v>2.8244000000000002</v>
      </c>
      <c r="J76" s="6">
        <v>2.6085000000000003</v>
      </c>
      <c r="K76" s="6">
        <v>0.372</v>
      </c>
      <c r="L76" s="6">
        <v>0.72589999999999999</v>
      </c>
      <c r="M76" s="6">
        <v>0.54139999999999999</v>
      </c>
      <c r="N76" s="7">
        <f t="shared" si="8"/>
        <v>160.41600000000003</v>
      </c>
      <c r="O76" s="7">
        <f t="shared" si="9"/>
        <v>203.35680000000002</v>
      </c>
      <c r="P76" s="7">
        <f t="shared" si="10"/>
        <v>187.81200000000001</v>
      </c>
      <c r="Q76" s="8">
        <f t="shared" si="11"/>
        <v>4.4639999999999995</v>
      </c>
      <c r="R76" s="8">
        <f t="shared" si="12"/>
        <v>8.7108000000000008</v>
      </c>
      <c r="S76" s="8">
        <f t="shared" si="13"/>
        <v>6.4968000000000004</v>
      </c>
    </row>
    <row r="77" spans="1:20" x14ac:dyDescent="0.3">
      <c r="A77" s="5" t="s">
        <v>75</v>
      </c>
      <c r="B77" s="7">
        <v>9</v>
      </c>
      <c r="C77" s="7">
        <v>180</v>
      </c>
      <c r="D77" s="7">
        <v>0</v>
      </c>
      <c r="E77" s="9">
        <v>12.15</v>
      </c>
      <c r="F77" s="9">
        <v>82.8</v>
      </c>
      <c r="G77" s="9">
        <v>9.32</v>
      </c>
      <c r="H77" s="6">
        <v>2.2286000000000001</v>
      </c>
      <c r="I77" s="6">
        <v>2.6589</v>
      </c>
      <c r="J77" s="6">
        <v>2.3953000000000002</v>
      </c>
      <c r="K77" s="6">
        <v>0.52560000000000007</v>
      </c>
      <c r="L77" s="6">
        <v>0.83800000000000008</v>
      </c>
      <c r="M77" s="6">
        <v>0.66420000000000001</v>
      </c>
      <c r="N77" s="7">
        <f t="shared" si="8"/>
        <v>160.45920000000001</v>
      </c>
      <c r="O77" s="7">
        <f t="shared" si="9"/>
        <v>191.44080000000002</v>
      </c>
      <c r="P77" s="7">
        <f t="shared" si="10"/>
        <v>172.4616</v>
      </c>
      <c r="Q77" s="8">
        <f t="shared" si="11"/>
        <v>6.3072000000000008</v>
      </c>
      <c r="R77" s="8">
        <f t="shared" si="12"/>
        <v>10.056000000000001</v>
      </c>
      <c r="S77" s="8">
        <f t="shared" si="13"/>
        <v>7.9704000000000006</v>
      </c>
      <c r="T77" s="13" t="str">
        <f>IF(AND(P77&gt;=150,P77&lt;=210), "PASS", "FAIL")</f>
        <v>PASS</v>
      </c>
    </row>
    <row r="78" spans="1:20" x14ac:dyDescent="0.3">
      <c r="A78" s="5" t="s">
        <v>76</v>
      </c>
      <c r="B78" s="7">
        <v>9</v>
      </c>
      <c r="C78" s="7">
        <v>180</v>
      </c>
      <c r="D78" s="7">
        <v>0</v>
      </c>
      <c r="E78" s="9">
        <v>12.19</v>
      </c>
      <c r="F78" s="9">
        <v>81.3</v>
      </c>
      <c r="G78" s="9">
        <v>9.1</v>
      </c>
      <c r="H78" s="6">
        <v>2.4906000000000001</v>
      </c>
      <c r="I78" s="6">
        <v>2.8526000000000002</v>
      </c>
      <c r="J78" s="6">
        <v>2.6222000000000003</v>
      </c>
      <c r="K78" s="6">
        <v>0.4748</v>
      </c>
      <c r="L78" s="6">
        <v>0.78039999999999998</v>
      </c>
      <c r="M78" s="6">
        <v>0.63670000000000004</v>
      </c>
      <c r="N78" s="7">
        <f t="shared" si="8"/>
        <v>179.32320000000001</v>
      </c>
      <c r="O78" s="7">
        <f t="shared" si="9"/>
        <v>205.38720000000001</v>
      </c>
      <c r="P78" s="7">
        <f t="shared" si="10"/>
        <v>188.79840000000002</v>
      </c>
      <c r="Q78" s="8">
        <f t="shared" si="11"/>
        <v>5.6976000000000004</v>
      </c>
      <c r="R78" s="8">
        <f t="shared" si="12"/>
        <v>9.3647999999999989</v>
      </c>
      <c r="S78" s="8">
        <f t="shared" si="13"/>
        <v>7.6404000000000005</v>
      </c>
      <c r="T78" s="13" t="str">
        <f t="shared" ref="T78:T81" si="20">IF(AND(P78&gt;=150,P78&lt;=210), "PASS", "FAIL")</f>
        <v>PASS</v>
      </c>
    </row>
    <row r="79" spans="1:20" x14ac:dyDescent="0.3">
      <c r="A79" s="5" t="s">
        <v>77</v>
      </c>
      <c r="B79" s="7">
        <v>9</v>
      </c>
      <c r="C79" s="7">
        <v>180</v>
      </c>
      <c r="D79" s="7">
        <v>0</v>
      </c>
      <c r="E79" s="9">
        <v>12.17</v>
      </c>
      <c r="F79" s="9">
        <v>81</v>
      </c>
      <c r="G79" s="9">
        <v>9.02</v>
      </c>
      <c r="H79" s="6">
        <v>2.4239999999999999</v>
      </c>
      <c r="I79" s="6">
        <v>2.8828</v>
      </c>
      <c r="J79" s="6">
        <v>2.6852</v>
      </c>
      <c r="K79" s="6">
        <v>0.36150000000000004</v>
      </c>
      <c r="L79" s="6">
        <v>0.73280000000000001</v>
      </c>
      <c r="M79" s="6">
        <v>0.5786</v>
      </c>
      <c r="N79" s="7">
        <f t="shared" si="8"/>
        <v>174.52799999999999</v>
      </c>
      <c r="O79" s="7">
        <f t="shared" si="9"/>
        <v>207.5616</v>
      </c>
      <c r="P79" s="7">
        <f t="shared" si="10"/>
        <v>193.33439999999999</v>
      </c>
      <c r="Q79" s="8">
        <f t="shared" si="11"/>
        <v>4.3380000000000001</v>
      </c>
      <c r="R79" s="8">
        <f t="shared" si="12"/>
        <v>8.7935999999999996</v>
      </c>
      <c r="S79" s="8">
        <f t="shared" si="13"/>
        <v>6.9432</v>
      </c>
      <c r="T79" s="13" t="str">
        <f t="shared" si="20"/>
        <v>PASS</v>
      </c>
    </row>
    <row r="80" spans="1:20" x14ac:dyDescent="0.3">
      <c r="A80" s="5" t="s">
        <v>78</v>
      </c>
      <c r="B80" s="7">
        <v>9</v>
      </c>
      <c r="C80" s="7">
        <v>180</v>
      </c>
      <c r="D80" s="7">
        <v>0</v>
      </c>
      <c r="E80" s="9">
        <v>12.120000000000001</v>
      </c>
      <c r="F80" s="9">
        <v>81.2</v>
      </c>
      <c r="G80" s="9">
        <v>9.01</v>
      </c>
      <c r="H80" s="6">
        <v>2.5336000000000003</v>
      </c>
      <c r="I80" s="6">
        <v>3.1031</v>
      </c>
      <c r="J80" s="6">
        <v>2.6997</v>
      </c>
      <c r="K80" s="6">
        <v>0.44700000000000001</v>
      </c>
      <c r="L80" s="6">
        <v>0.75600000000000001</v>
      </c>
      <c r="M80" s="6">
        <v>0.61309999999999998</v>
      </c>
      <c r="N80" s="7">
        <f t="shared" si="8"/>
        <v>182.41920000000002</v>
      </c>
      <c r="O80" s="7">
        <f t="shared" si="9"/>
        <v>223.42319999999998</v>
      </c>
      <c r="P80" s="7">
        <f t="shared" si="10"/>
        <v>194.3784</v>
      </c>
      <c r="Q80" s="8">
        <f t="shared" si="11"/>
        <v>5.3640000000000008</v>
      </c>
      <c r="R80" s="8">
        <f t="shared" si="12"/>
        <v>9.0719999999999992</v>
      </c>
      <c r="S80" s="8">
        <f t="shared" si="13"/>
        <v>7.3571999999999997</v>
      </c>
      <c r="T80" s="13" t="str">
        <f t="shared" si="20"/>
        <v>PASS</v>
      </c>
    </row>
    <row r="81" spans="1:20" x14ac:dyDescent="0.3">
      <c r="A81" s="5" t="s">
        <v>79</v>
      </c>
      <c r="B81" s="7">
        <v>9</v>
      </c>
      <c r="C81" s="7">
        <v>180</v>
      </c>
      <c r="D81" s="7">
        <v>0</v>
      </c>
      <c r="E81" s="9">
        <v>12.120000000000001</v>
      </c>
      <c r="F81" s="9">
        <v>81.600000000000009</v>
      </c>
      <c r="G81" s="9">
        <v>9.08</v>
      </c>
      <c r="H81" s="6">
        <v>2.4502999999999999</v>
      </c>
      <c r="I81" s="6">
        <v>3.1326000000000001</v>
      </c>
      <c r="J81" s="6">
        <v>2.7977000000000003</v>
      </c>
      <c r="K81" s="6">
        <v>0.4511</v>
      </c>
      <c r="L81" s="6">
        <v>0.94030000000000002</v>
      </c>
      <c r="M81" s="6">
        <v>0.72300000000000009</v>
      </c>
      <c r="N81" s="7">
        <f t="shared" si="8"/>
        <v>176.42160000000001</v>
      </c>
      <c r="O81" s="7">
        <f t="shared" si="9"/>
        <v>225.54719999999998</v>
      </c>
      <c r="P81" s="7">
        <f t="shared" si="10"/>
        <v>201.43440000000001</v>
      </c>
      <c r="Q81" s="8">
        <f t="shared" si="11"/>
        <v>5.4131999999999998</v>
      </c>
      <c r="R81" s="8">
        <f t="shared" si="12"/>
        <v>11.2836</v>
      </c>
      <c r="S81" s="8">
        <f t="shared" si="13"/>
        <v>8.6760000000000002</v>
      </c>
      <c r="T81" s="13" t="str">
        <f t="shared" si="20"/>
        <v>PASS</v>
      </c>
    </row>
    <row r="82" spans="1:20" hidden="1" x14ac:dyDescent="0.3">
      <c r="A82" s="5" t="s">
        <v>80</v>
      </c>
      <c r="E82" s="9">
        <v>12.19</v>
      </c>
      <c r="F82" s="9">
        <v>82</v>
      </c>
      <c r="G82" s="9">
        <v>9.23</v>
      </c>
      <c r="H82" s="6">
        <v>2.2408000000000001</v>
      </c>
      <c r="I82" s="6">
        <v>2.8385000000000002</v>
      </c>
      <c r="J82" s="6">
        <v>2.5364</v>
      </c>
      <c r="K82" s="6">
        <v>0.43230000000000002</v>
      </c>
      <c r="L82" s="6">
        <v>0.7702</v>
      </c>
      <c r="M82" s="6">
        <v>0.59960000000000002</v>
      </c>
      <c r="N82" s="7">
        <f t="shared" si="8"/>
        <v>161.33760000000001</v>
      </c>
      <c r="O82" s="7">
        <f t="shared" si="9"/>
        <v>204.37200000000004</v>
      </c>
      <c r="P82" s="7">
        <f t="shared" si="10"/>
        <v>182.62079999999997</v>
      </c>
      <c r="Q82" s="8">
        <f t="shared" si="11"/>
        <v>5.1876000000000007</v>
      </c>
      <c r="R82" s="8">
        <f t="shared" si="12"/>
        <v>9.2423999999999999</v>
      </c>
      <c r="S82" s="8">
        <f t="shared" si="13"/>
        <v>7.1951999999999998</v>
      </c>
    </row>
    <row r="83" spans="1:20" hidden="1" x14ac:dyDescent="0.3">
      <c r="A83" s="5" t="s">
        <v>81</v>
      </c>
      <c r="E83" s="9">
        <v>12.19</v>
      </c>
      <c r="F83" s="9">
        <v>81.3</v>
      </c>
      <c r="G83" s="9">
        <v>9.1</v>
      </c>
      <c r="H83" s="6">
        <v>2.4649000000000001</v>
      </c>
      <c r="I83" s="6">
        <v>2.8402000000000003</v>
      </c>
      <c r="J83" s="6">
        <v>2.6443000000000003</v>
      </c>
      <c r="K83" s="6">
        <v>0.44110000000000005</v>
      </c>
      <c r="L83" s="6">
        <v>0.71510000000000007</v>
      </c>
      <c r="M83" s="6">
        <v>0.56759999999999999</v>
      </c>
      <c r="N83" s="7">
        <f t="shared" si="8"/>
        <v>177.47280000000001</v>
      </c>
      <c r="O83" s="7">
        <f t="shared" si="9"/>
        <v>204.49440000000004</v>
      </c>
      <c r="P83" s="7">
        <f t="shared" si="10"/>
        <v>190.38960000000003</v>
      </c>
      <c r="Q83" s="8">
        <f t="shared" si="11"/>
        <v>5.2932000000000006</v>
      </c>
      <c r="R83" s="8">
        <f t="shared" si="12"/>
        <v>8.5812000000000008</v>
      </c>
      <c r="S83" s="8">
        <f t="shared" si="13"/>
        <v>6.8111999999999995</v>
      </c>
    </row>
    <row r="84" spans="1:20" x14ac:dyDescent="0.3">
      <c r="A84" s="5" t="s">
        <v>82</v>
      </c>
      <c r="B84" s="7">
        <v>10</v>
      </c>
      <c r="C84" s="7">
        <v>180</v>
      </c>
      <c r="D84" s="7">
        <v>0</v>
      </c>
      <c r="E84" s="9">
        <v>12.22</v>
      </c>
      <c r="F84" s="9">
        <v>81.5</v>
      </c>
      <c r="G84" s="9">
        <v>9.16</v>
      </c>
      <c r="H84" s="6">
        <v>2.2541000000000002</v>
      </c>
      <c r="I84" s="6">
        <v>2.8946000000000001</v>
      </c>
      <c r="J84" s="6">
        <v>2.5847000000000002</v>
      </c>
      <c r="K84" s="6">
        <v>0.33260000000000001</v>
      </c>
      <c r="L84" s="6">
        <v>0.95590000000000008</v>
      </c>
      <c r="M84" s="6">
        <v>0.57010000000000005</v>
      </c>
      <c r="N84" s="7">
        <f t="shared" si="8"/>
        <v>162.29520000000002</v>
      </c>
      <c r="O84" s="7">
        <f t="shared" si="9"/>
        <v>208.41120000000001</v>
      </c>
      <c r="P84" s="7">
        <f t="shared" si="10"/>
        <v>186.09840000000003</v>
      </c>
      <c r="Q84" s="8">
        <f t="shared" si="11"/>
        <v>3.9911999999999996</v>
      </c>
      <c r="R84" s="8">
        <f t="shared" si="12"/>
        <v>11.470800000000001</v>
      </c>
      <c r="S84" s="8">
        <f t="shared" si="13"/>
        <v>6.8412000000000006</v>
      </c>
      <c r="T84" s="13" t="str">
        <f t="shared" ref="T84:T88" si="21">IF(AND(P84&gt;=150,P84&lt;=210), "PASS", "FAIL")</f>
        <v>PASS</v>
      </c>
    </row>
    <row r="85" spans="1:20" x14ac:dyDescent="0.3">
      <c r="A85" s="5" t="s">
        <v>83</v>
      </c>
      <c r="B85" s="7">
        <v>10</v>
      </c>
      <c r="C85" s="7">
        <v>180</v>
      </c>
      <c r="D85" s="7">
        <v>0</v>
      </c>
      <c r="E85" s="9">
        <v>12.19</v>
      </c>
      <c r="F85" s="9">
        <v>82</v>
      </c>
      <c r="G85" s="9">
        <v>9.23</v>
      </c>
      <c r="H85" s="6">
        <v>2.2842000000000002</v>
      </c>
      <c r="I85" s="6">
        <v>2.7851000000000004</v>
      </c>
      <c r="J85" s="6">
        <v>2.5728</v>
      </c>
      <c r="K85" s="6">
        <v>0.42250000000000004</v>
      </c>
      <c r="L85" s="6">
        <v>0.9578000000000001</v>
      </c>
      <c r="M85" s="6">
        <v>0.71040000000000003</v>
      </c>
      <c r="N85" s="7">
        <f t="shared" si="8"/>
        <v>164.4624</v>
      </c>
      <c r="O85" s="7">
        <f t="shared" si="9"/>
        <v>200.52720000000002</v>
      </c>
      <c r="P85" s="7">
        <f t="shared" si="10"/>
        <v>185.24160000000001</v>
      </c>
      <c r="Q85" s="8">
        <f t="shared" si="11"/>
        <v>5.07</v>
      </c>
      <c r="R85" s="8">
        <f t="shared" si="12"/>
        <v>11.493600000000001</v>
      </c>
      <c r="S85" s="8">
        <f t="shared" si="13"/>
        <v>8.5248000000000008</v>
      </c>
      <c r="T85" s="13" t="str">
        <f t="shared" si="21"/>
        <v>PASS</v>
      </c>
    </row>
    <row r="86" spans="1:20" x14ac:dyDescent="0.3">
      <c r="A86" s="5" t="s">
        <v>84</v>
      </c>
      <c r="B86" s="7">
        <v>10</v>
      </c>
      <c r="C86" s="7">
        <v>180</v>
      </c>
      <c r="D86" s="7">
        <v>0</v>
      </c>
      <c r="E86" s="9">
        <v>12.24</v>
      </c>
      <c r="F86" s="9">
        <v>82.9</v>
      </c>
      <c r="G86" s="9">
        <v>9.44</v>
      </c>
      <c r="H86" s="6">
        <v>2.4633000000000003</v>
      </c>
      <c r="I86" s="6">
        <v>2.8532000000000002</v>
      </c>
      <c r="J86" s="6">
        <v>2.6331000000000002</v>
      </c>
      <c r="K86" s="6">
        <v>0.42830000000000001</v>
      </c>
      <c r="L86" s="6">
        <v>0.9245000000000001</v>
      </c>
      <c r="M86" s="6">
        <v>0.63470000000000004</v>
      </c>
      <c r="N86" s="7">
        <f t="shared" si="8"/>
        <v>177.35760000000002</v>
      </c>
      <c r="O86" s="7">
        <f t="shared" si="9"/>
        <v>205.43040000000002</v>
      </c>
      <c r="P86" s="7">
        <f t="shared" si="10"/>
        <v>189.58320000000003</v>
      </c>
      <c r="Q86" s="8">
        <f t="shared" si="11"/>
        <v>5.1395999999999997</v>
      </c>
      <c r="R86" s="8">
        <f t="shared" si="12"/>
        <v>11.094000000000001</v>
      </c>
      <c r="S86" s="8">
        <f t="shared" si="13"/>
        <v>7.6163999999999996</v>
      </c>
      <c r="T86" s="13" t="str">
        <f t="shared" si="21"/>
        <v>PASS</v>
      </c>
    </row>
    <row r="87" spans="1:20" x14ac:dyDescent="0.3">
      <c r="A87" s="5" t="s">
        <v>85</v>
      </c>
      <c r="B87" s="7">
        <v>10</v>
      </c>
      <c r="C87" s="7">
        <v>180</v>
      </c>
      <c r="D87" s="7">
        <v>0</v>
      </c>
      <c r="E87" s="9">
        <v>12.41</v>
      </c>
      <c r="F87" s="9">
        <v>83</v>
      </c>
      <c r="G87" s="9">
        <v>9.620000000000001</v>
      </c>
      <c r="H87" s="6">
        <v>2.117</v>
      </c>
      <c r="I87" s="6">
        <v>2.6332</v>
      </c>
      <c r="J87" s="6">
        <v>2.4039000000000001</v>
      </c>
      <c r="K87" s="6">
        <v>0.38580000000000003</v>
      </c>
      <c r="L87" s="6">
        <v>0.90180000000000005</v>
      </c>
      <c r="M87" s="6">
        <v>0.59620000000000006</v>
      </c>
      <c r="N87" s="7">
        <f t="shared" ref="N87:N150" si="22">(H87/5)*360</f>
        <v>152.42400000000001</v>
      </c>
      <c r="O87" s="7">
        <f t="shared" ref="O87:O150" si="23">(I87/5)*360</f>
        <v>189.59039999999999</v>
      </c>
      <c r="P87" s="7">
        <f t="shared" ref="P87:P150" si="24">(J87/5)*360</f>
        <v>173.08080000000001</v>
      </c>
      <c r="Q87" s="8">
        <f t="shared" ref="Q87:Q150" si="25">(K87/5)*60</f>
        <v>4.6295999999999999</v>
      </c>
      <c r="R87" s="8">
        <f t="shared" ref="R87:R150" si="26">(L87/5)*60</f>
        <v>10.821600000000002</v>
      </c>
      <c r="S87" s="8">
        <f t="shared" ref="S87:S150" si="27">(M87/5)*60</f>
        <v>7.1544000000000008</v>
      </c>
      <c r="T87" s="13" t="str">
        <f t="shared" si="21"/>
        <v>PASS</v>
      </c>
    </row>
    <row r="88" spans="1:20" x14ac:dyDescent="0.3">
      <c r="A88" s="5" t="s">
        <v>86</v>
      </c>
      <c r="B88" s="7">
        <v>10</v>
      </c>
      <c r="C88" s="7">
        <v>180</v>
      </c>
      <c r="D88" s="7">
        <v>0</v>
      </c>
      <c r="E88" s="9">
        <v>12.34</v>
      </c>
      <c r="F88" s="9">
        <v>82</v>
      </c>
      <c r="G88" s="9">
        <v>9.370000000000001</v>
      </c>
      <c r="H88" s="6">
        <v>2.1993</v>
      </c>
      <c r="I88" s="6">
        <v>2.5755000000000003</v>
      </c>
      <c r="J88" s="6">
        <v>2.3875999999999999</v>
      </c>
      <c r="K88" s="6">
        <v>0.45490000000000003</v>
      </c>
      <c r="L88" s="6">
        <v>0.86499999999999999</v>
      </c>
      <c r="M88" s="6">
        <v>0.6835</v>
      </c>
      <c r="N88" s="7">
        <f t="shared" si="22"/>
        <v>158.34960000000001</v>
      </c>
      <c r="O88" s="7">
        <f t="shared" si="23"/>
        <v>185.43600000000004</v>
      </c>
      <c r="P88" s="7">
        <f t="shared" si="24"/>
        <v>171.90719999999999</v>
      </c>
      <c r="Q88" s="8">
        <f t="shared" si="25"/>
        <v>5.4588000000000001</v>
      </c>
      <c r="R88" s="8">
        <f t="shared" si="26"/>
        <v>10.379999999999999</v>
      </c>
      <c r="S88" s="8">
        <f t="shared" si="27"/>
        <v>8.202</v>
      </c>
      <c r="T88" s="13" t="str">
        <f t="shared" si="21"/>
        <v>PASS</v>
      </c>
    </row>
    <row r="89" spans="1:20" hidden="1" x14ac:dyDescent="0.3">
      <c r="A89" s="5" t="s">
        <v>87</v>
      </c>
      <c r="E89" s="9">
        <v>12.32</v>
      </c>
      <c r="F89" s="9">
        <v>82.3</v>
      </c>
      <c r="G89" s="9">
        <v>9.4</v>
      </c>
      <c r="H89" s="6">
        <v>2.2004000000000001</v>
      </c>
      <c r="I89" s="6">
        <v>2.5213000000000001</v>
      </c>
      <c r="J89" s="6">
        <v>2.3339000000000003</v>
      </c>
      <c r="K89" s="6">
        <v>0.41340000000000005</v>
      </c>
      <c r="L89" s="6">
        <v>0.74850000000000005</v>
      </c>
      <c r="M89" s="6">
        <v>0.58389999999999997</v>
      </c>
      <c r="N89" s="7">
        <f t="shared" si="22"/>
        <v>158.42880000000002</v>
      </c>
      <c r="O89" s="7">
        <f t="shared" si="23"/>
        <v>181.53360000000001</v>
      </c>
      <c r="P89" s="7">
        <f t="shared" si="24"/>
        <v>168.04080000000002</v>
      </c>
      <c r="Q89" s="8">
        <f t="shared" si="25"/>
        <v>4.9607999999999999</v>
      </c>
      <c r="R89" s="8">
        <f t="shared" si="26"/>
        <v>8.9819999999999993</v>
      </c>
      <c r="S89" s="8">
        <f t="shared" si="27"/>
        <v>7.0068000000000001</v>
      </c>
    </row>
    <row r="90" spans="1:20" hidden="1" x14ac:dyDescent="0.3">
      <c r="A90" s="5" t="s">
        <v>88</v>
      </c>
      <c r="E90" s="9">
        <v>12.34</v>
      </c>
      <c r="F90" s="9">
        <v>81.2</v>
      </c>
      <c r="G90" s="9">
        <v>9.2200000000000006</v>
      </c>
      <c r="H90" s="6">
        <v>2.1874000000000002</v>
      </c>
      <c r="I90" s="6">
        <v>2.6718999999999999</v>
      </c>
      <c r="J90" s="6">
        <v>2.3879999999999999</v>
      </c>
      <c r="K90" s="6">
        <v>0.53380000000000005</v>
      </c>
      <c r="L90" s="6">
        <v>0.98320000000000007</v>
      </c>
      <c r="M90" s="6">
        <v>0.72870000000000001</v>
      </c>
      <c r="N90" s="7">
        <f t="shared" si="22"/>
        <v>157.49280000000002</v>
      </c>
      <c r="O90" s="7">
        <f t="shared" si="23"/>
        <v>192.37679999999997</v>
      </c>
      <c r="P90" s="7">
        <f t="shared" si="24"/>
        <v>171.93599999999998</v>
      </c>
      <c r="Q90" s="8">
        <f t="shared" si="25"/>
        <v>6.4056000000000006</v>
      </c>
      <c r="R90" s="8">
        <f t="shared" si="26"/>
        <v>11.798400000000001</v>
      </c>
      <c r="S90" s="8">
        <f t="shared" si="27"/>
        <v>8.7444000000000006</v>
      </c>
    </row>
    <row r="91" spans="1:20" x14ac:dyDescent="0.3">
      <c r="A91" s="5" t="s">
        <v>89</v>
      </c>
      <c r="B91" s="7">
        <v>11</v>
      </c>
      <c r="C91" s="7">
        <v>180</v>
      </c>
      <c r="D91" s="7">
        <v>0</v>
      </c>
      <c r="E91" s="9">
        <v>12.44</v>
      </c>
      <c r="F91" s="9">
        <v>81.100000000000009</v>
      </c>
      <c r="G91" s="9">
        <v>9.3000000000000007</v>
      </c>
      <c r="H91" s="6">
        <v>2.2272000000000003</v>
      </c>
      <c r="I91" s="6">
        <v>2.7569000000000004</v>
      </c>
      <c r="J91" s="6">
        <v>2.5132000000000003</v>
      </c>
      <c r="K91" s="6">
        <v>0.5302</v>
      </c>
      <c r="L91" s="6">
        <v>0.85210000000000008</v>
      </c>
      <c r="M91" s="6">
        <v>0.68370000000000009</v>
      </c>
      <c r="N91" s="7">
        <f t="shared" si="22"/>
        <v>160.35840000000002</v>
      </c>
      <c r="O91" s="7">
        <f t="shared" si="23"/>
        <v>198.49680000000004</v>
      </c>
      <c r="P91" s="7">
        <f t="shared" si="24"/>
        <v>180.95040000000003</v>
      </c>
      <c r="Q91" s="8">
        <f t="shared" si="25"/>
        <v>6.3624000000000001</v>
      </c>
      <c r="R91" s="8">
        <f t="shared" si="26"/>
        <v>10.225200000000001</v>
      </c>
      <c r="S91" s="8">
        <f t="shared" si="27"/>
        <v>8.2044000000000015</v>
      </c>
      <c r="T91" s="13" t="str">
        <f t="shared" ref="T91:T95" si="28">IF(AND(P91&gt;=150,P91&lt;=210), "PASS", "FAIL")</f>
        <v>PASS</v>
      </c>
    </row>
    <row r="92" spans="1:20" x14ac:dyDescent="0.3">
      <c r="A92" s="5" t="s">
        <v>90</v>
      </c>
      <c r="B92" s="7">
        <v>11</v>
      </c>
      <c r="C92" s="7">
        <v>180</v>
      </c>
      <c r="D92" s="7">
        <v>0</v>
      </c>
      <c r="E92" s="9">
        <v>12.530000000000001</v>
      </c>
      <c r="F92" s="9">
        <v>81.100000000000009</v>
      </c>
      <c r="G92" s="9">
        <v>9.39</v>
      </c>
      <c r="H92" s="6">
        <v>2.1739999999999999</v>
      </c>
      <c r="I92" s="6">
        <v>2.8116000000000003</v>
      </c>
      <c r="J92" s="6">
        <v>2.5579000000000001</v>
      </c>
      <c r="K92" s="6">
        <v>0.44770000000000004</v>
      </c>
      <c r="L92" s="6">
        <v>0.71600000000000008</v>
      </c>
      <c r="M92" s="6">
        <v>0.57590000000000008</v>
      </c>
      <c r="N92" s="7">
        <f t="shared" si="22"/>
        <v>156.52799999999999</v>
      </c>
      <c r="O92" s="7">
        <f t="shared" si="23"/>
        <v>202.43520000000001</v>
      </c>
      <c r="P92" s="7">
        <f t="shared" si="24"/>
        <v>184.1688</v>
      </c>
      <c r="Q92" s="8">
        <f t="shared" si="25"/>
        <v>5.3724000000000007</v>
      </c>
      <c r="R92" s="8">
        <f t="shared" si="26"/>
        <v>8.5920000000000005</v>
      </c>
      <c r="S92" s="8">
        <f t="shared" si="27"/>
        <v>6.9108000000000009</v>
      </c>
      <c r="T92" s="13" t="str">
        <f t="shared" si="28"/>
        <v>PASS</v>
      </c>
    </row>
    <row r="93" spans="1:20" x14ac:dyDescent="0.3">
      <c r="A93" s="5" t="s">
        <v>91</v>
      </c>
      <c r="B93" s="7">
        <v>11</v>
      </c>
      <c r="C93" s="7">
        <v>180</v>
      </c>
      <c r="D93" s="7">
        <v>0</v>
      </c>
      <c r="E93" s="9">
        <v>12.56</v>
      </c>
      <c r="F93" s="9">
        <v>79.7</v>
      </c>
      <c r="G93" s="9">
        <v>9.16</v>
      </c>
      <c r="H93" s="6">
        <v>2.3111000000000002</v>
      </c>
      <c r="I93" s="6">
        <v>2.7406000000000001</v>
      </c>
      <c r="J93" s="6">
        <v>2.5207000000000002</v>
      </c>
      <c r="K93" s="6">
        <v>0.51619999999999999</v>
      </c>
      <c r="L93" s="6">
        <v>0.79930000000000001</v>
      </c>
      <c r="M93" s="6">
        <v>0.6381</v>
      </c>
      <c r="N93" s="7">
        <f t="shared" si="22"/>
        <v>166.39920000000001</v>
      </c>
      <c r="O93" s="7">
        <f t="shared" si="23"/>
        <v>197.32320000000001</v>
      </c>
      <c r="P93" s="7">
        <f t="shared" si="24"/>
        <v>181.49040000000002</v>
      </c>
      <c r="Q93" s="8">
        <f t="shared" si="25"/>
        <v>6.1943999999999999</v>
      </c>
      <c r="R93" s="8">
        <f t="shared" si="26"/>
        <v>9.5915999999999997</v>
      </c>
      <c r="S93" s="8">
        <f t="shared" si="27"/>
        <v>7.6572000000000005</v>
      </c>
      <c r="T93" s="13" t="str">
        <f t="shared" si="28"/>
        <v>PASS</v>
      </c>
    </row>
    <row r="94" spans="1:20" x14ac:dyDescent="0.3">
      <c r="A94" s="5" t="s">
        <v>92</v>
      </c>
      <c r="B94" s="7">
        <v>11</v>
      </c>
      <c r="C94" s="7">
        <v>180</v>
      </c>
      <c r="D94" s="7">
        <v>0</v>
      </c>
      <c r="E94" s="9">
        <v>12.58</v>
      </c>
      <c r="F94" s="9">
        <v>79.600000000000009</v>
      </c>
      <c r="G94" s="9">
        <v>9.16</v>
      </c>
      <c r="H94" s="6">
        <v>2.2011000000000003</v>
      </c>
      <c r="I94" s="6">
        <v>2.5213000000000001</v>
      </c>
      <c r="J94" s="6">
        <v>2.3968000000000003</v>
      </c>
      <c r="K94" s="6">
        <v>0.50390000000000001</v>
      </c>
      <c r="L94" s="6">
        <v>0.88470000000000004</v>
      </c>
      <c r="M94" s="6">
        <v>0.66139999999999999</v>
      </c>
      <c r="N94" s="7">
        <f t="shared" si="22"/>
        <v>158.47920000000002</v>
      </c>
      <c r="O94" s="7">
        <f t="shared" si="23"/>
        <v>181.53360000000001</v>
      </c>
      <c r="P94" s="7">
        <f t="shared" si="24"/>
        <v>172.56960000000004</v>
      </c>
      <c r="Q94" s="8">
        <f t="shared" si="25"/>
        <v>6.0468000000000002</v>
      </c>
      <c r="R94" s="8">
        <f t="shared" si="26"/>
        <v>10.616400000000001</v>
      </c>
      <c r="S94" s="8">
        <f t="shared" si="27"/>
        <v>7.9368000000000007</v>
      </c>
      <c r="T94" s="13" t="str">
        <f t="shared" si="28"/>
        <v>PASS</v>
      </c>
    </row>
    <row r="95" spans="1:20" x14ac:dyDescent="0.3">
      <c r="A95" s="5" t="s">
        <v>93</v>
      </c>
      <c r="B95" s="7">
        <v>11</v>
      </c>
      <c r="C95" s="7">
        <v>180</v>
      </c>
      <c r="D95" s="7">
        <v>0</v>
      </c>
      <c r="E95" s="9">
        <v>12.65</v>
      </c>
      <c r="F95" s="9">
        <v>79.8</v>
      </c>
      <c r="G95" s="9">
        <v>9.27</v>
      </c>
      <c r="H95" s="6">
        <v>2.1614</v>
      </c>
      <c r="I95" s="6">
        <v>2.6254</v>
      </c>
      <c r="J95" s="6">
        <v>2.3741000000000003</v>
      </c>
      <c r="K95" s="6">
        <v>0.44750000000000001</v>
      </c>
      <c r="L95" s="6">
        <v>0.88560000000000005</v>
      </c>
      <c r="M95" s="6">
        <v>0.63570000000000004</v>
      </c>
      <c r="N95" s="7">
        <f t="shared" si="22"/>
        <v>155.6208</v>
      </c>
      <c r="O95" s="7">
        <f t="shared" si="23"/>
        <v>189.02879999999999</v>
      </c>
      <c r="P95" s="7">
        <f t="shared" si="24"/>
        <v>170.93520000000004</v>
      </c>
      <c r="Q95" s="8">
        <f t="shared" si="25"/>
        <v>5.37</v>
      </c>
      <c r="R95" s="8">
        <f t="shared" si="26"/>
        <v>10.6272</v>
      </c>
      <c r="S95" s="8">
        <f t="shared" si="27"/>
        <v>7.6284000000000001</v>
      </c>
      <c r="T95" s="13" t="str">
        <f t="shared" si="28"/>
        <v>PASS</v>
      </c>
    </row>
    <row r="96" spans="1:20" hidden="1" x14ac:dyDescent="0.3">
      <c r="A96" s="5" t="s">
        <v>94</v>
      </c>
      <c r="E96" s="9">
        <v>12.68</v>
      </c>
      <c r="F96" s="9">
        <v>79.600000000000009</v>
      </c>
      <c r="G96" s="9">
        <v>9.26</v>
      </c>
      <c r="H96" s="6">
        <v>2.2772000000000001</v>
      </c>
      <c r="I96" s="6">
        <v>2.8261000000000003</v>
      </c>
      <c r="J96" s="6">
        <v>2.5287000000000002</v>
      </c>
      <c r="K96" s="6">
        <v>0.42180000000000001</v>
      </c>
      <c r="L96" s="6">
        <v>0.80060000000000009</v>
      </c>
      <c r="M96" s="6">
        <v>0.58210000000000006</v>
      </c>
      <c r="N96" s="7">
        <f t="shared" si="22"/>
        <v>163.95840000000001</v>
      </c>
      <c r="O96" s="7">
        <f t="shared" si="23"/>
        <v>203.47920000000002</v>
      </c>
      <c r="P96" s="7">
        <f t="shared" si="24"/>
        <v>182.06640000000002</v>
      </c>
      <c r="Q96" s="8">
        <f t="shared" si="25"/>
        <v>5.0616000000000003</v>
      </c>
      <c r="R96" s="8">
        <f t="shared" si="26"/>
        <v>9.6072000000000006</v>
      </c>
      <c r="S96" s="8">
        <f t="shared" si="27"/>
        <v>6.9852000000000007</v>
      </c>
    </row>
    <row r="97" spans="1:20" hidden="1" x14ac:dyDescent="0.3">
      <c r="A97" s="5" t="s">
        <v>95</v>
      </c>
      <c r="E97" s="9">
        <v>12.75</v>
      </c>
      <c r="F97" s="9">
        <v>80.100000000000009</v>
      </c>
      <c r="G97" s="9">
        <v>9.42</v>
      </c>
      <c r="H97" s="6">
        <v>2.3113000000000001</v>
      </c>
      <c r="I97" s="6">
        <v>2.6448</v>
      </c>
      <c r="J97" s="6">
        <v>2.4590000000000001</v>
      </c>
      <c r="K97" s="6">
        <v>0.27890000000000004</v>
      </c>
      <c r="L97" s="6">
        <v>0.80170000000000008</v>
      </c>
      <c r="M97" s="6">
        <v>0.53139999999999998</v>
      </c>
      <c r="N97" s="7">
        <f t="shared" si="22"/>
        <v>166.4136</v>
      </c>
      <c r="O97" s="7">
        <f t="shared" si="23"/>
        <v>190.4256</v>
      </c>
      <c r="P97" s="7">
        <f t="shared" si="24"/>
        <v>177.048</v>
      </c>
      <c r="Q97" s="8">
        <f t="shared" si="25"/>
        <v>3.3468000000000004</v>
      </c>
      <c r="R97" s="8">
        <f t="shared" si="26"/>
        <v>9.6204000000000001</v>
      </c>
      <c r="S97" s="8">
        <f t="shared" si="27"/>
        <v>6.3768000000000002</v>
      </c>
    </row>
    <row r="98" spans="1:20" hidden="1" x14ac:dyDescent="0.3">
      <c r="A98" s="5" t="s">
        <v>96</v>
      </c>
      <c r="E98" s="9">
        <v>12.85</v>
      </c>
      <c r="F98" s="9">
        <v>79.7</v>
      </c>
      <c r="G98" s="9">
        <v>9.44</v>
      </c>
      <c r="H98" s="6">
        <v>2.2012</v>
      </c>
      <c r="I98" s="6">
        <v>2.6180000000000003</v>
      </c>
      <c r="J98" s="6">
        <v>2.4525000000000001</v>
      </c>
      <c r="K98" s="6">
        <v>0.34129999999999999</v>
      </c>
      <c r="L98" s="6">
        <v>0.77710000000000001</v>
      </c>
      <c r="M98" s="6">
        <v>0.53039999999999998</v>
      </c>
      <c r="N98" s="7">
        <f t="shared" si="22"/>
        <v>158.4864</v>
      </c>
      <c r="O98" s="7">
        <f t="shared" si="23"/>
        <v>188.49600000000004</v>
      </c>
      <c r="P98" s="7">
        <f t="shared" si="24"/>
        <v>176.58</v>
      </c>
      <c r="Q98" s="8">
        <f t="shared" si="25"/>
        <v>4.0956000000000001</v>
      </c>
      <c r="R98" s="8">
        <f t="shared" si="26"/>
        <v>9.3252000000000006</v>
      </c>
      <c r="S98" s="8">
        <f t="shared" si="27"/>
        <v>6.3647999999999998</v>
      </c>
    </row>
    <row r="99" spans="1:20" x14ac:dyDescent="0.3">
      <c r="A99" s="5" t="s">
        <v>97</v>
      </c>
      <c r="B99" s="7">
        <v>12</v>
      </c>
      <c r="C99" s="7">
        <v>180</v>
      </c>
      <c r="D99" s="7">
        <v>0</v>
      </c>
      <c r="E99" s="9">
        <v>12.94</v>
      </c>
      <c r="F99" s="9">
        <v>80</v>
      </c>
      <c r="G99" s="9">
        <v>9.59</v>
      </c>
      <c r="H99" s="6">
        <v>2.2833000000000001</v>
      </c>
      <c r="I99" s="6">
        <v>2.7408000000000001</v>
      </c>
      <c r="J99" s="6">
        <v>2.5375000000000001</v>
      </c>
      <c r="K99" s="6">
        <v>0.38440000000000002</v>
      </c>
      <c r="L99" s="6">
        <v>0.62590000000000001</v>
      </c>
      <c r="M99" s="6">
        <v>0.50750000000000006</v>
      </c>
      <c r="N99" s="7">
        <f t="shared" si="22"/>
        <v>164.39760000000001</v>
      </c>
      <c r="O99" s="7">
        <f t="shared" si="23"/>
        <v>197.33759999999998</v>
      </c>
      <c r="P99" s="7">
        <f t="shared" si="24"/>
        <v>182.70000000000002</v>
      </c>
      <c r="Q99" s="8">
        <f t="shared" si="25"/>
        <v>4.6128</v>
      </c>
      <c r="R99" s="8">
        <f t="shared" si="26"/>
        <v>7.5108000000000006</v>
      </c>
      <c r="S99" s="8">
        <f t="shared" si="27"/>
        <v>6.0900000000000007</v>
      </c>
      <c r="T99" s="13" t="str">
        <f t="shared" ref="T99:T103" si="29">IF(AND(P99&gt;=150,P99&lt;=210), "PASS", "FAIL")</f>
        <v>PASS</v>
      </c>
    </row>
    <row r="100" spans="1:20" x14ac:dyDescent="0.3">
      <c r="A100" s="5" t="s">
        <v>98</v>
      </c>
      <c r="B100" s="7">
        <v>12</v>
      </c>
      <c r="C100" s="7">
        <v>180</v>
      </c>
      <c r="D100" s="7">
        <v>0</v>
      </c>
      <c r="E100" s="9">
        <v>12.97</v>
      </c>
      <c r="F100" s="9">
        <v>78.900000000000006</v>
      </c>
      <c r="G100" s="9">
        <v>9.41</v>
      </c>
      <c r="H100" s="6">
        <v>2.1311</v>
      </c>
      <c r="I100" s="6">
        <v>2.5066999999999999</v>
      </c>
      <c r="J100" s="6">
        <v>2.3268</v>
      </c>
      <c r="K100" s="6">
        <v>0.50950000000000006</v>
      </c>
      <c r="L100" s="6">
        <v>0.80030000000000001</v>
      </c>
      <c r="M100" s="6">
        <v>0.64510000000000001</v>
      </c>
      <c r="N100" s="7">
        <f t="shared" si="22"/>
        <v>153.4392</v>
      </c>
      <c r="O100" s="7">
        <f t="shared" si="23"/>
        <v>180.48240000000001</v>
      </c>
      <c r="P100" s="7">
        <f t="shared" si="24"/>
        <v>167.52959999999999</v>
      </c>
      <c r="Q100" s="8">
        <f t="shared" si="25"/>
        <v>6.1140000000000008</v>
      </c>
      <c r="R100" s="8">
        <f t="shared" si="26"/>
        <v>9.6036000000000001</v>
      </c>
      <c r="S100" s="8">
        <f t="shared" si="27"/>
        <v>7.7412000000000001</v>
      </c>
      <c r="T100" s="13" t="str">
        <f t="shared" si="29"/>
        <v>PASS</v>
      </c>
    </row>
    <row r="101" spans="1:20" x14ac:dyDescent="0.3">
      <c r="A101" s="5" t="s">
        <v>99</v>
      </c>
      <c r="B101" s="7">
        <v>12</v>
      </c>
      <c r="C101" s="7">
        <v>180</v>
      </c>
      <c r="D101" s="7">
        <v>0</v>
      </c>
      <c r="E101" s="9">
        <v>12.8</v>
      </c>
      <c r="F101" s="9">
        <v>79.2</v>
      </c>
      <c r="G101" s="9">
        <v>9.3000000000000007</v>
      </c>
      <c r="H101" s="6">
        <v>2.2131000000000003</v>
      </c>
      <c r="I101" s="6">
        <v>2.5197000000000003</v>
      </c>
      <c r="J101" s="6">
        <v>2.3738000000000001</v>
      </c>
      <c r="K101" s="6">
        <v>0.36499999999999999</v>
      </c>
      <c r="L101" s="6">
        <v>0.69850000000000001</v>
      </c>
      <c r="M101" s="6">
        <v>0.52800000000000002</v>
      </c>
      <c r="N101" s="7">
        <f t="shared" si="22"/>
        <v>159.34320000000002</v>
      </c>
      <c r="O101" s="7">
        <f t="shared" si="23"/>
        <v>181.41840000000002</v>
      </c>
      <c r="P101" s="7">
        <f t="shared" si="24"/>
        <v>170.9136</v>
      </c>
      <c r="Q101" s="8">
        <f t="shared" si="25"/>
        <v>4.38</v>
      </c>
      <c r="R101" s="8">
        <f t="shared" si="26"/>
        <v>8.3819999999999997</v>
      </c>
      <c r="S101" s="8">
        <f t="shared" si="27"/>
        <v>6.3360000000000003</v>
      </c>
      <c r="T101" s="13" t="str">
        <f t="shared" si="29"/>
        <v>PASS</v>
      </c>
    </row>
    <row r="102" spans="1:20" x14ac:dyDescent="0.3">
      <c r="A102" s="5" t="s">
        <v>100</v>
      </c>
      <c r="B102" s="7">
        <v>12</v>
      </c>
      <c r="C102" s="7">
        <v>180</v>
      </c>
      <c r="D102" s="7">
        <v>0</v>
      </c>
      <c r="E102" s="9">
        <v>12.75</v>
      </c>
      <c r="F102" s="9">
        <v>79.8</v>
      </c>
      <c r="G102" s="9">
        <v>9.36</v>
      </c>
      <c r="H102" s="6">
        <v>2.2274000000000003</v>
      </c>
      <c r="I102" s="6">
        <v>2.6173000000000002</v>
      </c>
      <c r="J102" s="6">
        <v>2.4662999999999999</v>
      </c>
      <c r="K102" s="6">
        <v>0.28639999999999999</v>
      </c>
      <c r="L102" s="6">
        <v>0.46440000000000003</v>
      </c>
      <c r="M102" s="6">
        <v>0.3715</v>
      </c>
      <c r="N102" s="7">
        <f t="shared" si="22"/>
        <v>160.37280000000001</v>
      </c>
      <c r="O102" s="7">
        <f t="shared" si="23"/>
        <v>188.44560000000001</v>
      </c>
      <c r="P102" s="7">
        <f t="shared" si="24"/>
        <v>177.5736</v>
      </c>
      <c r="Q102" s="8">
        <f t="shared" si="25"/>
        <v>3.4367999999999999</v>
      </c>
      <c r="R102" s="8">
        <f t="shared" si="26"/>
        <v>5.5728</v>
      </c>
      <c r="S102" s="8">
        <f t="shared" si="27"/>
        <v>4.4580000000000002</v>
      </c>
      <c r="T102" s="13" t="str">
        <f t="shared" si="29"/>
        <v>PASS</v>
      </c>
    </row>
    <row r="103" spans="1:20" x14ac:dyDescent="0.3">
      <c r="A103" s="5" t="s">
        <v>101</v>
      </c>
      <c r="B103" s="7">
        <v>12</v>
      </c>
      <c r="C103" s="7">
        <v>180</v>
      </c>
      <c r="D103" s="7">
        <v>0</v>
      </c>
      <c r="E103" s="9">
        <v>12.85</v>
      </c>
      <c r="F103" s="9">
        <v>79.400000000000006</v>
      </c>
      <c r="G103" s="9">
        <v>9.3800000000000008</v>
      </c>
      <c r="H103" s="6">
        <v>2.2267000000000001</v>
      </c>
      <c r="I103" s="6">
        <v>2.9779</v>
      </c>
      <c r="J103" s="6">
        <v>2.6520000000000001</v>
      </c>
      <c r="K103" s="6">
        <v>0.29450000000000004</v>
      </c>
      <c r="L103" s="6">
        <v>0.52270000000000005</v>
      </c>
      <c r="M103" s="6">
        <v>0.42200000000000004</v>
      </c>
      <c r="N103" s="7">
        <f t="shared" si="22"/>
        <v>160.32240000000002</v>
      </c>
      <c r="O103" s="7">
        <f t="shared" si="23"/>
        <v>214.40879999999999</v>
      </c>
      <c r="P103" s="7">
        <f t="shared" si="24"/>
        <v>190.94399999999999</v>
      </c>
      <c r="Q103" s="8">
        <f t="shared" si="25"/>
        <v>3.5340000000000007</v>
      </c>
      <c r="R103" s="8">
        <f t="shared" si="26"/>
        <v>6.2724000000000002</v>
      </c>
      <c r="S103" s="8">
        <f t="shared" si="27"/>
        <v>5.0640000000000001</v>
      </c>
      <c r="T103" s="13" t="str">
        <f t="shared" si="29"/>
        <v>PASS</v>
      </c>
    </row>
    <row r="104" spans="1:20" hidden="1" x14ac:dyDescent="0.3">
      <c r="A104" s="5" t="s">
        <v>102</v>
      </c>
      <c r="E104" s="9">
        <v>12.870000000000001</v>
      </c>
      <c r="F104" s="9">
        <v>78.900000000000006</v>
      </c>
      <c r="G104" s="9">
        <v>9.31</v>
      </c>
      <c r="H104" s="6">
        <v>2.1735000000000002</v>
      </c>
      <c r="I104" s="6">
        <v>2.4104000000000001</v>
      </c>
      <c r="J104" s="6">
        <v>2.2842000000000002</v>
      </c>
      <c r="K104" s="6">
        <v>0.37170000000000003</v>
      </c>
      <c r="L104" s="6">
        <v>0.65970000000000006</v>
      </c>
      <c r="M104" s="6">
        <v>0.52100000000000002</v>
      </c>
      <c r="N104" s="7">
        <f t="shared" si="22"/>
        <v>156.49200000000002</v>
      </c>
      <c r="O104" s="7">
        <f t="shared" si="23"/>
        <v>173.5488</v>
      </c>
      <c r="P104" s="7">
        <f t="shared" si="24"/>
        <v>164.4624</v>
      </c>
      <c r="Q104" s="8">
        <f t="shared" si="25"/>
        <v>4.4603999999999999</v>
      </c>
      <c r="R104" s="8">
        <f t="shared" si="26"/>
        <v>7.9164000000000003</v>
      </c>
      <c r="S104" s="8">
        <f t="shared" si="27"/>
        <v>6.2519999999999998</v>
      </c>
    </row>
    <row r="105" spans="1:20" hidden="1" x14ac:dyDescent="0.3">
      <c r="A105" s="5" t="s">
        <v>103</v>
      </c>
      <c r="E105" s="9">
        <v>12.99</v>
      </c>
      <c r="F105" s="9">
        <v>78.5</v>
      </c>
      <c r="G105" s="9">
        <v>9.36</v>
      </c>
      <c r="H105" s="6">
        <v>2.2404000000000002</v>
      </c>
      <c r="I105" s="6">
        <v>2.6039000000000003</v>
      </c>
      <c r="J105" s="6">
        <v>2.4206000000000003</v>
      </c>
      <c r="K105" s="6">
        <v>0.38130000000000003</v>
      </c>
      <c r="L105" s="6">
        <v>0.65170000000000006</v>
      </c>
      <c r="M105" s="6">
        <v>0.52110000000000001</v>
      </c>
      <c r="N105" s="7">
        <f t="shared" si="22"/>
        <v>161.30880000000002</v>
      </c>
      <c r="O105" s="7">
        <f t="shared" si="23"/>
        <v>187.48080000000002</v>
      </c>
      <c r="P105" s="7">
        <f t="shared" si="24"/>
        <v>174.28320000000002</v>
      </c>
      <c r="Q105" s="8">
        <f t="shared" si="25"/>
        <v>4.5756000000000006</v>
      </c>
      <c r="R105" s="8">
        <f t="shared" si="26"/>
        <v>7.8204000000000011</v>
      </c>
      <c r="S105" s="8">
        <f t="shared" si="27"/>
        <v>6.2532000000000005</v>
      </c>
    </row>
    <row r="106" spans="1:20" x14ac:dyDescent="0.3">
      <c r="A106" s="5" t="s">
        <v>104</v>
      </c>
      <c r="B106" s="7">
        <v>13</v>
      </c>
      <c r="C106" s="7">
        <v>180</v>
      </c>
      <c r="D106" s="7">
        <v>0</v>
      </c>
      <c r="E106" s="9">
        <v>12.92</v>
      </c>
      <c r="F106" s="9">
        <v>78.100000000000009</v>
      </c>
      <c r="G106" s="9">
        <v>9.2100000000000009</v>
      </c>
      <c r="H106" s="6">
        <v>2.1158999999999999</v>
      </c>
      <c r="I106" s="6">
        <v>2.5213000000000001</v>
      </c>
      <c r="J106" s="6">
        <v>2.2656000000000001</v>
      </c>
      <c r="K106" s="6">
        <v>0.46860000000000002</v>
      </c>
      <c r="L106" s="6">
        <v>0.68820000000000003</v>
      </c>
      <c r="M106" s="6">
        <v>0.6018</v>
      </c>
      <c r="N106" s="7">
        <f t="shared" si="22"/>
        <v>152.34479999999999</v>
      </c>
      <c r="O106" s="7">
        <f t="shared" si="23"/>
        <v>181.53360000000001</v>
      </c>
      <c r="P106" s="7">
        <f t="shared" si="24"/>
        <v>163.1232</v>
      </c>
      <c r="Q106" s="8">
        <f t="shared" si="25"/>
        <v>5.6231999999999998</v>
      </c>
      <c r="R106" s="8">
        <f t="shared" si="26"/>
        <v>8.2584</v>
      </c>
      <c r="S106" s="8">
        <f t="shared" si="27"/>
        <v>7.2215999999999996</v>
      </c>
      <c r="T106" s="13" t="str">
        <f t="shared" ref="T106:T110" si="30">IF(AND(P106&gt;=150,P106&lt;=210), "PASS", "FAIL")</f>
        <v>PASS</v>
      </c>
    </row>
    <row r="107" spans="1:20" x14ac:dyDescent="0.3">
      <c r="A107" s="5" t="s">
        <v>105</v>
      </c>
      <c r="B107" s="7">
        <v>13</v>
      </c>
      <c r="C107" s="7">
        <v>180</v>
      </c>
      <c r="D107" s="7">
        <v>0</v>
      </c>
      <c r="E107" s="9">
        <v>13.02</v>
      </c>
      <c r="F107" s="9">
        <v>77.900000000000006</v>
      </c>
      <c r="G107" s="9">
        <v>9.26</v>
      </c>
      <c r="H107" s="6">
        <v>2.1604000000000001</v>
      </c>
      <c r="I107" s="6">
        <v>2.7276000000000002</v>
      </c>
      <c r="J107" s="6">
        <v>2.4255</v>
      </c>
      <c r="K107" s="6">
        <v>0.46140000000000003</v>
      </c>
      <c r="L107" s="6">
        <v>0.75880000000000003</v>
      </c>
      <c r="M107" s="6">
        <v>0.62150000000000005</v>
      </c>
      <c r="N107" s="7">
        <f t="shared" si="22"/>
        <v>155.5488</v>
      </c>
      <c r="O107" s="7">
        <f t="shared" si="23"/>
        <v>196.38720000000001</v>
      </c>
      <c r="P107" s="7">
        <f t="shared" si="24"/>
        <v>174.636</v>
      </c>
      <c r="Q107" s="8">
        <f t="shared" si="25"/>
        <v>5.5368000000000004</v>
      </c>
      <c r="R107" s="8">
        <f t="shared" si="26"/>
        <v>9.1056000000000008</v>
      </c>
      <c r="S107" s="8">
        <f t="shared" si="27"/>
        <v>7.4580000000000002</v>
      </c>
      <c r="T107" s="13" t="str">
        <f t="shared" si="30"/>
        <v>PASS</v>
      </c>
    </row>
    <row r="108" spans="1:20" x14ac:dyDescent="0.3">
      <c r="A108" s="5" t="s">
        <v>106</v>
      </c>
      <c r="B108" s="7">
        <v>13</v>
      </c>
      <c r="C108" s="7">
        <v>180</v>
      </c>
      <c r="D108" s="7">
        <v>0</v>
      </c>
      <c r="E108" s="9">
        <v>12.97</v>
      </c>
      <c r="F108" s="9">
        <v>77.8</v>
      </c>
      <c r="G108" s="9">
        <v>9.2000000000000011</v>
      </c>
      <c r="H108" s="6">
        <v>2.4776000000000002</v>
      </c>
      <c r="I108" s="6">
        <v>2.8816000000000002</v>
      </c>
      <c r="J108" s="6">
        <v>2.6935000000000002</v>
      </c>
      <c r="K108" s="6">
        <v>0.33660000000000001</v>
      </c>
      <c r="L108" s="6">
        <v>0.55769999999999997</v>
      </c>
      <c r="M108" s="6">
        <v>0.43930000000000002</v>
      </c>
      <c r="N108" s="7">
        <f t="shared" si="22"/>
        <v>178.38720000000004</v>
      </c>
      <c r="O108" s="7">
        <f t="shared" si="23"/>
        <v>207.47520000000003</v>
      </c>
      <c r="P108" s="7">
        <f t="shared" si="24"/>
        <v>193.93200000000002</v>
      </c>
      <c r="Q108" s="8">
        <f t="shared" si="25"/>
        <v>4.0392000000000001</v>
      </c>
      <c r="R108" s="8">
        <f t="shared" si="26"/>
        <v>6.6924000000000001</v>
      </c>
      <c r="S108" s="8">
        <f t="shared" si="27"/>
        <v>5.2716000000000003</v>
      </c>
      <c r="T108" s="13" t="str">
        <f t="shared" si="30"/>
        <v>PASS</v>
      </c>
    </row>
    <row r="109" spans="1:20" x14ac:dyDescent="0.3">
      <c r="A109" s="5" t="s">
        <v>107</v>
      </c>
      <c r="B109" s="7">
        <v>13</v>
      </c>
      <c r="C109" s="7">
        <v>180</v>
      </c>
      <c r="D109" s="7">
        <v>0</v>
      </c>
      <c r="E109" s="9">
        <v>13.14</v>
      </c>
      <c r="F109" s="9">
        <v>78.2</v>
      </c>
      <c r="G109" s="9">
        <v>9.44</v>
      </c>
      <c r="H109" s="6">
        <v>2.3122000000000003</v>
      </c>
      <c r="I109" s="6">
        <v>2.7425000000000002</v>
      </c>
      <c r="J109" s="6">
        <v>2.4832000000000001</v>
      </c>
      <c r="K109" s="6">
        <v>0.21910000000000002</v>
      </c>
      <c r="L109" s="6">
        <v>0.66480000000000006</v>
      </c>
      <c r="M109" s="6">
        <v>0.39080000000000004</v>
      </c>
      <c r="N109" s="7">
        <f t="shared" si="22"/>
        <v>166.47840000000002</v>
      </c>
      <c r="O109" s="7">
        <f t="shared" si="23"/>
        <v>197.46</v>
      </c>
      <c r="P109" s="7">
        <f t="shared" si="24"/>
        <v>178.79040000000001</v>
      </c>
      <c r="Q109" s="8">
        <f t="shared" si="25"/>
        <v>2.6292000000000004</v>
      </c>
      <c r="R109" s="8">
        <f t="shared" si="26"/>
        <v>7.9776000000000016</v>
      </c>
      <c r="S109" s="8">
        <f t="shared" si="27"/>
        <v>4.6896000000000004</v>
      </c>
      <c r="T109" s="13" t="str">
        <f t="shared" si="30"/>
        <v>PASS</v>
      </c>
    </row>
    <row r="110" spans="1:20" x14ac:dyDescent="0.3">
      <c r="A110" s="5" t="s">
        <v>108</v>
      </c>
      <c r="B110" s="7">
        <v>13</v>
      </c>
      <c r="C110" s="7">
        <v>180</v>
      </c>
      <c r="D110" s="7">
        <v>0</v>
      </c>
      <c r="E110" s="9">
        <v>13.14</v>
      </c>
      <c r="F110" s="9">
        <v>78.3</v>
      </c>
      <c r="G110" s="9">
        <v>9.4600000000000009</v>
      </c>
      <c r="H110" s="6">
        <v>1.9912000000000001</v>
      </c>
      <c r="I110" s="6">
        <v>2.6462000000000003</v>
      </c>
      <c r="J110" s="6">
        <v>2.4218000000000002</v>
      </c>
      <c r="K110" s="6">
        <v>0.27400000000000002</v>
      </c>
      <c r="L110" s="6">
        <v>0.58010000000000006</v>
      </c>
      <c r="M110" s="6">
        <v>0.4385</v>
      </c>
      <c r="N110" s="7">
        <f t="shared" si="22"/>
        <v>143.36640000000003</v>
      </c>
      <c r="O110" s="7">
        <f t="shared" si="23"/>
        <v>190.52640000000002</v>
      </c>
      <c r="P110" s="7">
        <f t="shared" si="24"/>
        <v>174.36959999999999</v>
      </c>
      <c r="Q110" s="8">
        <f t="shared" si="25"/>
        <v>3.2880000000000003</v>
      </c>
      <c r="R110" s="8">
        <f t="shared" si="26"/>
        <v>6.9612000000000007</v>
      </c>
      <c r="S110" s="8">
        <f t="shared" si="27"/>
        <v>5.2620000000000005</v>
      </c>
      <c r="T110" s="13" t="str">
        <f t="shared" si="30"/>
        <v>PASS</v>
      </c>
    </row>
    <row r="111" spans="1:20" hidden="1" x14ac:dyDescent="0.3">
      <c r="A111" s="5" t="s">
        <v>109</v>
      </c>
      <c r="E111" s="9">
        <v>13.21</v>
      </c>
      <c r="F111" s="9">
        <v>78.400000000000006</v>
      </c>
      <c r="G111" s="9">
        <v>9.5500000000000007</v>
      </c>
      <c r="H111" s="6">
        <v>1.9498000000000002</v>
      </c>
      <c r="I111" s="6">
        <v>2.7150000000000003</v>
      </c>
      <c r="J111" s="6">
        <v>2.4241999999999999</v>
      </c>
      <c r="K111" s="6">
        <v>0.32050000000000001</v>
      </c>
      <c r="L111" s="6">
        <v>0.71560000000000001</v>
      </c>
      <c r="M111" s="6">
        <v>0.46920000000000001</v>
      </c>
      <c r="N111" s="7">
        <f t="shared" si="22"/>
        <v>140.38560000000001</v>
      </c>
      <c r="O111" s="7">
        <f t="shared" si="23"/>
        <v>195.48000000000002</v>
      </c>
      <c r="P111" s="7">
        <f t="shared" si="24"/>
        <v>174.54239999999999</v>
      </c>
      <c r="Q111" s="8">
        <f t="shared" si="25"/>
        <v>3.8460000000000001</v>
      </c>
      <c r="R111" s="8">
        <f t="shared" si="26"/>
        <v>8.5871999999999993</v>
      </c>
      <c r="S111" s="8">
        <f t="shared" si="27"/>
        <v>5.6304000000000007</v>
      </c>
    </row>
    <row r="112" spans="1:20" hidden="1" x14ac:dyDescent="0.3">
      <c r="A112" s="5" t="s">
        <v>110</v>
      </c>
      <c r="E112" s="9">
        <v>13.14</v>
      </c>
      <c r="F112" s="9">
        <v>77.400000000000006</v>
      </c>
      <c r="G112" s="9">
        <v>9.2900000000000009</v>
      </c>
      <c r="H112" s="6">
        <v>2.1156000000000001</v>
      </c>
      <c r="I112" s="6">
        <v>2.5203000000000002</v>
      </c>
      <c r="J112" s="6">
        <v>2.2879</v>
      </c>
      <c r="K112" s="6">
        <v>0.55100000000000005</v>
      </c>
      <c r="L112" s="6">
        <v>0.76550000000000007</v>
      </c>
      <c r="M112" s="6">
        <v>0.64890000000000003</v>
      </c>
      <c r="N112" s="7">
        <f t="shared" si="22"/>
        <v>152.32320000000001</v>
      </c>
      <c r="O112" s="7">
        <f t="shared" si="23"/>
        <v>181.46160000000003</v>
      </c>
      <c r="P112" s="7">
        <f t="shared" si="24"/>
        <v>164.72880000000001</v>
      </c>
      <c r="Q112" s="8">
        <f t="shared" si="25"/>
        <v>6.6120000000000001</v>
      </c>
      <c r="R112" s="8">
        <f t="shared" si="26"/>
        <v>9.1859999999999999</v>
      </c>
      <c r="S112" s="8">
        <f t="shared" si="27"/>
        <v>7.7868000000000004</v>
      </c>
    </row>
    <row r="113" spans="1:20" x14ac:dyDescent="0.3">
      <c r="A113" s="5" t="s">
        <v>111</v>
      </c>
      <c r="B113" s="7">
        <v>14</v>
      </c>
      <c r="C113" s="7">
        <v>180</v>
      </c>
      <c r="D113" s="7">
        <v>0</v>
      </c>
      <c r="E113" s="9">
        <v>13.06</v>
      </c>
      <c r="F113" s="9">
        <v>78.100000000000009</v>
      </c>
      <c r="G113" s="9">
        <v>9.35</v>
      </c>
      <c r="H113" s="6">
        <v>2.2551000000000001</v>
      </c>
      <c r="I113" s="6">
        <v>2.9378000000000002</v>
      </c>
      <c r="J113" s="6">
        <v>2.5703</v>
      </c>
      <c r="K113" s="6">
        <v>0.21400000000000002</v>
      </c>
      <c r="L113" s="6">
        <v>0.64929999999999999</v>
      </c>
      <c r="M113" s="6">
        <v>0.41340000000000005</v>
      </c>
      <c r="N113" s="7">
        <f t="shared" si="22"/>
        <v>162.36720000000003</v>
      </c>
      <c r="O113" s="7">
        <f t="shared" si="23"/>
        <v>211.52160000000003</v>
      </c>
      <c r="P113" s="7">
        <f t="shared" si="24"/>
        <v>185.0616</v>
      </c>
      <c r="Q113" s="8">
        <f t="shared" si="25"/>
        <v>2.5680000000000005</v>
      </c>
      <c r="R113" s="8">
        <f t="shared" si="26"/>
        <v>7.7915999999999999</v>
      </c>
      <c r="S113" s="8">
        <f t="shared" si="27"/>
        <v>4.9607999999999999</v>
      </c>
      <c r="T113" s="13" t="str">
        <f t="shared" ref="T113:T117" si="31">IF(AND(P113&gt;=150,P113&lt;=210), "PASS", "FAIL")</f>
        <v>PASS</v>
      </c>
    </row>
    <row r="114" spans="1:20" x14ac:dyDescent="0.3">
      <c r="A114" s="5" t="s">
        <v>112</v>
      </c>
      <c r="B114" s="7">
        <v>14</v>
      </c>
      <c r="C114" s="7">
        <v>180</v>
      </c>
      <c r="D114" s="7">
        <v>0</v>
      </c>
      <c r="E114" s="9">
        <v>13.23</v>
      </c>
      <c r="F114" s="9">
        <v>77.600000000000009</v>
      </c>
      <c r="G114" s="9">
        <v>9.42</v>
      </c>
      <c r="H114" s="6">
        <v>2.1720999999999999</v>
      </c>
      <c r="I114" s="6">
        <v>2.7834000000000003</v>
      </c>
      <c r="J114" s="6">
        <v>2.5104000000000002</v>
      </c>
      <c r="K114" s="6">
        <v>0.36010000000000003</v>
      </c>
      <c r="L114" s="6">
        <v>0.64340000000000008</v>
      </c>
      <c r="M114" s="6">
        <v>0.49380000000000002</v>
      </c>
      <c r="N114" s="7">
        <f t="shared" si="22"/>
        <v>156.3912</v>
      </c>
      <c r="O114" s="7">
        <f t="shared" si="23"/>
        <v>200.40480000000002</v>
      </c>
      <c r="P114" s="7">
        <f t="shared" si="24"/>
        <v>180.74880000000002</v>
      </c>
      <c r="Q114" s="8">
        <f t="shared" si="25"/>
        <v>4.3212000000000002</v>
      </c>
      <c r="R114" s="8">
        <f t="shared" si="26"/>
        <v>7.7208000000000006</v>
      </c>
      <c r="S114" s="8">
        <f t="shared" si="27"/>
        <v>5.9256000000000002</v>
      </c>
      <c r="T114" s="13" t="str">
        <f t="shared" si="31"/>
        <v>PASS</v>
      </c>
    </row>
    <row r="115" spans="1:20" x14ac:dyDescent="0.3">
      <c r="A115" s="5" t="s">
        <v>113</v>
      </c>
      <c r="B115" s="7">
        <v>14</v>
      </c>
      <c r="C115" s="7">
        <v>180</v>
      </c>
      <c r="D115" s="7">
        <v>0</v>
      </c>
      <c r="E115" s="9">
        <v>13.26</v>
      </c>
      <c r="F115" s="9">
        <v>76.600000000000009</v>
      </c>
      <c r="G115" s="9">
        <v>9.25</v>
      </c>
      <c r="H115" s="6">
        <v>2.3675000000000002</v>
      </c>
      <c r="I115" s="6">
        <v>2.6733000000000002</v>
      </c>
      <c r="J115" s="6">
        <v>2.4897</v>
      </c>
      <c r="K115" s="6">
        <v>0.39050000000000001</v>
      </c>
      <c r="L115" s="6">
        <v>0.61760000000000004</v>
      </c>
      <c r="M115" s="6">
        <v>0.50890000000000002</v>
      </c>
      <c r="N115" s="7">
        <f t="shared" si="22"/>
        <v>170.46</v>
      </c>
      <c r="O115" s="7">
        <f t="shared" si="23"/>
        <v>192.4776</v>
      </c>
      <c r="P115" s="7">
        <f t="shared" si="24"/>
        <v>179.25839999999999</v>
      </c>
      <c r="Q115" s="8">
        <f t="shared" si="25"/>
        <v>4.6859999999999999</v>
      </c>
      <c r="R115" s="8">
        <f t="shared" si="26"/>
        <v>7.4112</v>
      </c>
      <c r="S115" s="8">
        <f t="shared" si="27"/>
        <v>6.1068000000000007</v>
      </c>
      <c r="T115" s="13" t="str">
        <f t="shared" si="31"/>
        <v>PASS</v>
      </c>
    </row>
    <row r="116" spans="1:20" x14ac:dyDescent="0.3">
      <c r="A116" s="5" t="s">
        <v>114</v>
      </c>
      <c r="B116" s="7">
        <v>14</v>
      </c>
      <c r="C116" s="7">
        <v>180</v>
      </c>
      <c r="D116" s="7">
        <v>0</v>
      </c>
      <c r="E116" s="9">
        <v>13.16</v>
      </c>
      <c r="F116" s="9">
        <v>74.7</v>
      </c>
      <c r="G116" s="9">
        <v>8.7799999999999994</v>
      </c>
      <c r="H116" s="6">
        <v>2.3108</v>
      </c>
      <c r="I116" s="6">
        <v>3.0612000000000004</v>
      </c>
      <c r="J116" s="6">
        <v>2.7244000000000002</v>
      </c>
      <c r="K116" s="6">
        <v>0.3866</v>
      </c>
      <c r="L116" s="6">
        <v>0.91320000000000001</v>
      </c>
      <c r="M116" s="6">
        <v>0.54549999999999998</v>
      </c>
      <c r="N116" s="7">
        <f t="shared" si="22"/>
        <v>166.3776</v>
      </c>
      <c r="O116" s="7">
        <f t="shared" si="23"/>
        <v>220.40640000000005</v>
      </c>
      <c r="P116" s="7">
        <f t="shared" si="24"/>
        <v>196.1568</v>
      </c>
      <c r="Q116" s="8">
        <f t="shared" si="25"/>
        <v>4.6391999999999998</v>
      </c>
      <c r="R116" s="8">
        <f t="shared" si="26"/>
        <v>10.958399999999999</v>
      </c>
      <c r="S116" s="8">
        <f t="shared" si="27"/>
        <v>6.5460000000000003</v>
      </c>
      <c r="T116" s="13" t="str">
        <f t="shared" si="31"/>
        <v>PASS</v>
      </c>
    </row>
    <row r="117" spans="1:20" x14ac:dyDescent="0.3">
      <c r="A117" s="5" t="s">
        <v>115</v>
      </c>
      <c r="B117" s="7">
        <v>14</v>
      </c>
      <c r="C117" s="7">
        <v>180</v>
      </c>
      <c r="D117" s="7">
        <v>0</v>
      </c>
      <c r="E117" s="9">
        <v>13.040000000000001</v>
      </c>
      <c r="F117" s="9">
        <v>74.100000000000009</v>
      </c>
      <c r="G117" s="9">
        <v>8.5500000000000007</v>
      </c>
      <c r="H117" s="6">
        <v>2.5484</v>
      </c>
      <c r="I117" s="6">
        <v>2.9373</v>
      </c>
      <c r="J117" s="6">
        <v>2.7350000000000003</v>
      </c>
      <c r="K117" s="6">
        <v>0.50219999999999998</v>
      </c>
      <c r="L117" s="6">
        <v>0.79420000000000002</v>
      </c>
      <c r="M117" s="6">
        <v>0.63540000000000008</v>
      </c>
      <c r="N117" s="7">
        <f t="shared" si="22"/>
        <v>183.48480000000001</v>
      </c>
      <c r="O117" s="7">
        <f t="shared" si="23"/>
        <v>211.48560000000001</v>
      </c>
      <c r="P117" s="7">
        <f t="shared" si="24"/>
        <v>196.92000000000002</v>
      </c>
      <c r="Q117" s="8">
        <f t="shared" si="25"/>
        <v>6.0263999999999998</v>
      </c>
      <c r="R117" s="8">
        <f t="shared" si="26"/>
        <v>9.5304000000000002</v>
      </c>
      <c r="S117" s="8">
        <f t="shared" si="27"/>
        <v>7.6248000000000014</v>
      </c>
      <c r="T117" s="13" t="str">
        <f t="shared" si="31"/>
        <v>PASS</v>
      </c>
    </row>
    <row r="118" spans="1:20" hidden="1" x14ac:dyDescent="0.3">
      <c r="A118" s="5" t="s">
        <v>116</v>
      </c>
      <c r="E118" s="9">
        <v>13.09</v>
      </c>
      <c r="F118" s="9">
        <v>75.400000000000006</v>
      </c>
      <c r="G118" s="9">
        <v>8.85</v>
      </c>
      <c r="H118" s="6">
        <v>2.6720999999999999</v>
      </c>
      <c r="I118" s="6">
        <v>3.0198</v>
      </c>
      <c r="J118" s="6">
        <v>2.7894000000000001</v>
      </c>
      <c r="K118" s="6">
        <v>0.37940000000000002</v>
      </c>
      <c r="L118" s="6">
        <v>0.60820000000000007</v>
      </c>
      <c r="M118" s="6">
        <v>0.48810000000000003</v>
      </c>
      <c r="N118" s="7">
        <f t="shared" si="22"/>
        <v>192.3912</v>
      </c>
      <c r="O118" s="7">
        <f t="shared" si="23"/>
        <v>217.42560000000003</v>
      </c>
      <c r="P118" s="7">
        <f t="shared" si="24"/>
        <v>200.83680000000001</v>
      </c>
      <c r="Q118" s="8">
        <f t="shared" si="25"/>
        <v>4.5528000000000004</v>
      </c>
      <c r="R118" s="8">
        <f t="shared" si="26"/>
        <v>7.2984000000000009</v>
      </c>
      <c r="S118" s="8">
        <f t="shared" si="27"/>
        <v>5.8572000000000006</v>
      </c>
    </row>
    <row r="119" spans="1:20" hidden="1" x14ac:dyDescent="0.3">
      <c r="A119" s="5" t="s">
        <v>117</v>
      </c>
      <c r="E119" s="9">
        <v>13.14</v>
      </c>
      <c r="F119" s="9">
        <v>74.600000000000009</v>
      </c>
      <c r="G119" s="9">
        <v>8.74</v>
      </c>
      <c r="H119" s="6">
        <v>2.4790000000000001</v>
      </c>
      <c r="I119" s="6">
        <v>3.0619000000000001</v>
      </c>
      <c r="J119" s="6">
        <v>2.7282999999999999</v>
      </c>
      <c r="K119" s="6">
        <v>0.41650000000000004</v>
      </c>
      <c r="L119" s="6">
        <v>0.66580000000000006</v>
      </c>
      <c r="M119" s="6">
        <v>0.54659999999999997</v>
      </c>
      <c r="N119" s="7">
        <f t="shared" si="22"/>
        <v>178.488</v>
      </c>
      <c r="O119" s="7">
        <f t="shared" si="23"/>
        <v>220.45680000000002</v>
      </c>
      <c r="P119" s="7">
        <f t="shared" si="24"/>
        <v>196.4376</v>
      </c>
      <c r="Q119" s="8">
        <f t="shared" si="25"/>
        <v>4.9980000000000011</v>
      </c>
      <c r="R119" s="8">
        <f t="shared" si="26"/>
        <v>7.9896000000000003</v>
      </c>
      <c r="S119" s="8">
        <f t="shared" si="27"/>
        <v>6.5591999999999997</v>
      </c>
    </row>
    <row r="120" spans="1:20" x14ac:dyDescent="0.3">
      <c r="A120" s="5" t="s">
        <v>118</v>
      </c>
      <c r="B120" s="7">
        <v>15</v>
      </c>
      <c r="C120" s="7">
        <v>180</v>
      </c>
      <c r="D120" s="7">
        <v>0</v>
      </c>
      <c r="E120" s="9">
        <v>13.14</v>
      </c>
      <c r="F120" s="9">
        <v>74.3</v>
      </c>
      <c r="G120" s="9">
        <v>8.68</v>
      </c>
      <c r="H120" s="6">
        <v>2.38</v>
      </c>
      <c r="I120" s="6">
        <v>2.7696000000000001</v>
      </c>
      <c r="J120" s="6">
        <v>2.6309</v>
      </c>
      <c r="K120" s="6">
        <v>0.36910000000000004</v>
      </c>
      <c r="L120" s="6">
        <v>0.93530000000000002</v>
      </c>
      <c r="M120" s="6">
        <v>0.69640000000000002</v>
      </c>
      <c r="N120" s="7">
        <f t="shared" si="22"/>
        <v>171.35999999999999</v>
      </c>
      <c r="O120" s="7">
        <f t="shared" si="23"/>
        <v>199.41119999999998</v>
      </c>
      <c r="P120" s="7">
        <f t="shared" si="24"/>
        <v>189.4248</v>
      </c>
      <c r="Q120" s="8">
        <f t="shared" si="25"/>
        <v>4.4292000000000007</v>
      </c>
      <c r="R120" s="8">
        <f t="shared" si="26"/>
        <v>11.223600000000001</v>
      </c>
      <c r="S120" s="8">
        <f t="shared" si="27"/>
        <v>8.3568000000000016</v>
      </c>
      <c r="T120" s="13" t="str">
        <f t="shared" ref="T120:T124" si="32">IF(AND(P120&gt;=150,P120&lt;=210), "PASS", "FAIL")</f>
        <v>PASS</v>
      </c>
    </row>
    <row r="121" spans="1:20" x14ac:dyDescent="0.3">
      <c r="A121" s="5" t="s">
        <v>119</v>
      </c>
      <c r="B121" s="7">
        <v>15</v>
      </c>
      <c r="C121" s="7">
        <v>180</v>
      </c>
      <c r="D121" s="7">
        <v>0</v>
      </c>
      <c r="E121" s="9">
        <v>13.11</v>
      </c>
      <c r="F121" s="9">
        <v>74.900000000000006</v>
      </c>
      <c r="G121" s="9">
        <v>8.7799999999999994</v>
      </c>
      <c r="H121" s="6">
        <v>2.5343</v>
      </c>
      <c r="I121" s="6">
        <v>2.9364000000000003</v>
      </c>
      <c r="J121" s="6">
        <v>2.7782</v>
      </c>
      <c r="K121" s="6">
        <v>0.4627</v>
      </c>
      <c r="L121" s="6">
        <v>0.90250000000000008</v>
      </c>
      <c r="M121" s="6">
        <v>0.61799999999999999</v>
      </c>
      <c r="N121" s="7">
        <f t="shared" si="22"/>
        <v>182.46959999999999</v>
      </c>
      <c r="O121" s="7">
        <f t="shared" si="23"/>
        <v>211.42080000000001</v>
      </c>
      <c r="P121" s="7">
        <f t="shared" si="24"/>
        <v>200.03040000000001</v>
      </c>
      <c r="Q121" s="8">
        <f t="shared" si="25"/>
        <v>5.5523999999999996</v>
      </c>
      <c r="R121" s="8">
        <f t="shared" si="26"/>
        <v>10.830000000000002</v>
      </c>
      <c r="S121" s="8">
        <f t="shared" si="27"/>
        <v>7.4160000000000004</v>
      </c>
      <c r="T121" s="13" t="str">
        <f t="shared" si="32"/>
        <v>PASS</v>
      </c>
    </row>
    <row r="122" spans="1:20" x14ac:dyDescent="0.3">
      <c r="A122" s="5" t="s">
        <v>120</v>
      </c>
      <c r="B122" s="7">
        <v>15</v>
      </c>
      <c r="C122" s="7">
        <v>180</v>
      </c>
      <c r="D122" s="7">
        <v>0</v>
      </c>
      <c r="E122" s="9">
        <v>13.09</v>
      </c>
      <c r="F122" s="9">
        <v>74.7</v>
      </c>
      <c r="G122" s="9">
        <v>8.7100000000000009</v>
      </c>
      <c r="H122" s="6">
        <v>2.6858</v>
      </c>
      <c r="I122" s="6">
        <v>3.1442000000000001</v>
      </c>
      <c r="J122" s="6">
        <v>2.8723000000000001</v>
      </c>
      <c r="K122" s="6">
        <v>0.45830000000000004</v>
      </c>
      <c r="L122" s="6">
        <v>0.81190000000000007</v>
      </c>
      <c r="M122" s="6">
        <v>0.60140000000000005</v>
      </c>
      <c r="N122" s="7">
        <f t="shared" si="22"/>
        <v>193.3776</v>
      </c>
      <c r="O122" s="7">
        <f t="shared" si="23"/>
        <v>226.38240000000002</v>
      </c>
      <c r="P122" s="7">
        <f t="shared" si="24"/>
        <v>206.8056</v>
      </c>
      <c r="Q122" s="8">
        <f t="shared" si="25"/>
        <v>5.4996</v>
      </c>
      <c r="R122" s="8">
        <f t="shared" si="26"/>
        <v>9.7428000000000008</v>
      </c>
      <c r="S122" s="8">
        <f t="shared" si="27"/>
        <v>7.216800000000001</v>
      </c>
      <c r="T122" s="13" t="str">
        <f t="shared" si="32"/>
        <v>PASS</v>
      </c>
    </row>
    <row r="123" spans="1:20" x14ac:dyDescent="0.3">
      <c r="A123" s="5" t="s">
        <v>121</v>
      </c>
      <c r="B123" s="7">
        <v>15</v>
      </c>
      <c r="C123" s="7">
        <v>180</v>
      </c>
      <c r="D123" s="7">
        <v>0</v>
      </c>
      <c r="E123" s="9">
        <v>13.09</v>
      </c>
      <c r="F123" s="9">
        <v>73.600000000000009</v>
      </c>
      <c r="G123" s="9">
        <v>8.49</v>
      </c>
      <c r="H123" s="6">
        <v>2.7699000000000003</v>
      </c>
      <c r="I123" s="6">
        <v>3.4500999999999999</v>
      </c>
      <c r="J123" s="6">
        <v>2.9683000000000002</v>
      </c>
      <c r="K123" s="6">
        <v>0.45520000000000005</v>
      </c>
      <c r="L123" s="6">
        <v>0.89330000000000009</v>
      </c>
      <c r="M123" s="6">
        <v>0.65490000000000004</v>
      </c>
      <c r="N123" s="7">
        <f t="shared" si="22"/>
        <v>199.43280000000001</v>
      </c>
      <c r="O123" s="7">
        <f t="shared" si="23"/>
        <v>248.40719999999999</v>
      </c>
      <c r="P123" s="7">
        <f t="shared" si="24"/>
        <v>213.71760000000003</v>
      </c>
      <c r="Q123" s="8">
        <f t="shared" si="25"/>
        <v>5.4624000000000006</v>
      </c>
      <c r="R123" s="8">
        <f t="shared" si="26"/>
        <v>10.719600000000002</v>
      </c>
      <c r="S123" s="8">
        <f t="shared" si="27"/>
        <v>7.8588000000000005</v>
      </c>
      <c r="T123" s="13" t="str">
        <f t="shared" si="32"/>
        <v>FAIL</v>
      </c>
    </row>
    <row r="124" spans="1:20" x14ac:dyDescent="0.3">
      <c r="A124" s="5" t="s">
        <v>122</v>
      </c>
      <c r="B124" s="7">
        <v>15</v>
      </c>
      <c r="C124" s="7">
        <v>180</v>
      </c>
      <c r="D124" s="7">
        <v>0</v>
      </c>
      <c r="E124" s="9">
        <v>13.11</v>
      </c>
      <c r="F124" s="9">
        <v>72.900000000000006</v>
      </c>
      <c r="G124" s="9">
        <v>8.3800000000000008</v>
      </c>
      <c r="H124" s="6">
        <v>2.9379</v>
      </c>
      <c r="I124" s="6">
        <v>3.2011000000000003</v>
      </c>
      <c r="J124" s="6">
        <v>3.0709</v>
      </c>
      <c r="K124" s="6">
        <v>0.46830000000000005</v>
      </c>
      <c r="L124" s="6">
        <v>0.95420000000000005</v>
      </c>
      <c r="M124" s="6">
        <v>0.68470000000000009</v>
      </c>
      <c r="N124" s="7">
        <f t="shared" si="22"/>
        <v>211.52879999999999</v>
      </c>
      <c r="O124" s="7">
        <f t="shared" si="23"/>
        <v>230.47919999999999</v>
      </c>
      <c r="P124" s="7">
        <f t="shared" si="24"/>
        <v>221.10479999999998</v>
      </c>
      <c r="Q124" s="8">
        <f t="shared" si="25"/>
        <v>5.6196000000000002</v>
      </c>
      <c r="R124" s="8">
        <f t="shared" si="26"/>
        <v>11.4504</v>
      </c>
      <c r="S124" s="8">
        <f t="shared" si="27"/>
        <v>8.2164000000000001</v>
      </c>
      <c r="T124" s="13" t="str">
        <f t="shared" si="32"/>
        <v>FAIL</v>
      </c>
    </row>
    <row r="125" spans="1:20" hidden="1" x14ac:dyDescent="0.3">
      <c r="A125" s="5" t="s">
        <v>123</v>
      </c>
      <c r="E125" s="9">
        <v>13.06</v>
      </c>
      <c r="F125" s="9">
        <v>72.8</v>
      </c>
      <c r="G125" s="9">
        <v>8.31</v>
      </c>
      <c r="H125" s="6">
        <v>2.8393999999999999</v>
      </c>
      <c r="I125" s="6">
        <v>3.1445000000000003</v>
      </c>
      <c r="J125" s="6">
        <v>2.9841000000000002</v>
      </c>
      <c r="K125" s="6">
        <v>0.55759999999999998</v>
      </c>
      <c r="L125" s="6">
        <v>1.0246999999999999</v>
      </c>
      <c r="M125" s="6">
        <v>0.79410000000000003</v>
      </c>
      <c r="N125" s="7">
        <f t="shared" si="22"/>
        <v>204.43679999999998</v>
      </c>
      <c r="O125" s="7">
        <f t="shared" si="23"/>
        <v>226.404</v>
      </c>
      <c r="P125" s="7">
        <f t="shared" si="24"/>
        <v>214.8552</v>
      </c>
      <c r="Q125" s="8">
        <f t="shared" si="25"/>
        <v>6.6911999999999994</v>
      </c>
      <c r="R125" s="8">
        <f t="shared" si="26"/>
        <v>12.296399999999998</v>
      </c>
      <c r="S125" s="8">
        <f t="shared" si="27"/>
        <v>9.5292000000000012</v>
      </c>
    </row>
    <row r="126" spans="1:20" x14ac:dyDescent="0.3">
      <c r="A126" s="5" t="s">
        <v>124</v>
      </c>
      <c r="B126" s="7">
        <v>16</v>
      </c>
      <c r="C126" s="7">
        <v>180</v>
      </c>
      <c r="D126" s="7">
        <v>0</v>
      </c>
      <c r="E126" s="9">
        <v>13.09</v>
      </c>
      <c r="F126" s="9">
        <v>73.400000000000006</v>
      </c>
      <c r="G126" s="9">
        <v>8.4499999999999993</v>
      </c>
      <c r="H126" s="6">
        <v>2.7569000000000004</v>
      </c>
      <c r="I126" s="6">
        <v>3.1308000000000002</v>
      </c>
      <c r="J126" s="6">
        <v>2.9624000000000001</v>
      </c>
      <c r="K126" s="6">
        <v>0.4163</v>
      </c>
      <c r="L126" s="6">
        <v>0.85670000000000002</v>
      </c>
      <c r="M126" s="6">
        <v>0.66300000000000003</v>
      </c>
      <c r="N126" s="7">
        <f t="shared" si="22"/>
        <v>198.49680000000004</v>
      </c>
      <c r="O126" s="7">
        <f t="shared" si="23"/>
        <v>225.41760000000002</v>
      </c>
      <c r="P126" s="7">
        <f t="shared" si="24"/>
        <v>213.2928</v>
      </c>
      <c r="Q126" s="8">
        <f t="shared" si="25"/>
        <v>4.9955999999999996</v>
      </c>
      <c r="R126" s="8">
        <f t="shared" si="26"/>
        <v>10.2804</v>
      </c>
      <c r="S126" s="8">
        <f t="shared" si="27"/>
        <v>7.9559999999999995</v>
      </c>
      <c r="T126" s="13" t="str">
        <f t="shared" ref="T126:T130" si="33">IF(AND(P126&gt;=150,P126&lt;=210), "PASS", "FAIL")</f>
        <v>FAIL</v>
      </c>
    </row>
    <row r="127" spans="1:20" x14ac:dyDescent="0.3">
      <c r="A127" s="5" t="s">
        <v>125</v>
      </c>
      <c r="B127" s="7">
        <v>16</v>
      </c>
      <c r="C127" s="7">
        <v>180</v>
      </c>
      <c r="D127" s="7">
        <v>0</v>
      </c>
      <c r="E127" s="9">
        <v>13.09</v>
      </c>
      <c r="F127" s="9">
        <v>72.8</v>
      </c>
      <c r="G127" s="9">
        <v>8.33</v>
      </c>
      <c r="H127" s="6">
        <v>2.8675000000000002</v>
      </c>
      <c r="I127" s="6">
        <v>3.2549000000000001</v>
      </c>
      <c r="J127" s="6">
        <v>3.0547</v>
      </c>
      <c r="K127" s="6">
        <v>0.47050000000000003</v>
      </c>
      <c r="L127" s="6">
        <v>0.83710000000000007</v>
      </c>
      <c r="M127" s="6">
        <v>0.63500000000000001</v>
      </c>
      <c r="N127" s="7">
        <f t="shared" si="22"/>
        <v>206.46</v>
      </c>
      <c r="O127" s="7">
        <f t="shared" si="23"/>
        <v>234.3528</v>
      </c>
      <c r="P127" s="7">
        <f t="shared" si="24"/>
        <v>219.9384</v>
      </c>
      <c r="Q127" s="8">
        <f t="shared" si="25"/>
        <v>5.6459999999999999</v>
      </c>
      <c r="R127" s="8">
        <f t="shared" si="26"/>
        <v>10.045200000000001</v>
      </c>
      <c r="S127" s="8">
        <f t="shared" si="27"/>
        <v>7.62</v>
      </c>
      <c r="T127" s="13" t="str">
        <f t="shared" si="33"/>
        <v>FAIL</v>
      </c>
    </row>
    <row r="128" spans="1:20" x14ac:dyDescent="0.3">
      <c r="A128" s="5" t="s">
        <v>126</v>
      </c>
      <c r="B128" s="7">
        <v>16</v>
      </c>
      <c r="C128" s="7">
        <v>180</v>
      </c>
      <c r="D128" s="7">
        <v>0</v>
      </c>
      <c r="E128" s="9">
        <v>13.16</v>
      </c>
      <c r="F128" s="9">
        <v>73.3</v>
      </c>
      <c r="G128" s="9">
        <v>8.5</v>
      </c>
      <c r="H128" s="6">
        <v>2.6597</v>
      </c>
      <c r="I128" s="6">
        <v>3.2152000000000003</v>
      </c>
      <c r="J128" s="6">
        <v>2.9317000000000002</v>
      </c>
      <c r="K128" s="6">
        <v>0.36980000000000002</v>
      </c>
      <c r="L128" s="6">
        <v>0.72860000000000003</v>
      </c>
      <c r="M128" s="6">
        <v>0.55869999999999997</v>
      </c>
      <c r="N128" s="7">
        <f t="shared" si="22"/>
        <v>191.49839999999998</v>
      </c>
      <c r="O128" s="7">
        <f t="shared" si="23"/>
        <v>231.49440000000001</v>
      </c>
      <c r="P128" s="7">
        <f t="shared" si="24"/>
        <v>211.08240000000004</v>
      </c>
      <c r="Q128" s="8">
        <f t="shared" si="25"/>
        <v>4.4375999999999998</v>
      </c>
      <c r="R128" s="8">
        <f t="shared" si="26"/>
        <v>8.7432000000000016</v>
      </c>
      <c r="S128" s="8">
        <f t="shared" si="27"/>
        <v>6.7043999999999997</v>
      </c>
      <c r="T128" s="13" t="str">
        <f t="shared" si="33"/>
        <v>FAIL</v>
      </c>
    </row>
    <row r="129" spans="1:20" x14ac:dyDescent="0.3">
      <c r="A129" s="5" t="s">
        <v>127</v>
      </c>
      <c r="B129" s="7">
        <v>16</v>
      </c>
      <c r="C129" s="7">
        <v>180</v>
      </c>
      <c r="D129" s="7">
        <v>0</v>
      </c>
      <c r="E129" s="9">
        <v>13.31</v>
      </c>
      <c r="F129" s="9">
        <v>73.600000000000009</v>
      </c>
      <c r="G129" s="9">
        <v>8.7000000000000011</v>
      </c>
      <c r="H129" s="6">
        <v>2.5207999999999999</v>
      </c>
      <c r="I129" s="6">
        <v>3.1559000000000004</v>
      </c>
      <c r="J129" s="6">
        <v>2.7251000000000003</v>
      </c>
      <c r="K129" s="6">
        <v>0.31859999999999999</v>
      </c>
      <c r="L129" s="6">
        <v>0.59989999999999999</v>
      </c>
      <c r="M129" s="6">
        <v>0.44280000000000003</v>
      </c>
      <c r="N129" s="7">
        <f t="shared" si="22"/>
        <v>181.49759999999998</v>
      </c>
      <c r="O129" s="7">
        <f t="shared" si="23"/>
        <v>227.22480000000002</v>
      </c>
      <c r="P129" s="7">
        <f t="shared" si="24"/>
        <v>196.20720000000003</v>
      </c>
      <c r="Q129" s="8">
        <f t="shared" si="25"/>
        <v>3.8231999999999999</v>
      </c>
      <c r="R129" s="8">
        <f t="shared" si="26"/>
        <v>7.1988000000000003</v>
      </c>
      <c r="S129" s="8">
        <f t="shared" si="27"/>
        <v>5.3136000000000001</v>
      </c>
      <c r="T129" s="13" t="str">
        <f t="shared" si="33"/>
        <v>PASS</v>
      </c>
    </row>
    <row r="130" spans="1:20" x14ac:dyDescent="0.3">
      <c r="A130" s="5" t="s">
        <v>128</v>
      </c>
      <c r="B130" s="7">
        <v>16</v>
      </c>
      <c r="C130" s="7">
        <v>180</v>
      </c>
      <c r="D130" s="7">
        <v>0</v>
      </c>
      <c r="E130" s="9">
        <v>13.33</v>
      </c>
      <c r="F130" s="9">
        <v>74</v>
      </c>
      <c r="G130" s="9">
        <v>8.81</v>
      </c>
      <c r="H130" s="6">
        <v>2.4786999999999999</v>
      </c>
      <c r="I130" s="6">
        <v>2.8531</v>
      </c>
      <c r="J130" s="6">
        <v>2.6123000000000003</v>
      </c>
      <c r="K130" s="6">
        <v>0.35110000000000002</v>
      </c>
      <c r="L130" s="6">
        <v>0.86530000000000007</v>
      </c>
      <c r="M130" s="6">
        <v>0.60980000000000001</v>
      </c>
      <c r="N130" s="7">
        <f t="shared" si="22"/>
        <v>178.46639999999999</v>
      </c>
      <c r="O130" s="7">
        <f t="shared" si="23"/>
        <v>205.42320000000001</v>
      </c>
      <c r="P130" s="7">
        <f t="shared" si="24"/>
        <v>188.0856</v>
      </c>
      <c r="Q130" s="8">
        <f t="shared" si="25"/>
        <v>4.2132000000000005</v>
      </c>
      <c r="R130" s="8">
        <f t="shared" si="26"/>
        <v>10.383600000000001</v>
      </c>
      <c r="S130" s="8">
        <f t="shared" si="27"/>
        <v>7.3175999999999997</v>
      </c>
      <c r="T130" s="13" t="str">
        <f t="shared" si="33"/>
        <v>PASS</v>
      </c>
    </row>
    <row r="131" spans="1:20" hidden="1" x14ac:dyDescent="0.3">
      <c r="A131" s="5" t="s">
        <v>129</v>
      </c>
      <c r="E131" s="9">
        <v>13.38</v>
      </c>
      <c r="F131" s="9">
        <v>73.400000000000006</v>
      </c>
      <c r="G131" s="9">
        <v>8.73</v>
      </c>
      <c r="H131" s="6">
        <v>2.4914000000000001</v>
      </c>
      <c r="I131" s="6">
        <v>2.8518000000000003</v>
      </c>
      <c r="J131" s="6">
        <v>2.6273</v>
      </c>
      <c r="K131" s="6">
        <v>0.40810000000000002</v>
      </c>
      <c r="L131" s="6">
        <v>0.83400000000000007</v>
      </c>
      <c r="M131" s="6">
        <v>0.59770000000000001</v>
      </c>
      <c r="N131" s="7">
        <f t="shared" si="22"/>
        <v>179.38079999999999</v>
      </c>
      <c r="O131" s="7">
        <f t="shared" si="23"/>
        <v>205.32960000000003</v>
      </c>
      <c r="P131" s="7">
        <f t="shared" si="24"/>
        <v>189.16560000000001</v>
      </c>
      <c r="Q131" s="8">
        <f t="shared" si="25"/>
        <v>4.8971999999999998</v>
      </c>
      <c r="R131" s="8">
        <f t="shared" si="26"/>
        <v>10.008000000000001</v>
      </c>
      <c r="S131" s="8">
        <f t="shared" si="27"/>
        <v>7.1724000000000006</v>
      </c>
    </row>
    <row r="132" spans="1:20" hidden="1" x14ac:dyDescent="0.3">
      <c r="A132" s="5" t="s">
        <v>130</v>
      </c>
      <c r="E132" s="9">
        <v>13.33</v>
      </c>
      <c r="F132" s="9">
        <v>74</v>
      </c>
      <c r="G132" s="9">
        <v>8.81</v>
      </c>
      <c r="H132" s="6">
        <v>2.4502999999999999</v>
      </c>
      <c r="I132" s="6">
        <v>2.9376000000000002</v>
      </c>
      <c r="J132" s="6">
        <v>2.6485000000000003</v>
      </c>
      <c r="K132" s="6">
        <v>0.34540000000000004</v>
      </c>
      <c r="L132" s="6">
        <v>0.7762</v>
      </c>
      <c r="M132" s="6">
        <v>0.60620000000000007</v>
      </c>
      <c r="N132" s="7">
        <f t="shared" si="22"/>
        <v>176.42160000000001</v>
      </c>
      <c r="O132" s="7">
        <f t="shared" si="23"/>
        <v>211.50720000000001</v>
      </c>
      <c r="P132" s="7">
        <f t="shared" si="24"/>
        <v>190.69200000000001</v>
      </c>
      <c r="Q132" s="8">
        <f t="shared" si="25"/>
        <v>4.1448</v>
      </c>
      <c r="R132" s="8">
        <f t="shared" si="26"/>
        <v>9.3143999999999991</v>
      </c>
      <c r="S132" s="8">
        <f t="shared" si="27"/>
        <v>7.2744000000000009</v>
      </c>
    </row>
    <row r="133" spans="1:20" x14ac:dyDescent="0.3">
      <c r="A133" s="5" t="s">
        <v>131</v>
      </c>
      <c r="B133" s="7">
        <v>17</v>
      </c>
      <c r="C133" s="7">
        <v>180</v>
      </c>
      <c r="D133" s="7">
        <v>0</v>
      </c>
      <c r="E133" s="9">
        <v>13.33</v>
      </c>
      <c r="F133" s="9">
        <v>73.8</v>
      </c>
      <c r="G133" s="9">
        <v>8.77</v>
      </c>
      <c r="H133" s="6">
        <v>2.6160000000000001</v>
      </c>
      <c r="I133" s="6">
        <v>3.0879000000000003</v>
      </c>
      <c r="J133" s="6">
        <v>2.8785000000000003</v>
      </c>
      <c r="K133" s="6">
        <v>0.34620000000000001</v>
      </c>
      <c r="L133" s="6">
        <v>0.63529999999999998</v>
      </c>
      <c r="M133" s="6">
        <v>0.51700000000000002</v>
      </c>
      <c r="N133" s="7">
        <f t="shared" si="22"/>
        <v>188.352</v>
      </c>
      <c r="O133" s="7">
        <f t="shared" si="23"/>
        <v>222.3288</v>
      </c>
      <c r="P133" s="7">
        <f t="shared" si="24"/>
        <v>207.25200000000004</v>
      </c>
      <c r="Q133" s="8">
        <f t="shared" si="25"/>
        <v>4.1543999999999999</v>
      </c>
      <c r="R133" s="8">
        <f t="shared" si="26"/>
        <v>7.6236000000000006</v>
      </c>
      <c r="S133" s="8">
        <f t="shared" si="27"/>
        <v>6.2040000000000006</v>
      </c>
      <c r="T133" s="13" t="str">
        <f t="shared" ref="T133:T137" si="34">IF(AND(P133&gt;=150,P133&lt;=210), "PASS", "FAIL")</f>
        <v>PASS</v>
      </c>
    </row>
    <row r="134" spans="1:20" x14ac:dyDescent="0.3">
      <c r="A134" s="5" t="s">
        <v>132</v>
      </c>
      <c r="B134" s="7">
        <v>17</v>
      </c>
      <c r="C134" s="7">
        <v>180</v>
      </c>
      <c r="D134" s="7">
        <v>0</v>
      </c>
      <c r="E134" s="9">
        <v>13.35</v>
      </c>
      <c r="F134" s="9">
        <v>74.3</v>
      </c>
      <c r="G134" s="9">
        <v>8.89</v>
      </c>
      <c r="H134" s="6">
        <v>2.7017000000000002</v>
      </c>
      <c r="I134" s="6">
        <v>3.1186000000000003</v>
      </c>
      <c r="J134" s="6">
        <v>2.9004000000000003</v>
      </c>
      <c r="K134" s="6">
        <v>0.28000000000000003</v>
      </c>
      <c r="L134" s="6">
        <v>0.65390000000000004</v>
      </c>
      <c r="M134" s="6">
        <v>0.48800000000000004</v>
      </c>
      <c r="N134" s="7">
        <f t="shared" si="22"/>
        <v>194.5224</v>
      </c>
      <c r="O134" s="7">
        <f t="shared" si="23"/>
        <v>224.53920000000002</v>
      </c>
      <c r="P134" s="7">
        <f t="shared" si="24"/>
        <v>208.8288</v>
      </c>
      <c r="Q134" s="8">
        <f t="shared" si="25"/>
        <v>3.3600000000000003</v>
      </c>
      <c r="R134" s="8">
        <f t="shared" si="26"/>
        <v>7.8468</v>
      </c>
      <c r="S134" s="8">
        <f t="shared" si="27"/>
        <v>5.8560000000000008</v>
      </c>
      <c r="T134" s="13" t="str">
        <f t="shared" si="34"/>
        <v>PASS</v>
      </c>
    </row>
    <row r="135" spans="1:20" x14ac:dyDescent="0.3">
      <c r="A135" s="5" t="s">
        <v>133</v>
      </c>
      <c r="B135" s="7">
        <v>17</v>
      </c>
      <c r="C135" s="7">
        <v>180</v>
      </c>
      <c r="D135" s="7">
        <v>0</v>
      </c>
      <c r="E135" s="9">
        <v>13.64</v>
      </c>
      <c r="F135" s="9">
        <v>74.400000000000006</v>
      </c>
      <c r="G135" s="9">
        <v>9.19</v>
      </c>
      <c r="H135" s="6">
        <v>2.4358</v>
      </c>
      <c r="I135" s="6">
        <v>2.8681000000000001</v>
      </c>
      <c r="J135" s="6">
        <v>2.6655000000000002</v>
      </c>
      <c r="K135" s="6">
        <v>0.26850000000000002</v>
      </c>
      <c r="L135" s="6">
        <v>0.92100000000000004</v>
      </c>
      <c r="M135" s="6">
        <v>0.43990000000000001</v>
      </c>
      <c r="N135" s="7">
        <f t="shared" si="22"/>
        <v>175.3776</v>
      </c>
      <c r="O135" s="7">
        <f t="shared" si="23"/>
        <v>206.50319999999999</v>
      </c>
      <c r="P135" s="7">
        <f t="shared" si="24"/>
        <v>191.916</v>
      </c>
      <c r="Q135" s="8">
        <f t="shared" si="25"/>
        <v>3.2220000000000004</v>
      </c>
      <c r="R135" s="8">
        <f t="shared" si="26"/>
        <v>11.052</v>
      </c>
      <c r="S135" s="8">
        <f t="shared" si="27"/>
        <v>5.2788000000000004</v>
      </c>
      <c r="T135" s="13" t="str">
        <f t="shared" si="34"/>
        <v>PASS</v>
      </c>
    </row>
    <row r="136" spans="1:20" x14ac:dyDescent="0.3">
      <c r="A136" s="5" t="s">
        <v>134</v>
      </c>
      <c r="B136" s="7">
        <v>17</v>
      </c>
      <c r="C136" s="7">
        <v>180</v>
      </c>
      <c r="D136" s="7">
        <v>0</v>
      </c>
      <c r="E136" s="9">
        <v>13.57</v>
      </c>
      <c r="F136" s="9">
        <v>73.600000000000009</v>
      </c>
      <c r="G136" s="9">
        <v>8.9600000000000009</v>
      </c>
      <c r="H136" s="6">
        <v>2.5355000000000003</v>
      </c>
      <c r="I136" s="6">
        <v>3.0212000000000003</v>
      </c>
      <c r="J136" s="6">
        <v>2.8325</v>
      </c>
      <c r="K136" s="6">
        <v>0.46600000000000003</v>
      </c>
      <c r="L136" s="6">
        <v>0.82780000000000009</v>
      </c>
      <c r="M136" s="6">
        <v>0.61340000000000006</v>
      </c>
      <c r="N136" s="7">
        <f t="shared" si="22"/>
        <v>182.55600000000004</v>
      </c>
      <c r="O136" s="7">
        <f t="shared" si="23"/>
        <v>217.52640000000005</v>
      </c>
      <c r="P136" s="7">
        <f t="shared" si="24"/>
        <v>203.94</v>
      </c>
      <c r="Q136" s="8">
        <f t="shared" si="25"/>
        <v>5.5920000000000005</v>
      </c>
      <c r="R136" s="8">
        <f t="shared" si="26"/>
        <v>9.9336000000000002</v>
      </c>
      <c r="S136" s="8">
        <f t="shared" si="27"/>
        <v>7.3608000000000011</v>
      </c>
      <c r="T136" s="13" t="str">
        <f t="shared" si="34"/>
        <v>PASS</v>
      </c>
    </row>
    <row r="137" spans="1:20" x14ac:dyDescent="0.3">
      <c r="A137" s="5" t="s">
        <v>135</v>
      </c>
      <c r="B137" s="7">
        <v>17</v>
      </c>
      <c r="C137" s="7">
        <v>180</v>
      </c>
      <c r="D137" s="7">
        <v>0</v>
      </c>
      <c r="E137" s="9">
        <v>13.67</v>
      </c>
      <c r="F137" s="9">
        <v>73.5</v>
      </c>
      <c r="G137" s="9">
        <v>9.0299999999999994</v>
      </c>
      <c r="H137" s="6">
        <v>2.2986</v>
      </c>
      <c r="I137" s="6">
        <v>2.8946000000000001</v>
      </c>
      <c r="J137" s="6">
        <v>2.6118000000000001</v>
      </c>
      <c r="K137" s="6">
        <v>0.33729999999999999</v>
      </c>
      <c r="L137" s="6">
        <v>0.60050000000000003</v>
      </c>
      <c r="M137" s="6">
        <v>0.46300000000000002</v>
      </c>
      <c r="N137" s="7">
        <f t="shared" si="22"/>
        <v>165.4992</v>
      </c>
      <c r="O137" s="7">
        <f t="shared" si="23"/>
        <v>208.41120000000001</v>
      </c>
      <c r="P137" s="7">
        <f t="shared" si="24"/>
        <v>188.04960000000003</v>
      </c>
      <c r="Q137" s="8">
        <f t="shared" si="25"/>
        <v>4.0475999999999992</v>
      </c>
      <c r="R137" s="8">
        <f t="shared" si="26"/>
        <v>7.2060000000000004</v>
      </c>
      <c r="S137" s="8">
        <f t="shared" si="27"/>
        <v>5.556</v>
      </c>
      <c r="T137" s="13" t="str">
        <f t="shared" si="34"/>
        <v>PASS</v>
      </c>
    </row>
    <row r="138" spans="1:20" hidden="1" x14ac:dyDescent="0.3">
      <c r="A138" s="5" t="s">
        <v>136</v>
      </c>
      <c r="E138" s="9">
        <v>13.81</v>
      </c>
      <c r="F138" s="9">
        <v>74.8</v>
      </c>
      <c r="G138" s="9">
        <v>9.43</v>
      </c>
      <c r="H138" s="6">
        <v>1.9775</v>
      </c>
      <c r="I138" s="6">
        <v>2.9641000000000002</v>
      </c>
      <c r="J138" s="6">
        <v>2.3969</v>
      </c>
      <c r="K138" s="6">
        <v>0.21300000000000002</v>
      </c>
      <c r="L138" s="6">
        <v>1.0181</v>
      </c>
      <c r="M138" s="6">
        <v>0.47410000000000002</v>
      </c>
      <c r="N138" s="7">
        <f t="shared" si="22"/>
        <v>142.38</v>
      </c>
      <c r="O138" s="7">
        <f t="shared" si="23"/>
        <v>213.4152</v>
      </c>
      <c r="P138" s="7">
        <f t="shared" si="24"/>
        <v>172.57680000000002</v>
      </c>
      <c r="Q138" s="8">
        <f t="shared" si="25"/>
        <v>2.5560000000000005</v>
      </c>
      <c r="R138" s="8">
        <f t="shared" si="26"/>
        <v>12.2172</v>
      </c>
      <c r="S138" s="8">
        <f t="shared" si="27"/>
        <v>5.6892000000000005</v>
      </c>
    </row>
    <row r="139" spans="1:20" hidden="1" x14ac:dyDescent="0.3">
      <c r="A139" s="5" t="s">
        <v>137</v>
      </c>
      <c r="E139" s="9">
        <v>13.790000000000001</v>
      </c>
      <c r="F139" s="9">
        <v>73.600000000000009</v>
      </c>
      <c r="G139" s="9">
        <v>9.17</v>
      </c>
      <c r="H139" s="6">
        <v>2.3262</v>
      </c>
      <c r="I139" s="6">
        <v>2.5476000000000001</v>
      </c>
      <c r="J139" s="6">
        <v>2.4309000000000003</v>
      </c>
      <c r="K139" s="6">
        <v>0.57640000000000002</v>
      </c>
      <c r="L139" s="6">
        <v>0.86040000000000005</v>
      </c>
      <c r="M139" s="6">
        <v>0.67849999999999999</v>
      </c>
      <c r="N139" s="7">
        <f t="shared" si="22"/>
        <v>167.4864</v>
      </c>
      <c r="O139" s="7">
        <f t="shared" si="23"/>
        <v>183.4272</v>
      </c>
      <c r="P139" s="7">
        <f t="shared" si="24"/>
        <v>175.02480000000003</v>
      </c>
      <c r="Q139" s="8">
        <f t="shared" si="25"/>
        <v>6.9168000000000003</v>
      </c>
      <c r="R139" s="8">
        <f t="shared" si="26"/>
        <v>10.3248</v>
      </c>
      <c r="S139" s="8">
        <f t="shared" si="27"/>
        <v>8.1419999999999995</v>
      </c>
    </row>
    <row r="140" spans="1:20" x14ac:dyDescent="0.3">
      <c r="A140" s="5" t="s">
        <v>138</v>
      </c>
      <c r="B140" s="7">
        <v>18</v>
      </c>
      <c r="C140" s="7">
        <v>180</v>
      </c>
      <c r="D140" s="7">
        <v>0</v>
      </c>
      <c r="E140" s="9">
        <v>13.69</v>
      </c>
      <c r="F140" s="9">
        <v>74.2</v>
      </c>
      <c r="G140" s="9">
        <v>9.19</v>
      </c>
      <c r="H140" s="6">
        <v>2.3661000000000003</v>
      </c>
      <c r="I140" s="6">
        <v>2.6597</v>
      </c>
      <c r="J140" s="6">
        <v>2.5339</v>
      </c>
      <c r="K140" s="6">
        <v>0.4929</v>
      </c>
      <c r="L140" s="6">
        <v>0.75609999999999999</v>
      </c>
      <c r="M140" s="6">
        <v>0.61370000000000002</v>
      </c>
      <c r="N140" s="7">
        <f t="shared" si="22"/>
        <v>170.35920000000004</v>
      </c>
      <c r="O140" s="7">
        <f t="shared" si="23"/>
        <v>191.49839999999998</v>
      </c>
      <c r="P140" s="7">
        <f t="shared" si="24"/>
        <v>182.4408</v>
      </c>
      <c r="Q140" s="8">
        <f t="shared" si="25"/>
        <v>5.9147999999999996</v>
      </c>
      <c r="R140" s="8">
        <f t="shared" si="26"/>
        <v>9.0731999999999999</v>
      </c>
      <c r="S140" s="8">
        <f t="shared" si="27"/>
        <v>7.3643999999999998</v>
      </c>
      <c r="T140" s="13" t="str">
        <f t="shared" ref="T140:T144" si="35">IF(AND(P140&gt;=150,P140&lt;=210), "PASS", "FAIL")</f>
        <v>PASS</v>
      </c>
    </row>
    <row r="141" spans="1:20" x14ac:dyDescent="0.3">
      <c r="A141" s="5" t="s">
        <v>139</v>
      </c>
      <c r="B141" s="7">
        <v>18</v>
      </c>
      <c r="C141" s="7">
        <v>180</v>
      </c>
      <c r="D141" s="7">
        <v>0</v>
      </c>
      <c r="E141" s="9">
        <v>13.74</v>
      </c>
      <c r="F141" s="9">
        <v>75</v>
      </c>
      <c r="G141" s="9">
        <v>9.4</v>
      </c>
      <c r="H141" s="6">
        <v>2.3793000000000002</v>
      </c>
      <c r="I141" s="6">
        <v>2.7710000000000004</v>
      </c>
      <c r="J141" s="6">
        <v>2.5902000000000003</v>
      </c>
      <c r="K141" s="6">
        <v>0.30380000000000001</v>
      </c>
      <c r="L141" s="6">
        <v>0.72970000000000002</v>
      </c>
      <c r="M141" s="6">
        <v>0.47010000000000002</v>
      </c>
      <c r="N141" s="7">
        <f t="shared" si="22"/>
        <v>171.30960000000002</v>
      </c>
      <c r="O141" s="7">
        <f t="shared" si="23"/>
        <v>199.512</v>
      </c>
      <c r="P141" s="7">
        <f t="shared" si="24"/>
        <v>186.49440000000001</v>
      </c>
      <c r="Q141" s="8">
        <f t="shared" si="25"/>
        <v>3.6456</v>
      </c>
      <c r="R141" s="8">
        <f t="shared" si="26"/>
        <v>8.7564000000000011</v>
      </c>
      <c r="S141" s="8">
        <f t="shared" si="27"/>
        <v>5.6412000000000004</v>
      </c>
      <c r="T141" s="13" t="str">
        <f t="shared" si="35"/>
        <v>PASS</v>
      </c>
    </row>
    <row r="142" spans="1:20" x14ac:dyDescent="0.3">
      <c r="A142" s="5" t="s">
        <v>140</v>
      </c>
      <c r="B142" s="7">
        <v>18</v>
      </c>
      <c r="C142" s="7">
        <v>180</v>
      </c>
      <c r="D142" s="7">
        <v>0</v>
      </c>
      <c r="E142" s="9">
        <v>13.790000000000001</v>
      </c>
      <c r="F142" s="9">
        <v>74.100000000000009</v>
      </c>
      <c r="G142" s="9">
        <v>9.27</v>
      </c>
      <c r="H142" s="6">
        <v>2.4361000000000002</v>
      </c>
      <c r="I142" s="6">
        <v>2.8825000000000003</v>
      </c>
      <c r="J142" s="6">
        <v>2.718</v>
      </c>
      <c r="K142" s="6">
        <v>0.34279999999999999</v>
      </c>
      <c r="L142" s="6">
        <v>0.64319999999999999</v>
      </c>
      <c r="M142" s="6">
        <v>0.48090000000000005</v>
      </c>
      <c r="N142" s="7">
        <f t="shared" si="22"/>
        <v>175.39920000000001</v>
      </c>
      <c r="O142" s="7">
        <f t="shared" si="23"/>
        <v>207.54</v>
      </c>
      <c r="P142" s="7">
        <f t="shared" si="24"/>
        <v>195.696</v>
      </c>
      <c r="Q142" s="8">
        <f t="shared" si="25"/>
        <v>4.1135999999999999</v>
      </c>
      <c r="R142" s="8">
        <f t="shared" si="26"/>
        <v>7.7183999999999999</v>
      </c>
      <c r="S142" s="8">
        <f t="shared" si="27"/>
        <v>5.7708000000000013</v>
      </c>
      <c r="T142" s="13" t="str">
        <f t="shared" si="35"/>
        <v>PASS</v>
      </c>
    </row>
    <row r="143" spans="1:20" x14ac:dyDescent="0.3">
      <c r="A143" s="5" t="s">
        <v>141</v>
      </c>
      <c r="B143" s="7">
        <v>18</v>
      </c>
      <c r="C143" s="7">
        <v>180</v>
      </c>
      <c r="D143" s="7">
        <v>0</v>
      </c>
      <c r="E143" s="9">
        <v>13.74</v>
      </c>
      <c r="F143" s="9">
        <v>74.3</v>
      </c>
      <c r="G143" s="9">
        <v>9.26</v>
      </c>
      <c r="H143" s="6">
        <v>2.7153</v>
      </c>
      <c r="I143" s="6">
        <v>3.1177000000000001</v>
      </c>
      <c r="J143" s="6">
        <v>2.8652000000000002</v>
      </c>
      <c r="K143" s="6">
        <v>0.29580000000000001</v>
      </c>
      <c r="L143" s="6">
        <v>0.64810000000000001</v>
      </c>
      <c r="M143" s="6">
        <v>0.44700000000000001</v>
      </c>
      <c r="N143" s="7">
        <f t="shared" si="22"/>
        <v>195.5016</v>
      </c>
      <c r="O143" s="7">
        <f t="shared" si="23"/>
        <v>224.4744</v>
      </c>
      <c r="P143" s="7">
        <f t="shared" si="24"/>
        <v>206.2944</v>
      </c>
      <c r="Q143" s="8">
        <f t="shared" si="25"/>
        <v>3.5496000000000003</v>
      </c>
      <c r="R143" s="8">
        <f t="shared" si="26"/>
        <v>7.7772000000000006</v>
      </c>
      <c r="S143" s="8">
        <f t="shared" si="27"/>
        <v>5.3640000000000008</v>
      </c>
      <c r="T143" s="13" t="str">
        <f t="shared" si="35"/>
        <v>PASS</v>
      </c>
    </row>
    <row r="144" spans="1:20" x14ac:dyDescent="0.3">
      <c r="A144" s="5" t="s">
        <v>142</v>
      </c>
      <c r="B144" s="7">
        <v>18</v>
      </c>
      <c r="C144" s="7">
        <v>180</v>
      </c>
      <c r="D144" s="7">
        <v>0</v>
      </c>
      <c r="E144" s="9">
        <v>13.790000000000001</v>
      </c>
      <c r="F144" s="9">
        <v>74.100000000000009</v>
      </c>
      <c r="G144" s="9">
        <v>9.27</v>
      </c>
      <c r="H144" s="6">
        <v>2.3805000000000001</v>
      </c>
      <c r="I144" s="6">
        <v>3.0879000000000003</v>
      </c>
      <c r="J144" s="6">
        <v>2.6723000000000003</v>
      </c>
      <c r="K144" s="6">
        <v>0.27700000000000002</v>
      </c>
      <c r="L144" s="6">
        <v>0.7712</v>
      </c>
      <c r="M144" s="6">
        <v>0.50329999999999997</v>
      </c>
      <c r="N144" s="7">
        <f t="shared" si="22"/>
        <v>171.39600000000002</v>
      </c>
      <c r="O144" s="7">
        <f t="shared" si="23"/>
        <v>222.3288</v>
      </c>
      <c r="P144" s="7">
        <f t="shared" si="24"/>
        <v>192.40560000000002</v>
      </c>
      <c r="Q144" s="8">
        <f t="shared" si="25"/>
        <v>3.3240000000000003</v>
      </c>
      <c r="R144" s="8">
        <f t="shared" si="26"/>
        <v>9.2543999999999986</v>
      </c>
      <c r="S144" s="8">
        <f t="shared" si="27"/>
        <v>6.0396000000000001</v>
      </c>
      <c r="T144" s="13" t="str">
        <f t="shared" si="35"/>
        <v>PASS</v>
      </c>
    </row>
    <row r="145" spans="1:20" hidden="1" x14ac:dyDescent="0.3">
      <c r="A145" s="5" t="s">
        <v>143</v>
      </c>
      <c r="E145" s="9">
        <v>13.91</v>
      </c>
      <c r="F145" s="9">
        <v>74.400000000000006</v>
      </c>
      <c r="G145" s="9">
        <v>9.44</v>
      </c>
      <c r="H145" s="6">
        <v>2.4776000000000002</v>
      </c>
      <c r="I145" s="6">
        <v>2.9943</v>
      </c>
      <c r="J145" s="6">
        <v>2.7375000000000003</v>
      </c>
      <c r="K145" s="6">
        <v>0.37580000000000002</v>
      </c>
      <c r="L145" s="6">
        <v>0.68320000000000003</v>
      </c>
      <c r="M145" s="6">
        <v>0.5363</v>
      </c>
      <c r="N145" s="7">
        <f t="shared" si="22"/>
        <v>178.38720000000004</v>
      </c>
      <c r="O145" s="7">
        <f t="shared" si="23"/>
        <v>215.58959999999999</v>
      </c>
      <c r="P145" s="7">
        <f t="shared" si="24"/>
        <v>197.10000000000002</v>
      </c>
      <c r="Q145" s="8">
        <f t="shared" si="25"/>
        <v>4.5096000000000007</v>
      </c>
      <c r="R145" s="8">
        <f t="shared" si="26"/>
        <v>8.1984000000000012</v>
      </c>
      <c r="S145" s="8">
        <f t="shared" si="27"/>
        <v>6.4356</v>
      </c>
    </row>
    <row r="146" spans="1:20" hidden="1" x14ac:dyDescent="0.3">
      <c r="A146" s="5" t="s">
        <v>144</v>
      </c>
      <c r="E146" s="9">
        <v>14.07</v>
      </c>
      <c r="F146" s="9">
        <v>74.5</v>
      </c>
      <c r="G146" s="9">
        <v>9.6300000000000008</v>
      </c>
      <c r="H146" s="6">
        <v>2.1164000000000001</v>
      </c>
      <c r="I146" s="6">
        <v>2.8246000000000002</v>
      </c>
      <c r="J146" s="6">
        <v>2.5045000000000002</v>
      </c>
      <c r="K146" s="6">
        <v>0.34279999999999999</v>
      </c>
      <c r="L146" s="6">
        <v>0.65510000000000002</v>
      </c>
      <c r="M146" s="6">
        <v>0.50550000000000006</v>
      </c>
      <c r="N146" s="7">
        <f t="shared" si="22"/>
        <v>152.38079999999999</v>
      </c>
      <c r="O146" s="7">
        <f t="shared" si="23"/>
        <v>203.37120000000004</v>
      </c>
      <c r="P146" s="7">
        <f t="shared" si="24"/>
        <v>180.32400000000001</v>
      </c>
      <c r="Q146" s="8">
        <f t="shared" si="25"/>
        <v>4.1135999999999999</v>
      </c>
      <c r="R146" s="8">
        <f t="shared" si="26"/>
        <v>7.8612000000000002</v>
      </c>
      <c r="S146" s="8">
        <f t="shared" si="27"/>
        <v>6.0660000000000007</v>
      </c>
    </row>
    <row r="147" spans="1:20" x14ac:dyDescent="0.3">
      <c r="A147" s="5" t="s">
        <v>145</v>
      </c>
      <c r="B147" s="7">
        <v>19</v>
      </c>
      <c r="C147" s="7">
        <v>180</v>
      </c>
      <c r="D147" s="7">
        <v>0</v>
      </c>
      <c r="E147" s="9">
        <v>13.950000000000001</v>
      </c>
      <c r="F147" s="9">
        <v>73.100000000000009</v>
      </c>
      <c r="G147" s="9">
        <v>9.23</v>
      </c>
      <c r="H147" s="6">
        <v>2.0057</v>
      </c>
      <c r="I147" s="6">
        <v>2.4784000000000002</v>
      </c>
      <c r="J147" s="6">
        <v>2.2786</v>
      </c>
      <c r="K147" s="6">
        <v>0.34150000000000003</v>
      </c>
      <c r="L147" s="6">
        <v>0.72420000000000007</v>
      </c>
      <c r="M147" s="6">
        <v>0.55220000000000002</v>
      </c>
      <c r="N147" s="7">
        <f t="shared" si="22"/>
        <v>144.41040000000001</v>
      </c>
      <c r="O147" s="7">
        <f t="shared" si="23"/>
        <v>178.44480000000001</v>
      </c>
      <c r="P147" s="7">
        <f t="shared" si="24"/>
        <v>164.0592</v>
      </c>
      <c r="Q147" s="8">
        <f t="shared" si="25"/>
        <v>4.0979999999999999</v>
      </c>
      <c r="R147" s="8">
        <f t="shared" si="26"/>
        <v>8.6904000000000021</v>
      </c>
      <c r="S147" s="8">
        <f t="shared" si="27"/>
        <v>6.6264000000000003</v>
      </c>
      <c r="T147" s="13" t="str">
        <f t="shared" ref="T147:T151" si="36">IF(AND(P147&gt;=150,P147&lt;=210), "PASS", "FAIL")</f>
        <v>PASS</v>
      </c>
    </row>
    <row r="148" spans="1:20" x14ac:dyDescent="0.3">
      <c r="A148" s="5" t="s">
        <v>146</v>
      </c>
      <c r="B148" s="7">
        <v>19</v>
      </c>
      <c r="C148" s="7">
        <v>180</v>
      </c>
      <c r="D148" s="7">
        <v>0</v>
      </c>
      <c r="E148" s="9">
        <v>13.98</v>
      </c>
      <c r="F148" s="9">
        <v>74.100000000000009</v>
      </c>
      <c r="G148" s="9">
        <v>9.4500000000000011</v>
      </c>
      <c r="H148" s="6">
        <v>2.1430000000000002</v>
      </c>
      <c r="I148" s="6">
        <v>2.8675999999999999</v>
      </c>
      <c r="J148" s="6">
        <v>2.4821</v>
      </c>
      <c r="K148" s="6">
        <v>0.28760000000000002</v>
      </c>
      <c r="L148" s="6">
        <v>0.82640000000000002</v>
      </c>
      <c r="M148" s="6">
        <v>0.51639999999999997</v>
      </c>
      <c r="N148" s="7">
        <f t="shared" si="22"/>
        <v>154.29600000000002</v>
      </c>
      <c r="O148" s="7">
        <f t="shared" si="23"/>
        <v>206.46720000000002</v>
      </c>
      <c r="P148" s="7">
        <f t="shared" si="24"/>
        <v>178.71119999999999</v>
      </c>
      <c r="Q148" s="8">
        <f t="shared" si="25"/>
        <v>3.4512</v>
      </c>
      <c r="R148" s="8">
        <f t="shared" si="26"/>
        <v>9.9168000000000003</v>
      </c>
      <c r="S148" s="8">
        <f t="shared" si="27"/>
        <v>6.1967999999999996</v>
      </c>
      <c r="T148" s="13" t="str">
        <f t="shared" si="36"/>
        <v>PASS</v>
      </c>
    </row>
    <row r="149" spans="1:20" x14ac:dyDescent="0.3">
      <c r="A149" s="5" t="s">
        <v>147</v>
      </c>
      <c r="B149" s="7">
        <v>19</v>
      </c>
      <c r="C149" s="7">
        <v>180</v>
      </c>
      <c r="D149" s="7">
        <v>0</v>
      </c>
      <c r="E149" s="9">
        <v>13.83</v>
      </c>
      <c r="F149" s="9">
        <v>73</v>
      </c>
      <c r="G149" s="9">
        <v>9.09</v>
      </c>
      <c r="H149" s="6">
        <v>1.9238000000000002</v>
      </c>
      <c r="I149" s="6">
        <v>2.9234</v>
      </c>
      <c r="J149" s="6">
        <v>2.5012000000000003</v>
      </c>
      <c r="K149" s="6">
        <v>0.4491</v>
      </c>
      <c r="L149" s="6">
        <v>0.93230000000000002</v>
      </c>
      <c r="M149" s="6">
        <v>0.66320000000000001</v>
      </c>
      <c r="N149" s="7">
        <f t="shared" si="22"/>
        <v>138.51360000000003</v>
      </c>
      <c r="O149" s="7">
        <f t="shared" si="23"/>
        <v>210.48479999999998</v>
      </c>
      <c r="P149" s="7">
        <f t="shared" si="24"/>
        <v>180.0864</v>
      </c>
      <c r="Q149" s="8">
        <f t="shared" si="25"/>
        <v>5.3891999999999998</v>
      </c>
      <c r="R149" s="8">
        <f t="shared" si="26"/>
        <v>11.187600000000002</v>
      </c>
      <c r="S149" s="8">
        <f t="shared" si="27"/>
        <v>7.9584000000000001</v>
      </c>
      <c r="T149" s="13" t="str">
        <f t="shared" si="36"/>
        <v>PASS</v>
      </c>
    </row>
    <row r="150" spans="1:20" x14ac:dyDescent="0.3">
      <c r="A150" s="5" t="s">
        <v>148</v>
      </c>
      <c r="B150" s="7">
        <v>19</v>
      </c>
      <c r="C150" s="7">
        <v>180</v>
      </c>
      <c r="D150" s="7">
        <v>0</v>
      </c>
      <c r="E150" s="9">
        <v>13.790000000000001</v>
      </c>
      <c r="F150" s="9">
        <v>74.100000000000009</v>
      </c>
      <c r="G150" s="9">
        <v>9.27</v>
      </c>
      <c r="H150" s="6">
        <v>2.0472999999999999</v>
      </c>
      <c r="I150" s="6">
        <v>2.6588000000000003</v>
      </c>
      <c r="J150" s="6">
        <v>2.3459000000000003</v>
      </c>
      <c r="K150" s="6">
        <v>0.42320000000000002</v>
      </c>
      <c r="L150" s="6">
        <v>0.82050000000000001</v>
      </c>
      <c r="M150" s="6">
        <v>0.64600000000000002</v>
      </c>
      <c r="N150" s="7">
        <f t="shared" si="22"/>
        <v>147.40559999999999</v>
      </c>
      <c r="O150" s="7">
        <f t="shared" si="23"/>
        <v>191.43360000000001</v>
      </c>
      <c r="P150" s="7">
        <f t="shared" si="24"/>
        <v>168.90480000000002</v>
      </c>
      <c r="Q150" s="8">
        <f t="shared" si="25"/>
        <v>5.0784000000000002</v>
      </c>
      <c r="R150" s="8">
        <f t="shared" si="26"/>
        <v>9.8460000000000001</v>
      </c>
      <c r="S150" s="8">
        <f t="shared" si="27"/>
        <v>7.7520000000000007</v>
      </c>
      <c r="T150" s="13" t="str">
        <f t="shared" si="36"/>
        <v>PASS</v>
      </c>
    </row>
    <row r="151" spans="1:20" x14ac:dyDescent="0.3">
      <c r="A151" s="5" t="s">
        <v>149</v>
      </c>
      <c r="B151" s="7">
        <v>19</v>
      </c>
      <c r="C151" s="7">
        <v>180</v>
      </c>
      <c r="D151" s="7">
        <v>0</v>
      </c>
      <c r="E151" s="9">
        <v>13.81</v>
      </c>
      <c r="F151" s="9">
        <v>73.5</v>
      </c>
      <c r="G151" s="9">
        <v>9.17</v>
      </c>
      <c r="H151" s="6">
        <v>2.2844000000000002</v>
      </c>
      <c r="I151" s="6">
        <v>2.7427000000000001</v>
      </c>
      <c r="J151" s="6">
        <v>2.5724</v>
      </c>
      <c r="K151" s="6">
        <v>0.4854</v>
      </c>
      <c r="L151" s="6">
        <v>0.80280000000000007</v>
      </c>
      <c r="M151" s="6">
        <v>0.61970000000000003</v>
      </c>
      <c r="N151" s="7">
        <f t="shared" ref="N151:N214" si="37">(H151/5)*360</f>
        <v>164.47680000000003</v>
      </c>
      <c r="O151" s="7">
        <f t="shared" ref="O151:O214" si="38">(I151/5)*360</f>
        <v>197.4744</v>
      </c>
      <c r="P151" s="7">
        <f t="shared" ref="P151:P214" si="39">(J151/5)*360</f>
        <v>185.21280000000002</v>
      </c>
      <c r="Q151" s="8">
        <f t="shared" ref="Q151:Q214" si="40">(K151/5)*60</f>
        <v>5.8247999999999998</v>
      </c>
      <c r="R151" s="8">
        <f t="shared" ref="R151:R214" si="41">(L151/5)*60</f>
        <v>9.6336000000000013</v>
      </c>
      <c r="S151" s="8">
        <f t="shared" ref="S151:S214" si="42">(M151/5)*60</f>
        <v>7.4364000000000008</v>
      </c>
      <c r="T151" s="13" t="str">
        <f t="shared" si="36"/>
        <v>PASS</v>
      </c>
    </row>
    <row r="152" spans="1:20" hidden="1" x14ac:dyDescent="0.3">
      <c r="A152" s="5" t="s">
        <v>150</v>
      </c>
      <c r="E152" s="9">
        <v>13.81</v>
      </c>
      <c r="F152" s="9">
        <v>74.400000000000006</v>
      </c>
      <c r="G152" s="9">
        <v>9.35</v>
      </c>
      <c r="H152" s="6">
        <v>2.4220000000000002</v>
      </c>
      <c r="I152" s="6">
        <v>2.9223000000000003</v>
      </c>
      <c r="J152" s="6">
        <v>2.6358999999999999</v>
      </c>
      <c r="K152" s="6">
        <v>0.35220000000000001</v>
      </c>
      <c r="L152" s="6">
        <v>0.64929999999999999</v>
      </c>
      <c r="M152" s="6">
        <v>0.49130000000000001</v>
      </c>
      <c r="N152" s="7">
        <f t="shared" si="37"/>
        <v>174.38400000000001</v>
      </c>
      <c r="O152" s="7">
        <f t="shared" si="38"/>
        <v>210.40560000000002</v>
      </c>
      <c r="P152" s="7">
        <f t="shared" si="39"/>
        <v>189.78479999999999</v>
      </c>
      <c r="Q152" s="8">
        <f t="shared" si="40"/>
        <v>4.2263999999999999</v>
      </c>
      <c r="R152" s="8">
        <f t="shared" si="41"/>
        <v>7.7915999999999999</v>
      </c>
      <c r="S152" s="8">
        <f t="shared" si="42"/>
        <v>5.8956</v>
      </c>
    </row>
    <row r="153" spans="1:20" hidden="1" x14ac:dyDescent="0.3">
      <c r="A153" s="5" t="s">
        <v>151</v>
      </c>
      <c r="E153" s="9">
        <v>14.030000000000001</v>
      </c>
      <c r="F153" s="9">
        <v>74.900000000000006</v>
      </c>
      <c r="G153" s="9">
        <v>9.66</v>
      </c>
      <c r="H153" s="6">
        <v>2.1726000000000001</v>
      </c>
      <c r="I153" s="6">
        <v>3.0900000000000003</v>
      </c>
      <c r="J153" s="6">
        <v>2.7565</v>
      </c>
      <c r="K153" s="6">
        <v>0.27290000000000003</v>
      </c>
      <c r="L153" s="6">
        <v>0.63200000000000001</v>
      </c>
      <c r="M153" s="6">
        <v>0.4516</v>
      </c>
      <c r="N153" s="7">
        <f t="shared" si="37"/>
        <v>156.4272</v>
      </c>
      <c r="O153" s="7">
        <f t="shared" si="38"/>
        <v>222.48000000000005</v>
      </c>
      <c r="P153" s="7">
        <f t="shared" si="39"/>
        <v>198.46800000000002</v>
      </c>
      <c r="Q153" s="8">
        <f t="shared" si="40"/>
        <v>3.2748000000000004</v>
      </c>
      <c r="R153" s="8">
        <f t="shared" si="41"/>
        <v>7.5840000000000005</v>
      </c>
      <c r="S153" s="8">
        <f t="shared" si="42"/>
        <v>5.4192</v>
      </c>
    </row>
    <row r="154" spans="1:20" x14ac:dyDescent="0.3">
      <c r="A154" s="5" t="s">
        <v>152</v>
      </c>
      <c r="B154" s="7">
        <v>20</v>
      </c>
      <c r="C154" s="7">
        <v>180</v>
      </c>
      <c r="D154" s="7">
        <v>0</v>
      </c>
      <c r="E154" s="9">
        <v>13.86</v>
      </c>
      <c r="F154" s="9">
        <v>73.3</v>
      </c>
      <c r="G154" s="9">
        <v>9.18</v>
      </c>
      <c r="H154" s="6">
        <v>2.5747</v>
      </c>
      <c r="I154" s="6">
        <v>3.0626000000000002</v>
      </c>
      <c r="J154" s="6">
        <v>2.8635000000000002</v>
      </c>
      <c r="K154" s="6">
        <v>0.36360000000000003</v>
      </c>
      <c r="L154" s="6">
        <v>0.73340000000000005</v>
      </c>
      <c r="M154" s="6">
        <v>0.57100000000000006</v>
      </c>
      <c r="N154" s="7">
        <f t="shared" si="37"/>
        <v>185.37839999999997</v>
      </c>
      <c r="O154" s="7">
        <f t="shared" si="38"/>
        <v>220.50720000000001</v>
      </c>
      <c r="P154" s="7">
        <f t="shared" si="39"/>
        <v>206.172</v>
      </c>
      <c r="Q154" s="8">
        <f t="shared" si="40"/>
        <v>4.3632000000000009</v>
      </c>
      <c r="R154" s="8">
        <f t="shared" si="41"/>
        <v>8.8008000000000006</v>
      </c>
      <c r="S154" s="8">
        <f t="shared" si="42"/>
        <v>6.8520000000000003</v>
      </c>
      <c r="T154" s="13" t="str">
        <f t="shared" ref="T154:T158" si="43">IF(AND(P154&gt;=150,P154&lt;=210), "PASS", "FAIL")</f>
        <v>PASS</v>
      </c>
    </row>
    <row r="155" spans="1:20" x14ac:dyDescent="0.3">
      <c r="A155" s="5" t="s">
        <v>153</v>
      </c>
      <c r="B155" s="7">
        <v>20</v>
      </c>
      <c r="C155" s="7">
        <v>180</v>
      </c>
      <c r="D155" s="7">
        <v>0</v>
      </c>
      <c r="E155" s="9">
        <v>13.76</v>
      </c>
      <c r="F155" s="9">
        <v>73.3</v>
      </c>
      <c r="G155" s="9">
        <v>9.08</v>
      </c>
      <c r="H155" s="6">
        <v>2.6329000000000002</v>
      </c>
      <c r="I155" s="6">
        <v>3.0472000000000001</v>
      </c>
      <c r="J155" s="6">
        <v>2.8226</v>
      </c>
      <c r="K155" s="6">
        <v>0.47010000000000002</v>
      </c>
      <c r="L155" s="6">
        <v>0.85230000000000006</v>
      </c>
      <c r="M155" s="6">
        <v>0.65190000000000003</v>
      </c>
      <c r="N155" s="7">
        <f t="shared" si="37"/>
        <v>189.56880000000001</v>
      </c>
      <c r="O155" s="7">
        <f t="shared" si="38"/>
        <v>219.39839999999998</v>
      </c>
      <c r="P155" s="7">
        <f t="shared" si="39"/>
        <v>203.22720000000001</v>
      </c>
      <c r="Q155" s="8">
        <f t="shared" si="40"/>
        <v>5.6412000000000004</v>
      </c>
      <c r="R155" s="8">
        <f t="shared" si="41"/>
        <v>10.227600000000001</v>
      </c>
      <c r="S155" s="8">
        <f t="shared" si="42"/>
        <v>7.8228</v>
      </c>
      <c r="T155" s="13" t="str">
        <f t="shared" si="43"/>
        <v>PASS</v>
      </c>
    </row>
    <row r="156" spans="1:20" x14ac:dyDescent="0.3">
      <c r="A156" s="5" t="s">
        <v>154</v>
      </c>
      <c r="B156" s="7">
        <v>20</v>
      </c>
      <c r="C156" s="7">
        <v>180</v>
      </c>
      <c r="D156" s="7">
        <v>0</v>
      </c>
      <c r="E156" s="9">
        <v>13.790000000000001</v>
      </c>
      <c r="F156" s="9">
        <v>73.600000000000009</v>
      </c>
      <c r="G156" s="9">
        <v>9.17</v>
      </c>
      <c r="H156" s="6">
        <v>2.5355000000000003</v>
      </c>
      <c r="I156" s="6">
        <v>2.9506000000000001</v>
      </c>
      <c r="J156" s="6">
        <v>2.7155</v>
      </c>
      <c r="K156" s="6">
        <v>0.46580000000000005</v>
      </c>
      <c r="L156" s="6">
        <v>0.93959999999999999</v>
      </c>
      <c r="M156" s="6">
        <v>0.68220000000000003</v>
      </c>
      <c r="N156" s="7">
        <f t="shared" si="37"/>
        <v>182.55600000000004</v>
      </c>
      <c r="O156" s="7">
        <f t="shared" si="38"/>
        <v>212.44319999999999</v>
      </c>
      <c r="P156" s="7">
        <f t="shared" si="39"/>
        <v>195.51600000000002</v>
      </c>
      <c r="Q156" s="8">
        <f t="shared" si="40"/>
        <v>5.5896000000000008</v>
      </c>
      <c r="R156" s="8">
        <f t="shared" si="41"/>
        <v>11.2752</v>
      </c>
      <c r="S156" s="8">
        <f t="shared" si="42"/>
        <v>8.1864000000000008</v>
      </c>
      <c r="T156" s="13" t="str">
        <f t="shared" si="43"/>
        <v>PASS</v>
      </c>
    </row>
    <row r="157" spans="1:20" x14ac:dyDescent="0.3">
      <c r="A157" s="5" t="s">
        <v>155</v>
      </c>
      <c r="B157" s="7">
        <v>20</v>
      </c>
      <c r="C157" s="7">
        <v>180</v>
      </c>
      <c r="D157" s="7">
        <v>0</v>
      </c>
      <c r="E157" s="9">
        <v>13.88</v>
      </c>
      <c r="F157" s="9">
        <v>73.3</v>
      </c>
      <c r="G157" s="9">
        <v>9.2000000000000011</v>
      </c>
      <c r="H157" s="6">
        <v>2.5064000000000002</v>
      </c>
      <c r="I157" s="6">
        <v>2.9639000000000002</v>
      </c>
      <c r="J157" s="6">
        <v>2.7579000000000002</v>
      </c>
      <c r="K157" s="6">
        <v>0.41950000000000004</v>
      </c>
      <c r="L157" s="6">
        <v>0.91160000000000008</v>
      </c>
      <c r="M157" s="6">
        <v>0.65310000000000001</v>
      </c>
      <c r="N157" s="7">
        <f t="shared" si="37"/>
        <v>180.46080000000003</v>
      </c>
      <c r="O157" s="7">
        <f t="shared" si="38"/>
        <v>213.40080000000003</v>
      </c>
      <c r="P157" s="7">
        <f t="shared" si="39"/>
        <v>198.56880000000004</v>
      </c>
      <c r="Q157" s="8">
        <f t="shared" si="40"/>
        <v>5.0339999999999998</v>
      </c>
      <c r="R157" s="8">
        <f t="shared" si="41"/>
        <v>10.939200000000001</v>
      </c>
      <c r="S157" s="8">
        <f t="shared" si="42"/>
        <v>7.8372000000000011</v>
      </c>
      <c r="T157" s="13" t="str">
        <f t="shared" si="43"/>
        <v>PASS</v>
      </c>
    </row>
    <row r="158" spans="1:20" x14ac:dyDescent="0.3">
      <c r="A158" s="5" t="s">
        <v>156</v>
      </c>
      <c r="B158" s="7">
        <v>20</v>
      </c>
      <c r="C158" s="7">
        <v>180</v>
      </c>
      <c r="D158" s="7">
        <v>0</v>
      </c>
      <c r="E158" s="9">
        <v>14.030000000000001</v>
      </c>
      <c r="F158" s="9">
        <v>73.5</v>
      </c>
      <c r="G158" s="9">
        <v>9.3800000000000008</v>
      </c>
      <c r="H158" s="6">
        <v>2.3795999999999999</v>
      </c>
      <c r="I158" s="6">
        <v>2.9941</v>
      </c>
      <c r="J158" s="6">
        <v>2.6612</v>
      </c>
      <c r="K158" s="6">
        <v>0.38570000000000004</v>
      </c>
      <c r="L158" s="6">
        <v>0.75209999999999999</v>
      </c>
      <c r="M158" s="6">
        <v>0.57330000000000003</v>
      </c>
      <c r="N158" s="7">
        <f t="shared" si="37"/>
        <v>171.3312</v>
      </c>
      <c r="O158" s="7">
        <f t="shared" si="38"/>
        <v>215.5752</v>
      </c>
      <c r="P158" s="7">
        <f t="shared" si="39"/>
        <v>191.60640000000001</v>
      </c>
      <c r="Q158" s="8">
        <f t="shared" si="40"/>
        <v>4.628400000000001</v>
      </c>
      <c r="R158" s="8">
        <f t="shared" si="41"/>
        <v>9.0251999999999999</v>
      </c>
      <c r="S158" s="8">
        <f t="shared" si="42"/>
        <v>6.8796000000000008</v>
      </c>
      <c r="T158" s="13" t="str">
        <f t="shared" si="43"/>
        <v>PASS</v>
      </c>
    </row>
    <row r="159" spans="1:20" hidden="1" x14ac:dyDescent="0.3">
      <c r="A159" s="5" t="s">
        <v>157</v>
      </c>
      <c r="E159" s="9">
        <v>14.1</v>
      </c>
      <c r="F159" s="9">
        <v>73.400000000000006</v>
      </c>
      <c r="G159" s="9">
        <v>9.43</v>
      </c>
      <c r="H159" s="6">
        <v>2.4496000000000002</v>
      </c>
      <c r="I159" s="6">
        <v>3.3114000000000003</v>
      </c>
      <c r="J159" s="6">
        <v>2.7327000000000004</v>
      </c>
      <c r="K159" s="6">
        <v>0.3639</v>
      </c>
      <c r="L159" s="6">
        <v>0.67030000000000001</v>
      </c>
      <c r="M159" s="6">
        <v>0.50340000000000007</v>
      </c>
      <c r="N159" s="7">
        <f t="shared" si="37"/>
        <v>176.37120000000002</v>
      </c>
      <c r="O159" s="7">
        <f t="shared" si="38"/>
        <v>238.42080000000004</v>
      </c>
      <c r="P159" s="7">
        <f t="shared" si="39"/>
        <v>196.7544</v>
      </c>
      <c r="Q159" s="8">
        <f t="shared" si="40"/>
        <v>4.3667999999999996</v>
      </c>
      <c r="R159" s="8">
        <f t="shared" si="41"/>
        <v>8.0436000000000014</v>
      </c>
      <c r="S159" s="8">
        <f t="shared" si="42"/>
        <v>6.0408000000000008</v>
      </c>
    </row>
    <row r="160" spans="1:20" hidden="1" x14ac:dyDescent="0.3">
      <c r="A160" s="5" t="s">
        <v>158</v>
      </c>
      <c r="E160" s="9">
        <v>14.15</v>
      </c>
      <c r="F160" s="9">
        <v>73</v>
      </c>
      <c r="G160" s="9">
        <v>9.39</v>
      </c>
      <c r="H160" s="6">
        <v>2.4516</v>
      </c>
      <c r="I160" s="6">
        <v>3.0347</v>
      </c>
      <c r="J160" s="6">
        <v>2.7600000000000002</v>
      </c>
      <c r="K160" s="6">
        <v>0.48010000000000003</v>
      </c>
      <c r="L160" s="6">
        <v>0.82930000000000004</v>
      </c>
      <c r="M160" s="6">
        <v>0.63070000000000004</v>
      </c>
      <c r="N160" s="7">
        <f t="shared" si="37"/>
        <v>176.51519999999999</v>
      </c>
      <c r="O160" s="7">
        <f t="shared" si="38"/>
        <v>218.4984</v>
      </c>
      <c r="P160" s="7">
        <f t="shared" si="39"/>
        <v>198.72000000000003</v>
      </c>
      <c r="Q160" s="8">
        <f t="shared" si="40"/>
        <v>5.7612000000000005</v>
      </c>
      <c r="R160" s="8">
        <f t="shared" si="41"/>
        <v>9.9516000000000009</v>
      </c>
      <c r="S160" s="8">
        <f t="shared" si="42"/>
        <v>7.5684000000000005</v>
      </c>
    </row>
    <row r="161" spans="1:20" x14ac:dyDescent="0.3">
      <c r="A161" s="5" t="s">
        <v>159</v>
      </c>
      <c r="B161" s="7">
        <v>21</v>
      </c>
      <c r="C161" s="7">
        <v>180</v>
      </c>
      <c r="D161" s="7">
        <v>0</v>
      </c>
      <c r="E161" s="9">
        <v>14.41</v>
      </c>
      <c r="F161" s="9">
        <v>72.8</v>
      </c>
      <c r="G161" s="9">
        <v>9.61</v>
      </c>
      <c r="H161" s="6">
        <v>2.4084000000000003</v>
      </c>
      <c r="I161" s="6">
        <v>3.1164000000000001</v>
      </c>
      <c r="J161" s="6">
        <v>2.6558999999999999</v>
      </c>
      <c r="K161" s="6">
        <v>0.39330000000000004</v>
      </c>
      <c r="L161" s="6">
        <v>0.69769999999999999</v>
      </c>
      <c r="M161" s="6">
        <v>0.55569999999999997</v>
      </c>
      <c r="N161" s="7">
        <f t="shared" si="37"/>
        <v>173.40480000000002</v>
      </c>
      <c r="O161" s="7">
        <f t="shared" si="38"/>
        <v>224.38080000000002</v>
      </c>
      <c r="P161" s="7">
        <f t="shared" si="39"/>
        <v>191.22479999999999</v>
      </c>
      <c r="Q161" s="8">
        <f t="shared" si="40"/>
        <v>4.7196000000000007</v>
      </c>
      <c r="R161" s="8">
        <f t="shared" si="41"/>
        <v>8.372399999999999</v>
      </c>
      <c r="S161" s="8">
        <f t="shared" si="42"/>
        <v>6.6683999999999992</v>
      </c>
      <c r="T161" s="13" t="str">
        <f t="shared" ref="T161:T165" si="44">IF(AND(P161&gt;=150,P161&lt;=210), "PASS", "FAIL")</f>
        <v>PASS</v>
      </c>
    </row>
    <row r="162" spans="1:20" x14ac:dyDescent="0.3">
      <c r="A162" s="5" t="s">
        <v>160</v>
      </c>
      <c r="B162" s="7">
        <v>21</v>
      </c>
      <c r="C162" s="7">
        <v>180</v>
      </c>
      <c r="D162" s="7">
        <v>0</v>
      </c>
      <c r="E162" s="9">
        <v>14.67</v>
      </c>
      <c r="F162" s="9">
        <v>72.900000000000006</v>
      </c>
      <c r="G162" s="9">
        <v>9.8800000000000008</v>
      </c>
      <c r="H162" s="6">
        <v>2.6032000000000002</v>
      </c>
      <c r="I162" s="6">
        <v>3.1038000000000001</v>
      </c>
      <c r="J162" s="6">
        <v>2.8478000000000003</v>
      </c>
      <c r="K162" s="6">
        <v>0.40679999999999999</v>
      </c>
      <c r="L162" s="6">
        <v>0.72089999999999999</v>
      </c>
      <c r="M162" s="6">
        <v>0.51319999999999999</v>
      </c>
      <c r="N162" s="7">
        <f t="shared" si="37"/>
        <v>187.43039999999999</v>
      </c>
      <c r="O162" s="7">
        <f t="shared" si="38"/>
        <v>223.4736</v>
      </c>
      <c r="P162" s="7">
        <f t="shared" si="39"/>
        <v>205.04160000000002</v>
      </c>
      <c r="Q162" s="8">
        <f t="shared" si="40"/>
        <v>4.8815999999999997</v>
      </c>
      <c r="R162" s="8">
        <f t="shared" si="41"/>
        <v>8.6508000000000003</v>
      </c>
      <c r="S162" s="8">
        <f t="shared" si="42"/>
        <v>6.1583999999999994</v>
      </c>
      <c r="T162" s="13" t="str">
        <f t="shared" si="44"/>
        <v>PASS</v>
      </c>
    </row>
    <row r="163" spans="1:20" x14ac:dyDescent="0.3">
      <c r="A163" s="5" t="s">
        <v>161</v>
      </c>
      <c r="B163" s="7">
        <v>21</v>
      </c>
      <c r="C163" s="7">
        <v>180</v>
      </c>
      <c r="D163" s="7">
        <v>0</v>
      </c>
      <c r="E163" s="9">
        <v>14.84</v>
      </c>
      <c r="F163" s="9">
        <v>72.600000000000009</v>
      </c>
      <c r="G163" s="9">
        <v>9.98</v>
      </c>
      <c r="H163" s="6">
        <v>2.4233000000000002</v>
      </c>
      <c r="I163" s="6">
        <v>2.8847</v>
      </c>
      <c r="J163" s="6">
        <v>2.7124999999999999</v>
      </c>
      <c r="K163" s="6">
        <v>0.34279999999999999</v>
      </c>
      <c r="L163" s="6">
        <v>0.70090000000000008</v>
      </c>
      <c r="M163" s="6">
        <v>0.51800000000000002</v>
      </c>
      <c r="N163" s="7">
        <f t="shared" si="37"/>
        <v>174.47760000000002</v>
      </c>
      <c r="O163" s="7">
        <f t="shared" si="38"/>
        <v>207.69839999999999</v>
      </c>
      <c r="P163" s="7">
        <f t="shared" si="39"/>
        <v>195.29999999999998</v>
      </c>
      <c r="Q163" s="8">
        <f t="shared" si="40"/>
        <v>4.1135999999999999</v>
      </c>
      <c r="R163" s="8">
        <f t="shared" si="41"/>
        <v>8.4108000000000018</v>
      </c>
      <c r="S163" s="8">
        <f t="shared" si="42"/>
        <v>6.2160000000000002</v>
      </c>
      <c r="T163" s="13" t="str">
        <f t="shared" si="44"/>
        <v>PASS</v>
      </c>
    </row>
    <row r="164" spans="1:20" x14ac:dyDescent="0.3">
      <c r="A164" s="5" t="s">
        <v>162</v>
      </c>
      <c r="B164" s="7">
        <v>21</v>
      </c>
      <c r="C164" s="7">
        <v>180</v>
      </c>
      <c r="D164" s="7">
        <v>0</v>
      </c>
      <c r="E164" s="9">
        <v>14.86</v>
      </c>
      <c r="F164" s="9">
        <v>70.400000000000006</v>
      </c>
      <c r="G164" s="9">
        <v>9.5400000000000009</v>
      </c>
      <c r="H164" s="6">
        <v>2.6459000000000001</v>
      </c>
      <c r="I164" s="6">
        <v>3.0641000000000003</v>
      </c>
      <c r="J164" s="6">
        <v>2.8517000000000001</v>
      </c>
      <c r="K164" s="6">
        <v>0.32270000000000004</v>
      </c>
      <c r="L164" s="6">
        <v>0.82530000000000003</v>
      </c>
      <c r="M164" s="6">
        <v>0.55459999999999998</v>
      </c>
      <c r="N164" s="7">
        <f t="shared" si="37"/>
        <v>190.50479999999999</v>
      </c>
      <c r="O164" s="7">
        <f t="shared" si="38"/>
        <v>220.61520000000002</v>
      </c>
      <c r="P164" s="7">
        <f t="shared" si="39"/>
        <v>205.32240000000002</v>
      </c>
      <c r="Q164" s="8">
        <f t="shared" si="40"/>
        <v>3.8724000000000007</v>
      </c>
      <c r="R164" s="8">
        <f t="shared" si="41"/>
        <v>9.9036000000000008</v>
      </c>
      <c r="S164" s="8">
        <f t="shared" si="42"/>
        <v>6.6551999999999998</v>
      </c>
      <c r="T164" s="13" t="str">
        <f t="shared" si="44"/>
        <v>PASS</v>
      </c>
    </row>
    <row r="165" spans="1:20" x14ac:dyDescent="0.3">
      <c r="A165" s="5" t="s">
        <v>163</v>
      </c>
      <c r="B165" s="7">
        <v>21</v>
      </c>
      <c r="C165" s="7">
        <v>180</v>
      </c>
      <c r="D165" s="7">
        <v>0</v>
      </c>
      <c r="E165" s="9">
        <v>14.77</v>
      </c>
      <c r="F165" s="9">
        <v>70.600000000000009</v>
      </c>
      <c r="G165" s="9">
        <v>9.49</v>
      </c>
      <c r="H165" s="6">
        <v>2.5609999999999999</v>
      </c>
      <c r="I165" s="6">
        <v>3.2693000000000003</v>
      </c>
      <c r="J165" s="6">
        <v>2.9898000000000002</v>
      </c>
      <c r="K165" s="6">
        <v>0.39100000000000001</v>
      </c>
      <c r="L165" s="6">
        <v>0.67030000000000001</v>
      </c>
      <c r="M165" s="6">
        <v>0.53470000000000006</v>
      </c>
      <c r="N165" s="7">
        <f t="shared" si="37"/>
        <v>184.392</v>
      </c>
      <c r="O165" s="7">
        <f t="shared" si="38"/>
        <v>235.38960000000003</v>
      </c>
      <c r="P165" s="7">
        <f t="shared" si="39"/>
        <v>215.26560000000001</v>
      </c>
      <c r="Q165" s="8">
        <f t="shared" si="40"/>
        <v>4.6920000000000002</v>
      </c>
      <c r="R165" s="8">
        <f t="shared" si="41"/>
        <v>8.0436000000000014</v>
      </c>
      <c r="S165" s="8">
        <f t="shared" si="42"/>
        <v>6.4164000000000003</v>
      </c>
      <c r="T165" s="13" t="str">
        <f t="shared" si="44"/>
        <v>FAIL</v>
      </c>
    </row>
    <row r="166" spans="1:20" hidden="1" x14ac:dyDescent="0.3">
      <c r="A166" s="5" t="s">
        <v>164</v>
      </c>
      <c r="E166" s="9">
        <v>14.74</v>
      </c>
      <c r="F166" s="9">
        <v>70.900000000000006</v>
      </c>
      <c r="G166" s="9">
        <v>9.5299999999999994</v>
      </c>
      <c r="H166" s="6">
        <v>2.6332</v>
      </c>
      <c r="I166" s="6">
        <v>3.1867000000000001</v>
      </c>
      <c r="J166" s="6">
        <v>2.9435000000000002</v>
      </c>
      <c r="K166" s="6">
        <v>0.36910000000000004</v>
      </c>
      <c r="L166" s="6">
        <v>0.71500000000000008</v>
      </c>
      <c r="M166" s="6">
        <v>0.52460000000000007</v>
      </c>
      <c r="N166" s="7">
        <f t="shared" si="37"/>
        <v>189.59039999999999</v>
      </c>
      <c r="O166" s="7">
        <f t="shared" si="38"/>
        <v>229.44240000000002</v>
      </c>
      <c r="P166" s="7">
        <f t="shared" si="39"/>
        <v>211.93199999999999</v>
      </c>
      <c r="Q166" s="8">
        <f t="shared" si="40"/>
        <v>4.4292000000000007</v>
      </c>
      <c r="R166" s="8">
        <f t="shared" si="41"/>
        <v>8.5800000000000018</v>
      </c>
      <c r="S166" s="8">
        <f t="shared" si="42"/>
        <v>6.2952000000000012</v>
      </c>
    </row>
    <row r="167" spans="1:20" hidden="1" x14ac:dyDescent="0.3">
      <c r="A167" s="5" t="s">
        <v>165</v>
      </c>
      <c r="E167" s="9">
        <v>14.72</v>
      </c>
      <c r="F167" s="9">
        <v>70.900000000000006</v>
      </c>
      <c r="G167" s="9">
        <v>9.51</v>
      </c>
      <c r="H167" s="6">
        <v>2.1431</v>
      </c>
      <c r="I167" s="6">
        <v>3.0211000000000001</v>
      </c>
      <c r="J167" s="6">
        <v>2.5259</v>
      </c>
      <c r="K167" s="6">
        <v>0.42930000000000001</v>
      </c>
      <c r="L167" s="6">
        <v>0.8599</v>
      </c>
      <c r="M167" s="6">
        <v>0.6119</v>
      </c>
      <c r="N167" s="7">
        <f t="shared" si="37"/>
        <v>154.3032</v>
      </c>
      <c r="O167" s="7">
        <f t="shared" si="38"/>
        <v>217.51919999999998</v>
      </c>
      <c r="P167" s="7">
        <f t="shared" si="39"/>
        <v>181.86479999999997</v>
      </c>
      <c r="Q167" s="8">
        <f t="shared" si="40"/>
        <v>5.1516000000000002</v>
      </c>
      <c r="R167" s="8">
        <f t="shared" si="41"/>
        <v>10.3188</v>
      </c>
      <c r="S167" s="8">
        <f t="shared" si="42"/>
        <v>7.3428000000000004</v>
      </c>
    </row>
    <row r="168" spans="1:20" x14ac:dyDescent="0.3">
      <c r="A168" s="5" t="s">
        <v>166</v>
      </c>
      <c r="B168" s="7">
        <v>22</v>
      </c>
      <c r="C168" s="7">
        <v>180</v>
      </c>
      <c r="D168" s="7">
        <v>0</v>
      </c>
      <c r="E168" s="9">
        <v>14.43</v>
      </c>
      <c r="F168" s="9">
        <v>71.2</v>
      </c>
      <c r="G168" s="9">
        <v>9.3000000000000007</v>
      </c>
      <c r="H168" s="6">
        <v>2.3250999999999999</v>
      </c>
      <c r="I168" s="6">
        <v>2.9514</v>
      </c>
      <c r="J168" s="6">
        <v>2.6173000000000002</v>
      </c>
      <c r="K168" s="6">
        <v>0.43610000000000004</v>
      </c>
      <c r="L168" s="6">
        <v>0.86340000000000006</v>
      </c>
      <c r="M168" s="6">
        <v>0.67049999999999998</v>
      </c>
      <c r="N168" s="7">
        <f t="shared" si="37"/>
        <v>167.40719999999999</v>
      </c>
      <c r="O168" s="7">
        <f t="shared" si="38"/>
        <v>212.5008</v>
      </c>
      <c r="P168" s="7">
        <f t="shared" si="39"/>
        <v>188.44560000000001</v>
      </c>
      <c r="Q168" s="8">
        <f t="shared" si="40"/>
        <v>5.2332000000000001</v>
      </c>
      <c r="R168" s="8">
        <f t="shared" si="41"/>
        <v>10.360799999999999</v>
      </c>
      <c r="S168" s="8">
        <f t="shared" si="42"/>
        <v>8.0459999999999994</v>
      </c>
      <c r="T168" s="13" t="str">
        <f t="shared" ref="T168:T172" si="45">IF(AND(P168&gt;=150,P168&lt;=210), "PASS", "FAIL")</f>
        <v>PASS</v>
      </c>
    </row>
    <row r="169" spans="1:20" x14ac:dyDescent="0.3">
      <c r="A169" s="5" t="s">
        <v>167</v>
      </c>
      <c r="B169" s="7">
        <v>22</v>
      </c>
      <c r="C169" s="7">
        <v>180</v>
      </c>
      <c r="D169" s="7">
        <v>0</v>
      </c>
      <c r="E169" s="9">
        <v>14.39</v>
      </c>
      <c r="F169" s="9">
        <v>71.8</v>
      </c>
      <c r="G169" s="9">
        <v>9.3800000000000008</v>
      </c>
      <c r="H169" s="6">
        <v>2.2709000000000001</v>
      </c>
      <c r="I169" s="6">
        <v>2.6160000000000001</v>
      </c>
      <c r="J169" s="6">
        <v>2.4580000000000002</v>
      </c>
      <c r="K169" s="6">
        <v>0.56210000000000004</v>
      </c>
      <c r="L169" s="6">
        <v>1.1322000000000001</v>
      </c>
      <c r="M169" s="6">
        <v>0.84830000000000005</v>
      </c>
      <c r="N169" s="7">
        <f t="shared" si="37"/>
        <v>163.50480000000002</v>
      </c>
      <c r="O169" s="7">
        <f t="shared" si="38"/>
        <v>188.352</v>
      </c>
      <c r="P169" s="7">
        <f t="shared" si="39"/>
        <v>176.976</v>
      </c>
      <c r="Q169" s="8">
        <f t="shared" si="40"/>
        <v>6.7452000000000005</v>
      </c>
      <c r="R169" s="8">
        <f t="shared" si="41"/>
        <v>13.586400000000001</v>
      </c>
      <c r="S169" s="8">
        <f t="shared" si="42"/>
        <v>10.179600000000001</v>
      </c>
      <c r="T169" s="13" t="str">
        <f t="shared" si="45"/>
        <v>PASS</v>
      </c>
    </row>
    <row r="170" spans="1:20" x14ac:dyDescent="0.3">
      <c r="A170" s="5" t="s">
        <v>168</v>
      </c>
      <c r="B170" s="7">
        <v>22</v>
      </c>
      <c r="C170" s="7">
        <v>180</v>
      </c>
      <c r="D170" s="7">
        <v>0</v>
      </c>
      <c r="E170" s="9">
        <v>14.55</v>
      </c>
      <c r="F170" s="9">
        <v>71.8</v>
      </c>
      <c r="G170" s="9">
        <v>9.5400000000000009</v>
      </c>
      <c r="H170" s="6">
        <v>2.5207999999999999</v>
      </c>
      <c r="I170" s="6">
        <v>3.0764</v>
      </c>
      <c r="J170" s="6">
        <v>2.7782</v>
      </c>
      <c r="K170" s="6">
        <v>0.50580000000000003</v>
      </c>
      <c r="L170" s="6">
        <v>0.95280000000000009</v>
      </c>
      <c r="M170" s="6">
        <v>0.68280000000000007</v>
      </c>
      <c r="N170" s="7">
        <f t="shared" si="37"/>
        <v>181.49759999999998</v>
      </c>
      <c r="O170" s="7">
        <f t="shared" si="38"/>
        <v>221.50080000000003</v>
      </c>
      <c r="P170" s="7">
        <f t="shared" si="39"/>
        <v>200.03040000000001</v>
      </c>
      <c r="Q170" s="8">
        <f t="shared" si="40"/>
        <v>6.0696000000000003</v>
      </c>
      <c r="R170" s="8">
        <f t="shared" si="41"/>
        <v>11.4336</v>
      </c>
      <c r="S170" s="8">
        <f t="shared" si="42"/>
        <v>8.1936</v>
      </c>
      <c r="T170" s="13" t="str">
        <f t="shared" si="45"/>
        <v>PASS</v>
      </c>
    </row>
    <row r="171" spans="1:20" x14ac:dyDescent="0.3">
      <c r="A171" s="5" t="s">
        <v>169</v>
      </c>
      <c r="B171" s="7">
        <v>22</v>
      </c>
      <c r="C171" s="7">
        <v>180</v>
      </c>
      <c r="D171" s="7">
        <v>0</v>
      </c>
      <c r="E171" s="9">
        <v>14.43</v>
      </c>
      <c r="F171" s="9">
        <v>70.8</v>
      </c>
      <c r="G171" s="9">
        <v>9.2100000000000009</v>
      </c>
      <c r="H171" s="6">
        <v>2.6872000000000003</v>
      </c>
      <c r="I171" s="6">
        <v>3.1579000000000002</v>
      </c>
      <c r="J171" s="6">
        <v>2.9627000000000003</v>
      </c>
      <c r="K171" s="6">
        <v>0.45380000000000004</v>
      </c>
      <c r="L171" s="6">
        <v>0.89200000000000002</v>
      </c>
      <c r="M171" s="6">
        <v>0.64600000000000002</v>
      </c>
      <c r="N171" s="7">
        <f t="shared" si="37"/>
        <v>193.47840000000002</v>
      </c>
      <c r="O171" s="7">
        <f t="shared" si="38"/>
        <v>227.36880000000002</v>
      </c>
      <c r="P171" s="7">
        <f t="shared" si="39"/>
        <v>213.31440000000003</v>
      </c>
      <c r="Q171" s="8">
        <f t="shared" si="40"/>
        <v>5.4456000000000007</v>
      </c>
      <c r="R171" s="8">
        <f t="shared" si="41"/>
        <v>10.704000000000001</v>
      </c>
      <c r="S171" s="8">
        <f t="shared" si="42"/>
        <v>7.7520000000000007</v>
      </c>
      <c r="T171" s="13" t="str">
        <f t="shared" si="45"/>
        <v>FAIL</v>
      </c>
    </row>
    <row r="172" spans="1:20" x14ac:dyDescent="0.3">
      <c r="A172" s="5" t="s">
        <v>170</v>
      </c>
      <c r="B172" s="7">
        <v>22</v>
      </c>
      <c r="C172" s="7">
        <v>180</v>
      </c>
      <c r="D172" s="7">
        <v>0</v>
      </c>
      <c r="E172" s="9">
        <v>14.41</v>
      </c>
      <c r="F172" s="9">
        <v>72.2</v>
      </c>
      <c r="G172" s="9">
        <v>9.48</v>
      </c>
      <c r="H172" s="6">
        <v>2.6039000000000003</v>
      </c>
      <c r="I172" s="6">
        <v>3.1581000000000001</v>
      </c>
      <c r="J172" s="6">
        <v>2.9345000000000003</v>
      </c>
      <c r="K172" s="6">
        <v>0.3049</v>
      </c>
      <c r="L172" s="6">
        <v>0.69800000000000006</v>
      </c>
      <c r="M172" s="6">
        <v>0.48760000000000003</v>
      </c>
      <c r="N172" s="7">
        <f t="shared" si="37"/>
        <v>187.48080000000002</v>
      </c>
      <c r="O172" s="7">
        <f t="shared" si="38"/>
        <v>227.38320000000002</v>
      </c>
      <c r="P172" s="7">
        <f t="shared" si="39"/>
        <v>211.28400000000002</v>
      </c>
      <c r="Q172" s="8">
        <f t="shared" si="40"/>
        <v>3.6587999999999998</v>
      </c>
      <c r="R172" s="8">
        <f t="shared" si="41"/>
        <v>8.3759999999999994</v>
      </c>
      <c r="S172" s="8">
        <f t="shared" si="42"/>
        <v>5.8512000000000004</v>
      </c>
      <c r="T172" s="13" t="str">
        <f t="shared" si="45"/>
        <v>FAIL</v>
      </c>
    </row>
    <row r="173" spans="1:20" hidden="1" x14ac:dyDescent="0.3">
      <c r="A173" s="5" t="s">
        <v>171</v>
      </c>
      <c r="E173" s="9">
        <v>14.46</v>
      </c>
      <c r="F173" s="9">
        <v>72.3</v>
      </c>
      <c r="G173" s="9">
        <v>9.5500000000000007</v>
      </c>
      <c r="H173" s="6">
        <v>2.3248000000000002</v>
      </c>
      <c r="I173" s="6">
        <v>3.3261000000000003</v>
      </c>
      <c r="J173" s="6">
        <v>2.6459999999999999</v>
      </c>
      <c r="K173" s="6">
        <v>0.47290000000000004</v>
      </c>
      <c r="L173" s="6">
        <v>1.0864</v>
      </c>
      <c r="M173" s="6">
        <v>0.72870000000000001</v>
      </c>
      <c r="N173" s="7">
        <f t="shared" si="37"/>
        <v>167.38560000000001</v>
      </c>
      <c r="O173" s="7">
        <f t="shared" si="38"/>
        <v>239.47920000000002</v>
      </c>
      <c r="P173" s="7">
        <f t="shared" si="39"/>
        <v>190.512</v>
      </c>
      <c r="Q173" s="8">
        <f t="shared" si="40"/>
        <v>5.6748000000000003</v>
      </c>
      <c r="R173" s="8">
        <f t="shared" si="41"/>
        <v>13.036799999999999</v>
      </c>
      <c r="S173" s="8">
        <f t="shared" si="42"/>
        <v>8.7444000000000006</v>
      </c>
    </row>
    <row r="174" spans="1:20" hidden="1" x14ac:dyDescent="0.3">
      <c r="A174" s="5" t="s">
        <v>172</v>
      </c>
      <c r="E174" s="9">
        <v>14.27</v>
      </c>
      <c r="F174" s="9">
        <v>71.8</v>
      </c>
      <c r="G174" s="9">
        <v>9.26</v>
      </c>
      <c r="H174" s="6">
        <v>2.3532999999999999</v>
      </c>
      <c r="I174" s="6">
        <v>2.8672</v>
      </c>
      <c r="J174" s="6">
        <v>2.6194000000000002</v>
      </c>
      <c r="K174" s="6">
        <v>0.4733</v>
      </c>
      <c r="L174" s="6">
        <v>0.9578000000000001</v>
      </c>
      <c r="M174" s="6">
        <v>0.73099999999999998</v>
      </c>
      <c r="N174" s="7">
        <f t="shared" si="37"/>
        <v>169.43759999999997</v>
      </c>
      <c r="O174" s="7">
        <f t="shared" si="38"/>
        <v>206.43839999999997</v>
      </c>
      <c r="P174" s="7">
        <f t="shared" si="39"/>
        <v>188.5968</v>
      </c>
      <c r="Q174" s="8">
        <f t="shared" si="40"/>
        <v>5.6795999999999998</v>
      </c>
      <c r="R174" s="8">
        <f t="shared" si="41"/>
        <v>11.493600000000001</v>
      </c>
      <c r="S174" s="8">
        <f t="shared" si="42"/>
        <v>8.7720000000000002</v>
      </c>
    </row>
    <row r="175" spans="1:20" hidden="1" x14ac:dyDescent="0.3">
      <c r="A175" s="5" t="s">
        <v>173</v>
      </c>
      <c r="E175" s="9">
        <v>14.24</v>
      </c>
      <c r="F175" s="9">
        <v>72.100000000000009</v>
      </c>
      <c r="G175" s="9">
        <v>9.3000000000000007</v>
      </c>
      <c r="H175" s="6">
        <v>2.508</v>
      </c>
      <c r="I175" s="6">
        <v>3.0338000000000003</v>
      </c>
      <c r="J175" s="6">
        <v>2.7234000000000003</v>
      </c>
      <c r="K175" s="6">
        <v>0.49590000000000001</v>
      </c>
      <c r="L175" s="6">
        <v>0.92400000000000004</v>
      </c>
      <c r="M175" s="6">
        <v>0.67390000000000005</v>
      </c>
      <c r="N175" s="7">
        <f t="shared" si="37"/>
        <v>180.57600000000002</v>
      </c>
      <c r="O175" s="7">
        <f t="shared" si="38"/>
        <v>218.43360000000004</v>
      </c>
      <c r="P175" s="7">
        <f t="shared" si="39"/>
        <v>196.08480000000003</v>
      </c>
      <c r="Q175" s="8">
        <f t="shared" si="40"/>
        <v>5.9508000000000001</v>
      </c>
      <c r="R175" s="8">
        <f t="shared" si="41"/>
        <v>11.088000000000001</v>
      </c>
      <c r="S175" s="8">
        <f t="shared" si="42"/>
        <v>8.0868000000000002</v>
      </c>
    </row>
    <row r="176" spans="1:20" x14ac:dyDescent="0.3">
      <c r="A176" s="5" t="s">
        <v>174</v>
      </c>
      <c r="B176" s="7">
        <v>23</v>
      </c>
      <c r="C176" s="7">
        <v>180</v>
      </c>
      <c r="D176" s="7">
        <v>0</v>
      </c>
      <c r="E176" s="9">
        <v>14.27</v>
      </c>
      <c r="F176" s="9">
        <v>72.2</v>
      </c>
      <c r="G176" s="9">
        <v>9.34</v>
      </c>
      <c r="H176" s="6">
        <v>2.6022000000000003</v>
      </c>
      <c r="I176" s="6">
        <v>3.1308000000000002</v>
      </c>
      <c r="J176" s="6">
        <v>2.8652000000000002</v>
      </c>
      <c r="K176" s="6">
        <v>0.3921</v>
      </c>
      <c r="L176" s="6">
        <v>0.80840000000000001</v>
      </c>
      <c r="M176" s="6">
        <v>0.6139</v>
      </c>
      <c r="N176" s="7">
        <f t="shared" si="37"/>
        <v>187.35840000000002</v>
      </c>
      <c r="O176" s="7">
        <f t="shared" si="38"/>
        <v>225.41760000000002</v>
      </c>
      <c r="P176" s="7">
        <f t="shared" si="39"/>
        <v>206.2944</v>
      </c>
      <c r="Q176" s="8">
        <f t="shared" si="40"/>
        <v>4.7052000000000005</v>
      </c>
      <c r="R176" s="8">
        <f t="shared" si="41"/>
        <v>9.7007999999999992</v>
      </c>
      <c r="S176" s="8">
        <f t="shared" si="42"/>
        <v>7.3667999999999996</v>
      </c>
      <c r="T176" s="13" t="str">
        <f t="shared" ref="T176:T180" si="46">IF(AND(P176&gt;=150,P176&lt;=210), "PASS", "FAIL")</f>
        <v>PASS</v>
      </c>
    </row>
    <row r="177" spans="1:20" x14ac:dyDescent="0.3">
      <c r="A177" s="5" t="s">
        <v>175</v>
      </c>
      <c r="B177" s="7">
        <v>23</v>
      </c>
      <c r="C177" s="7">
        <v>180</v>
      </c>
      <c r="D177" s="7">
        <v>0</v>
      </c>
      <c r="E177" s="9">
        <v>14.39</v>
      </c>
      <c r="F177" s="9">
        <v>72.8</v>
      </c>
      <c r="G177" s="9">
        <v>9.58</v>
      </c>
      <c r="H177" s="6">
        <v>2.6041000000000003</v>
      </c>
      <c r="I177" s="6">
        <v>3.0474000000000001</v>
      </c>
      <c r="J177" s="6">
        <v>2.8559000000000001</v>
      </c>
      <c r="K177" s="6">
        <v>0.37690000000000001</v>
      </c>
      <c r="L177" s="6">
        <v>0.7671</v>
      </c>
      <c r="M177" s="6">
        <v>0.53910000000000002</v>
      </c>
      <c r="N177" s="7">
        <f t="shared" si="37"/>
        <v>187.49520000000001</v>
      </c>
      <c r="O177" s="7">
        <f t="shared" si="38"/>
        <v>219.4128</v>
      </c>
      <c r="P177" s="7">
        <f t="shared" si="39"/>
        <v>205.62479999999999</v>
      </c>
      <c r="Q177" s="8">
        <f t="shared" si="40"/>
        <v>4.5228000000000002</v>
      </c>
      <c r="R177" s="8">
        <f t="shared" si="41"/>
        <v>9.2051999999999996</v>
      </c>
      <c r="S177" s="8">
        <f t="shared" si="42"/>
        <v>6.4691999999999998</v>
      </c>
      <c r="T177" s="13" t="str">
        <f t="shared" si="46"/>
        <v>PASS</v>
      </c>
    </row>
    <row r="178" spans="1:20" x14ac:dyDescent="0.3">
      <c r="A178" s="5" t="s">
        <v>176</v>
      </c>
      <c r="B178" s="7">
        <v>23</v>
      </c>
      <c r="C178" s="7">
        <v>180</v>
      </c>
      <c r="D178" s="7">
        <v>0</v>
      </c>
      <c r="E178" s="9">
        <v>14.530000000000001</v>
      </c>
      <c r="F178" s="9">
        <v>71.7</v>
      </c>
      <c r="G178" s="9">
        <v>9.49</v>
      </c>
      <c r="H178" s="6">
        <v>2.7281</v>
      </c>
      <c r="I178" s="6">
        <v>3.1864000000000003</v>
      </c>
      <c r="J178" s="6">
        <v>2.9913000000000003</v>
      </c>
      <c r="K178" s="6">
        <v>0.31240000000000001</v>
      </c>
      <c r="L178" s="6">
        <v>0.92200000000000004</v>
      </c>
      <c r="M178" s="6">
        <v>0.57669999999999999</v>
      </c>
      <c r="N178" s="7">
        <f t="shared" si="37"/>
        <v>196.42320000000001</v>
      </c>
      <c r="O178" s="7">
        <f t="shared" si="38"/>
        <v>229.42080000000001</v>
      </c>
      <c r="P178" s="7">
        <f t="shared" si="39"/>
        <v>215.37360000000001</v>
      </c>
      <c r="Q178" s="8">
        <f t="shared" si="40"/>
        <v>3.7488000000000001</v>
      </c>
      <c r="R178" s="8">
        <f t="shared" si="41"/>
        <v>11.064</v>
      </c>
      <c r="S178" s="8">
        <f t="shared" si="42"/>
        <v>6.9203999999999999</v>
      </c>
      <c r="T178" s="13" t="str">
        <f t="shared" si="46"/>
        <v>FAIL</v>
      </c>
    </row>
    <row r="179" spans="1:20" x14ac:dyDescent="0.3">
      <c r="A179" s="5" t="s">
        <v>177</v>
      </c>
      <c r="B179" s="7">
        <v>23</v>
      </c>
      <c r="C179" s="7">
        <v>180</v>
      </c>
      <c r="D179" s="7">
        <v>0</v>
      </c>
      <c r="E179" s="9">
        <v>14.67</v>
      </c>
      <c r="F179" s="9">
        <v>71.600000000000009</v>
      </c>
      <c r="G179" s="9">
        <v>9.61</v>
      </c>
      <c r="H179" s="6">
        <v>2.4923000000000002</v>
      </c>
      <c r="I179" s="6">
        <v>3.0081000000000002</v>
      </c>
      <c r="J179" s="6">
        <v>2.7431000000000001</v>
      </c>
      <c r="K179" s="6">
        <v>0.36000000000000004</v>
      </c>
      <c r="L179" s="6">
        <v>0.81690000000000007</v>
      </c>
      <c r="M179" s="6">
        <v>0.53260000000000007</v>
      </c>
      <c r="N179" s="7">
        <f t="shared" si="37"/>
        <v>179.44560000000001</v>
      </c>
      <c r="O179" s="7">
        <f t="shared" si="38"/>
        <v>216.58320000000001</v>
      </c>
      <c r="P179" s="7">
        <f t="shared" si="39"/>
        <v>197.50319999999999</v>
      </c>
      <c r="Q179" s="8">
        <f t="shared" si="40"/>
        <v>4.32</v>
      </c>
      <c r="R179" s="8">
        <f t="shared" si="41"/>
        <v>9.8028000000000013</v>
      </c>
      <c r="S179" s="8">
        <f t="shared" si="42"/>
        <v>6.3912000000000013</v>
      </c>
      <c r="T179" s="13" t="str">
        <f t="shared" si="46"/>
        <v>PASS</v>
      </c>
    </row>
    <row r="180" spans="1:20" x14ac:dyDescent="0.3">
      <c r="A180" s="5" t="s">
        <v>178</v>
      </c>
      <c r="B180" s="7">
        <v>23</v>
      </c>
      <c r="C180" s="7">
        <v>180</v>
      </c>
      <c r="D180" s="7">
        <v>0</v>
      </c>
      <c r="E180" s="9">
        <v>14.77</v>
      </c>
      <c r="F180" s="9">
        <v>70.900000000000006</v>
      </c>
      <c r="G180" s="9">
        <v>9.56</v>
      </c>
      <c r="H180" s="6">
        <v>2.3246000000000002</v>
      </c>
      <c r="I180" s="6">
        <v>2.8672</v>
      </c>
      <c r="J180" s="6">
        <v>2.6379000000000001</v>
      </c>
      <c r="K180" s="6">
        <v>0.496</v>
      </c>
      <c r="L180" s="6">
        <v>0.88109999999999999</v>
      </c>
      <c r="M180" s="6">
        <v>0.68940000000000001</v>
      </c>
      <c r="N180" s="7">
        <f t="shared" si="37"/>
        <v>167.37120000000002</v>
      </c>
      <c r="O180" s="7">
        <f t="shared" si="38"/>
        <v>206.43839999999997</v>
      </c>
      <c r="P180" s="7">
        <f t="shared" si="39"/>
        <v>189.92880000000002</v>
      </c>
      <c r="Q180" s="8">
        <f t="shared" si="40"/>
        <v>5.952</v>
      </c>
      <c r="R180" s="8">
        <f t="shared" si="41"/>
        <v>10.5732</v>
      </c>
      <c r="S180" s="8">
        <f t="shared" si="42"/>
        <v>8.2728000000000002</v>
      </c>
      <c r="T180" s="13" t="str">
        <f t="shared" si="46"/>
        <v>PASS</v>
      </c>
    </row>
    <row r="181" spans="1:20" hidden="1" x14ac:dyDescent="0.3">
      <c r="A181" s="5" t="s">
        <v>179</v>
      </c>
      <c r="E181" s="9">
        <v>14.77</v>
      </c>
      <c r="F181" s="9">
        <v>70.900000000000006</v>
      </c>
      <c r="G181" s="9">
        <v>9.56</v>
      </c>
      <c r="H181" s="6">
        <v>2.5484</v>
      </c>
      <c r="I181" s="6">
        <v>3.1188000000000002</v>
      </c>
      <c r="J181" s="6">
        <v>2.8254000000000001</v>
      </c>
      <c r="K181" s="6">
        <v>0.42150000000000004</v>
      </c>
      <c r="L181" s="6">
        <v>0.89030000000000009</v>
      </c>
      <c r="M181" s="6">
        <v>0.58130000000000004</v>
      </c>
      <c r="N181" s="7">
        <f t="shared" si="37"/>
        <v>183.48480000000001</v>
      </c>
      <c r="O181" s="7">
        <f t="shared" si="38"/>
        <v>224.55360000000005</v>
      </c>
      <c r="P181" s="7">
        <f t="shared" si="39"/>
        <v>203.42880000000002</v>
      </c>
      <c r="Q181" s="8">
        <f t="shared" si="40"/>
        <v>5.0580000000000007</v>
      </c>
      <c r="R181" s="8">
        <f t="shared" si="41"/>
        <v>10.683600000000002</v>
      </c>
      <c r="S181" s="8">
        <f t="shared" si="42"/>
        <v>6.9756</v>
      </c>
    </row>
    <row r="182" spans="1:20" hidden="1" x14ac:dyDescent="0.3">
      <c r="A182" s="5" t="s">
        <v>180</v>
      </c>
      <c r="E182" s="9">
        <v>14.91</v>
      </c>
      <c r="F182" s="9">
        <v>69.8</v>
      </c>
      <c r="G182" s="9">
        <v>9.4600000000000009</v>
      </c>
      <c r="H182" s="6">
        <v>2.4220000000000002</v>
      </c>
      <c r="I182" s="6">
        <v>2.9226000000000001</v>
      </c>
      <c r="J182" s="6">
        <v>2.6630000000000003</v>
      </c>
      <c r="K182" s="6">
        <v>0.44770000000000004</v>
      </c>
      <c r="L182" s="6">
        <v>0.8044</v>
      </c>
      <c r="M182" s="6">
        <v>0.61240000000000006</v>
      </c>
      <c r="N182" s="7">
        <f t="shared" si="37"/>
        <v>174.38400000000001</v>
      </c>
      <c r="O182" s="7">
        <f t="shared" si="38"/>
        <v>210.42720000000003</v>
      </c>
      <c r="P182" s="7">
        <f t="shared" si="39"/>
        <v>191.73600000000002</v>
      </c>
      <c r="Q182" s="8">
        <f t="shared" si="40"/>
        <v>5.3724000000000007</v>
      </c>
      <c r="R182" s="8">
        <f t="shared" si="41"/>
        <v>9.6527999999999992</v>
      </c>
      <c r="S182" s="8">
        <f t="shared" si="42"/>
        <v>7.3488000000000007</v>
      </c>
    </row>
    <row r="183" spans="1:20" x14ac:dyDescent="0.3">
      <c r="A183" s="5" t="s">
        <v>181</v>
      </c>
      <c r="B183" s="7">
        <v>24</v>
      </c>
      <c r="C183" s="7">
        <v>180</v>
      </c>
      <c r="D183" s="7">
        <v>0</v>
      </c>
      <c r="E183" s="9">
        <v>14.86</v>
      </c>
      <c r="F183" s="9">
        <v>69.2</v>
      </c>
      <c r="G183" s="9">
        <v>9.2900000000000009</v>
      </c>
      <c r="H183" s="6">
        <v>2.66</v>
      </c>
      <c r="I183" s="6">
        <v>3.1728000000000001</v>
      </c>
      <c r="J183" s="6">
        <v>2.9009</v>
      </c>
      <c r="K183" s="6">
        <v>0.4118</v>
      </c>
      <c r="L183" s="6">
        <v>0.76219999999999999</v>
      </c>
      <c r="M183" s="6">
        <v>0.6099</v>
      </c>
      <c r="N183" s="7">
        <f t="shared" si="37"/>
        <v>191.52</v>
      </c>
      <c r="O183" s="7">
        <f t="shared" si="38"/>
        <v>228.44159999999999</v>
      </c>
      <c r="P183" s="7">
        <f t="shared" si="39"/>
        <v>208.8648</v>
      </c>
      <c r="Q183" s="8">
        <f t="shared" si="40"/>
        <v>4.9416000000000002</v>
      </c>
      <c r="R183" s="8">
        <f t="shared" si="41"/>
        <v>9.1463999999999999</v>
      </c>
      <c r="S183" s="8">
        <f t="shared" si="42"/>
        <v>7.3188000000000004</v>
      </c>
      <c r="T183" s="13" t="str">
        <f t="shared" ref="T183:T187" si="47">IF(AND(P183&gt;=150,P183&lt;=210), "PASS", "FAIL")</f>
        <v>PASS</v>
      </c>
    </row>
    <row r="184" spans="1:20" x14ac:dyDescent="0.3">
      <c r="A184" s="5" t="s">
        <v>182</v>
      </c>
      <c r="B184" s="7">
        <v>24</v>
      </c>
      <c r="C184" s="7">
        <v>180</v>
      </c>
      <c r="D184" s="7">
        <v>0</v>
      </c>
      <c r="E184" s="9">
        <v>14.790000000000001</v>
      </c>
      <c r="F184" s="9">
        <v>70</v>
      </c>
      <c r="G184" s="9">
        <v>9.39</v>
      </c>
      <c r="H184" s="6">
        <v>2.0331999999999999</v>
      </c>
      <c r="I184" s="6">
        <v>3.3529</v>
      </c>
      <c r="J184" s="6">
        <v>2.6356999999999999</v>
      </c>
      <c r="K184" s="6">
        <v>0.3221</v>
      </c>
      <c r="L184" s="6">
        <v>0.80220000000000002</v>
      </c>
      <c r="M184" s="6">
        <v>0.52900000000000003</v>
      </c>
      <c r="N184" s="7">
        <f t="shared" si="37"/>
        <v>146.3904</v>
      </c>
      <c r="O184" s="7">
        <f t="shared" si="38"/>
        <v>241.40879999999999</v>
      </c>
      <c r="P184" s="7">
        <f t="shared" si="39"/>
        <v>189.77039999999997</v>
      </c>
      <c r="Q184" s="8">
        <f t="shared" si="40"/>
        <v>3.8652000000000002</v>
      </c>
      <c r="R184" s="8">
        <f t="shared" si="41"/>
        <v>9.6264000000000003</v>
      </c>
      <c r="S184" s="8">
        <f t="shared" si="42"/>
        <v>6.3480000000000008</v>
      </c>
      <c r="T184" s="13" t="str">
        <f t="shared" si="47"/>
        <v>PASS</v>
      </c>
    </row>
    <row r="185" spans="1:20" x14ac:dyDescent="0.3">
      <c r="A185" s="5" t="s">
        <v>183</v>
      </c>
      <c r="B185" s="7">
        <v>24</v>
      </c>
      <c r="C185" s="7">
        <v>180</v>
      </c>
      <c r="D185" s="7">
        <v>0</v>
      </c>
      <c r="E185" s="9">
        <v>15.030000000000001</v>
      </c>
      <c r="F185" s="9">
        <v>70.3</v>
      </c>
      <c r="G185" s="9">
        <v>9.68</v>
      </c>
      <c r="H185" s="6">
        <v>2.6320000000000001</v>
      </c>
      <c r="I185" s="6">
        <v>3.1185</v>
      </c>
      <c r="J185" s="6">
        <v>2.8623000000000003</v>
      </c>
      <c r="K185" s="6">
        <v>0.44840000000000002</v>
      </c>
      <c r="L185" s="6">
        <v>0.76980000000000004</v>
      </c>
      <c r="M185" s="6">
        <v>0.58400000000000007</v>
      </c>
      <c r="N185" s="7">
        <f t="shared" si="37"/>
        <v>189.50399999999999</v>
      </c>
      <c r="O185" s="7">
        <f t="shared" si="38"/>
        <v>224.53200000000001</v>
      </c>
      <c r="P185" s="7">
        <f t="shared" si="39"/>
        <v>206.08560000000003</v>
      </c>
      <c r="Q185" s="8">
        <f t="shared" si="40"/>
        <v>5.3808000000000007</v>
      </c>
      <c r="R185" s="8">
        <f t="shared" si="41"/>
        <v>9.2376000000000005</v>
      </c>
      <c r="S185" s="8">
        <f t="shared" si="42"/>
        <v>7.0080000000000009</v>
      </c>
      <c r="T185" s="13" t="str">
        <f t="shared" si="47"/>
        <v>PASS</v>
      </c>
    </row>
    <row r="186" spans="1:20" x14ac:dyDescent="0.3">
      <c r="A186" s="5" t="s">
        <v>184</v>
      </c>
      <c r="B186" s="7">
        <v>24</v>
      </c>
      <c r="C186" s="7">
        <v>180</v>
      </c>
      <c r="D186" s="7">
        <v>0</v>
      </c>
      <c r="E186" s="9">
        <v>15.27</v>
      </c>
      <c r="F186" s="9">
        <v>68.099999999999994</v>
      </c>
      <c r="G186" s="9">
        <v>9.44</v>
      </c>
      <c r="H186" s="6">
        <v>2.6024000000000003</v>
      </c>
      <c r="I186" s="6">
        <v>3.1589</v>
      </c>
      <c r="J186" s="6">
        <v>2.8832</v>
      </c>
      <c r="K186" s="6">
        <v>0.27750000000000002</v>
      </c>
      <c r="L186" s="6">
        <v>0.75790000000000002</v>
      </c>
      <c r="M186" s="6">
        <v>0.52500000000000002</v>
      </c>
      <c r="N186" s="7">
        <f t="shared" si="37"/>
        <v>187.37280000000001</v>
      </c>
      <c r="O186" s="7">
        <f t="shared" si="38"/>
        <v>227.4408</v>
      </c>
      <c r="P186" s="7">
        <f t="shared" si="39"/>
        <v>207.59040000000002</v>
      </c>
      <c r="Q186" s="8">
        <f t="shared" si="40"/>
        <v>3.3300000000000005</v>
      </c>
      <c r="R186" s="8">
        <f t="shared" si="41"/>
        <v>9.0947999999999993</v>
      </c>
      <c r="S186" s="8">
        <f t="shared" si="42"/>
        <v>6.3000000000000007</v>
      </c>
      <c r="T186" s="13" t="str">
        <f t="shared" si="47"/>
        <v>PASS</v>
      </c>
    </row>
    <row r="187" spans="1:20" x14ac:dyDescent="0.3">
      <c r="A187" s="5" t="s">
        <v>185</v>
      </c>
      <c r="B187" s="7">
        <v>24</v>
      </c>
      <c r="C187" s="7">
        <v>180</v>
      </c>
      <c r="D187" s="7">
        <v>0</v>
      </c>
      <c r="E187" s="9">
        <v>15.27</v>
      </c>
      <c r="F187" s="9">
        <v>67.8</v>
      </c>
      <c r="G187" s="9">
        <v>9.370000000000001</v>
      </c>
      <c r="H187" s="6">
        <v>2.2850000000000001</v>
      </c>
      <c r="I187" s="6">
        <v>2.8957999999999999</v>
      </c>
      <c r="J187" s="6">
        <v>2.6059000000000001</v>
      </c>
      <c r="K187" s="6">
        <v>0.39490000000000003</v>
      </c>
      <c r="L187" s="6">
        <v>0.77380000000000004</v>
      </c>
      <c r="M187" s="6">
        <v>0.54870000000000008</v>
      </c>
      <c r="N187" s="7">
        <f t="shared" si="37"/>
        <v>164.52</v>
      </c>
      <c r="O187" s="7">
        <f t="shared" si="38"/>
        <v>208.49760000000001</v>
      </c>
      <c r="P187" s="7">
        <f t="shared" si="39"/>
        <v>187.62479999999999</v>
      </c>
      <c r="Q187" s="8">
        <f t="shared" si="40"/>
        <v>4.7388000000000003</v>
      </c>
      <c r="R187" s="8">
        <f t="shared" si="41"/>
        <v>9.2856000000000005</v>
      </c>
      <c r="S187" s="8">
        <f t="shared" si="42"/>
        <v>6.5844000000000014</v>
      </c>
      <c r="T187" s="13" t="str">
        <f t="shared" si="47"/>
        <v>PASS</v>
      </c>
    </row>
    <row r="188" spans="1:20" hidden="1" x14ac:dyDescent="0.3">
      <c r="A188" s="5" t="s">
        <v>186</v>
      </c>
      <c r="E188" s="9">
        <v>15.51</v>
      </c>
      <c r="F188" s="9">
        <v>69.3</v>
      </c>
      <c r="G188" s="9">
        <v>9.93</v>
      </c>
      <c r="H188" s="6">
        <v>2.0761000000000003</v>
      </c>
      <c r="I188" s="6">
        <v>2.7832000000000003</v>
      </c>
      <c r="J188" s="6">
        <v>2.4803999999999999</v>
      </c>
      <c r="K188" s="6">
        <v>0.2601</v>
      </c>
      <c r="L188" s="6">
        <v>0.71960000000000002</v>
      </c>
      <c r="M188" s="6">
        <v>0.47390000000000004</v>
      </c>
      <c r="N188" s="7">
        <f t="shared" si="37"/>
        <v>149.47920000000002</v>
      </c>
      <c r="O188" s="7">
        <f t="shared" si="38"/>
        <v>200.3904</v>
      </c>
      <c r="P188" s="7">
        <f t="shared" si="39"/>
        <v>178.58879999999999</v>
      </c>
      <c r="Q188" s="8">
        <f t="shared" si="40"/>
        <v>3.1212</v>
      </c>
      <c r="R188" s="8">
        <f t="shared" si="41"/>
        <v>8.6351999999999993</v>
      </c>
      <c r="S188" s="8">
        <f t="shared" si="42"/>
        <v>5.6867999999999999</v>
      </c>
    </row>
    <row r="189" spans="1:20" hidden="1" x14ac:dyDescent="0.3">
      <c r="A189" s="5" t="s">
        <v>187</v>
      </c>
      <c r="E189" s="9">
        <v>15.51</v>
      </c>
      <c r="F189" s="9">
        <v>67.599999999999994</v>
      </c>
      <c r="G189" s="9">
        <v>9.56</v>
      </c>
      <c r="H189" s="6">
        <v>2.3401000000000001</v>
      </c>
      <c r="I189" s="6">
        <v>2.9093</v>
      </c>
      <c r="J189" s="6">
        <v>2.5925000000000002</v>
      </c>
      <c r="K189" s="6">
        <v>0.38440000000000002</v>
      </c>
      <c r="L189" s="6">
        <v>0.81300000000000006</v>
      </c>
      <c r="M189" s="6">
        <v>0.56680000000000008</v>
      </c>
      <c r="N189" s="7">
        <f t="shared" si="37"/>
        <v>168.4872</v>
      </c>
      <c r="O189" s="7">
        <f t="shared" si="38"/>
        <v>209.46960000000001</v>
      </c>
      <c r="P189" s="7">
        <f t="shared" si="39"/>
        <v>186.66000000000003</v>
      </c>
      <c r="Q189" s="8">
        <f t="shared" si="40"/>
        <v>4.6128</v>
      </c>
      <c r="R189" s="8">
        <f t="shared" si="41"/>
        <v>9.756000000000002</v>
      </c>
      <c r="S189" s="8">
        <f t="shared" si="42"/>
        <v>6.8016000000000005</v>
      </c>
    </row>
    <row r="190" spans="1:20" x14ac:dyDescent="0.3">
      <c r="A190" s="5" t="s">
        <v>188</v>
      </c>
      <c r="B190" s="7">
        <v>25</v>
      </c>
      <c r="C190" s="7">
        <v>180</v>
      </c>
      <c r="D190" s="7">
        <v>0</v>
      </c>
      <c r="E190" s="9">
        <v>15.34</v>
      </c>
      <c r="F190" s="9">
        <v>68.099999999999994</v>
      </c>
      <c r="G190" s="9">
        <v>9.51</v>
      </c>
      <c r="H190" s="6">
        <v>2.0754999999999999</v>
      </c>
      <c r="I190" s="6">
        <v>2.6332</v>
      </c>
      <c r="J190" s="6">
        <v>2.4739</v>
      </c>
      <c r="K190" s="6">
        <v>0.37859999999999999</v>
      </c>
      <c r="L190" s="6">
        <v>0.92090000000000005</v>
      </c>
      <c r="M190" s="6">
        <v>0.58740000000000003</v>
      </c>
      <c r="N190" s="7">
        <f t="shared" si="37"/>
        <v>149.43599999999998</v>
      </c>
      <c r="O190" s="7">
        <f t="shared" si="38"/>
        <v>189.59039999999999</v>
      </c>
      <c r="P190" s="7">
        <f t="shared" si="39"/>
        <v>178.1208</v>
      </c>
      <c r="Q190" s="8">
        <f t="shared" si="40"/>
        <v>4.5431999999999997</v>
      </c>
      <c r="R190" s="8">
        <f t="shared" si="41"/>
        <v>11.050800000000001</v>
      </c>
      <c r="S190" s="8">
        <f t="shared" si="42"/>
        <v>7.0488</v>
      </c>
      <c r="T190" s="13" t="str">
        <f t="shared" ref="T190:T194" si="48">IF(AND(P190&gt;=150,P190&lt;=210), "PASS", "FAIL")</f>
        <v>PASS</v>
      </c>
    </row>
    <row r="191" spans="1:20" x14ac:dyDescent="0.3">
      <c r="A191" s="5" t="s">
        <v>189</v>
      </c>
      <c r="B191" s="7">
        <v>25</v>
      </c>
      <c r="C191" s="7">
        <v>180</v>
      </c>
      <c r="D191" s="7">
        <v>0</v>
      </c>
      <c r="E191" s="9">
        <v>15.370000000000001</v>
      </c>
      <c r="F191" s="9">
        <v>68.8</v>
      </c>
      <c r="G191" s="9">
        <v>9.68</v>
      </c>
      <c r="H191" s="6">
        <v>2.4084000000000003</v>
      </c>
      <c r="I191" s="6">
        <v>2.9506000000000001</v>
      </c>
      <c r="J191" s="6">
        <v>2.6695000000000002</v>
      </c>
      <c r="K191" s="6">
        <v>0.25740000000000002</v>
      </c>
      <c r="L191" s="6">
        <v>0.56180000000000008</v>
      </c>
      <c r="M191" s="6">
        <v>0.43240000000000001</v>
      </c>
      <c r="N191" s="7">
        <f t="shared" si="37"/>
        <v>173.40480000000002</v>
      </c>
      <c r="O191" s="7">
        <f t="shared" si="38"/>
        <v>212.44319999999999</v>
      </c>
      <c r="P191" s="7">
        <f t="shared" si="39"/>
        <v>192.20400000000001</v>
      </c>
      <c r="Q191" s="8">
        <f t="shared" si="40"/>
        <v>3.0888000000000004</v>
      </c>
      <c r="R191" s="8">
        <f t="shared" si="41"/>
        <v>6.7416000000000009</v>
      </c>
      <c r="S191" s="8">
        <f t="shared" si="42"/>
        <v>5.1888000000000005</v>
      </c>
      <c r="T191" s="13" t="str">
        <f t="shared" si="48"/>
        <v>PASS</v>
      </c>
    </row>
    <row r="192" spans="1:20" x14ac:dyDescent="0.3">
      <c r="A192" s="5" t="s">
        <v>190</v>
      </c>
      <c r="B192" s="7">
        <v>25</v>
      </c>
      <c r="C192" s="7">
        <v>180</v>
      </c>
      <c r="D192" s="7">
        <v>0</v>
      </c>
      <c r="E192" s="9">
        <v>15.39</v>
      </c>
      <c r="F192" s="9">
        <v>67.900000000000006</v>
      </c>
      <c r="G192" s="9">
        <v>9.51</v>
      </c>
      <c r="H192" s="6">
        <v>2.5491000000000001</v>
      </c>
      <c r="I192" s="6">
        <v>3.1319000000000004</v>
      </c>
      <c r="J192" s="6">
        <v>2.8229000000000002</v>
      </c>
      <c r="K192" s="6">
        <v>0.36799999999999999</v>
      </c>
      <c r="L192" s="6">
        <v>0.68180000000000007</v>
      </c>
      <c r="M192" s="6">
        <v>0.54630000000000001</v>
      </c>
      <c r="N192" s="7">
        <f t="shared" si="37"/>
        <v>183.53520000000003</v>
      </c>
      <c r="O192" s="7">
        <f t="shared" si="38"/>
        <v>225.49680000000001</v>
      </c>
      <c r="P192" s="7">
        <f t="shared" si="39"/>
        <v>203.24880000000002</v>
      </c>
      <c r="Q192" s="8">
        <f t="shared" si="40"/>
        <v>4.4160000000000004</v>
      </c>
      <c r="R192" s="8">
        <f t="shared" si="41"/>
        <v>8.1816000000000013</v>
      </c>
      <c r="S192" s="8">
        <f t="shared" si="42"/>
        <v>6.5556000000000001</v>
      </c>
      <c r="T192" s="13" t="str">
        <f t="shared" si="48"/>
        <v>PASS</v>
      </c>
    </row>
    <row r="193" spans="1:20" x14ac:dyDescent="0.3">
      <c r="A193" s="5" t="s">
        <v>191</v>
      </c>
      <c r="B193" s="7">
        <v>25</v>
      </c>
      <c r="C193" s="7">
        <v>180</v>
      </c>
      <c r="D193" s="7">
        <v>0</v>
      </c>
      <c r="E193" s="9">
        <v>15.25</v>
      </c>
      <c r="F193" s="9">
        <v>68.099999999999994</v>
      </c>
      <c r="G193" s="9">
        <v>9.42</v>
      </c>
      <c r="H193" s="6">
        <v>2.5884</v>
      </c>
      <c r="I193" s="6">
        <v>2.9631000000000003</v>
      </c>
      <c r="J193" s="6">
        <v>2.7645</v>
      </c>
      <c r="K193" s="6">
        <v>0.34640000000000004</v>
      </c>
      <c r="L193" s="6">
        <v>0.65800000000000003</v>
      </c>
      <c r="M193" s="6">
        <v>0.50650000000000006</v>
      </c>
      <c r="N193" s="7">
        <f t="shared" si="37"/>
        <v>186.3648</v>
      </c>
      <c r="O193" s="7">
        <f t="shared" si="38"/>
        <v>213.34320000000002</v>
      </c>
      <c r="P193" s="7">
        <f t="shared" si="39"/>
        <v>199.04399999999998</v>
      </c>
      <c r="Q193" s="8">
        <f t="shared" si="40"/>
        <v>4.1568000000000005</v>
      </c>
      <c r="R193" s="8">
        <f t="shared" si="41"/>
        <v>7.8959999999999999</v>
      </c>
      <c r="S193" s="8">
        <f t="shared" si="42"/>
        <v>6.0780000000000012</v>
      </c>
      <c r="T193" s="13" t="str">
        <f t="shared" si="48"/>
        <v>PASS</v>
      </c>
    </row>
    <row r="194" spans="1:20" x14ac:dyDescent="0.3">
      <c r="A194" s="5" t="s">
        <v>192</v>
      </c>
      <c r="B194" s="7">
        <v>25</v>
      </c>
      <c r="C194" s="7">
        <v>180</v>
      </c>
      <c r="D194" s="7">
        <v>0</v>
      </c>
      <c r="E194" s="9">
        <v>15.49</v>
      </c>
      <c r="F194" s="9">
        <v>68.600000000000009</v>
      </c>
      <c r="G194" s="9">
        <v>9.75</v>
      </c>
      <c r="H194" s="6">
        <v>2.2989000000000002</v>
      </c>
      <c r="I194" s="6">
        <v>3.0626000000000002</v>
      </c>
      <c r="J194" s="6">
        <v>2.7292000000000001</v>
      </c>
      <c r="K194" s="6">
        <v>0.3291</v>
      </c>
      <c r="L194" s="6">
        <v>0.68130000000000002</v>
      </c>
      <c r="M194" s="6">
        <v>0.49060000000000004</v>
      </c>
      <c r="N194" s="7">
        <f t="shared" si="37"/>
        <v>165.52080000000001</v>
      </c>
      <c r="O194" s="7">
        <f t="shared" si="38"/>
        <v>220.50720000000001</v>
      </c>
      <c r="P194" s="7">
        <f t="shared" si="39"/>
        <v>196.50239999999999</v>
      </c>
      <c r="Q194" s="8">
        <f t="shared" si="40"/>
        <v>3.9492000000000003</v>
      </c>
      <c r="R194" s="8">
        <f t="shared" si="41"/>
        <v>8.1755999999999993</v>
      </c>
      <c r="S194" s="8">
        <f t="shared" si="42"/>
        <v>5.8872000000000009</v>
      </c>
      <c r="T194" s="13" t="str">
        <f t="shared" si="48"/>
        <v>PASS</v>
      </c>
    </row>
    <row r="195" spans="1:20" hidden="1" x14ac:dyDescent="0.3">
      <c r="A195" s="5" t="s">
        <v>193</v>
      </c>
      <c r="E195" s="9">
        <v>15.56</v>
      </c>
      <c r="F195" s="9">
        <v>67.900000000000006</v>
      </c>
      <c r="G195" s="9">
        <v>9.67</v>
      </c>
      <c r="H195" s="6">
        <v>2.2133000000000003</v>
      </c>
      <c r="I195" s="6">
        <v>2.5881000000000003</v>
      </c>
      <c r="J195" s="6">
        <v>2.4258999999999999</v>
      </c>
      <c r="K195" s="6">
        <v>0.39600000000000002</v>
      </c>
      <c r="L195" s="6">
        <v>0.94220000000000004</v>
      </c>
      <c r="M195" s="6">
        <v>0.68670000000000009</v>
      </c>
      <c r="N195" s="7">
        <f t="shared" si="37"/>
        <v>159.35760000000002</v>
      </c>
      <c r="O195" s="7">
        <f t="shared" si="38"/>
        <v>186.34320000000002</v>
      </c>
      <c r="P195" s="7">
        <f t="shared" si="39"/>
        <v>174.66480000000001</v>
      </c>
      <c r="Q195" s="8">
        <f t="shared" si="40"/>
        <v>4.7520000000000007</v>
      </c>
      <c r="R195" s="8">
        <f t="shared" si="41"/>
        <v>11.3064</v>
      </c>
      <c r="S195" s="8">
        <f t="shared" si="42"/>
        <v>8.2404000000000011</v>
      </c>
    </row>
    <row r="196" spans="1:20" x14ac:dyDescent="0.3">
      <c r="A196" s="5" t="s">
        <v>194</v>
      </c>
      <c r="B196" s="7">
        <v>26</v>
      </c>
      <c r="C196" s="7">
        <v>180</v>
      </c>
      <c r="D196" s="7">
        <v>0</v>
      </c>
      <c r="E196" s="9">
        <v>15.39</v>
      </c>
      <c r="F196" s="9">
        <v>67.900000000000006</v>
      </c>
      <c r="G196" s="9">
        <v>9.51</v>
      </c>
      <c r="H196" s="6">
        <v>2.2023000000000001</v>
      </c>
      <c r="I196" s="6">
        <v>2.5116000000000001</v>
      </c>
      <c r="J196" s="6">
        <v>2.3942000000000001</v>
      </c>
      <c r="K196" s="6">
        <v>0.42280000000000001</v>
      </c>
      <c r="L196" s="6">
        <v>0.89140000000000008</v>
      </c>
      <c r="M196" s="6">
        <v>0.67680000000000007</v>
      </c>
      <c r="N196" s="7">
        <f t="shared" si="37"/>
        <v>158.56560000000002</v>
      </c>
      <c r="O196" s="7">
        <f t="shared" si="38"/>
        <v>180.83519999999999</v>
      </c>
      <c r="P196" s="7">
        <f t="shared" si="39"/>
        <v>172.38240000000002</v>
      </c>
      <c r="Q196" s="8">
        <f t="shared" si="40"/>
        <v>5.0735999999999999</v>
      </c>
      <c r="R196" s="8">
        <f t="shared" si="41"/>
        <v>10.696800000000001</v>
      </c>
      <c r="S196" s="8">
        <f t="shared" si="42"/>
        <v>8.1216000000000008</v>
      </c>
      <c r="T196" s="13" t="str">
        <f t="shared" ref="T196:T200" si="49">IF(AND(P196&gt;=150,P196&lt;=210), "PASS", "FAIL")</f>
        <v>PASS</v>
      </c>
    </row>
    <row r="197" spans="1:20" x14ac:dyDescent="0.3">
      <c r="A197" s="5" t="s">
        <v>195</v>
      </c>
      <c r="B197" s="7">
        <v>26</v>
      </c>
      <c r="C197" s="7">
        <v>180</v>
      </c>
      <c r="D197" s="7">
        <v>0</v>
      </c>
      <c r="E197" s="9">
        <v>15.63</v>
      </c>
      <c r="F197" s="9">
        <v>67.5</v>
      </c>
      <c r="G197" s="9">
        <v>9.65</v>
      </c>
      <c r="H197" s="6">
        <v>2.2551000000000001</v>
      </c>
      <c r="I197" s="6">
        <v>2.8337000000000003</v>
      </c>
      <c r="J197" s="6">
        <v>2.4586000000000001</v>
      </c>
      <c r="K197" s="6">
        <v>0.42720000000000002</v>
      </c>
      <c r="L197" s="6">
        <v>0.9788</v>
      </c>
      <c r="M197" s="6">
        <v>0.68600000000000005</v>
      </c>
      <c r="N197" s="7">
        <f t="shared" si="37"/>
        <v>162.36720000000003</v>
      </c>
      <c r="O197" s="7">
        <f t="shared" si="38"/>
        <v>204.0264</v>
      </c>
      <c r="P197" s="7">
        <f t="shared" si="39"/>
        <v>177.01920000000001</v>
      </c>
      <c r="Q197" s="8">
        <f t="shared" si="40"/>
        <v>5.1264000000000003</v>
      </c>
      <c r="R197" s="8">
        <f t="shared" si="41"/>
        <v>11.7456</v>
      </c>
      <c r="S197" s="8">
        <f t="shared" si="42"/>
        <v>8.2320000000000011</v>
      </c>
      <c r="T197" s="13" t="str">
        <f t="shared" si="49"/>
        <v>PASS</v>
      </c>
    </row>
    <row r="198" spans="1:20" x14ac:dyDescent="0.3">
      <c r="A198" s="5" t="s">
        <v>196</v>
      </c>
      <c r="B198" s="7">
        <v>26</v>
      </c>
      <c r="C198" s="7">
        <v>180</v>
      </c>
      <c r="D198" s="7">
        <v>0</v>
      </c>
      <c r="E198" s="9">
        <v>15.49</v>
      </c>
      <c r="F198" s="9">
        <v>66.900000000000006</v>
      </c>
      <c r="G198" s="9">
        <v>9.3800000000000008</v>
      </c>
      <c r="H198" s="6">
        <v>2.4845000000000002</v>
      </c>
      <c r="I198" s="6">
        <v>2.9415</v>
      </c>
      <c r="J198" s="6">
        <v>2.6633</v>
      </c>
      <c r="K198" s="6">
        <v>0.43640000000000001</v>
      </c>
      <c r="L198" s="6">
        <v>0.99270000000000003</v>
      </c>
      <c r="M198" s="6">
        <v>0.65539999999999998</v>
      </c>
      <c r="N198" s="7">
        <f t="shared" si="37"/>
        <v>178.88400000000001</v>
      </c>
      <c r="O198" s="7">
        <f t="shared" si="38"/>
        <v>211.78800000000001</v>
      </c>
      <c r="P198" s="7">
        <f t="shared" si="39"/>
        <v>191.7576</v>
      </c>
      <c r="Q198" s="8">
        <f t="shared" si="40"/>
        <v>5.2367999999999997</v>
      </c>
      <c r="R198" s="8">
        <f t="shared" si="41"/>
        <v>11.9124</v>
      </c>
      <c r="S198" s="8">
        <f t="shared" si="42"/>
        <v>7.8647999999999998</v>
      </c>
      <c r="T198" s="13" t="str">
        <f t="shared" si="49"/>
        <v>PASS</v>
      </c>
    </row>
    <row r="199" spans="1:20" x14ac:dyDescent="0.3">
      <c r="A199" s="5" t="s">
        <v>197</v>
      </c>
      <c r="B199" s="7">
        <v>26</v>
      </c>
      <c r="C199" s="7">
        <v>180</v>
      </c>
      <c r="D199" s="7">
        <v>0</v>
      </c>
      <c r="E199" s="9">
        <v>15.39</v>
      </c>
      <c r="F199" s="9">
        <v>67.5</v>
      </c>
      <c r="G199" s="9">
        <v>9.42</v>
      </c>
      <c r="H199" s="6">
        <v>2.4356</v>
      </c>
      <c r="I199" s="6">
        <v>2.8809</v>
      </c>
      <c r="J199" s="6">
        <v>2.6616</v>
      </c>
      <c r="K199" s="6">
        <v>0.28920000000000001</v>
      </c>
      <c r="L199" s="6">
        <v>0.73530000000000006</v>
      </c>
      <c r="M199" s="6">
        <v>0.51380000000000003</v>
      </c>
      <c r="N199" s="7">
        <f t="shared" si="37"/>
        <v>175.36320000000001</v>
      </c>
      <c r="O199" s="7">
        <f t="shared" si="38"/>
        <v>207.4248</v>
      </c>
      <c r="P199" s="7">
        <f t="shared" si="39"/>
        <v>191.6352</v>
      </c>
      <c r="Q199" s="8">
        <f t="shared" si="40"/>
        <v>3.4704000000000002</v>
      </c>
      <c r="R199" s="8">
        <f t="shared" si="41"/>
        <v>8.8236000000000008</v>
      </c>
      <c r="S199" s="8">
        <f t="shared" si="42"/>
        <v>6.1656000000000004</v>
      </c>
      <c r="T199" s="13" t="str">
        <f t="shared" si="49"/>
        <v>PASS</v>
      </c>
    </row>
    <row r="200" spans="1:20" x14ac:dyDescent="0.3">
      <c r="A200" s="5" t="s">
        <v>198</v>
      </c>
      <c r="B200" s="7">
        <v>26</v>
      </c>
      <c r="C200" s="7">
        <v>180</v>
      </c>
      <c r="D200" s="7">
        <v>0</v>
      </c>
      <c r="E200" s="9">
        <v>15.68</v>
      </c>
      <c r="F200" s="9">
        <v>68</v>
      </c>
      <c r="G200" s="9">
        <v>9.8000000000000007</v>
      </c>
      <c r="H200" s="6">
        <v>2.4912000000000001</v>
      </c>
      <c r="I200" s="6">
        <v>3.0345</v>
      </c>
      <c r="J200" s="6">
        <v>2.6874000000000002</v>
      </c>
      <c r="K200" s="6">
        <v>0.38520000000000004</v>
      </c>
      <c r="L200" s="6">
        <v>0.76100000000000001</v>
      </c>
      <c r="M200" s="6">
        <v>0.55349999999999999</v>
      </c>
      <c r="N200" s="7">
        <f t="shared" si="37"/>
        <v>179.3664</v>
      </c>
      <c r="O200" s="7">
        <f t="shared" si="38"/>
        <v>218.48400000000001</v>
      </c>
      <c r="P200" s="7">
        <f t="shared" si="39"/>
        <v>193.49280000000002</v>
      </c>
      <c r="Q200" s="8">
        <f t="shared" si="40"/>
        <v>4.6224000000000007</v>
      </c>
      <c r="R200" s="8">
        <f t="shared" si="41"/>
        <v>9.1319999999999997</v>
      </c>
      <c r="S200" s="8">
        <f t="shared" si="42"/>
        <v>6.6419999999999995</v>
      </c>
      <c r="T200" s="13" t="str">
        <f t="shared" si="49"/>
        <v>PASS</v>
      </c>
    </row>
    <row r="201" spans="1:20" hidden="1" x14ac:dyDescent="0.3">
      <c r="A201" s="5" t="s">
        <v>199</v>
      </c>
      <c r="E201" s="9">
        <v>15.99</v>
      </c>
      <c r="F201" s="9">
        <v>66</v>
      </c>
      <c r="G201" s="9">
        <v>9.65</v>
      </c>
      <c r="H201" s="6">
        <v>2.2703000000000002</v>
      </c>
      <c r="I201" s="6">
        <v>2.7272000000000003</v>
      </c>
      <c r="J201" s="6">
        <v>2.5103</v>
      </c>
      <c r="K201" s="6">
        <v>0.4425</v>
      </c>
      <c r="L201" s="6">
        <v>1.0222</v>
      </c>
      <c r="M201" s="6">
        <v>0.72010000000000007</v>
      </c>
      <c r="N201" s="7">
        <f t="shared" si="37"/>
        <v>163.4616</v>
      </c>
      <c r="O201" s="7">
        <f t="shared" si="38"/>
        <v>196.35840000000002</v>
      </c>
      <c r="P201" s="7">
        <f t="shared" si="39"/>
        <v>180.74159999999998</v>
      </c>
      <c r="Q201" s="8">
        <f t="shared" si="40"/>
        <v>5.31</v>
      </c>
      <c r="R201" s="8">
        <f t="shared" si="41"/>
        <v>12.266400000000001</v>
      </c>
      <c r="S201" s="8">
        <f t="shared" si="42"/>
        <v>8.6412000000000013</v>
      </c>
    </row>
    <row r="202" spans="1:20" hidden="1" x14ac:dyDescent="0.3">
      <c r="A202" s="5" t="s">
        <v>200</v>
      </c>
      <c r="E202" s="9">
        <v>15.870000000000001</v>
      </c>
      <c r="F202" s="9">
        <v>66</v>
      </c>
      <c r="G202" s="9">
        <v>9.5400000000000009</v>
      </c>
      <c r="H202" s="6">
        <v>2.2141000000000002</v>
      </c>
      <c r="I202" s="6">
        <v>2.7000999999999999</v>
      </c>
      <c r="J202" s="6">
        <v>2.4499</v>
      </c>
      <c r="K202" s="6">
        <v>0.60160000000000002</v>
      </c>
      <c r="L202" s="6">
        <v>1.1233</v>
      </c>
      <c r="M202" s="6">
        <v>0.89810000000000001</v>
      </c>
      <c r="N202" s="7">
        <f t="shared" si="37"/>
        <v>159.41520000000003</v>
      </c>
      <c r="O202" s="7">
        <f t="shared" si="38"/>
        <v>194.40719999999999</v>
      </c>
      <c r="P202" s="7">
        <f t="shared" si="39"/>
        <v>176.39279999999999</v>
      </c>
      <c r="Q202" s="8">
        <f t="shared" si="40"/>
        <v>7.2192000000000007</v>
      </c>
      <c r="R202" s="8">
        <f t="shared" si="41"/>
        <v>13.4796</v>
      </c>
      <c r="S202" s="8">
        <f t="shared" si="42"/>
        <v>10.777200000000001</v>
      </c>
    </row>
    <row r="203" spans="1:20" x14ac:dyDescent="0.3">
      <c r="A203" s="5" t="s">
        <v>201</v>
      </c>
      <c r="B203" s="7">
        <v>27</v>
      </c>
      <c r="C203" s="7">
        <v>180</v>
      </c>
      <c r="D203" s="7">
        <v>0</v>
      </c>
      <c r="E203" s="9">
        <v>15.82</v>
      </c>
      <c r="F203" s="9">
        <v>65.900000000000006</v>
      </c>
      <c r="G203" s="9">
        <v>9.4700000000000006</v>
      </c>
      <c r="H203" s="6">
        <v>2.2981000000000003</v>
      </c>
      <c r="I203" s="6">
        <v>2.7558000000000002</v>
      </c>
      <c r="J203" s="6">
        <v>2.5531000000000001</v>
      </c>
      <c r="K203" s="6">
        <v>0.53349999999999997</v>
      </c>
      <c r="L203" s="6">
        <v>1.0463</v>
      </c>
      <c r="M203" s="6">
        <v>0.76800000000000002</v>
      </c>
      <c r="N203" s="7">
        <f t="shared" si="37"/>
        <v>165.4632</v>
      </c>
      <c r="O203" s="7">
        <f t="shared" si="38"/>
        <v>198.41760000000002</v>
      </c>
      <c r="P203" s="7">
        <f t="shared" si="39"/>
        <v>183.82320000000001</v>
      </c>
      <c r="Q203" s="8">
        <f t="shared" si="40"/>
        <v>6.4019999999999992</v>
      </c>
      <c r="R203" s="8">
        <f t="shared" si="41"/>
        <v>12.5556</v>
      </c>
      <c r="S203" s="8">
        <f t="shared" si="42"/>
        <v>9.2160000000000011</v>
      </c>
      <c r="T203" s="13" t="str">
        <f t="shared" ref="T203:T207" si="50">IF(AND(P203&gt;=150,P203&lt;=210), "PASS", "FAIL")</f>
        <v>PASS</v>
      </c>
    </row>
    <row r="204" spans="1:20" x14ac:dyDescent="0.3">
      <c r="A204" s="5" t="s">
        <v>202</v>
      </c>
      <c r="B204" s="7">
        <v>27</v>
      </c>
      <c r="C204" s="7">
        <v>180</v>
      </c>
      <c r="D204" s="7">
        <v>0</v>
      </c>
      <c r="E204" s="9">
        <v>15.96</v>
      </c>
      <c r="F204" s="9">
        <v>65.8</v>
      </c>
      <c r="G204" s="9">
        <v>9.59</v>
      </c>
      <c r="H204" s="6">
        <v>2.3811</v>
      </c>
      <c r="I204" s="6">
        <v>2.8119000000000001</v>
      </c>
      <c r="J204" s="6">
        <v>2.6341000000000001</v>
      </c>
      <c r="K204" s="6">
        <v>0.52800000000000002</v>
      </c>
      <c r="L204" s="6">
        <v>0.87360000000000004</v>
      </c>
      <c r="M204" s="6">
        <v>0.70150000000000001</v>
      </c>
      <c r="N204" s="7">
        <f t="shared" si="37"/>
        <v>171.4392</v>
      </c>
      <c r="O204" s="7">
        <f t="shared" si="38"/>
        <v>202.45679999999999</v>
      </c>
      <c r="P204" s="7">
        <f t="shared" si="39"/>
        <v>189.65520000000004</v>
      </c>
      <c r="Q204" s="8">
        <f t="shared" si="40"/>
        <v>6.3360000000000003</v>
      </c>
      <c r="R204" s="8">
        <f t="shared" si="41"/>
        <v>10.4832</v>
      </c>
      <c r="S204" s="8">
        <f t="shared" si="42"/>
        <v>8.418000000000001</v>
      </c>
      <c r="T204" s="13" t="str">
        <f t="shared" si="50"/>
        <v>PASS</v>
      </c>
    </row>
    <row r="205" spans="1:20" x14ac:dyDescent="0.3">
      <c r="A205" s="5" t="s">
        <v>203</v>
      </c>
      <c r="B205" s="7">
        <v>27</v>
      </c>
      <c r="C205" s="7">
        <v>180</v>
      </c>
      <c r="D205" s="7">
        <v>0</v>
      </c>
      <c r="E205" s="9">
        <v>16.27</v>
      </c>
      <c r="F205" s="9">
        <v>65.5</v>
      </c>
      <c r="G205" s="9">
        <v>9.81</v>
      </c>
      <c r="H205" s="6">
        <v>2.5070000000000001</v>
      </c>
      <c r="I205" s="6">
        <v>3.0745</v>
      </c>
      <c r="J205" s="6">
        <v>2.7901000000000002</v>
      </c>
      <c r="K205" s="6">
        <v>0.4531</v>
      </c>
      <c r="L205" s="6">
        <v>0.99350000000000005</v>
      </c>
      <c r="M205" s="6">
        <v>0.69200000000000006</v>
      </c>
      <c r="N205" s="7">
        <f t="shared" si="37"/>
        <v>180.50400000000002</v>
      </c>
      <c r="O205" s="7">
        <f t="shared" si="38"/>
        <v>221.364</v>
      </c>
      <c r="P205" s="7">
        <f t="shared" si="39"/>
        <v>200.88720000000004</v>
      </c>
      <c r="Q205" s="8">
        <f t="shared" si="40"/>
        <v>5.4372000000000007</v>
      </c>
      <c r="R205" s="8">
        <f t="shared" si="41"/>
        <v>11.922000000000001</v>
      </c>
      <c r="S205" s="8">
        <f t="shared" si="42"/>
        <v>8.304000000000002</v>
      </c>
      <c r="T205" s="13" t="str">
        <f t="shared" si="50"/>
        <v>PASS</v>
      </c>
    </row>
    <row r="206" spans="1:20" x14ac:dyDescent="0.3">
      <c r="A206" s="5" t="s">
        <v>204</v>
      </c>
      <c r="B206" s="7">
        <v>27</v>
      </c>
      <c r="C206" s="7">
        <v>180</v>
      </c>
      <c r="D206" s="7">
        <v>0</v>
      </c>
      <c r="E206" s="9">
        <v>15.96</v>
      </c>
      <c r="F206" s="9">
        <v>65</v>
      </c>
      <c r="G206" s="9">
        <v>9.4</v>
      </c>
      <c r="H206" s="6">
        <v>2.7270000000000003</v>
      </c>
      <c r="I206" s="6">
        <v>3.1991000000000001</v>
      </c>
      <c r="J206" s="6">
        <v>2.9335</v>
      </c>
      <c r="K206" s="6">
        <v>0.54380000000000006</v>
      </c>
      <c r="L206" s="6">
        <v>1.0893000000000002</v>
      </c>
      <c r="M206" s="6">
        <v>0.78390000000000004</v>
      </c>
      <c r="N206" s="7">
        <f t="shared" si="37"/>
        <v>196.34400000000005</v>
      </c>
      <c r="O206" s="7">
        <f t="shared" si="38"/>
        <v>230.33520000000001</v>
      </c>
      <c r="P206" s="7">
        <f t="shared" si="39"/>
        <v>211.21199999999999</v>
      </c>
      <c r="Q206" s="8">
        <f t="shared" si="40"/>
        <v>6.5256000000000007</v>
      </c>
      <c r="R206" s="8">
        <f t="shared" si="41"/>
        <v>13.071600000000002</v>
      </c>
      <c r="S206" s="8">
        <f t="shared" si="42"/>
        <v>9.4068000000000005</v>
      </c>
      <c r="T206" s="13" t="str">
        <f t="shared" si="50"/>
        <v>FAIL</v>
      </c>
    </row>
    <row r="207" spans="1:20" x14ac:dyDescent="0.3">
      <c r="A207" s="5" t="s">
        <v>205</v>
      </c>
      <c r="B207" s="7">
        <v>27</v>
      </c>
      <c r="C207" s="7">
        <v>180</v>
      </c>
      <c r="D207" s="7">
        <v>0</v>
      </c>
      <c r="E207" s="9">
        <v>16.34</v>
      </c>
      <c r="F207" s="9">
        <v>65.2</v>
      </c>
      <c r="G207" s="9">
        <v>9.81</v>
      </c>
      <c r="H207" s="6">
        <v>2.3382000000000001</v>
      </c>
      <c r="I207" s="6">
        <v>3.0353000000000003</v>
      </c>
      <c r="J207" s="6">
        <v>2.6246</v>
      </c>
      <c r="K207" s="6">
        <v>0.53410000000000002</v>
      </c>
      <c r="L207" s="6">
        <v>0.94070000000000009</v>
      </c>
      <c r="M207" s="6">
        <v>0.75009999999999999</v>
      </c>
      <c r="N207" s="7">
        <f t="shared" si="37"/>
        <v>168.35040000000001</v>
      </c>
      <c r="O207" s="7">
        <f t="shared" si="38"/>
        <v>218.54160000000002</v>
      </c>
      <c r="P207" s="7">
        <f t="shared" si="39"/>
        <v>188.97120000000001</v>
      </c>
      <c r="Q207" s="8">
        <f t="shared" si="40"/>
        <v>6.4092000000000002</v>
      </c>
      <c r="R207" s="8">
        <f t="shared" si="41"/>
        <v>11.288400000000001</v>
      </c>
      <c r="S207" s="8">
        <f t="shared" si="42"/>
        <v>9.001199999999999</v>
      </c>
      <c r="T207" s="13" t="str">
        <f t="shared" si="50"/>
        <v>PASS</v>
      </c>
    </row>
    <row r="208" spans="1:20" hidden="1" x14ac:dyDescent="0.3">
      <c r="A208" s="5" t="s">
        <v>206</v>
      </c>
      <c r="E208" s="9">
        <v>16.53</v>
      </c>
      <c r="F208" s="9">
        <v>64.599999999999994</v>
      </c>
      <c r="G208" s="9">
        <v>9.86</v>
      </c>
      <c r="H208" s="6">
        <v>2.3517000000000001</v>
      </c>
      <c r="I208" s="6">
        <v>3.0891999999999999</v>
      </c>
      <c r="J208" s="6">
        <v>2.6594000000000002</v>
      </c>
      <c r="K208" s="6">
        <v>0.41040000000000004</v>
      </c>
      <c r="L208" s="6">
        <v>0.83860000000000001</v>
      </c>
      <c r="M208" s="6">
        <v>0.62530000000000008</v>
      </c>
      <c r="N208" s="7">
        <f t="shared" si="37"/>
        <v>169.32240000000002</v>
      </c>
      <c r="O208" s="7">
        <f t="shared" si="38"/>
        <v>222.42239999999998</v>
      </c>
      <c r="P208" s="7">
        <f t="shared" si="39"/>
        <v>191.4768</v>
      </c>
      <c r="Q208" s="8">
        <f t="shared" si="40"/>
        <v>4.9248000000000012</v>
      </c>
      <c r="R208" s="8">
        <f t="shared" si="41"/>
        <v>10.0632</v>
      </c>
      <c r="S208" s="8">
        <f t="shared" si="42"/>
        <v>7.5036000000000005</v>
      </c>
    </row>
    <row r="209" spans="1:20" x14ac:dyDescent="0.3">
      <c r="A209" s="5" t="s">
        <v>207</v>
      </c>
      <c r="B209" s="7">
        <v>28</v>
      </c>
      <c r="C209" s="7">
        <v>180</v>
      </c>
      <c r="D209" s="7">
        <v>0</v>
      </c>
      <c r="E209" s="9">
        <v>16.72</v>
      </c>
      <c r="F209" s="9">
        <v>64.5</v>
      </c>
      <c r="G209" s="9">
        <v>10.01</v>
      </c>
      <c r="H209" s="6">
        <v>2.6469</v>
      </c>
      <c r="I209" s="6">
        <v>3.0753000000000004</v>
      </c>
      <c r="J209" s="6">
        <v>2.8753000000000002</v>
      </c>
      <c r="K209" s="6">
        <v>0.22890000000000002</v>
      </c>
      <c r="L209" s="6">
        <v>0.69240000000000002</v>
      </c>
      <c r="M209" s="6">
        <v>0.44160000000000005</v>
      </c>
      <c r="N209" s="7">
        <f t="shared" si="37"/>
        <v>190.57679999999999</v>
      </c>
      <c r="O209" s="7">
        <f t="shared" si="38"/>
        <v>221.42160000000001</v>
      </c>
      <c r="P209" s="7">
        <f t="shared" si="39"/>
        <v>207.02160000000001</v>
      </c>
      <c r="Q209" s="8">
        <f t="shared" si="40"/>
        <v>2.7467999999999999</v>
      </c>
      <c r="R209" s="8">
        <f t="shared" si="41"/>
        <v>8.3087999999999997</v>
      </c>
      <c r="S209" s="8">
        <f t="shared" si="42"/>
        <v>5.2992000000000008</v>
      </c>
      <c r="T209" s="13" t="str">
        <f t="shared" ref="T209:T213" si="51">IF(AND(P209&gt;=150,P209&lt;=210), "PASS", "FAIL")</f>
        <v>PASS</v>
      </c>
    </row>
    <row r="210" spans="1:20" x14ac:dyDescent="0.3">
      <c r="A210" s="5" t="s">
        <v>208</v>
      </c>
      <c r="B210" s="7">
        <v>28</v>
      </c>
      <c r="C210" s="7">
        <v>180</v>
      </c>
      <c r="D210" s="7">
        <v>0</v>
      </c>
      <c r="E210" s="9">
        <v>16.7</v>
      </c>
      <c r="F210" s="9">
        <v>64.5</v>
      </c>
      <c r="G210" s="9">
        <v>9.99</v>
      </c>
      <c r="H210" s="6">
        <v>2.6858</v>
      </c>
      <c r="I210" s="6">
        <v>3.5469000000000004</v>
      </c>
      <c r="J210" s="6">
        <v>3.1112000000000002</v>
      </c>
      <c r="K210" s="6">
        <v>0.40100000000000002</v>
      </c>
      <c r="L210" s="6">
        <v>0.65700000000000003</v>
      </c>
      <c r="M210" s="6">
        <v>0.53029999999999999</v>
      </c>
      <c r="N210" s="7">
        <f t="shared" si="37"/>
        <v>193.3776</v>
      </c>
      <c r="O210" s="7">
        <f t="shared" si="38"/>
        <v>255.37680000000003</v>
      </c>
      <c r="P210" s="7">
        <f t="shared" si="39"/>
        <v>224.00640000000001</v>
      </c>
      <c r="Q210" s="8">
        <f t="shared" si="40"/>
        <v>4.8120000000000003</v>
      </c>
      <c r="R210" s="8">
        <f t="shared" si="41"/>
        <v>7.8840000000000012</v>
      </c>
      <c r="S210" s="8">
        <f t="shared" si="42"/>
        <v>6.3635999999999999</v>
      </c>
      <c r="T210" s="13" t="str">
        <f t="shared" si="51"/>
        <v>FAIL</v>
      </c>
    </row>
    <row r="211" spans="1:20" x14ac:dyDescent="0.3">
      <c r="A211" s="5" t="s">
        <v>209</v>
      </c>
      <c r="B211" s="7">
        <v>28</v>
      </c>
      <c r="C211" s="7">
        <v>180</v>
      </c>
      <c r="D211" s="7">
        <v>0</v>
      </c>
      <c r="E211" s="9">
        <v>16.77</v>
      </c>
      <c r="F211" s="9">
        <v>64.3</v>
      </c>
      <c r="G211" s="9">
        <v>10.01</v>
      </c>
      <c r="H211" s="6">
        <v>2.3807</v>
      </c>
      <c r="I211" s="6">
        <v>3.3411</v>
      </c>
      <c r="J211" s="6">
        <v>2.8746</v>
      </c>
      <c r="K211" s="6">
        <v>0.45500000000000002</v>
      </c>
      <c r="L211" s="6">
        <v>0.97210000000000008</v>
      </c>
      <c r="M211" s="6">
        <v>0.7137</v>
      </c>
      <c r="N211" s="7">
        <f t="shared" si="37"/>
        <v>171.41040000000001</v>
      </c>
      <c r="O211" s="7">
        <f t="shared" si="38"/>
        <v>240.5592</v>
      </c>
      <c r="P211" s="7">
        <f t="shared" si="39"/>
        <v>206.97119999999998</v>
      </c>
      <c r="Q211" s="8">
        <f t="shared" si="40"/>
        <v>5.46</v>
      </c>
      <c r="R211" s="8">
        <f t="shared" si="41"/>
        <v>11.6652</v>
      </c>
      <c r="S211" s="8">
        <f t="shared" si="42"/>
        <v>8.5644000000000009</v>
      </c>
      <c r="T211" s="13" t="str">
        <f t="shared" si="51"/>
        <v>PASS</v>
      </c>
    </row>
    <row r="212" spans="1:20" x14ac:dyDescent="0.3">
      <c r="A212" s="5" t="s">
        <v>210</v>
      </c>
      <c r="B212" s="7">
        <v>28</v>
      </c>
      <c r="C212" s="7">
        <v>180</v>
      </c>
      <c r="D212" s="7">
        <v>0</v>
      </c>
      <c r="E212" s="9">
        <v>16.68</v>
      </c>
      <c r="F212" s="9">
        <v>62.7</v>
      </c>
      <c r="G212" s="9">
        <v>9.5500000000000007</v>
      </c>
      <c r="H212" s="6">
        <v>2.4911000000000003</v>
      </c>
      <c r="I212" s="6">
        <v>2.8947000000000003</v>
      </c>
      <c r="J212" s="6">
        <v>2.7056</v>
      </c>
      <c r="K212" s="6">
        <v>0.53720000000000001</v>
      </c>
      <c r="L212" s="6">
        <v>1.0525</v>
      </c>
      <c r="M212" s="6">
        <v>0.79910000000000003</v>
      </c>
      <c r="N212" s="7">
        <f t="shared" si="37"/>
        <v>179.35920000000002</v>
      </c>
      <c r="O212" s="7">
        <f t="shared" si="38"/>
        <v>208.41839999999999</v>
      </c>
      <c r="P212" s="7">
        <f t="shared" si="39"/>
        <v>194.8032</v>
      </c>
      <c r="Q212" s="8">
        <f t="shared" si="40"/>
        <v>6.4464000000000006</v>
      </c>
      <c r="R212" s="8">
        <f t="shared" si="41"/>
        <v>12.629999999999999</v>
      </c>
      <c r="S212" s="8">
        <f t="shared" si="42"/>
        <v>9.5892000000000017</v>
      </c>
      <c r="T212" s="13" t="str">
        <f t="shared" si="51"/>
        <v>PASS</v>
      </c>
    </row>
    <row r="213" spans="1:20" x14ac:dyDescent="0.3">
      <c r="A213" s="5" t="s">
        <v>211</v>
      </c>
      <c r="B213" s="7">
        <v>28</v>
      </c>
      <c r="C213" s="7">
        <v>180</v>
      </c>
      <c r="D213" s="7">
        <v>0</v>
      </c>
      <c r="E213" s="9">
        <v>16.559999999999999</v>
      </c>
      <c r="F213" s="9">
        <v>63.300000000000004</v>
      </c>
      <c r="G213" s="9">
        <v>9.58</v>
      </c>
      <c r="H213" s="6">
        <v>2.3666</v>
      </c>
      <c r="I213" s="6">
        <v>3.1871</v>
      </c>
      <c r="J213" s="6">
        <v>2.7644000000000002</v>
      </c>
      <c r="K213" s="6">
        <v>0.29160000000000003</v>
      </c>
      <c r="L213" s="6">
        <v>0.75880000000000003</v>
      </c>
      <c r="M213" s="6">
        <v>0.48420000000000002</v>
      </c>
      <c r="N213" s="7">
        <f t="shared" si="37"/>
        <v>170.39520000000002</v>
      </c>
      <c r="O213" s="7">
        <f t="shared" si="38"/>
        <v>229.47119999999998</v>
      </c>
      <c r="P213" s="7">
        <f t="shared" si="39"/>
        <v>199.03680000000003</v>
      </c>
      <c r="Q213" s="8">
        <f t="shared" si="40"/>
        <v>3.4992000000000001</v>
      </c>
      <c r="R213" s="8">
        <f t="shared" si="41"/>
        <v>9.1056000000000008</v>
      </c>
      <c r="S213" s="8">
        <f t="shared" si="42"/>
        <v>5.8104000000000005</v>
      </c>
      <c r="T213" s="13" t="str">
        <f t="shared" si="51"/>
        <v>PASS</v>
      </c>
    </row>
    <row r="214" spans="1:20" hidden="1" x14ac:dyDescent="0.3">
      <c r="A214" s="5" t="s">
        <v>212</v>
      </c>
      <c r="E214" s="9">
        <v>16.8</v>
      </c>
      <c r="F214" s="9">
        <v>64.599999999999994</v>
      </c>
      <c r="G214" s="9">
        <v>10.1</v>
      </c>
      <c r="H214" s="6">
        <v>2.5477000000000003</v>
      </c>
      <c r="I214" s="6">
        <v>3.0748000000000002</v>
      </c>
      <c r="J214" s="6">
        <v>2.7536</v>
      </c>
      <c r="K214" s="6">
        <v>0.38170000000000004</v>
      </c>
      <c r="L214" s="6">
        <v>0.89350000000000007</v>
      </c>
      <c r="M214" s="6">
        <v>0.61140000000000005</v>
      </c>
      <c r="N214" s="7">
        <f t="shared" si="37"/>
        <v>183.43440000000004</v>
      </c>
      <c r="O214" s="7">
        <f t="shared" si="38"/>
        <v>221.38560000000001</v>
      </c>
      <c r="P214" s="7">
        <f t="shared" si="39"/>
        <v>198.25919999999999</v>
      </c>
      <c r="Q214" s="8">
        <f t="shared" si="40"/>
        <v>4.5804</v>
      </c>
      <c r="R214" s="8">
        <f t="shared" si="41"/>
        <v>10.722000000000001</v>
      </c>
      <c r="S214" s="8">
        <f t="shared" si="42"/>
        <v>7.3368000000000011</v>
      </c>
    </row>
    <row r="215" spans="1:20" hidden="1" x14ac:dyDescent="0.3">
      <c r="A215" s="5" t="s">
        <v>213</v>
      </c>
      <c r="E215" s="9">
        <v>16.77</v>
      </c>
      <c r="F215" s="9">
        <v>63.5</v>
      </c>
      <c r="G215" s="9">
        <v>9.83</v>
      </c>
      <c r="H215" s="6">
        <v>2.3400000000000003</v>
      </c>
      <c r="I215" s="6">
        <v>3.1189</v>
      </c>
      <c r="J215" s="6">
        <v>2.7875000000000001</v>
      </c>
      <c r="K215" s="6">
        <v>0.3503</v>
      </c>
      <c r="L215" s="6">
        <v>0.84789999999999999</v>
      </c>
      <c r="M215" s="6">
        <v>0.58910000000000007</v>
      </c>
      <c r="N215" s="7">
        <f t="shared" ref="N215:N278" si="52">(H215/5)*360</f>
        <v>168.48000000000002</v>
      </c>
      <c r="O215" s="7">
        <f t="shared" ref="O215:O278" si="53">(I215/5)*360</f>
        <v>224.5608</v>
      </c>
      <c r="P215" s="7">
        <f t="shared" ref="P215:P278" si="54">(J215/5)*360</f>
        <v>200.7</v>
      </c>
      <c r="Q215" s="8">
        <f t="shared" ref="Q215:Q278" si="55">(K215/5)*60</f>
        <v>4.2035999999999998</v>
      </c>
      <c r="R215" s="8">
        <f t="shared" ref="R215:R278" si="56">(L215/5)*60</f>
        <v>10.174800000000001</v>
      </c>
      <c r="S215" s="8">
        <f t="shared" ref="S215:S278" si="57">(M215/5)*60</f>
        <v>7.0692000000000004</v>
      </c>
    </row>
    <row r="216" spans="1:20" x14ac:dyDescent="0.3">
      <c r="A216" s="5" t="s">
        <v>214</v>
      </c>
      <c r="B216" s="7">
        <v>29</v>
      </c>
      <c r="C216" s="7">
        <v>180</v>
      </c>
      <c r="D216" s="7">
        <v>0</v>
      </c>
      <c r="E216" s="9">
        <v>16.72</v>
      </c>
      <c r="F216" s="9">
        <v>64.3</v>
      </c>
      <c r="G216" s="9">
        <v>9.9700000000000006</v>
      </c>
      <c r="H216" s="6">
        <v>2.1431</v>
      </c>
      <c r="I216" s="6">
        <v>2.8811</v>
      </c>
      <c r="J216" s="6">
        <v>2.5315000000000003</v>
      </c>
      <c r="K216" s="6">
        <v>0.39240000000000003</v>
      </c>
      <c r="L216" s="6">
        <v>0.74830000000000008</v>
      </c>
      <c r="M216" s="6">
        <v>0.54110000000000003</v>
      </c>
      <c r="N216" s="7">
        <f t="shared" si="52"/>
        <v>154.3032</v>
      </c>
      <c r="O216" s="7">
        <f t="shared" si="53"/>
        <v>207.43919999999997</v>
      </c>
      <c r="P216" s="7">
        <f t="shared" si="54"/>
        <v>182.26800000000003</v>
      </c>
      <c r="Q216" s="8">
        <f t="shared" si="55"/>
        <v>4.7088000000000001</v>
      </c>
      <c r="R216" s="8">
        <f t="shared" si="56"/>
        <v>8.9796000000000014</v>
      </c>
      <c r="S216" s="8">
        <f t="shared" si="57"/>
        <v>6.4932000000000007</v>
      </c>
      <c r="T216" s="13" t="str">
        <f t="shared" ref="T216:T220" si="58">IF(AND(P216&gt;=150,P216&lt;=210), "PASS", "FAIL")</f>
        <v>PASS</v>
      </c>
    </row>
    <row r="217" spans="1:20" x14ac:dyDescent="0.3">
      <c r="A217" s="5" t="s">
        <v>215</v>
      </c>
      <c r="B217" s="7">
        <v>29</v>
      </c>
      <c r="C217" s="7">
        <v>180</v>
      </c>
      <c r="D217" s="7">
        <v>0</v>
      </c>
      <c r="E217" s="9">
        <v>16.37</v>
      </c>
      <c r="F217" s="9">
        <v>63.4</v>
      </c>
      <c r="G217" s="9">
        <v>9.42</v>
      </c>
      <c r="H217" s="6">
        <v>2.7015000000000002</v>
      </c>
      <c r="I217" s="6">
        <v>2.9790000000000001</v>
      </c>
      <c r="J217" s="6">
        <v>2.8696999999999999</v>
      </c>
      <c r="K217" s="6">
        <v>0.52029999999999998</v>
      </c>
      <c r="L217" s="6">
        <v>1.042</v>
      </c>
      <c r="M217" s="6">
        <v>0.79770000000000008</v>
      </c>
      <c r="N217" s="7">
        <f t="shared" si="52"/>
        <v>194.50800000000001</v>
      </c>
      <c r="O217" s="7">
        <f t="shared" si="53"/>
        <v>214.488</v>
      </c>
      <c r="P217" s="7">
        <f t="shared" si="54"/>
        <v>206.61840000000001</v>
      </c>
      <c r="Q217" s="8">
        <f t="shared" si="55"/>
        <v>6.2435999999999998</v>
      </c>
      <c r="R217" s="8">
        <f t="shared" si="56"/>
        <v>12.504</v>
      </c>
      <c r="S217" s="8">
        <f t="shared" si="57"/>
        <v>9.5724000000000018</v>
      </c>
      <c r="T217" s="13" t="str">
        <f t="shared" si="58"/>
        <v>PASS</v>
      </c>
    </row>
    <row r="218" spans="1:20" x14ac:dyDescent="0.3">
      <c r="A218" s="5" t="s">
        <v>216</v>
      </c>
      <c r="B218" s="7">
        <v>29</v>
      </c>
      <c r="C218" s="7">
        <v>180</v>
      </c>
      <c r="D218" s="7">
        <v>0</v>
      </c>
      <c r="E218" s="9">
        <v>16.2</v>
      </c>
      <c r="F218" s="9">
        <v>64.599999999999994</v>
      </c>
      <c r="G218" s="9">
        <v>9.5400000000000009</v>
      </c>
      <c r="H218" s="6">
        <v>2.6858</v>
      </c>
      <c r="I218" s="6">
        <v>2.9923000000000002</v>
      </c>
      <c r="J218" s="6">
        <v>2.8457000000000003</v>
      </c>
      <c r="K218" s="6">
        <v>0.4259</v>
      </c>
      <c r="L218" s="6">
        <v>0.91350000000000009</v>
      </c>
      <c r="M218" s="6">
        <v>0.66790000000000005</v>
      </c>
      <c r="N218" s="7">
        <f t="shared" si="52"/>
        <v>193.3776</v>
      </c>
      <c r="O218" s="7">
        <f t="shared" si="53"/>
        <v>215.44559999999998</v>
      </c>
      <c r="P218" s="7">
        <f t="shared" si="54"/>
        <v>204.89040000000003</v>
      </c>
      <c r="Q218" s="8">
        <f t="shared" si="55"/>
        <v>5.1108000000000002</v>
      </c>
      <c r="R218" s="8">
        <f t="shared" si="56"/>
        <v>10.962000000000002</v>
      </c>
      <c r="S218" s="8">
        <f t="shared" si="57"/>
        <v>8.014800000000001</v>
      </c>
      <c r="T218" s="13" t="str">
        <f t="shared" si="58"/>
        <v>PASS</v>
      </c>
    </row>
    <row r="219" spans="1:20" x14ac:dyDescent="0.3">
      <c r="A219" s="5" t="s">
        <v>217</v>
      </c>
      <c r="B219" s="7">
        <v>29</v>
      </c>
      <c r="C219" s="7">
        <v>180</v>
      </c>
      <c r="D219" s="7">
        <v>0</v>
      </c>
      <c r="E219" s="9">
        <v>16.34</v>
      </c>
      <c r="F219" s="9">
        <v>64.3</v>
      </c>
      <c r="G219" s="9">
        <v>9.61</v>
      </c>
      <c r="H219" s="6">
        <v>2.5755000000000003</v>
      </c>
      <c r="I219" s="6">
        <v>3.1171000000000002</v>
      </c>
      <c r="J219" s="6">
        <v>2.8246000000000002</v>
      </c>
      <c r="K219" s="6">
        <v>0.33210000000000001</v>
      </c>
      <c r="L219" s="6">
        <v>0.85370000000000001</v>
      </c>
      <c r="M219" s="6">
        <v>0.51790000000000003</v>
      </c>
      <c r="N219" s="7">
        <f t="shared" si="52"/>
        <v>185.43600000000004</v>
      </c>
      <c r="O219" s="7">
        <f t="shared" si="53"/>
        <v>224.43120000000002</v>
      </c>
      <c r="P219" s="7">
        <f t="shared" si="54"/>
        <v>203.37120000000004</v>
      </c>
      <c r="Q219" s="8">
        <f t="shared" si="55"/>
        <v>3.9852000000000003</v>
      </c>
      <c r="R219" s="8">
        <f t="shared" si="56"/>
        <v>10.244400000000001</v>
      </c>
      <c r="S219" s="8">
        <f t="shared" si="57"/>
        <v>6.2148000000000003</v>
      </c>
      <c r="T219" s="13" t="str">
        <f t="shared" si="58"/>
        <v>PASS</v>
      </c>
    </row>
    <row r="220" spans="1:20" x14ac:dyDescent="0.3">
      <c r="A220" s="5" t="s">
        <v>218</v>
      </c>
      <c r="B220" s="7">
        <v>29</v>
      </c>
      <c r="C220" s="7">
        <v>180</v>
      </c>
      <c r="D220" s="7">
        <v>0</v>
      </c>
      <c r="E220" s="9">
        <v>16.25</v>
      </c>
      <c r="F220" s="9">
        <v>64</v>
      </c>
      <c r="G220" s="9">
        <v>9.4500000000000011</v>
      </c>
      <c r="H220" s="6">
        <v>2.7151000000000001</v>
      </c>
      <c r="I220" s="6">
        <v>3.0879000000000003</v>
      </c>
      <c r="J220" s="6">
        <v>2.8905000000000003</v>
      </c>
      <c r="K220" s="6">
        <v>0.37859999999999999</v>
      </c>
      <c r="L220" s="6">
        <v>0.86750000000000005</v>
      </c>
      <c r="M220" s="6">
        <v>0.51580000000000004</v>
      </c>
      <c r="N220" s="7">
        <f t="shared" si="52"/>
        <v>195.48720000000003</v>
      </c>
      <c r="O220" s="7">
        <f t="shared" si="53"/>
        <v>222.3288</v>
      </c>
      <c r="P220" s="7">
        <f t="shared" si="54"/>
        <v>208.11600000000001</v>
      </c>
      <c r="Q220" s="8">
        <f t="shared" si="55"/>
        <v>4.5431999999999997</v>
      </c>
      <c r="R220" s="8">
        <f t="shared" si="56"/>
        <v>10.41</v>
      </c>
      <c r="S220" s="8">
        <f t="shared" si="57"/>
        <v>6.1896000000000004</v>
      </c>
      <c r="T220" s="13" t="str">
        <f t="shared" si="58"/>
        <v>PASS</v>
      </c>
    </row>
    <row r="221" spans="1:20" hidden="1" x14ac:dyDescent="0.3">
      <c r="A221" s="5" t="s">
        <v>219</v>
      </c>
      <c r="E221" s="9">
        <v>16.13</v>
      </c>
      <c r="F221" s="9">
        <v>64.3</v>
      </c>
      <c r="G221" s="9">
        <v>9.4</v>
      </c>
      <c r="H221" s="6">
        <v>2.6457999999999999</v>
      </c>
      <c r="I221" s="6">
        <v>3.0488</v>
      </c>
      <c r="J221" s="6">
        <v>2.8605</v>
      </c>
      <c r="K221" s="6">
        <v>0.3972</v>
      </c>
      <c r="L221" s="6">
        <v>0.74080000000000001</v>
      </c>
      <c r="M221" s="6">
        <v>0.55610000000000004</v>
      </c>
      <c r="N221" s="7">
        <f t="shared" si="52"/>
        <v>190.49759999999998</v>
      </c>
      <c r="O221" s="7">
        <f t="shared" si="53"/>
        <v>219.5136</v>
      </c>
      <c r="P221" s="7">
        <f t="shared" si="54"/>
        <v>205.95600000000002</v>
      </c>
      <c r="Q221" s="8">
        <f t="shared" si="55"/>
        <v>4.7664</v>
      </c>
      <c r="R221" s="8">
        <f t="shared" si="56"/>
        <v>8.8896000000000015</v>
      </c>
      <c r="S221" s="8">
        <f t="shared" si="57"/>
        <v>6.6732000000000005</v>
      </c>
    </row>
    <row r="222" spans="1:20" hidden="1" x14ac:dyDescent="0.3">
      <c r="A222" s="5" t="s">
        <v>220</v>
      </c>
      <c r="E222" s="9">
        <v>16.18</v>
      </c>
      <c r="F222" s="9">
        <v>64.3</v>
      </c>
      <c r="G222" s="9">
        <v>9.4500000000000011</v>
      </c>
      <c r="H222" s="6">
        <v>2.7853000000000003</v>
      </c>
      <c r="I222" s="6">
        <v>3.2138</v>
      </c>
      <c r="J222" s="6">
        <v>3.0225</v>
      </c>
      <c r="K222" s="6">
        <v>0.29480000000000001</v>
      </c>
      <c r="L222" s="6">
        <v>0.60909999999999997</v>
      </c>
      <c r="M222" s="6">
        <v>0.45700000000000002</v>
      </c>
      <c r="N222" s="7">
        <f t="shared" si="52"/>
        <v>200.54160000000005</v>
      </c>
      <c r="O222" s="7">
        <f t="shared" si="53"/>
        <v>231.39359999999999</v>
      </c>
      <c r="P222" s="7">
        <f t="shared" si="54"/>
        <v>217.62</v>
      </c>
      <c r="Q222" s="8">
        <f t="shared" si="55"/>
        <v>3.5375999999999999</v>
      </c>
      <c r="R222" s="8">
        <f t="shared" si="56"/>
        <v>7.3091999999999997</v>
      </c>
      <c r="S222" s="8">
        <f t="shared" si="57"/>
        <v>5.4840000000000009</v>
      </c>
    </row>
    <row r="223" spans="1:20" x14ac:dyDescent="0.3">
      <c r="A223" s="5" t="s">
        <v>221</v>
      </c>
      <c r="B223" s="7">
        <v>30</v>
      </c>
      <c r="C223" s="7">
        <v>180</v>
      </c>
      <c r="D223" s="7">
        <v>0</v>
      </c>
      <c r="E223" s="9">
        <v>16.27</v>
      </c>
      <c r="F223" s="9">
        <v>64</v>
      </c>
      <c r="G223" s="9">
        <v>9.4700000000000006</v>
      </c>
      <c r="H223" s="6">
        <v>2.5202</v>
      </c>
      <c r="I223" s="6">
        <v>3.1178000000000003</v>
      </c>
      <c r="J223" s="6">
        <v>2.8444000000000003</v>
      </c>
      <c r="K223" s="6">
        <v>0.19350000000000001</v>
      </c>
      <c r="L223" s="6">
        <v>0.57540000000000002</v>
      </c>
      <c r="M223" s="6">
        <v>0.3886</v>
      </c>
      <c r="N223" s="7">
        <f t="shared" si="52"/>
        <v>181.45440000000002</v>
      </c>
      <c r="O223" s="7">
        <f t="shared" si="53"/>
        <v>224.48160000000004</v>
      </c>
      <c r="P223" s="7">
        <f t="shared" si="54"/>
        <v>204.79680000000002</v>
      </c>
      <c r="Q223" s="8">
        <f t="shared" si="55"/>
        <v>2.3220000000000001</v>
      </c>
      <c r="R223" s="8">
        <f t="shared" si="56"/>
        <v>6.9047999999999998</v>
      </c>
      <c r="S223" s="8">
        <f t="shared" si="57"/>
        <v>4.6631999999999998</v>
      </c>
      <c r="T223" s="13" t="str">
        <f t="shared" ref="T223:T227" si="59">IF(AND(P223&gt;=150,P223&lt;=210), "PASS", "FAIL")</f>
        <v>PASS</v>
      </c>
    </row>
    <row r="224" spans="1:20" x14ac:dyDescent="0.3">
      <c r="A224" s="5" t="s">
        <v>222</v>
      </c>
      <c r="B224" s="7">
        <v>30</v>
      </c>
      <c r="C224" s="7">
        <v>180</v>
      </c>
      <c r="D224" s="7">
        <v>0</v>
      </c>
      <c r="E224" s="9">
        <v>16.25</v>
      </c>
      <c r="F224" s="9">
        <v>64.900000000000006</v>
      </c>
      <c r="G224" s="9">
        <v>9.65</v>
      </c>
      <c r="H224" s="6">
        <v>2.6736</v>
      </c>
      <c r="I224" s="6">
        <v>3.2702</v>
      </c>
      <c r="J224" s="6">
        <v>2.9058999999999999</v>
      </c>
      <c r="K224" s="6">
        <v>0.37160000000000004</v>
      </c>
      <c r="L224" s="6">
        <v>0.74130000000000007</v>
      </c>
      <c r="M224" s="6">
        <v>0.52439999999999998</v>
      </c>
      <c r="N224" s="7">
        <f t="shared" si="52"/>
        <v>192.4992</v>
      </c>
      <c r="O224" s="7">
        <f t="shared" si="53"/>
        <v>235.45439999999999</v>
      </c>
      <c r="P224" s="7">
        <f t="shared" si="54"/>
        <v>209.22480000000002</v>
      </c>
      <c r="Q224" s="8">
        <f t="shared" si="55"/>
        <v>4.4592000000000009</v>
      </c>
      <c r="R224" s="8">
        <f t="shared" si="56"/>
        <v>8.8956</v>
      </c>
      <c r="S224" s="8">
        <f t="shared" si="57"/>
        <v>6.2927999999999997</v>
      </c>
      <c r="T224" s="13" t="str">
        <f t="shared" si="59"/>
        <v>PASS</v>
      </c>
    </row>
    <row r="225" spans="1:20" x14ac:dyDescent="0.3">
      <c r="A225" s="5" t="s">
        <v>223</v>
      </c>
      <c r="B225" s="7">
        <v>30</v>
      </c>
      <c r="C225" s="7">
        <v>180</v>
      </c>
      <c r="D225" s="7">
        <v>0</v>
      </c>
      <c r="E225" s="9">
        <v>16.37</v>
      </c>
      <c r="F225" s="9">
        <v>64</v>
      </c>
      <c r="G225" s="9">
        <v>9.56</v>
      </c>
      <c r="H225" s="6">
        <v>2.4770000000000003</v>
      </c>
      <c r="I225" s="6">
        <v>2.8813</v>
      </c>
      <c r="J225" s="6">
        <v>2.7168000000000001</v>
      </c>
      <c r="K225" s="6">
        <v>0.30030000000000001</v>
      </c>
      <c r="L225" s="6">
        <v>0.76540000000000008</v>
      </c>
      <c r="M225" s="6">
        <v>0.52910000000000001</v>
      </c>
      <c r="N225" s="7">
        <f t="shared" si="52"/>
        <v>178.34400000000002</v>
      </c>
      <c r="O225" s="7">
        <f t="shared" si="53"/>
        <v>207.45359999999999</v>
      </c>
      <c r="P225" s="7">
        <f t="shared" si="54"/>
        <v>195.60960000000003</v>
      </c>
      <c r="Q225" s="8">
        <f t="shared" si="55"/>
        <v>3.6036000000000001</v>
      </c>
      <c r="R225" s="8">
        <f t="shared" si="56"/>
        <v>9.184800000000001</v>
      </c>
      <c r="S225" s="8">
        <f t="shared" si="57"/>
        <v>6.3491999999999997</v>
      </c>
      <c r="T225" s="13" t="str">
        <f t="shared" si="59"/>
        <v>PASS</v>
      </c>
    </row>
    <row r="226" spans="1:20" x14ac:dyDescent="0.3">
      <c r="A226" s="5" t="s">
        <v>224</v>
      </c>
      <c r="B226" s="7">
        <v>30</v>
      </c>
      <c r="C226" s="7">
        <v>180</v>
      </c>
      <c r="D226" s="7">
        <v>0</v>
      </c>
      <c r="E226" s="9">
        <v>16.22</v>
      </c>
      <c r="F226" s="9">
        <v>63.5</v>
      </c>
      <c r="G226" s="9">
        <v>9.31</v>
      </c>
      <c r="H226" s="6">
        <v>2.5888</v>
      </c>
      <c r="I226" s="6">
        <v>3.0081000000000002</v>
      </c>
      <c r="J226" s="6">
        <v>2.7852000000000001</v>
      </c>
      <c r="K226" s="6">
        <v>0.23630000000000001</v>
      </c>
      <c r="L226" s="6">
        <v>0.64750000000000008</v>
      </c>
      <c r="M226" s="6">
        <v>0.43890000000000001</v>
      </c>
      <c r="N226" s="7">
        <f t="shared" si="52"/>
        <v>186.39359999999999</v>
      </c>
      <c r="O226" s="7">
        <f t="shared" si="53"/>
        <v>216.58320000000001</v>
      </c>
      <c r="P226" s="7">
        <f t="shared" si="54"/>
        <v>200.53440000000001</v>
      </c>
      <c r="Q226" s="8">
        <f t="shared" si="55"/>
        <v>2.8356000000000003</v>
      </c>
      <c r="R226" s="8">
        <f t="shared" si="56"/>
        <v>7.7700000000000005</v>
      </c>
      <c r="S226" s="8">
        <f t="shared" si="57"/>
        <v>5.2667999999999999</v>
      </c>
      <c r="T226" s="13" t="str">
        <f t="shared" si="59"/>
        <v>PASS</v>
      </c>
    </row>
    <row r="227" spans="1:20" x14ac:dyDescent="0.3">
      <c r="A227" s="5" t="s">
        <v>225</v>
      </c>
      <c r="B227" s="7">
        <v>30</v>
      </c>
      <c r="C227" s="7">
        <v>180</v>
      </c>
      <c r="D227" s="7">
        <v>0</v>
      </c>
      <c r="E227" s="9">
        <v>16.32</v>
      </c>
      <c r="F227" s="9">
        <v>64.5</v>
      </c>
      <c r="G227" s="9">
        <v>9.6300000000000008</v>
      </c>
      <c r="H227" s="6">
        <v>2.0470999999999999</v>
      </c>
      <c r="I227" s="6">
        <v>2.7698</v>
      </c>
      <c r="J227" s="6">
        <v>2.3784000000000001</v>
      </c>
      <c r="K227" s="6">
        <v>0.1686</v>
      </c>
      <c r="L227" s="6">
        <v>0.50640000000000007</v>
      </c>
      <c r="M227" s="6">
        <v>0.35860000000000003</v>
      </c>
      <c r="N227" s="7">
        <f t="shared" si="52"/>
        <v>147.3912</v>
      </c>
      <c r="O227" s="7">
        <f t="shared" si="53"/>
        <v>199.4256</v>
      </c>
      <c r="P227" s="7">
        <f t="shared" si="54"/>
        <v>171.2448</v>
      </c>
      <c r="Q227" s="8">
        <f t="shared" si="55"/>
        <v>2.0232000000000001</v>
      </c>
      <c r="R227" s="8">
        <f t="shared" si="56"/>
        <v>6.0768000000000004</v>
      </c>
      <c r="S227" s="8">
        <f t="shared" si="57"/>
        <v>4.3032000000000004</v>
      </c>
      <c r="T227" s="13" t="str">
        <f t="shared" si="59"/>
        <v>PASS</v>
      </c>
    </row>
    <row r="228" spans="1:20" hidden="1" x14ac:dyDescent="0.3">
      <c r="A228" s="5" t="s">
        <v>226</v>
      </c>
      <c r="E228" s="9">
        <v>16.53</v>
      </c>
      <c r="F228" s="9">
        <v>63.9</v>
      </c>
      <c r="G228" s="9">
        <v>9.69</v>
      </c>
      <c r="H228" s="6">
        <v>2.2709000000000001</v>
      </c>
      <c r="I228" s="6">
        <v>2.9101000000000004</v>
      </c>
      <c r="J228" s="6">
        <v>2.5670000000000002</v>
      </c>
      <c r="K228" s="6">
        <v>0.26340000000000002</v>
      </c>
      <c r="L228" s="6">
        <v>0.5343</v>
      </c>
      <c r="M228" s="6">
        <v>0.40660000000000002</v>
      </c>
      <c r="N228" s="7">
        <f t="shared" si="52"/>
        <v>163.50480000000002</v>
      </c>
      <c r="O228" s="7">
        <f t="shared" si="53"/>
        <v>209.52720000000002</v>
      </c>
      <c r="P228" s="7">
        <f t="shared" si="54"/>
        <v>184.82400000000004</v>
      </c>
      <c r="Q228" s="8">
        <f t="shared" si="55"/>
        <v>3.1608000000000001</v>
      </c>
      <c r="R228" s="8">
        <f t="shared" si="56"/>
        <v>6.4116</v>
      </c>
      <c r="S228" s="8">
        <f t="shared" si="57"/>
        <v>4.8792</v>
      </c>
    </row>
    <row r="229" spans="1:20" hidden="1" x14ac:dyDescent="0.3">
      <c r="A229" s="5" t="s">
        <v>227</v>
      </c>
      <c r="E229" s="9">
        <v>16.87</v>
      </c>
      <c r="F229" s="9">
        <v>64.3</v>
      </c>
      <c r="G229" s="9">
        <v>10.1</v>
      </c>
      <c r="H229" s="6">
        <v>2.5205000000000002</v>
      </c>
      <c r="I229" s="6">
        <v>3.2834000000000003</v>
      </c>
      <c r="J229" s="6">
        <v>2.8388</v>
      </c>
      <c r="K229" s="6">
        <v>0.22160000000000002</v>
      </c>
      <c r="L229" s="6">
        <v>0.42230000000000001</v>
      </c>
      <c r="M229" s="6">
        <v>0.30610000000000004</v>
      </c>
      <c r="N229" s="7">
        <f t="shared" si="52"/>
        <v>181.476</v>
      </c>
      <c r="O229" s="7">
        <f t="shared" si="53"/>
        <v>236.40480000000002</v>
      </c>
      <c r="P229" s="7">
        <f t="shared" si="54"/>
        <v>204.39360000000002</v>
      </c>
      <c r="Q229" s="8">
        <f t="shared" si="55"/>
        <v>2.6592000000000002</v>
      </c>
      <c r="R229" s="8">
        <f t="shared" si="56"/>
        <v>5.0676000000000005</v>
      </c>
      <c r="S229" s="8">
        <f t="shared" si="57"/>
        <v>3.6732000000000005</v>
      </c>
    </row>
    <row r="230" spans="1:20" hidden="1" x14ac:dyDescent="0.3">
      <c r="A230" s="5" t="s">
        <v>228</v>
      </c>
      <c r="E230" s="9">
        <v>17.22</v>
      </c>
      <c r="F230" s="9">
        <v>62.6</v>
      </c>
      <c r="G230" s="9">
        <v>10.040000000000001</v>
      </c>
      <c r="H230" s="6">
        <v>2.7832000000000003</v>
      </c>
      <c r="I230" s="6">
        <v>3.2564000000000002</v>
      </c>
      <c r="J230" s="6">
        <v>3.0665</v>
      </c>
      <c r="K230" s="6">
        <v>0.27100000000000002</v>
      </c>
      <c r="L230" s="6">
        <v>0.71889999999999998</v>
      </c>
      <c r="M230" s="6">
        <v>0.55459999999999998</v>
      </c>
      <c r="N230" s="7">
        <f t="shared" si="52"/>
        <v>200.3904</v>
      </c>
      <c r="O230" s="7">
        <f t="shared" si="53"/>
        <v>234.46080000000003</v>
      </c>
      <c r="P230" s="7">
        <f t="shared" si="54"/>
        <v>220.78799999999998</v>
      </c>
      <c r="Q230" s="8">
        <f t="shared" si="55"/>
        <v>3.2520000000000002</v>
      </c>
      <c r="R230" s="8">
        <f t="shared" si="56"/>
        <v>8.6267999999999994</v>
      </c>
      <c r="S230" s="8">
        <f t="shared" si="57"/>
        <v>6.6551999999999998</v>
      </c>
    </row>
    <row r="231" spans="1:20" hidden="1" x14ac:dyDescent="0.3">
      <c r="A231" s="5" t="s">
        <v>229</v>
      </c>
      <c r="E231" s="9">
        <v>17.059999999999999</v>
      </c>
      <c r="F231" s="9">
        <v>62.5</v>
      </c>
      <c r="G231" s="9">
        <v>9.86</v>
      </c>
      <c r="H231" s="6">
        <v>2.5687000000000002</v>
      </c>
      <c r="I231" s="6">
        <v>3.3895</v>
      </c>
      <c r="J231" s="6">
        <v>2.9155000000000002</v>
      </c>
      <c r="K231" s="6">
        <v>0.52450000000000008</v>
      </c>
      <c r="L231" s="6">
        <v>1.1991000000000001</v>
      </c>
      <c r="M231" s="6">
        <v>0.8861</v>
      </c>
      <c r="N231" s="7">
        <f t="shared" si="52"/>
        <v>184.94640000000004</v>
      </c>
      <c r="O231" s="7">
        <f t="shared" si="53"/>
        <v>244.04399999999998</v>
      </c>
      <c r="P231" s="7">
        <f t="shared" si="54"/>
        <v>209.91600000000003</v>
      </c>
      <c r="Q231" s="8">
        <f t="shared" si="55"/>
        <v>6.2940000000000014</v>
      </c>
      <c r="R231" s="8">
        <f t="shared" si="56"/>
        <v>14.389200000000001</v>
      </c>
      <c r="S231" s="8">
        <f t="shared" si="57"/>
        <v>10.633199999999999</v>
      </c>
    </row>
    <row r="232" spans="1:20" hidden="1" x14ac:dyDescent="0.3">
      <c r="A232" s="5" t="s">
        <v>230</v>
      </c>
      <c r="E232" s="9">
        <v>16.72</v>
      </c>
      <c r="F232" s="9">
        <v>62.800000000000004</v>
      </c>
      <c r="G232" s="9">
        <v>9.620000000000001</v>
      </c>
      <c r="H232" s="6">
        <v>2.4115000000000002</v>
      </c>
      <c r="I232" s="6">
        <v>2.9616000000000002</v>
      </c>
      <c r="J232" s="6">
        <v>2.7047000000000003</v>
      </c>
      <c r="K232" s="6">
        <v>0.55010000000000003</v>
      </c>
      <c r="L232" s="6">
        <v>1.099</v>
      </c>
      <c r="M232" s="6">
        <v>0.87</v>
      </c>
      <c r="N232" s="7">
        <f t="shared" si="52"/>
        <v>173.62800000000001</v>
      </c>
      <c r="O232" s="7">
        <f t="shared" si="53"/>
        <v>213.23520000000002</v>
      </c>
      <c r="P232" s="7">
        <f t="shared" si="54"/>
        <v>194.73840000000004</v>
      </c>
      <c r="Q232" s="8">
        <f t="shared" si="55"/>
        <v>6.6012000000000004</v>
      </c>
      <c r="R232" s="8">
        <f t="shared" si="56"/>
        <v>13.187999999999999</v>
      </c>
      <c r="S232" s="8">
        <f t="shared" si="57"/>
        <v>10.44</v>
      </c>
    </row>
    <row r="233" spans="1:20" hidden="1" x14ac:dyDescent="0.3">
      <c r="A233" s="5" t="s">
        <v>231</v>
      </c>
      <c r="B233" s="2"/>
      <c r="C233" s="3"/>
      <c r="D233" s="3"/>
      <c r="E233" s="9">
        <v>16.77</v>
      </c>
      <c r="F233" s="9">
        <v>63</v>
      </c>
      <c r="G233" s="9">
        <v>9.7100000000000009</v>
      </c>
      <c r="H233" s="6">
        <v>2.6469</v>
      </c>
      <c r="I233" s="6">
        <v>3.1586000000000003</v>
      </c>
      <c r="J233" s="6">
        <v>2.8822000000000001</v>
      </c>
      <c r="K233" s="6">
        <v>0.54620000000000002</v>
      </c>
      <c r="L233" s="6">
        <v>1.2426000000000001</v>
      </c>
      <c r="M233" s="6">
        <v>0.83710000000000007</v>
      </c>
      <c r="N233" s="7">
        <f t="shared" si="52"/>
        <v>190.57679999999999</v>
      </c>
      <c r="O233" s="7">
        <f t="shared" si="53"/>
        <v>227.41920000000002</v>
      </c>
      <c r="P233" s="7">
        <f t="shared" si="54"/>
        <v>207.51840000000001</v>
      </c>
      <c r="Q233" s="8">
        <f t="shared" si="55"/>
        <v>6.5544000000000002</v>
      </c>
      <c r="R233" s="8">
        <f t="shared" si="56"/>
        <v>14.911200000000001</v>
      </c>
      <c r="S233" s="8">
        <f t="shared" si="57"/>
        <v>10.045200000000001</v>
      </c>
    </row>
    <row r="234" spans="1:20" hidden="1" x14ac:dyDescent="0.3">
      <c r="A234" s="5" t="s">
        <v>232</v>
      </c>
      <c r="B234" s="2"/>
      <c r="C234" s="3"/>
      <c r="D234" s="3"/>
      <c r="E234" s="9">
        <v>16.77</v>
      </c>
      <c r="F234" s="9">
        <v>63.300000000000004</v>
      </c>
      <c r="G234" s="9">
        <v>9.7799999999999994</v>
      </c>
      <c r="H234" s="6">
        <v>2.6332</v>
      </c>
      <c r="I234" s="6">
        <v>3.0076000000000001</v>
      </c>
      <c r="J234" s="6">
        <v>2.8201000000000001</v>
      </c>
      <c r="K234" s="6">
        <v>0.504</v>
      </c>
      <c r="L234" s="6">
        <v>0.84160000000000001</v>
      </c>
      <c r="M234" s="6">
        <v>0.66720000000000002</v>
      </c>
      <c r="N234" s="7">
        <f t="shared" si="52"/>
        <v>189.59039999999999</v>
      </c>
      <c r="O234" s="7">
        <f t="shared" si="53"/>
        <v>216.54720000000003</v>
      </c>
      <c r="P234" s="7">
        <f t="shared" si="54"/>
        <v>203.04719999999998</v>
      </c>
      <c r="Q234" s="8">
        <f t="shared" si="55"/>
        <v>6.048</v>
      </c>
      <c r="R234" s="8">
        <f t="shared" si="56"/>
        <v>10.0992</v>
      </c>
      <c r="S234" s="8">
        <f t="shared" si="57"/>
        <v>8.0063999999999993</v>
      </c>
    </row>
    <row r="235" spans="1:20" hidden="1" x14ac:dyDescent="0.3">
      <c r="A235" s="5" t="s">
        <v>233</v>
      </c>
      <c r="B235" s="2"/>
      <c r="C235" s="3"/>
      <c r="D235" s="3"/>
      <c r="E235" s="9">
        <v>17.059999999999999</v>
      </c>
      <c r="F235" s="9">
        <v>62.6</v>
      </c>
      <c r="G235" s="9">
        <v>9.8800000000000008</v>
      </c>
      <c r="H235" s="6">
        <v>2.5473000000000003</v>
      </c>
      <c r="I235" s="6">
        <v>3.2419000000000002</v>
      </c>
      <c r="J235" s="6">
        <v>2.9944999999999999</v>
      </c>
      <c r="K235" s="6">
        <v>0.50360000000000005</v>
      </c>
      <c r="L235" s="6">
        <v>0.82580000000000009</v>
      </c>
      <c r="M235" s="6">
        <v>0.66670000000000007</v>
      </c>
      <c r="N235" s="7">
        <f t="shared" si="52"/>
        <v>183.40560000000002</v>
      </c>
      <c r="O235" s="7">
        <f t="shared" si="53"/>
        <v>233.41680000000002</v>
      </c>
      <c r="P235" s="7">
        <f t="shared" si="54"/>
        <v>215.60399999999998</v>
      </c>
      <c r="Q235" s="8">
        <f t="shared" si="55"/>
        <v>6.0432000000000006</v>
      </c>
      <c r="R235" s="8">
        <f t="shared" si="56"/>
        <v>9.9096000000000011</v>
      </c>
      <c r="S235" s="8">
        <f t="shared" si="57"/>
        <v>8.0004000000000008</v>
      </c>
    </row>
    <row r="236" spans="1:20" hidden="1" x14ac:dyDescent="0.3">
      <c r="A236" s="5" t="s">
        <v>234</v>
      </c>
      <c r="B236" s="2"/>
      <c r="C236" s="3"/>
      <c r="D236" s="3"/>
      <c r="E236" s="9">
        <v>17.080000000000002</v>
      </c>
      <c r="F236" s="9">
        <v>62.5</v>
      </c>
      <c r="G236" s="9">
        <v>9.8800000000000008</v>
      </c>
      <c r="H236" s="6">
        <v>2.5347</v>
      </c>
      <c r="I236" s="6">
        <v>2.9512</v>
      </c>
      <c r="J236" s="6">
        <v>2.7484999999999999</v>
      </c>
      <c r="K236" s="6">
        <v>0.38640000000000002</v>
      </c>
      <c r="L236" s="6">
        <v>0.80030000000000001</v>
      </c>
      <c r="M236" s="6">
        <v>0.58260000000000001</v>
      </c>
      <c r="N236" s="7">
        <f t="shared" si="52"/>
        <v>182.49839999999998</v>
      </c>
      <c r="O236" s="7">
        <f t="shared" si="53"/>
        <v>212.4864</v>
      </c>
      <c r="P236" s="7">
        <f t="shared" si="54"/>
        <v>197.892</v>
      </c>
      <c r="Q236" s="8">
        <f t="shared" si="55"/>
        <v>4.6368</v>
      </c>
      <c r="R236" s="8">
        <f t="shared" si="56"/>
        <v>9.6036000000000001</v>
      </c>
      <c r="S236" s="8">
        <f t="shared" si="57"/>
        <v>6.9912000000000001</v>
      </c>
    </row>
    <row r="237" spans="1:20" hidden="1" x14ac:dyDescent="0.3">
      <c r="A237" s="5" t="s">
        <v>235</v>
      </c>
      <c r="B237" s="2"/>
      <c r="C237" s="3"/>
      <c r="D237" s="3"/>
      <c r="E237" s="9">
        <v>16.920000000000002</v>
      </c>
      <c r="F237" s="9">
        <v>61.4</v>
      </c>
      <c r="G237" s="9">
        <v>9.4600000000000009</v>
      </c>
      <c r="H237" s="6">
        <v>2.3810000000000002</v>
      </c>
      <c r="I237" s="6">
        <v>2.7134</v>
      </c>
      <c r="J237" s="6">
        <v>2.5397000000000003</v>
      </c>
      <c r="K237" s="6">
        <v>0.40850000000000003</v>
      </c>
      <c r="L237" s="6">
        <v>0.90770000000000006</v>
      </c>
      <c r="M237" s="6">
        <v>0.64</v>
      </c>
      <c r="N237" s="7">
        <f t="shared" si="52"/>
        <v>171.43200000000002</v>
      </c>
      <c r="O237" s="7">
        <f t="shared" si="53"/>
        <v>195.36480000000003</v>
      </c>
      <c r="P237" s="7">
        <f t="shared" si="54"/>
        <v>182.85840000000002</v>
      </c>
      <c r="Q237" s="8">
        <f t="shared" si="55"/>
        <v>4.9020000000000001</v>
      </c>
      <c r="R237" s="8">
        <f t="shared" si="56"/>
        <v>10.8924</v>
      </c>
      <c r="S237" s="8">
        <f t="shared" si="57"/>
        <v>7.68</v>
      </c>
    </row>
    <row r="238" spans="1:20" hidden="1" x14ac:dyDescent="0.3">
      <c r="A238" s="5" t="s">
        <v>236</v>
      </c>
      <c r="B238" s="2"/>
      <c r="C238" s="3"/>
      <c r="D238" s="3"/>
      <c r="E238" s="9">
        <v>16.68</v>
      </c>
      <c r="F238" s="9">
        <v>62.5</v>
      </c>
      <c r="G238" s="9">
        <v>9.5</v>
      </c>
      <c r="H238" s="6">
        <v>2.4770000000000003</v>
      </c>
      <c r="I238" s="6">
        <v>3.0623</v>
      </c>
      <c r="J238" s="6">
        <v>2.7528000000000001</v>
      </c>
      <c r="K238" s="6">
        <v>0.30060000000000003</v>
      </c>
      <c r="L238" s="6">
        <v>0.62319999999999998</v>
      </c>
      <c r="M238" s="6">
        <v>0.46840000000000004</v>
      </c>
      <c r="N238" s="7">
        <f t="shared" si="52"/>
        <v>178.34400000000002</v>
      </c>
      <c r="O238" s="7">
        <f t="shared" si="53"/>
        <v>220.48560000000001</v>
      </c>
      <c r="P238" s="7">
        <f t="shared" si="54"/>
        <v>198.20160000000001</v>
      </c>
      <c r="Q238" s="8">
        <f t="shared" si="55"/>
        <v>3.6072000000000006</v>
      </c>
      <c r="R238" s="8">
        <f t="shared" si="56"/>
        <v>7.4783999999999997</v>
      </c>
      <c r="S238" s="8">
        <f t="shared" si="57"/>
        <v>5.6208000000000009</v>
      </c>
    </row>
    <row r="239" spans="1:20" hidden="1" x14ac:dyDescent="0.3">
      <c r="A239" s="5" t="s">
        <v>237</v>
      </c>
      <c r="B239" s="2"/>
      <c r="C239" s="3"/>
      <c r="D239" s="3"/>
      <c r="E239" s="9">
        <v>16.7</v>
      </c>
      <c r="F239" s="9">
        <v>63.6</v>
      </c>
      <c r="G239" s="9">
        <v>9.7799999999999994</v>
      </c>
      <c r="H239" s="6">
        <v>2.9367000000000001</v>
      </c>
      <c r="I239" s="6">
        <v>3.3104</v>
      </c>
      <c r="J239" s="6">
        <v>3.0748000000000002</v>
      </c>
      <c r="K239" s="6">
        <v>0.32519999999999999</v>
      </c>
      <c r="L239" s="6">
        <v>0.60440000000000005</v>
      </c>
      <c r="M239" s="6">
        <v>0.45150000000000001</v>
      </c>
      <c r="N239" s="7">
        <f t="shared" si="52"/>
        <v>211.44239999999999</v>
      </c>
      <c r="O239" s="7">
        <f t="shared" si="53"/>
        <v>238.34880000000001</v>
      </c>
      <c r="P239" s="7">
        <f t="shared" si="54"/>
        <v>221.38560000000001</v>
      </c>
      <c r="Q239" s="8">
        <f t="shared" si="55"/>
        <v>3.9024000000000001</v>
      </c>
      <c r="R239" s="8">
        <f t="shared" si="56"/>
        <v>7.2528000000000006</v>
      </c>
      <c r="S239" s="8">
        <f t="shared" si="57"/>
        <v>5.4180000000000001</v>
      </c>
    </row>
    <row r="240" spans="1:20" hidden="1" x14ac:dyDescent="0.3">
      <c r="A240" s="5" t="s">
        <v>238</v>
      </c>
      <c r="B240" s="2"/>
      <c r="C240" s="3"/>
      <c r="D240" s="3"/>
      <c r="E240" s="9">
        <v>16.84</v>
      </c>
      <c r="F240" s="9">
        <v>63.4</v>
      </c>
      <c r="G240" s="9">
        <v>9.870000000000001</v>
      </c>
      <c r="H240" s="6">
        <v>2.6999</v>
      </c>
      <c r="I240" s="6">
        <v>3.5054000000000003</v>
      </c>
      <c r="J240" s="6">
        <v>3.1013000000000002</v>
      </c>
      <c r="K240" s="6">
        <v>0.27890000000000004</v>
      </c>
      <c r="L240" s="6">
        <v>0.62840000000000007</v>
      </c>
      <c r="M240" s="6">
        <v>0.43380000000000002</v>
      </c>
      <c r="N240" s="7">
        <f t="shared" si="52"/>
        <v>194.39279999999999</v>
      </c>
      <c r="O240" s="7">
        <f t="shared" si="53"/>
        <v>252.3888</v>
      </c>
      <c r="P240" s="7">
        <f t="shared" si="54"/>
        <v>223.29360000000003</v>
      </c>
      <c r="Q240" s="8">
        <f t="shared" si="55"/>
        <v>3.3468000000000004</v>
      </c>
      <c r="R240" s="8">
        <f t="shared" si="56"/>
        <v>7.5408000000000008</v>
      </c>
      <c r="S240" s="8">
        <f t="shared" si="57"/>
        <v>5.2056000000000004</v>
      </c>
    </row>
    <row r="241" spans="1:19" hidden="1" x14ac:dyDescent="0.3">
      <c r="A241" s="5" t="s">
        <v>239</v>
      </c>
      <c r="B241" s="2"/>
      <c r="C241" s="3"/>
      <c r="D241" s="3"/>
      <c r="E241" s="9">
        <v>16.940000000000001</v>
      </c>
      <c r="F241" s="9">
        <v>61.9</v>
      </c>
      <c r="G241" s="9">
        <v>9.6</v>
      </c>
      <c r="H241" s="6">
        <v>2.9777</v>
      </c>
      <c r="I241" s="6">
        <v>3.5762</v>
      </c>
      <c r="J241" s="6">
        <v>3.2905000000000002</v>
      </c>
      <c r="K241" s="6">
        <v>0.32819999999999999</v>
      </c>
      <c r="L241" s="6">
        <v>0.6028</v>
      </c>
      <c r="M241" s="6">
        <v>0.42470000000000002</v>
      </c>
      <c r="N241" s="7">
        <f t="shared" si="52"/>
        <v>214.39439999999999</v>
      </c>
      <c r="O241" s="7">
        <f t="shared" si="53"/>
        <v>257.4864</v>
      </c>
      <c r="P241" s="7">
        <f t="shared" si="54"/>
        <v>236.916</v>
      </c>
      <c r="Q241" s="8">
        <f t="shared" si="55"/>
        <v>3.9384000000000001</v>
      </c>
      <c r="R241" s="8">
        <f t="shared" si="56"/>
        <v>7.2336</v>
      </c>
      <c r="S241" s="8">
        <f t="shared" si="57"/>
        <v>5.0964</v>
      </c>
    </row>
    <row r="242" spans="1:19" hidden="1" x14ac:dyDescent="0.3">
      <c r="A242" s="5" t="s">
        <v>240</v>
      </c>
      <c r="B242" s="2"/>
      <c r="C242" s="3"/>
      <c r="D242" s="3"/>
      <c r="E242" s="9">
        <v>17.03</v>
      </c>
      <c r="F242" s="9">
        <v>62.4</v>
      </c>
      <c r="G242" s="9">
        <v>9.81</v>
      </c>
      <c r="H242" s="6">
        <v>2.8246000000000002</v>
      </c>
      <c r="I242" s="6">
        <v>3.4080000000000004</v>
      </c>
      <c r="J242" s="6">
        <v>3.1537000000000002</v>
      </c>
      <c r="K242" s="6">
        <v>0.29700000000000004</v>
      </c>
      <c r="L242" s="6">
        <v>0.64400000000000002</v>
      </c>
      <c r="M242" s="6">
        <v>0.47940000000000005</v>
      </c>
      <c r="N242" s="7">
        <f t="shared" si="52"/>
        <v>203.37120000000004</v>
      </c>
      <c r="O242" s="7">
        <f t="shared" si="53"/>
        <v>245.37600000000003</v>
      </c>
      <c r="P242" s="7">
        <f t="shared" si="54"/>
        <v>227.06640000000002</v>
      </c>
      <c r="Q242" s="8">
        <f t="shared" si="55"/>
        <v>3.5640000000000005</v>
      </c>
      <c r="R242" s="8">
        <f t="shared" si="56"/>
        <v>7.7279999999999998</v>
      </c>
      <c r="S242" s="8">
        <f t="shared" si="57"/>
        <v>5.7528000000000006</v>
      </c>
    </row>
    <row r="243" spans="1:19" hidden="1" x14ac:dyDescent="0.3">
      <c r="A243" s="5" t="s">
        <v>241</v>
      </c>
      <c r="B243" s="2"/>
      <c r="C243" s="3"/>
      <c r="D243" s="3"/>
      <c r="E243" s="9">
        <v>17.18</v>
      </c>
      <c r="F243" s="9">
        <v>62.6</v>
      </c>
      <c r="G243" s="9">
        <v>10</v>
      </c>
      <c r="H243" s="6">
        <v>2.5211000000000001</v>
      </c>
      <c r="I243" s="6">
        <v>3.1321000000000003</v>
      </c>
      <c r="J243" s="6">
        <v>2.8097000000000003</v>
      </c>
      <c r="K243" s="6">
        <v>0.38170000000000004</v>
      </c>
      <c r="L243" s="6">
        <v>0.74670000000000003</v>
      </c>
      <c r="M243" s="6">
        <v>0.55720000000000003</v>
      </c>
      <c r="N243" s="7">
        <f t="shared" si="52"/>
        <v>181.51920000000001</v>
      </c>
      <c r="O243" s="7">
        <f t="shared" si="53"/>
        <v>225.51120000000003</v>
      </c>
      <c r="P243" s="7">
        <f t="shared" si="54"/>
        <v>202.29840000000004</v>
      </c>
      <c r="Q243" s="8">
        <f t="shared" si="55"/>
        <v>4.5804</v>
      </c>
      <c r="R243" s="8">
        <f t="shared" si="56"/>
        <v>8.9603999999999999</v>
      </c>
      <c r="S243" s="8">
        <f t="shared" si="57"/>
        <v>6.6864000000000008</v>
      </c>
    </row>
    <row r="244" spans="1:19" hidden="1" x14ac:dyDescent="0.3">
      <c r="A244" s="5" t="s">
        <v>242</v>
      </c>
      <c r="B244" s="2"/>
      <c r="C244" s="3"/>
      <c r="D244" s="3"/>
      <c r="E244" s="9">
        <v>16.87</v>
      </c>
      <c r="F244" s="9">
        <v>62.1</v>
      </c>
      <c r="G244" s="9">
        <v>9.58</v>
      </c>
      <c r="H244" s="6">
        <v>2.4500000000000002</v>
      </c>
      <c r="I244" s="6">
        <v>2.9090000000000003</v>
      </c>
      <c r="J244" s="6">
        <v>2.6449000000000003</v>
      </c>
      <c r="K244" s="6">
        <v>0.30920000000000003</v>
      </c>
      <c r="L244" s="6">
        <v>0.75190000000000001</v>
      </c>
      <c r="M244" s="6">
        <v>0.53239999999999998</v>
      </c>
      <c r="N244" s="7">
        <f t="shared" si="52"/>
        <v>176.4</v>
      </c>
      <c r="O244" s="7">
        <f t="shared" si="53"/>
        <v>209.44800000000004</v>
      </c>
      <c r="P244" s="7">
        <f t="shared" si="54"/>
        <v>190.43280000000001</v>
      </c>
      <c r="Q244" s="8">
        <f t="shared" si="55"/>
        <v>3.7104000000000004</v>
      </c>
      <c r="R244" s="8">
        <f t="shared" si="56"/>
        <v>9.0228000000000002</v>
      </c>
      <c r="S244" s="8">
        <f t="shared" si="57"/>
        <v>6.3887999999999998</v>
      </c>
    </row>
    <row r="245" spans="1:19" hidden="1" x14ac:dyDescent="0.3">
      <c r="A245" s="5" t="s">
        <v>243</v>
      </c>
      <c r="B245" s="2"/>
      <c r="C245" s="3"/>
      <c r="D245" s="3"/>
      <c r="E245" s="9">
        <v>17.27</v>
      </c>
      <c r="F245" s="9">
        <v>62.6</v>
      </c>
      <c r="G245" s="9">
        <v>10.09</v>
      </c>
      <c r="H245" s="6">
        <v>2.5075000000000003</v>
      </c>
      <c r="I245" s="6">
        <v>3.2301000000000002</v>
      </c>
      <c r="J245" s="6">
        <v>2.8065000000000002</v>
      </c>
      <c r="K245" s="6">
        <v>0.41820000000000002</v>
      </c>
      <c r="L245" s="6">
        <v>0.72560000000000002</v>
      </c>
      <c r="M245" s="6">
        <v>0.58660000000000001</v>
      </c>
      <c r="N245" s="7">
        <f t="shared" si="52"/>
        <v>180.54000000000002</v>
      </c>
      <c r="O245" s="7">
        <f t="shared" si="53"/>
        <v>232.56720000000001</v>
      </c>
      <c r="P245" s="7">
        <f t="shared" si="54"/>
        <v>202.06800000000001</v>
      </c>
      <c r="Q245" s="8">
        <f t="shared" si="55"/>
        <v>5.0184000000000006</v>
      </c>
      <c r="R245" s="8">
        <f t="shared" si="56"/>
        <v>8.7072000000000003</v>
      </c>
      <c r="S245" s="8">
        <f t="shared" si="57"/>
        <v>7.0392000000000001</v>
      </c>
    </row>
    <row r="246" spans="1:19" hidden="1" x14ac:dyDescent="0.3">
      <c r="A246" s="5" t="s">
        <v>244</v>
      </c>
      <c r="B246" s="2"/>
      <c r="C246" s="3"/>
      <c r="D246" s="3"/>
      <c r="E246" s="9">
        <v>17.3</v>
      </c>
      <c r="F246" s="9">
        <v>62.6</v>
      </c>
      <c r="G246" s="9">
        <v>10.11</v>
      </c>
      <c r="H246" s="6">
        <v>2.7272000000000003</v>
      </c>
      <c r="I246" s="6">
        <v>3.1993</v>
      </c>
      <c r="J246" s="6">
        <v>2.9570000000000003</v>
      </c>
      <c r="K246" s="6">
        <v>0.22500000000000001</v>
      </c>
      <c r="L246" s="6">
        <v>0.57000000000000006</v>
      </c>
      <c r="M246" s="6">
        <v>0.40720000000000001</v>
      </c>
      <c r="N246" s="7">
        <f t="shared" si="52"/>
        <v>196.35840000000002</v>
      </c>
      <c r="O246" s="7">
        <f t="shared" si="53"/>
        <v>230.34959999999998</v>
      </c>
      <c r="P246" s="7">
        <f t="shared" si="54"/>
        <v>212.90400000000002</v>
      </c>
      <c r="Q246" s="8">
        <f t="shared" si="55"/>
        <v>2.6999999999999997</v>
      </c>
      <c r="R246" s="8">
        <f t="shared" si="56"/>
        <v>6.8400000000000007</v>
      </c>
      <c r="S246" s="8">
        <f t="shared" si="57"/>
        <v>4.8864000000000001</v>
      </c>
    </row>
    <row r="247" spans="1:19" hidden="1" x14ac:dyDescent="0.3">
      <c r="A247" s="5" t="s">
        <v>245</v>
      </c>
      <c r="B247" s="2"/>
      <c r="C247" s="3"/>
      <c r="D247" s="3"/>
      <c r="E247" s="9">
        <v>17.22</v>
      </c>
      <c r="F247" s="9">
        <v>61.6</v>
      </c>
      <c r="G247" s="9">
        <v>9.8000000000000007</v>
      </c>
      <c r="H247" s="6">
        <v>2.8258000000000001</v>
      </c>
      <c r="I247" s="6">
        <v>3.4935</v>
      </c>
      <c r="J247" s="6">
        <v>3.1055000000000001</v>
      </c>
      <c r="K247" s="6">
        <v>0.29700000000000004</v>
      </c>
      <c r="L247" s="6">
        <v>0.62240000000000006</v>
      </c>
      <c r="M247" s="6">
        <v>0.44440000000000002</v>
      </c>
      <c r="N247" s="7">
        <f t="shared" si="52"/>
        <v>203.45759999999999</v>
      </c>
      <c r="O247" s="7">
        <f t="shared" si="53"/>
        <v>251.53199999999998</v>
      </c>
      <c r="P247" s="7">
        <f t="shared" si="54"/>
        <v>223.596</v>
      </c>
      <c r="Q247" s="8">
        <f t="shared" si="55"/>
        <v>3.5640000000000005</v>
      </c>
      <c r="R247" s="8">
        <f t="shared" si="56"/>
        <v>7.4688000000000008</v>
      </c>
      <c r="S247" s="8">
        <f t="shared" si="57"/>
        <v>5.3327999999999998</v>
      </c>
    </row>
    <row r="248" spans="1:19" hidden="1" x14ac:dyDescent="0.3">
      <c r="A248" s="5" t="s">
        <v>246</v>
      </c>
      <c r="B248" s="2"/>
      <c r="C248" s="3"/>
      <c r="D248" s="3"/>
      <c r="E248" s="9">
        <v>17.150000000000002</v>
      </c>
      <c r="F248" s="9">
        <v>61.800000000000004</v>
      </c>
      <c r="G248" s="9">
        <v>9.7799999999999994</v>
      </c>
      <c r="H248" s="6">
        <v>2.4633000000000003</v>
      </c>
      <c r="I248" s="6">
        <v>3.2981000000000003</v>
      </c>
      <c r="J248" s="6">
        <v>2.9252000000000002</v>
      </c>
      <c r="K248" s="6">
        <v>0.33260000000000001</v>
      </c>
      <c r="L248" s="6">
        <v>0.61899999999999999</v>
      </c>
      <c r="M248" s="6">
        <v>0.43770000000000003</v>
      </c>
      <c r="N248" s="7">
        <f t="shared" si="52"/>
        <v>177.35760000000002</v>
      </c>
      <c r="O248" s="7">
        <f t="shared" si="53"/>
        <v>237.46320000000003</v>
      </c>
      <c r="P248" s="7">
        <f t="shared" si="54"/>
        <v>210.61439999999999</v>
      </c>
      <c r="Q248" s="8">
        <f t="shared" si="55"/>
        <v>3.9911999999999996</v>
      </c>
      <c r="R248" s="8">
        <f t="shared" si="56"/>
        <v>7.4279999999999999</v>
      </c>
      <c r="S248" s="8">
        <f t="shared" si="57"/>
        <v>5.2524000000000006</v>
      </c>
    </row>
    <row r="249" spans="1:19" hidden="1" x14ac:dyDescent="0.3">
      <c r="A249" s="5" t="s">
        <v>247</v>
      </c>
      <c r="B249" s="2"/>
      <c r="C249" s="3"/>
      <c r="D249" s="3"/>
      <c r="E249" s="9">
        <v>17.11</v>
      </c>
      <c r="F249" s="9">
        <v>62.1</v>
      </c>
      <c r="G249" s="9">
        <v>9.81</v>
      </c>
      <c r="H249" s="6">
        <v>2.5629</v>
      </c>
      <c r="I249" s="6">
        <v>3.1465000000000001</v>
      </c>
      <c r="J249" s="6">
        <v>2.8146</v>
      </c>
      <c r="K249" s="6">
        <v>0.376</v>
      </c>
      <c r="L249" s="6">
        <v>0.65390000000000004</v>
      </c>
      <c r="M249" s="6">
        <v>0.53010000000000002</v>
      </c>
      <c r="N249" s="7">
        <f t="shared" si="52"/>
        <v>184.52880000000002</v>
      </c>
      <c r="O249" s="7">
        <f t="shared" si="53"/>
        <v>226.548</v>
      </c>
      <c r="P249" s="7">
        <f t="shared" si="54"/>
        <v>202.65119999999999</v>
      </c>
      <c r="Q249" s="8">
        <f t="shared" si="55"/>
        <v>4.5120000000000005</v>
      </c>
      <c r="R249" s="8">
        <f t="shared" si="56"/>
        <v>7.8468</v>
      </c>
      <c r="S249" s="8">
        <f t="shared" si="57"/>
        <v>6.3612000000000002</v>
      </c>
    </row>
    <row r="250" spans="1:19" hidden="1" x14ac:dyDescent="0.3">
      <c r="A250" s="5" t="s">
        <v>248</v>
      </c>
      <c r="B250" s="2"/>
      <c r="C250" s="3"/>
      <c r="D250" s="3"/>
      <c r="E250" s="9">
        <v>17.37</v>
      </c>
      <c r="F250" s="9">
        <v>61.1</v>
      </c>
      <c r="G250" s="9">
        <v>9.81</v>
      </c>
      <c r="H250" s="6">
        <v>2.2541000000000002</v>
      </c>
      <c r="I250" s="6">
        <v>2.9373</v>
      </c>
      <c r="J250" s="6">
        <v>2.5371000000000001</v>
      </c>
      <c r="K250" s="6">
        <v>0.40590000000000004</v>
      </c>
      <c r="L250" s="6">
        <v>0.79010000000000002</v>
      </c>
      <c r="M250" s="6">
        <v>0.63540000000000008</v>
      </c>
      <c r="N250" s="7">
        <f t="shared" si="52"/>
        <v>162.29520000000002</v>
      </c>
      <c r="O250" s="7">
        <f t="shared" si="53"/>
        <v>211.48560000000001</v>
      </c>
      <c r="P250" s="7">
        <f t="shared" si="54"/>
        <v>182.6712</v>
      </c>
      <c r="Q250" s="8">
        <f t="shared" si="55"/>
        <v>4.8708</v>
      </c>
      <c r="R250" s="8">
        <f t="shared" si="56"/>
        <v>9.4811999999999994</v>
      </c>
      <c r="S250" s="8">
        <f t="shared" si="57"/>
        <v>7.6248000000000014</v>
      </c>
    </row>
    <row r="251" spans="1:19" hidden="1" x14ac:dyDescent="0.3">
      <c r="A251" s="5" t="s">
        <v>249</v>
      </c>
      <c r="B251" s="2"/>
      <c r="C251" s="3"/>
      <c r="D251" s="3"/>
      <c r="E251" s="9">
        <v>17.32</v>
      </c>
      <c r="F251" s="9">
        <v>61.6</v>
      </c>
      <c r="G251" s="9">
        <v>9.89</v>
      </c>
      <c r="H251" s="6">
        <v>1.9238000000000002</v>
      </c>
      <c r="I251" s="6">
        <v>2.4909000000000003</v>
      </c>
      <c r="J251" s="6">
        <v>2.1866000000000003</v>
      </c>
      <c r="K251" s="6">
        <v>0.49730000000000002</v>
      </c>
      <c r="L251" s="6">
        <v>0.80670000000000008</v>
      </c>
      <c r="M251" s="6">
        <v>0.63250000000000006</v>
      </c>
      <c r="N251" s="7">
        <f t="shared" si="52"/>
        <v>138.51360000000003</v>
      </c>
      <c r="O251" s="7">
        <f t="shared" si="53"/>
        <v>179.34480000000002</v>
      </c>
      <c r="P251" s="7">
        <f t="shared" si="54"/>
        <v>157.43520000000001</v>
      </c>
      <c r="Q251" s="8">
        <f t="shared" si="55"/>
        <v>5.9676</v>
      </c>
      <c r="R251" s="8">
        <f t="shared" si="56"/>
        <v>9.6804000000000006</v>
      </c>
      <c r="S251" s="8">
        <f t="shared" si="57"/>
        <v>7.59</v>
      </c>
    </row>
    <row r="252" spans="1:19" hidden="1" x14ac:dyDescent="0.3">
      <c r="A252" s="5" t="s">
        <v>250</v>
      </c>
      <c r="B252" s="2"/>
      <c r="C252" s="3"/>
      <c r="D252" s="3"/>
      <c r="E252" s="9">
        <v>17.27</v>
      </c>
      <c r="F252" s="9">
        <v>61.6</v>
      </c>
      <c r="G252" s="9">
        <v>9.84</v>
      </c>
      <c r="H252" s="6">
        <v>2.0626000000000002</v>
      </c>
      <c r="I252" s="6">
        <v>2.4906999999999999</v>
      </c>
      <c r="J252" s="6">
        <v>2.2312000000000003</v>
      </c>
      <c r="K252" s="6">
        <v>0.31720000000000004</v>
      </c>
      <c r="L252" s="6">
        <v>0.71340000000000003</v>
      </c>
      <c r="M252" s="6">
        <v>0.51580000000000004</v>
      </c>
      <c r="N252" s="7">
        <f t="shared" si="52"/>
        <v>148.50720000000001</v>
      </c>
      <c r="O252" s="7">
        <f t="shared" si="53"/>
        <v>179.3304</v>
      </c>
      <c r="P252" s="7">
        <f t="shared" si="54"/>
        <v>160.64640000000003</v>
      </c>
      <c r="Q252" s="8">
        <f t="shared" si="55"/>
        <v>3.8064000000000004</v>
      </c>
      <c r="R252" s="8">
        <f t="shared" si="56"/>
        <v>8.5608000000000004</v>
      </c>
      <c r="S252" s="8">
        <f t="shared" si="57"/>
        <v>6.1896000000000004</v>
      </c>
    </row>
    <row r="253" spans="1:19" hidden="1" x14ac:dyDescent="0.3">
      <c r="A253" s="5" t="s">
        <v>251</v>
      </c>
      <c r="B253" s="2"/>
      <c r="C253" s="3"/>
      <c r="D253" s="3"/>
      <c r="E253" s="9">
        <v>17.87</v>
      </c>
      <c r="F253" s="9">
        <v>61.9</v>
      </c>
      <c r="G253" s="9">
        <v>10.48</v>
      </c>
      <c r="H253" s="6">
        <v>2.1038000000000001</v>
      </c>
      <c r="I253" s="6">
        <v>2.5900000000000003</v>
      </c>
      <c r="J253" s="6">
        <v>2.3382000000000001</v>
      </c>
      <c r="K253" s="6">
        <v>0.27450000000000002</v>
      </c>
      <c r="L253" s="6">
        <v>0.73770000000000002</v>
      </c>
      <c r="M253" s="6">
        <v>0.47860000000000003</v>
      </c>
      <c r="N253" s="7">
        <f t="shared" si="52"/>
        <v>151.4736</v>
      </c>
      <c r="O253" s="7">
        <f t="shared" si="53"/>
        <v>186.48000000000002</v>
      </c>
      <c r="P253" s="7">
        <f t="shared" si="54"/>
        <v>168.35040000000001</v>
      </c>
      <c r="Q253" s="8">
        <f t="shared" si="55"/>
        <v>3.2940000000000005</v>
      </c>
      <c r="R253" s="8">
        <f t="shared" si="56"/>
        <v>8.8523999999999994</v>
      </c>
      <c r="S253" s="8">
        <f t="shared" si="57"/>
        <v>5.7431999999999999</v>
      </c>
    </row>
    <row r="254" spans="1:19" hidden="1" x14ac:dyDescent="0.3">
      <c r="A254" s="5" t="s">
        <v>252</v>
      </c>
      <c r="B254" s="2"/>
      <c r="C254" s="3"/>
      <c r="D254" s="3"/>
      <c r="E254" s="9">
        <v>18.3</v>
      </c>
      <c r="F254" s="9">
        <v>60.800000000000004</v>
      </c>
      <c r="G254" s="9">
        <v>10.61</v>
      </c>
      <c r="H254" s="6">
        <v>2.1040000000000001</v>
      </c>
      <c r="I254" s="6">
        <v>2.9359000000000002</v>
      </c>
      <c r="J254" s="6">
        <v>2.4883000000000002</v>
      </c>
      <c r="K254" s="6">
        <v>0.33119999999999999</v>
      </c>
      <c r="L254" s="6">
        <v>0.86420000000000008</v>
      </c>
      <c r="M254" s="6">
        <v>0.64119999999999999</v>
      </c>
      <c r="N254" s="7">
        <f t="shared" si="52"/>
        <v>151.488</v>
      </c>
      <c r="O254" s="7">
        <f t="shared" si="53"/>
        <v>211.38480000000001</v>
      </c>
      <c r="P254" s="7">
        <f t="shared" si="54"/>
        <v>179.15760000000003</v>
      </c>
      <c r="Q254" s="8">
        <f t="shared" si="55"/>
        <v>3.9743999999999997</v>
      </c>
      <c r="R254" s="8">
        <f t="shared" si="56"/>
        <v>10.370400000000002</v>
      </c>
      <c r="S254" s="8">
        <f t="shared" si="57"/>
        <v>7.6943999999999999</v>
      </c>
    </row>
    <row r="255" spans="1:19" hidden="1" x14ac:dyDescent="0.3">
      <c r="A255" s="5" t="s">
        <v>253</v>
      </c>
      <c r="B255" s="2"/>
      <c r="C255" s="3"/>
      <c r="D255" s="3"/>
      <c r="E255" s="9">
        <v>17.72</v>
      </c>
      <c r="F255" s="9">
        <v>59.9</v>
      </c>
      <c r="G255" s="9">
        <v>9.85</v>
      </c>
      <c r="H255" s="6">
        <v>2.7560000000000002</v>
      </c>
      <c r="I255" s="6">
        <v>3.2296</v>
      </c>
      <c r="J255" s="6">
        <v>3.0116000000000001</v>
      </c>
      <c r="K255" s="6">
        <v>0.41850000000000004</v>
      </c>
      <c r="L255" s="6">
        <v>0.91160000000000008</v>
      </c>
      <c r="M255" s="6">
        <v>0.62580000000000002</v>
      </c>
      <c r="N255" s="7">
        <f t="shared" si="52"/>
        <v>198.43200000000002</v>
      </c>
      <c r="O255" s="7">
        <f t="shared" si="53"/>
        <v>232.53120000000001</v>
      </c>
      <c r="P255" s="7">
        <f t="shared" si="54"/>
        <v>216.83519999999999</v>
      </c>
      <c r="Q255" s="8">
        <f t="shared" si="55"/>
        <v>5.0220000000000002</v>
      </c>
      <c r="R255" s="8">
        <f t="shared" si="56"/>
        <v>10.939200000000001</v>
      </c>
      <c r="S255" s="8">
        <f t="shared" si="57"/>
        <v>7.5095999999999998</v>
      </c>
    </row>
    <row r="256" spans="1:19" hidden="1" x14ac:dyDescent="0.3">
      <c r="A256" s="5" t="s">
        <v>254</v>
      </c>
      <c r="B256" s="2"/>
      <c r="C256" s="3"/>
      <c r="D256" s="3"/>
      <c r="E256" s="9">
        <v>17.53</v>
      </c>
      <c r="F256" s="9">
        <v>59.7</v>
      </c>
      <c r="G256" s="9">
        <v>9.620000000000001</v>
      </c>
      <c r="H256" s="6">
        <v>2.8109000000000002</v>
      </c>
      <c r="I256" s="6">
        <v>3.2711000000000001</v>
      </c>
      <c r="J256" s="6">
        <v>3.0032000000000001</v>
      </c>
      <c r="K256" s="6">
        <v>0.3896</v>
      </c>
      <c r="L256" s="6">
        <v>0.97960000000000003</v>
      </c>
      <c r="M256" s="6">
        <v>0.68530000000000002</v>
      </c>
      <c r="N256" s="7">
        <f t="shared" si="52"/>
        <v>202.38480000000001</v>
      </c>
      <c r="O256" s="7">
        <f t="shared" si="53"/>
        <v>235.51920000000001</v>
      </c>
      <c r="P256" s="7">
        <f t="shared" si="54"/>
        <v>216.23040000000003</v>
      </c>
      <c r="Q256" s="8">
        <f t="shared" si="55"/>
        <v>4.6752000000000002</v>
      </c>
      <c r="R256" s="8">
        <f t="shared" si="56"/>
        <v>11.7552</v>
      </c>
      <c r="S256" s="8">
        <f t="shared" si="57"/>
        <v>8.2236000000000011</v>
      </c>
    </row>
    <row r="257" spans="1:19" hidden="1" x14ac:dyDescent="0.3">
      <c r="A257" s="5" t="s">
        <v>255</v>
      </c>
      <c r="B257" s="2"/>
      <c r="C257" s="3"/>
      <c r="D257" s="3"/>
      <c r="E257" s="9">
        <v>17.53</v>
      </c>
      <c r="F257" s="9">
        <v>60.300000000000004</v>
      </c>
      <c r="G257" s="9">
        <v>9.77</v>
      </c>
      <c r="H257" s="6">
        <v>2.2552000000000003</v>
      </c>
      <c r="I257" s="6">
        <v>3.0748000000000002</v>
      </c>
      <c r="J257" s="6">
        <v>2.7419000000000002</v>
      </c>
      <c r="K257" s="6">
        <v>0.2606</v>
      </c>
      <c r="L257" s="6">
        <v>0.5837</v>
      </c>
      <c r="M257" s="6">
        <v>0.438</v>
      </c>
      <c r="N257" s="7">
        <f t="shared" si="52"/>
        <v>162.37440000000001</v>
      </c>
      <c r="O257" s="7">
        <f t="shared" si="53"/>
        <v>221.38560000000001</v>
      </c>
      <c r="P257" s="7">
        <f t="shared" si="54"/>
        <v>197.41680000000002</v>
      </c>
      <c r="Q257" s="8">
        <f t="shared" si="55"/>
        <v>3.1272000000000002</v>
      </c>
      <c r="R257" s="8">
        <f t="shared" si="56"/>
        <v>7.0043999999999995</v>
      </c>
      <c r="S257" s="8">
        <f t="shared" si="57"/>
        <v>5.2560000000000002</v>
      </c>
    </row>
    <row r="258" spans="1:19" hidden="1" x14ac:dyDescent="0.3">
      <c r="A258" s="5" t="s">
        <v>256</v>
      </c>
      <c r="E258" s="9">
        <v>17.440000000000001</v>
      </c>
      <c r="F258" s="9">
        <v>60.4</v>
      </c>
      <c r="G258" s="9">
        <v>9.7100000000000009</v>
      </c>
      <c r="H258" s="6">
        <v>2.2714000000000003</v>
      </c>
      <c r="I258" s="6">
        <v>3.0355000000000003</v>
      </c>
      <c r="J258" s="6">
        <v>2.7593000000000001</v>
      </c>
      <c r="K258" s="6">
        <v>0.2591</v>
      </c>
      <c r="L258" s="6">
        <v>0.5393</v>
      </c>
      <c r="M258" s="6">
        <v>0.38990000000000002</v>
      </c>
      <c r="N258" s="7">
        <f t="shared" si="52"/>
        <v>163.54080000000002</v>
      </c>
      <c r="O258" s="7">
        <f t="shared" si="53"/>
        <v>218.55600000000004</v>
      </c>
      <c r="P258" s="7">
        <f t="shared" si="54"/>
        <v>198.6696</v>
      </c>
      <c r="Q258" s="8">
        <f t="shared" si="55"/>
        <v>3.1092</v>
      </c>
      <c r="R258" s="8">
        <f t="shared" si="56"/>
        <v>6.4715999999999996</v>
      </c>
      <c r="S258" s="8">
        <f t="shared" si="57"/>
        <v>4.6788000000000007</v>
      </c>
    </row>
    <row r="259" spans="1:19" hidden="1" x14ac:dyDescent="0.3">
      <c r="A259" s="5" t="s">
        <v>257</v>
      </c>
      <c r="E259" s="9">
        <v>17.46</v>
      </c>
      <c r="F259" s="9">
        <v>61.6</v>
      </c>
      <c r="G259" s="9">
        <v>10.02</v>
      </c>
      <c r="H259" s="6">
        <v>2.3382000000000001</v>
      </c>
      <c r="I259" s="6">
        <v>3.1173999999999999</v>
      </c>
      <c r="J259" s="6">
        <v>2.6377999999999999</v>
      </c>
      <c r="K259" s="6">
        <v>5.3999999999999999E-2</v>
      </c>
      <c r="L259" s="6">
        <v>0.36920000000000003</v>
      </c>
      <c r="M259" s="6">
        <v>0.21460000000000001</v>
      </c>
      <c r="N259" s="7">
        <f t="shared" si="52"/>
        <v>168.35040000000001</v>
      </c>
      <c r="O259" s="7">
        <f t="shared" si="53"/>
        <v>224.45280000000002</v>
      </c>
      <c r="P259" s="7">
        <f t="shared" si="54"/>
        <v>189.92160000000001</v>
      </c>
      <c r="Q259" s="8">
        <f t="shared" si="55"/>
        <v>0.64800000000000002</v>
      </c>
      <c r="R259" s="8">
        <f t="shared" si="56"/>
        <v>4.4304000000000006</v>
      </c>
      <c r="S259" s="8">
        <f t="shared" si="57"/>
        <v>2.5752000000000002</v>
      </c>
    </row>
    <row r="260" spans="1:19" hidden="1" x14ac:dyDescent="0.3">
      <c r="A260" s="5" t="s">
        <v>258</v>
      </c>
      <c r="E260" s="9">
        <v>17.77</v>
      </c>
      <c r="F260" s="9">
        <v>61</v>
      </c>
      <c r="G260" s="9">
        <v>10.17</v>
      </c>
      <c r="H260" s="6">
        <v>2.4513000000000003</v>
      </c>
      <c r="I260" s="6">
        <v>3.1045000000000003</v>
      </c>
      <c r="J260" s="6">
        <v>2.7922000000000002</v>
      </c>
      <c r="K260" s="6">
        <v>0.22970000000000002</v>
      </c>
      <c r="L260" s="6">
        <v>0.59450000000000003</v>
      </c>
      <c r="M260" s="6">
        <v>0.38220000000000004</v>
      </c>
      <c r="N260" s="7">
        <f t="shared" si="52"/>
        <v>176.49360000000001</v>
      </c>
      <c r="O260" s="7">
        <f t="shared" si="53"/>
        <v>223.524</v>
      </c>
      <c r="P260" s="7">
        <f t="shared" si="54"/>
        <v>201.03840000000002</v>
      </c>
      <c r="Q260" s="8">
        <f t="shared" si="55"/>
        <v>2.7564000000000002</v>
      </c>
      <c r="R260" s="8">
        <f t="shared" si="56"/>
        <v>7.1340000000000003</v>
      </c>
      <c r="S260" s="8">
        <f t="shared" si="57"/>
        <v>4.5864000000000003</v>
      </c>
    </row>
    <row r="261" spans="1:19" hidden="1" x14ac:dyDescent="0.3">
      <c r="A261" s="5" t="s">
        <v>259</v>
      </c>
      <c r="E261" s="9">
        <v>18.13</v>
      </c>
      <c r="F261" s="9">
        <v>60</v>
      </c>
      <c r="G261" s="9">
        <v>10.26</v>
      </c>
      <c r="H261" s="6">
        <v>2.0470000000000002</v>
      </c>
      <c r="I261" s="6">
        <v>3.0203000000000002</v>
      </c>
      <c r="J261" s="6">
        <v>2.5390999999999999</v>
      </c>
      <c r="K261" s="6">
        <v>0.24080000000000001</v>
      </c>
      <c r="L261" s="6">
        <v>0.74530000000000007</v>
      </c>
      <c r="M261" s="6">
        <v>0.41789999999999999</v>
      </c>
      <c r="N261" s="7">
        <f t="shared" si="52"/>
        <v>147.38400000000001</v>
      </c>
      <c r="O261" s="7">
        <f t="shared" si="53"/>
        <v>217.4616</v>
      </c>
      <c r="P261" s="7">
        <f t="shared" si="54"/>
        <v>182.81519999999998</v>
      </c>
      <c r="Q261" s="8">
        <f t="shared" si="55"/>
        <v>2.8896000000000002</v>
      </c>
      <c r="R261" s="8">
        <f t="shared" si="56"/>
        <v>8.9436000000000018</v>
      </c>
      <c r="S261" s="8">
        <f t="shared" si="57"/>
        <v>5.0148000000000001</v>
      </c>
    </row>
    <row r="262" spans="1:19" hidden="1" x14ac:dyDescent="0.3">
      <c r="A262" s="5" t="s">
        <v>260</v>
      </c>
      <c r="E262" s="9">
        <v>18.72</v>
      </c>
      <c r="F262" s="9">
        <v>58.7</v>
      </c>
      <c r="G262" s="9">
        <v>10.49</v>
      </c>
      <c r="H262" s="6">
        <v>2.6454</v>
      </c>
      <c r="I262" s="6">
        <v>3.6043000000000003</v>
      </c>
      <c r="J262" s="6">
        <v>3.1089000000000002</v>
      </c>
      <c r="K262" s="6">
        <v>0.29880000000000001</v>
      </c>
      <c r="L262" s="6">
        <v>0.621</v>
      </c>
      <c r="M262" s="6">
        <v>0.3931</v>
      </c>
      <c r="N262" s="7">
        <f t="shared" si="52"/>
        <v>190.46879999999999</v>
      </c>
      <c r="O262" s="7">
        <f t="shared" si="53"/>
        <v>259.50960000000003</v>
      </c>
      <c r="P262" s="7">
        <f t="shared" si="54"/>
        <v>223.8408</v>
      </c>
      <c r="Q262" s="8">
        <f t="shared" si="55"/>
        <v>3.5855999999999999</v>
      </c>
      <c r="R262" s="8">
        <f t="shared" si="56"/>
        <v>7.452</v>
      </c>
      <c r="S262" s="8">
        <f t="shared" si="57"/>
        <v>4.7172000000000001</v>
      </c>
    </row>
    <row r="263" spans="1:19" hidden="1" x14ac:dyDescent="0.3">
      <c r="A263" s="5" t="s">
        <v>261</v>
      </c>
      <c r="E263" s="9">
        <v>18.91</v>
      </c>
      <c r="F263" s="9">
        <v>58.300000000000004</v>
      </c>
      <c r="G263" s="9">
        <v>10.56</v>
      </c>
      <c r="H263" s="6">
        <v>2.4911000000000003</v>
      </c>
      <c r="I263" s="6">
        <v>3.8259000000000003</v>
      </c>
      <c r="J263" s="6">
        <v>3.1375999999999999</v>
      </c>
      <c r="K263" s="6">
        <v>0.21690000000000001</v>
      </c>
      <c r="L263" s="6">
        <v>0.76290000000000002</v>
      </c>
      <c r="M263" s="6">
        <v>0.43930000000000002</v>
      </c>
      <c r="N263" s="7">
        <f t="shared" si="52"/>
        <v>179.35920000000002</v>
      </c>
      <c r="O263" s="7">
        <f t="shared" si="53"/>
        <v>275.46480000000003</v>
      </c>
      <c r="P263" s="7">
        <f t="shared" si="54"/>
        <v>225.90719999999999</v>
      </c>
      <c r="Q263" s="8">
        <f t="shared" si="55"/>
        <v>2.6028000000000002</v>
      </c>
      <c r="R263" s="8">
        <f t="shared" si="56"/>
        <v>9.1547999999999998</v>
      </c>
      <c r="S263" s="8">
        <f t="shared" si="57"/>
        <v>5.2716000000000003</v>
      </c>
    </row>
    <row r="264" spans="1:19" hidden="1" x14ac:dyDescent="0.3">
      <c r="A264" s="5" t="s">
        <v>262</v>
      </c>
      <c r="E264" s="9">
        <v>18.600000000000001</v>
      </c>
      <c r="F264" s="9">
        <v>58.1</v>
      </c>
      <c r="G264" s="9">
        <v>10.220000000000001</v>
      </c>
      <c r="H264" s="6">
        <v>2.0304000000000002</v>
      </c>
      <c r="I264" s="6">
        <v>2.9635000000000002</v>
      </c>
      <c r="J264" s="6">
        <v>2.4790000000000001</v>
      </c>
      <c r="K264" s="6">
        <v>0.20730000000000001</v>
      </c>
      <c r="L264" s="6">
        <v>0.61630000000000007</v>
      </c>
      <c r="M264" s="6">
        <v>0.36410000000000003</v>
      </c>
      <c r="N264" s="7">
        <f t="shared" si="52"/>
        <v>146.18880000000001</v>
      </c>
      <c r="O264" s="7">
        <f t="shared" si="53"/>
        <v>213.37200000000001</v>
      </c>
      <c r="P264" s="7">
        <f t="shared" si="54"/>
        <v>178.488</v>
      </c>
      <c r="Q264" s="8">
        <f t="shared" si="55"/>
        <v>2.4876</v>
      </c>
      <c r="R264" s="8">
        <f t="shared" si="56"/>
        <v>7.3956000000000008</v>
      </c>
      <c r="S264" s="8">
        <f t="shared" si="57"/>
        <v>4.3692000000000002</v>
      </c>
    </row>
    <row r="265" spans="1:19" hidden="1" x14ac:dyDescent="0.3">
      <c r="A265" s="5" t="s">
        <v>263</v>
      </c>
      <c r="E265" s="9">
        <v>18.440000000000001</v>
      </c>
      <c r="F265" s="9">
        <v>58.7</v>
      </c>
      <c r="G265" s="9">
        <v>10.220000000000001</v>
      </c>
      <c r="H265" s="6">
        <v>1.7559</v>
      </c>
      <c r="I265" s="6">
        <v>2.5653999999999999</v>
      </c>
      <c r="J265" s="6">
        <v>2.3027000000000002</v>
      </c>
      <c r="K265" s="6">
        <v>0.1109</v>
      </c>
      <c r="L265" s="6">
        <v>0.51219999999999999</v>
      </c>
      <c r="M265" s="6">
        <v>0.33280000000000004</v>
      </c>
      <c r="N265" s="7">
        <f t="shared" si="52"/>
        <v>126.42479999999999</v>
      </c>
      <c r="O265" s="7">
        <f t="shared" si="53"/>
        <v>184.7088</v>
      </c>
      <c r="P265" s="7">
        <f t="shared" si="54"/>
        <v>165.79440000000002</v>
      </c>
      <c r="Q265" s="8">
        <f t="shared" si="55"/>
        <v>1.3308</v>
      </c>
      <c r="R265" s="8">
        <f t="shared" si="56"/>
        <v>6.1463999999999999</v>
      </c>
      <c r="S265" s="8">
        <f t="shared" si="57"/>
        <v>3.9936000000000007</v>
      </c>
    </row>
    <row r="266" spans="1:19" hidden="1" x14ac:dyDescent="0.3">
      <c r="A266" s="5" t="s">
        <v>264</v>
      </c>
      <c r="E266" s="9">
        <v>18.510000000000002</v>
      </c>
      <c r="F266" s="9">
        <v>58</v>
      </c>
      <c r="G266" s="9">
        <v>10.11</v>
      </c>
      <c r="H266" s="6">
        <v>2.3573</v>
      </c>
      <c r="I266" s="6">
        <v>3.3408000000000002</v>
      </c>
      <c r="J266" s="6">
        <v>2.9984000000000002</v>
      </c>
      <c r="K266" s="6">
        <v>0.251</v>
      </c>
      <c r="L266" s="6">
        <v>0.67220000000000002</v>
      </c>
      <c r="M266" s="6">
        <v>0.46</v>
      </c>
      <c r="N266" s="7">
        <f t="shared" si="52"/>
        <v>169.72559999999999</v>
      </c>
      <c r="O266" s="7">
        <f t="shared" si="53"/>
        <v>240.53760000000003</v>
      </c>
      <c r="P266" s="7">
        <f t="shared" si="54"/>
        <v>215.88479999999998</v>
      </c>
      <c r="Q266" s="8">
        <f t="shared" si="55"/>
        <v>3.012</v>
      </c>
      <c r="R266" s="8">
        <f t="shared" si="56"/>
        <v>8.0663999999999998</v>
      </c>
      <c r="S266" s="8">
        <f t="shared" si="57"/>
        <v>5.52</v>
      </c>
    </row>
    <row r="267" spans="1:19" hidden="1" x14ac:dyDescent="0.3">
      <c r="A267" s="5" t="s">
        <v>265</v>
      </c>
      <c r="E267" s="9">
        <v>18.559999999999999</v>
      </c>
      <c r="F267" s="9">
        <v>57.4</v>
      </c>
      <c r="G267" s="9">
        <v>10</v>
      </c>
      <c r="H267" s="6">
        <v>2.9223000000000003</v>
      </c>
      <c r="I267" s="6">
        <v>3.6317000000000004</v>
      </c>
      <c r="J267" s="6">
        <v>3.2508000000000004</v>
      </c>
      <c r="K267" s="6">
        <v>0.41620000000000001</v>
      </c>
      <c r="L267" s="6">
        <v>0.97530000000000006</v>
      </c>
      <c r="M267" s="6">
        <v>0.66749999999999998</v>
      </c>
      <c r="N267" s="7">
        <f t="shared" si="52"/>
        <v>210.40560000000002</v>
      </c>
      <c r="O267" s="7">
        <f t="shared" si="53"/>
        <v>261.48240000000004</v>
      </c>
      <c r="P267" s="7">
        <f t="shared" si="54"/>
        <v>234.05760000000004</v>
      </c>
      <c r="Q267" s="8">
        <f t="shared" si="55"/>
        <v>4.9944000000000006</v>
      </c>
      <c r="R267" s="8">
        <f t="shared" si="56"/>
        <v>11.703600000000002</v>
      </c>
      <c r="S267" s="8">
        <f t="shared" si="57"/>
        <v>8.01</v>
      </c>
    </row>
    <row r="268" spans="1:19" hidden="1" x14ac:dyDescent="0.3">
      <c r="A268" s="5" t="s">
        <v>266</v>
      </c>
      <c r="E268" s="9">
        <v>18.13</v>
      </c>
      <c r="F268" s="9">
        <v>57.800000000000004</v>
      </c>
      <c r="G268" s="9">
        <v>9.7000000000000011</v>
      </c>
      <c r="H268" s="6">
        <v>2.8521000000000001</v>
      </c>
      <c r="I268" s="6">
        <v>3.4799000000000002</v>
      </c>
      <c r="J268" s="6">
        <v>3.1884000000000001</v>
      </c>
      <c r="K268" s="6">
        <v>0.62370000000000003</v>
      </c>
      <c r="L268" s="6">
        <v>1.0264</v>
      </c>
      <c r="M268" s="6">
        <v>0.81380000000000008</v>
      </c>
      <c r="N268" s="7">
        <f t="shared" si="52"/>
        <v>205.35120000000001</v>
      </c>
      <c r="O268" s="7">
        <f t="shared" si="53"/>
        <v>250.55280000000002</v>
      </c>
      <c r="P268" s="7">
        <f t="shared" si="54"/>
        <v>229.56480000000002</v>
      </c>
      <c r="Q268" s="8">
        <f t="shared" si="55"/>
        <v>7.4843999999999999</v>
      </c>
      <c r="R268" s="8">
        <f t="shared" si="56"/>
        <v>12.316799999999999</v>
      </c>
      <c r="S268" s="8">
        <f t="shared" si="57"/>
        <v>9.7656000000000009</v>
      </c>
    </row>
    <row r="269" spans="1:19" hidden="1" x14ac:dyDescent="0.3">
      <c r="A269" s="5" t="s">
        <v>267</v>
      </c>
      <c r="E269" s="9">
        <v>17.84</v>
      </c>
      <c r="F269" s="9">
        <v>57.800000000000004</v>
      </c>
      <c r="G269" s="9">
        <v>9.43</v>
      </c>
      <c r="H269" s="6">
        <v>3.0486</v>
      </c>
      <c r="I269" s="6">
        <v>3.3551000000000002</v>
      </c>
      <c r="J269" s="6">
        <v>3.2194000000000003</v>
      </c>
      <c r="K269" s="6">
        <v>0.49260000000000004</v>
      </c>
      <c r="L269" s="6">
        <v>0.81280000000000008</v>
      </c>
      <c r="M269" s="6">
        <v>0.66600000000000004</v>
      </c>
      <c r="N269" s="7">
        <f t="shared" si="52"/>
        <v>219.4992</v>
      </c>
      <c r="O269" s="7">
        <f t="shared" si="53"/>
        <v>241.56720000000001</v>
      </c>
      <c r="P269" s="7">
        <f t="shared" si="54"/>
        <v>231.79679999999999</v>
      </c>
      <c r="Q269" s="8">
        <f t="shared" si="55"/>
        <v>5.9112000000000009</v>
      </c>
      <c r="R269" s="8">
        <f t="shared" si="56"/>
        <v>9.7536000000000005</v>
      </c>
      <c r="S269" s="8">
        <f t="shared" si="57"/>
        <v>7.9920000000000009</v>
      </c>
    </row>
    <row r="270" spans="1:19" hidden="1" x14ac:dyDescent="0.3">
      <c r="A270" s="5" t="s">
        <v>268</v>
      </c>
      <c r="E270" s="9">
        <v>17.72</v>
      </c>
      <c r="F270" s="9">
        <v>58.1</v>
      </c>
      <c r="G270" s="9">
        <v>9.4</v>
      </c>
      <c r="H270" s="6">
        <v>3.105</v>
      </c>
      <c r="I270" s="6">
        <v>3.4918</v>
      </c>
      <c r="J270" s="6">
        <v>3.2639</v>
      </c>
      <c r="K270" s="6">
        <v>0.42760000000000004</v>
      </c>
      <c r="L270" s="6">
        <v>0.6522</v>
      </c>
      <c r="M270" s="6">
        <v>0.53349999999999997</v>
      </c>
      <c r="N270" s="7">
        <f t="shared" si="52"/>
        <v>223.56</v>
      </c>
      <c r="O270" s="7">
        <f t="shared" si="53"/>
        <v>251.40959999999998</v>
      </c>
      <c r="P270" s="7">
        <f t="shared" si="54"/>
        <v>235.0008</v>
      </c>
      <c r="Q270" s="8">
        <f t="shared" si="55"/>
        <v>5.1312000000000006</v>
      </c>
      <c r="R270" s="8">
        <f t="shared" si="56"/>
        <v>7.8263999999999996</v>
      </c>
      <c r="S270" s="8">
        <f t="shared" si="57"/>
        <v>6.4019999999999992</v>
      </c>
    </row>
    <row r="271" spans="1:19" hidden="1" x14ac:dyDescent="0.3">
      <c r="A271" s="5" t="s">
        <v>269</v>
      </c>
      <c r="E271" s="9">
        <v>17.63</v>
      </c>
      <c r="F271" s="9">
        <v>59.1</v>
      </c>
      <c r="G271" s="9">
        <v>9.56</v>
      </c>
      <c r="H271" s="6">
        <v>2.7989999999999999</v>
      </c>
      <c r="I271" s="6">
        <v>3.4919000000000002</v>
      </c>
      <c r="J271" s="6">
        <v>3.0630999999999999</v>
      </c>
      <c r="K271" s="6">
        <v>0.40900000000000003</v>
      </c>
      <c r="L271" s="6">
        <v>0.62740000000000007</v>
      </c>
      <c r="M271" s="6">
        <v>0.50229999999999997</v>
      </c>
      <c r="N271" s="7">
        <f t="shared" si="52"/>
        <v>201.52799999999999</v>
      </c>
      <c r="O271" s="7">
        <f t="shared" si="53"/>
        <v>251.41679999999999</v>
      </c>
      <c r="P271" s="7">
        <f t="shared" si="54"/>
        <v>220.54319999999998</v>
      </c>
      <c r="Q271" s="8">
        <f t="shared" si="55"/>
        <v>4.9080000000000004</v>
      </c>
      <c r="R271" s="8">
        <f t="shared" si="56"/>
        <v>7.5288000000000004</v>
      </c>
      <c r="S271" s="8">
        <f t="shared" si="57"/>
        <v>6.0275999999999996</v>
      </c>
    </row>
    <row r="272" spans="1:19" hidden="1" x14ac:dyDescent="0.3">
      <c r="A272" s="5" t="s">
        <v>270</v>
      </c>
      <c r="E272" s="9">
        <v>17.75</v>
      </c>
      <c r="F272" s="9">
        <v>59.1</v>
      </c>
      <c r="G272" s="9">
        <v>9.67</v>
      </c>
      <c r="H272" s="6">
        <v>3.1581000000000001</v>
      </c>
      <c r="I272" s="6">
        <v>3.5474000000000001</v>
      </c>
      <c r="J272" s="6">
        <v>3.3696000000000002</v>
      </c>
      <c r="K272" s="6">
        <v>0.30770000000000003</v>
      </c>
      <c r="L272" s="6">
        <v>0.59499999999999997</v>
      </c>
      <c r="M272" s="6">
        <v>0.42930000000000001</v>
      </c>
      <c r="N272" s="7">
        <f t="shared" si="52"/>
        <v>227.38320000000002</v>
      </c>
      <c r="O272" s="7">
        <f t="shared" si="53"/>
        <v>255.4128</v>
      </c>
      <c r="P272" s="7">
        <f t="shared" si="54"/>
        <v>242.61120000000003</v>
      </c>
      <c r="Q272" s="8">
        <f t="shared" si="55"/>
        <v>3.6924000000000001</v>
      </c>
      <c r="R272" s="8">
        <f t="shared" si="56"/>
        <v>7.14</v>
      </c>
      <c r="S272" s="8">
        <f t="shared" si="57"/>
        <v>5.1516000000000002</v>
      </c>
    </row>
    <row r="273" spans="1:19" hidden="1" x14ac:dyDescent="0.3">
      <c r="A273" s="5" t="s">
        <v>271</v>
      </c>
      <c r="E273" s="9">
        <v>17.559999999999999</v>
      </c>
      <c r="F273" s="9">
        <v>58.800000000000004</v>
      </c>
      <c r="G273" s="9">
        <v>9.42</v>
      </c>
      <c r="H273" s="6">
        <v>3.0342000000000002</v>
      </c>
      <c r="I273" s="6">
        <v>3.3546</v>
      </c>
      <c r="J273" s="6">
        <v>3.2025000000000001</v>
      </c>
      <c r="K273" s="6">
        <v>0.33700000000000002</v>
      </c>
      <c r="L273" s="6">
        <v>0.68080000000000007</v>
      </c>
      <c r="M273" s="6">
        <v>0.53720000000000001</v>
      </c>
      <c r="N273" s="7">
        <f t="shared" si="52"/>
        <v>218.4624</v>
      </c>
      <c r="O273" s="7">
        <f t="shared" si="53"/>
        <v>241.53119999999998</v>
      </c>
      <c r="P273" s="7">
        <f t="shared" si="54"/>
        <v>230.58</v>
      </c>
      <c r="Q273" s="8">
        <f t="shared" si="55"/>
        <v>4.0440000000000005</v>
      </c>
      <c r="R273" s="8">
        <f t="shared" si="56"/>
        <v>8.1696000000000009</v>
      </c>
      <c r="S273" s="8">
        <f t="shared" si="57"/>
        <v>6.4464000000000006</v>
      </c>
    </row>
    <row r="274" spans="1:19" hidden="1" x14ac:dyDescent="0.3">
      <c r="A274" s="5" t="s">
        <v>272</v>
      </c>
      <c r="E274" s="9">
        <v>17.580000000000002</v>
      </c>
      <c r="F274" s="9">
        <v>59.6</v>
      </c>
      <c r="G274" s="9">
        <v>9.64</v>
      </c>
      <c r="H274" s="6">
        <v>2.9635000000000002</v>
      </c>
      <c r="I274" s="6">
        <v>3.7425000000000002</v>
      </c>
      <c r="J274" s="6">
        <v>3.3434000000000004</v>
      </c>
      <c r="K274" s="6">
        <v>0.22340000000000002</v>
      </c>
      <c r="L274" s="6">
        <v>0.4027</v>
      </c>
      <c r="M274" s="6">
        <v>0.3049</v>
      </c>
      <c r="N274" s="7">
        <f t="shared" si="52"/>
        <v>213.37200000000001</v>
      </c>
      <c r="O274" s="7">
        <f t="shared" si="53"/>
        <v>269.46000000000004</v>
      </c>
      <c r="P274" s="7">
        <f t="shared" si="54"/>
        <v>240.72480000000002</v>
      </c>
      <c r="Q274" s="8">
        <f t="shared" si="55"/>
        <v>2.6808000000000001</v>
      </c>
      <c r="R274" s="8">
        <f t="shared" si="56"/>
        <v>4.8323999999999998</v>
      </c>
      <c r="S274" s="8">
        <f t="shared" si="57"/>
        <v>3.6587999999999998</v>
      </c>
    </row>
    <row r="275" spans="1:19" hidden="1" x14ac:dyDescent="0.3">
      <c r="A275" s="5" t="s">
        <v>273</v>
      </c>
      <c r="E275" s="9">
        <v>17.96</v>
      </c>
      <c r="F275" s="9">
        <v>60.4</v>
      </c>
      <c r="G275" s="9">
        <v>10.200000000000001</v>
      </c>
      <c r="H275" s="6">
        <v>2.5070000000000001</v>
      </c>
      <c r="I275" s="6">
        <v>4.5365000000000002</v>
      </c>
      <c r="J275" s="6">
        <v>3.5108000000000001</v>
      </c>
      <c r="K275" s="6">
        <v>7.5900000000000009E-2</v>
      </c>
      <c r="L275" s="6">
        <v>0.4168</v>
      </c>
      <c r="M275" s="6">
        <v>0.20530000000000001</v>
      </c>
      <c r="N275" s="7">
        <f t="shared" si="52"/>
        <v>180.50400000000002</v>
      </c>
      <c r="O275" s="7">
        <f t="shared" si="53"/>
        <v>326.62799999999999</v>
      </c>
      <c r="P275" s="7">
        <f t="shared" si="54"/>
        <v>252.77760000000001</v>
      </c>
      <c r="Q275" s="8">
        <f t="shared" si="55"/>
        <v>0.91080000000000017</v>
      </c>
      <c r="R275" s="8">
        <f t="shared" si="56"/>
        <v>5.0015999999999998</v>
      </c>
      <c r="S275" s="8">
        <f t="shared" si="57"/>
        <v>2.4636</v>
      </c>
    </row>
    <row r="276" spans="1:19" hidden="1" x14ac:dyDescent="0.3">
      <c r="A276" s="5" t="s">
        <v>274</v>
      </c>
      <c r="E276" s="9">
        <v>18.84</v>
      </c>
      <c r="F276" s="9">
        <v>59.300000000000004</v>
      </c>
      <c r="G276" s="9">
        <v>10.75</v>
      </c>
      <c r="H276" s="6">
        <v>2.0331999999999999</v>
      </c>
      <c r="I276" s="6">
        <v>4.3677000000000001</v>
      </c>
      <c r="J276" s="6">
        <v>3.3108</v>
      </c>
      <c r="K276" s="6">
        <v>2.9300000000000003E-2</v>
      </c>
      <c r="L276" s="6">
        <v>0.31380000000000002</v>
      </c>
      <c r="M276" s="6">
        <v>0.18660000000000002</v>
      </c>
      <c r="N276" s="7">
        <f t="shared" si="52"/>
        <v>146.3904</v>
      </c>
      <c r="O276" s="7">
        <f t="shared" si="53"/>
        <v>314.4744</v>
      </c>
      <c r="P276" s="7">
        <f t="shared" si="54"/>
        <v>238.3776</v>
      </c>
      <c r="Q276" s="8">
        <f t="shared" si="55"/>
        <v>0.35160000000000002</v>
      </c>
      <c r="R276" s="8">
        <f t="shared" si="56"/>
        <v>3.7656000000000005</v>
      </c>
      <c r="S276" s="8">
        <f t="shared" si="57"/>
        <v>2.2392000000000003</v>
      </c>
    </row>
    <row r="277" spans="1:19" hidden="1" x14ac:dyDescent="0.3">
      <c r="A277" s="5" t="s">
        <v>275</v>
      </c>
      <c r="E277" s="9">
        <v>19.13</v>
      </c>
      <c r="F277" s="9">
        <v>57.2</v>
      </c>
      <c r="G277" s="9">
        <v>10.48</v>
      </c>
      <c r="H277" s="6">
        <v>2.7992000000000004</v>
      </c>
      <c r="I277" s="6">
        <v>3.5345</v>
      </c>
      <c r="J277" s="6">
        <v>3.1172</v>
      </c>
      <c r="K277" s="6">
        <v>0.1855</v>
      </c>
      <c r="L277" s="6">
        <v>0.41310000000000002</v>
      </c>
      <c r="M277" s="6">
        <v>0.3337</v>
      </c>
      <c r="N277" s="7">
        <f t="shared" si="52"/>
        <v>201.54240000000004</v>
      </c>
      <c r="O277" s="7">
        <f t="shared" si="53"/>
        <v>254.48399999999998</v>
      </c>
      <c r="P277" s="7">
        <f t="shared" si="54"/>
        <v>224.4384</v>
      </c>
      <c r="Q277" s="8">
        <f t="shared" si="55"/>
        <v>2.226</v>
      </c>
      <c r="R277" s="8">
        <f t="shared" si="56"/>
        <v>4.9572000000000003</v>
      </c>
      <c r="S277" s="8">
        <f t="shared" si="57"/>
        <v>4.0043999999999995</v>
      </c>
    </row>
    <row r="278" spans="1:19" hidden="1" x14ac:dyDescent="0.3">
      <c r="A278" s="5" t="s">
        <v>276</v>
      </c>
      <c r="E278" s="9">
        <v>19.37</v>
      </c>
      <c r="F278" s="9">
        <v>57.300000000000004</v>
      </c>
      <c r="G278" s="9">
        <v>10.73</v>
      </c>
      <c r="H278" s="6">
        <v>2.7834000000000003</v>
      </c>
      <c r="I278" s="6">
        <v>3.5059</v>
      </c>
      <c r="J278" s="6">
        <v>3.1584000000000003</v>
      </c>
      <c r="K278" s="6">
        <v>0.17910000000000001</v>
      </c>
      <c r="L278" s="6">
        <v>0.36110000000000003</v>
      </c>
      <c r="M278" s="6">
        <v>0.28410000000000002</v>
      </c>
      <c r="N278" s="7">
        <f t="shared" si="52"/>
        <v>200.40480000000002</v>
      </c>
      <c r="O278" s="7">
        <f t="shared" si="53"/>
        <v>252.4248</v>
      </c>
      <c r="P278" s="7">
        <f t="shared" si="54"/>
        <v>227.40479999999999</v>
      </c>
      <c r="Q278" s="8">
        <f t="shared" si="55"/>
        <v>2.1492000000000004</v>
      </c>
      <c r="R278" s="8">
        <f t="shared" si="56"/>
        <v>4.3332000000000006</v>
      </c>
      <c r="S278" s="8">
        <f t="shared" si="57"/>
        <v>3.4092000000000002</v>
      </c>
    </row>
    <row r="279" spans="1:19" hidden="1" x14ac:dyDescent="0.3">
      <c r="A279" s="5" t="s">
        <v>277</v>
      </c>
      <c r="E279" s="9">
        <v>19.53</v>
      </c>
      <c r="F279" s="9">
        <v>57.1</v>
      </c>
      <c r="G279" s="9">
        <v>10.83</v>
      </c>
      <c r="H279" s="6">
        <v>1.2100000000000001E-2</v>
      </c>
      <c r="I279" s="6">
        <v>4.1607000000000003</v>
      </c>
      <c r="J279" s="6">
        <v>3.1809000000000003</v>
      </c>
      <c r="K279" s="6">
        <v>3.8700000000000005E-2</v>
      </c>
      <c r="L279" s="6">
        <v>0.37190000000000001</v>
      </c>
      <c r="M279" s="6">
        <v>0.18760000000000002</v>
      </c>
      <c r="N279" s="7">
        <f t="shared" ref="N279:N342" si="60">(H279/5)*360</f>
        <v>0.87120000000000009</v>
      </c>
      <c r="O279" s="7">
        <f t="shared" ref="O279:O342" si="61">(I279/5)*360</f>
        <v>299.57040000000006</v>
      </c>
      <c r="P279" s="7">
        <f t="shared" ref="P279:P342" si="62">(J279/5)*360</f>
        <v>229.02480000000003</v>
      </c>
      <c r="Q279" s="8">
        <f t="shared" ref="Q279:Q342" si="63">(K279/5)*60</f>
        <v>0.46440000000000009</v>
      </c>
      <c r="R279" s="8">
        <f t="shared" ref="R279:R342" si="64">(L279/5)*60</f>
        <v>4.4627999999999997</v>
      </c>
      <c r="S279" s="8">
        <f t="shared" ref="S279:S342" si="65">(M279/5)*60</f>
        <v>2.2512000000000003</v>
      </c>
    </row>
    <row r="280" spans="1:19" hidden="1" x14ac:dyDescent="0.3">
      <c r="A280" s="5" t="s">
        <v>278</v>
      </c>
      <c r="E280" s="9">
        <v>19.170000000000002</v>
      </c>
      <c r="F280" s="9">
        <v>56.4</v>
      </c>
      <c r="G280" s="9">
        <v>10.31</v>
      </c>
      <c r="H280" s="6">
        <v>2.9633000000000003</v>
      </c>
      <c r="I280" s="6">
        <v>3.8948</v>
      </c>
      <c r="J280" s="6">
        <v>3.3778000000000001</v>
      </c>
      <c r="K280" s="6">
        <v>0.1696</v>
      </c>
      <c r="L280" s="6">
        <v>0.34179999999999999</v>
      </c>
      <c r="M280" s="6">
        <v>0.25659999999999999</v>
      </c>
      <c r="N280" s="7">
        <f t="shared" si="60"/>
        <v>213.35760000000002</v>
      </c>
      <c r="O280" s="7">
        <f t="shared" si="61"/>
        <v>280.42559999999997</v>
      </c>
      <c r="P280" s="7">
        <f t="shared" si="62"/>
        <v>243.20160000000001</v>
      </c>
      <c r="Q280" s="8">
        <f t="shared" si="63"/>
        <v>2.0352000000000001</v>
      </c>
      <c r="R280" s="8">
        <f t="shared" si="64"/>
        <v>4.1016000000000004</v>
      </c>
      <c r="S280" s="8">
        <f t="shared" si="65"/>
        <v>3.0791999999999997</v>
      </c>
    </row>
    <row r="281" spans="1:19" hidden="1" x14ac:dyDescent="0.3">
      <c r="A281" s="5" t="s">
        <v>279</v>
      </c>
      <c r="E281" s="9">
        <v>19.100000000000001</v>
      </c>
      <c r="F281" s="9">
        <v>57.2</v>
      </c>
      <c r="G281" s="9">
        <v>10.46</v>
      </c>
      <c r="H281" s="6">
        <v>2.9375</v>
      </c>
      <c r="I281" s="6">
        <v>3.8546</v>
      </c>
      <c r="J281" s="6">
        <v>3.4428000000000001</v>
      </c>
      <c r="K281" s="6">
        <v>0.19900000000000001</v>
      </c>
      <c r="L281" s="6">
        <v>0.62570000000000003</v>
      </c>
      <c r="M281" s="6">
        <v>0.41739999999999999</v>
      </c>
      <c r="N281" s="7">
        <f t="shared" si="60"/>
        <v>211.5</v>
      </c>
      <c r="O281" s="7">
        <f t="shared" si="61"/>
        <v>277.53120000000001</v>
      </c>
      <c r="P281" s="7">
        <f t="shared" si="62"/>
        <v>247.88160000000002</v>
      </c>
      <c r="Q281" s="8">
        <f t="shared" si="63"/>
        <v>2.3879999999999999</v>
      </c>
      <c r="R281" s="8">
        <f t="shared" si="64"/>
        <v>7.5084</v>
      </c>
      <c r="S281" s="8">
        <f t="shared" si="65"/>
        <v>5.0087999999999999</v>
      </c>
    </row>
    <row r="282" spans="1:19" hidden="1" x14ac:dyDescent="0.3">
      <c r="A282" s="5" t="s">
        <v>280</v>
      </c>
      <c r="E282" s="9">
        <v>19.03</v>
      </c>
      <c r="F282" s="9">
        <v>56.4</v>
      </c>
      <c r="G282" s="9">
        <v>10.18</v>
      </c>
      <c r="H282" s="6">
        <v>2.9497</v>
      </c>
      <c r="I282" s="6">
        <v>3.6311</v>
      </c>
      <c r="J282" s="6">
        <v>3.3178000000000001</v>
      </c>
      <c r="K282" s="6">
        <v>0.33260000000000001</v>
      </c>
      <c r="L282" s="6">
        <v>0.81390000000000007</v>
      </c>
      <c r="M282" s="6">
        <v>0.52229999999999999</v>
      </c>
      <c r="N282" s="7">
        <f t="shared" si="60"/>
        <v>212.3784</v>
      </c>
      <c r="O282" s="7">
        <f t="shared" si="61"/>
        <v>261.43919999999997</v>
      </c>
      <c r="P282" s="7">
        <f t="shared" si="62"/>
        <v>238.88160000000002</v>
      </c>
      <c r="Q282" s="8">
        <f t="shared" si="63"/>
        <v>3.9911999999999996</v>
      </c>
      <c r="R282" s="8">
        <f t="shared" si="64"/>
        <v>9.7667999999999999</v>
      </c>
      <c r="S282" s="8">
        <f t="shared" si="65"/>
        <v>6.2675999999999998</v>
      </c>
    </row>
    <row r="283" spans="1:19" hidden="1" x14ac:dyDescent="0.3">
      <c r="A283" s="5" t="s">
        <v>281</v>
      </c>
      <c r="E283" s="9">
        <v>18.68</v>
      </c>
      <c r="F283" s="9">
        <v>56.2</v>
      </c>
      <c r="G283" s="9">
        <v>9.7900000000000009</v>
      </c>
      <c r="H283" s="6">
        <v>2.9636</v>
      </c>
      <c r="I283" s="6">
        <v>3.4792000000000001</v>
      </c>
      <c r="J283" s="6">
        <v>3.2602000000000002</v>
      </c>
      <c r="K283" s="6">
        <v>0.3644</v>
      </c>
      <c r="L283" s="6">
        <v>0.73170000000000002</v>
      </c>
      <c r="M283" s="6">
        <v>0.52529999999999999</v>
      </c>
      <c r="N283" s="7">
        <f t="shared" si="60"/>
        <v>213.3792</v>
      </c>
      <c r="O283" s="7">
        <f t="shared" si="61"/>
        <v>250.50239999999999</v>
      </c>
      <c r="P283" s="7">
        <f t="shared" si="62"/>
        <v>234.73440000000002</v>
      </c>
      <c r="Q283" s="8">
        <f t="shared" si="63"/>
        <v>4.3727999999999998</v>
      </c>
      <c r="R283" s="8">
        <f t="shared" si="64"/>
        <v>8.7804000000000002</v>
      </c>
      <c r="S283" s="8">
        <f t="shared" si="65"/>
        <v>6.3036000000000003</v>
      </c>
    </row>
    <row r="284" spans="1:19" hidden="1" x14ac:dyDescent="0.3">
      <c r="A284" s="5" t="s">
        <v>282</v>
      </c>
      <c r="E284" s="9">
        <v>18.580000000000002</v>
      </c>
      <c r="F284" s="9">
        <v>56.800000000000004</v>
      </c>
      <c r="G284" s="9">
        <v>9.86</v>
      </c>
      <c r="H284" s="6">
        <v>3.2148000000000003</v>
      </c>
      <c r="I284" s="6">
        <v>3.6311</v>
      </c>
      <c r="J284" s="6">
        <v>3.4762</v>
      </c>
      <c r="K284" s="6">
        <v>0.39690000000000003</v>
      </c>
      <c r="L284" s="6">
        <v>0.70130000000000003</v>
      </c>
      <c r="M284" s="6">
        <v>0.55569999999999997</v>
      </c>
      <c r="N284" s="7">
        <f t="shared" si="60"/>
        <v>231.46560000000002</v>
      </c>
      <c r="O284" s="7">
        <f t="shared" si="61"/>
        <v>261.43919999999997</v>
      </c>
      <c r="P284" s="7">
        <f t="shared" si="62"/>
        <v>250.28639999999999</v>
      </c>
      <c r="Q284" s="8">
        <f t="shared" si="63"/>
        <v>4.7628000000000004</v>
      </c>
      <c r="R284" s="8">
        <f t="shared" si="64"/>
        <v>8.4155999999999995</v>
      </c>
      <c r="S284" s="8">
        <f t="shared" si="65"/>
        <v>6.6683999999999992</v>
      </c>
    </row>
    <row r="285" spans="1:19" hidden="1" x14ac:dyDescent="0.3">
      <c r="A285" s="5" t="s">
        <v>283</v>
      </c>
      <c r="E285" s="9">
        <v>18.91</v>
      </c>
      <c r="F285" s="9">
        <v>56.4</v>
      </c>
      <c r="G285" s="9">
        <v>10.07</v>
      </c>
      <c r="H285" s="6">
        <v>3.1587000000000001</v>
      </c>
      <c r="I285" s="6">
        <v>3.7432000000000003</v>
      </c>
      <c r="J285" s="6">
        <v>3.4358</v>
      </c>
      <c r="K285" s="6">
        <v>0.27860000000000001</v>
      </c>
      <c r="L285" s="6">
        <v>0.66280000000000006</v>
      </c>
      <c r="M285" s="6">
        <v>0.47140000000000004</v>
      </c>
      <c r="N285" s="7">
        <f t="shared" si="60"/>
        <v>227.4264</v>
      </c>
      <c r="O285" s="7">
        <f t="shared" si="61"/>
        <v>269.5104</v>
      </c>
      <c r="P285" s="7">
        <f t="shared" si="62"/>
        <v>247.3776</v>
      </c>
      <c r="Q285" s="8">
        <f t="shared" si="63"/>
        <v>3.3432000000000004</v>
      </c>
      <c r="R285" s="8">
        <f t="shared" si="64"/>
        <v>7.9536000000000007</v>
      </c>
      <c r="S285" s="8">
        <f t="shared" si="65"/>
        <v>5.6568000000000005</v>
      </c>
    </row>
    <row r="286" spans="1:19" hidden="1" x14ac:dyDescent="0.3">
      <c r="A286" s="5" t="s">
        <v>284</v>
      </c>
      <c r="E286" s="9">
        <v>18.82</v>
      </c>
      <c r="F286" s="9">
        <v>56.1</v>
      </c>
      <c r="G286" s="9">
        <v>9.9</v>
      </c>
      <c r="H286" s="6">
        <v>2.9940000000000002</v>
      </c>
      <c r="I286" s="6">
        <v>3.5765000000000002</v>
      </c>
      <c r="J286" s="6">
        <v>3.3135000000000003</v>
      </c>
      <c r="K286" s="6">
        <v>0.32630000000000003</v>
      </c>
      <c r="L286" s="6">
        <v>0.59670000000000001</v>
      </c>
      <c r="M286" s="6">
        <v>0.45530000000000004</v>
      </c>
      <c r="N286" s="7">
        <f t="shared" si="60"/>
        <v>215.56800000000001</v>
      </c>
      <c r="O286" s="7">
        <f t="shared" si="61"/>
        <v>257.50800000000004</v>
      </c>
      <c r="P286" s="7">
        <f t="shared" si="62"/>
        <v>238.57200000000003</v>
      </c>
      <c r="Q286" s="8">
        <f t="shared" si="63"/>
        <v>3.9156000000000009</v>
      </c>
      <c r="R286" s="8">
        <f t="shared" si="64"/>
        <v>7.1604000000000001</v>
      </c>
      <c r="S286" s="8">
        <f t="shared" si="65"/>
        <v>5.4636000000000005</v>
      </c>
    </row>
    <row r="287" spans="1:19" hidden="1" x14ac:dyDescent="0.3">
      <c r="A287" s="5" t="s">
        <v>285</v>
      </c>
      <c r="E287" s="9">
        <v>18.87</v>
      </c>
      <c r="F287" s="9">
        <v>56.4</v>
      </c>
      <c r="G287" s="9">
        <v>10.02</v>
      </c>
      <c r="H287" s="6">
        <v>2.6328</v>
      </c>
      <c r="I287" s="6">
        <v>3.5469000000000004</v>
      </c>
      <c r="J287" s="6">
        <v>3.0813000000000001</v>
      </c>
      <c r="K287" s="6">
        <v>0.35650000000000004</v>
      </c>
      <c r="L287" s="6">
        <v>0.71510000000000007</v>
      </c>
      <c r="M287" s="6">
        <v>0.49200000000000005</v>
      </c>
      <c r="N287" s="7">
        <f t="shared" si="60"/>
        <v>189.5616</v>
      </c>
      <c r="O287" s="7">
        <f t="shared" si="61"/>
        <v>255.37680000000003</v>
      </c>
      <c r="P287" s="7">
        <f t="shared" si="62"/>
        <v>221.8536</v>
      </c>
      <c r="Q287" s="8">
        <f t="shared" si="63"/>
        <v>4.2780000000000005</v>
      </c>
      <c r="R287" s="8">
        <f t="shared" si="64"/>
        <v>8.5812000000000008</v>
      </c>
      <c r="S287" s="8">
        <f t="shared" si="65"/>
        <v>5.9040000000000008</v>
      </c>
    </row>
    <row r="288" spans="1:19" hidden="1" x14ac:dyDescent="0.3">
      <c r="A288" s="5" t="s">
        <v>286</v>
      </c>
      <c r="E288" s="9">
        <v>18.96</v>
      </c>
      <c r="F288" s="9">
        <v>56.300000000000004</v>
      </c>
      <c r="G288" s="9">
        <v>10.09</v>
      </c>
      <c r="H288" s="6">
        <v>2.5493000000000001</v>
      </c>
      <c r="I288" s="6">
        <v>2.9239999999999999</v>
      </c>
      <c r="J288" s="6">
        <v>2.7734000000000001</v>
      </c>
      <c r="K288" s="6">
        <v>0.4027</v>
      </c>
      <c r="L288" s="6">
        <v>0.73170000000000002</v>
      </c>
      <c r="M288" s="6">
        <v>0.55669999999999997</v>
      </c>
      <c r="N288" s="7">
        <f t="shared" si="60"/>
        <v>183.5496</v>
      </c>
      <c r="O288" s="7">
        <f t="shared" si="61"/>
        <v>210.52799999999999</v>
      </c>
      <c r="P288" s="7">
        <f t="shared" si="62"/>
        <v>199.68480000000002</v>
      </c>
      <c r="Q288" s="8">
        <f t="shared" si="63"/>
        <v>4.8323999999999998</v>
      </c>
      <c r="R288" s="8">
        <f t="shared" si="64"/>
        <v>8.7804000000000002</v>
      </c>
      <c r="S288" s="8">
        <f t="shared" si="65"/>
        <v>6.6803999999999997</v>
      </c>
    </row>
    <row r="289" spans="1:20" hidden="1" x14ac:dyDescent="0.3">
      <c r="A289" s="5" t="s">
        <v>287</v>
      </c>
      <c r="E289" s="9">
        <v>19.170000000000002</v>
      </c>
      <c r="F289" s="9">
        <v>56.300000000000004</v>
      </c>
      <c r="G289" s="9">
        <v>10.290000000000001</v>
      </c>
      <c r="H289" s="6">
        <v>2.6022000000000003</v>
      </c>
      <c r="I289" s="6">
        <v>3.1451000000000002</v>
      </c>
      <c r="J289" s="6">
        <v>2.8729</v>
      </c>
      <c r="K289" s="6">
        <v>0.34450000000000003</v>
      </c>
      <c r="L289" s="6">
        <v>0.6764</v>
      </c>
      <c r="M289" s="6">
        <v>0.52410000000000001</v>
      </c>
      <c r="N289" s="7">
        <f t="shared" si="60"/>
        <v>187.35840000000002</v>
      </c>
      <c r="O289" s="7">
        <f t="shared" si="61"/>
        <v>226.44720000000001</v>
      </c>
      <c r="P289" s="7">
        <f t="shared" si="62"/>
        <v>206.84879999999998</v>
      </c>
      <c r="Q289" s="8">
        <f t="shared" si="63"/>
        <v>4.1340000000000003</v>
      </c>
      <c r="R289" s="8">
        <f t="shared" si="64"/>
        <v>8.1168000000000013</v>
      </c>
      <c r="S289" s="8">
        <f t="shared" si="65"/>
        <v>6.2892000000000001</v>
      </c>
    </row>
    <row r="290" spans="1:20" hidden="1" x14ac:dyDescent="0.3">
      <c r="A290" s="5" t="s">
        <v>288</v>
      </c>
      <c r="E290" s="9">
        <v>19.37</v>
      </c>
      <c r="F290" s="9">
        <v>54.9</v>
      </c>
      <c r="G290" s="9">
        <v>10.09</v>
      </c>
      <c r="H290" s="6">
        <v>2.5487000000000002</v>
      </c>
      <c r="I290" s="6">
        <v>3.1601000000000004</v>
      </c>
      <c r="J290" s="6">
        <v>2.9018000000000002</v>
      </c>
      <c r="K290" s="6">
        <v>0.42150000000000004</v>
      </c>
      <c r="L290" s="6">
        <v>0.96060000000000001</v>
      </c>
      <c r="M290" s="6">
        <v>0.72640000000000005</v>
      </c>
      <c r="N290" s="7">
        <f t="shared" si="60"/>
        <v>183.50640000000004</v>
      </c>
      <c r="O290" s="7">
        <f t="shared" si="61"/>
        <v>227.52720000000002</v>
      </c>
      <c r="P290" s="7">
        <f t="shared" si="62"/>
        <v>208.92959999999999</v>
      </c>
      <c r="Q290" s="8">
        <f t="shared" si="63"/>
        <v>5.0580000000000007</v>
      </c>
      <c r="R290" s="8">
        <f t="shared" si="64"/>
        <v>11.527200000000001</v>
      </c>
      <c r="S290" s="8">
        <f t="shared" si="65"/>
        <v>8.716800000000001</v>
      </c>
    </row>
    <row r="291" spans="1:20" hidden="1" x14ac:dyDescent="0.3">
      <c r="A291" s="5" t="s">
        <v>289</v>
      </c>
      <c r="E291" s="9">
        <v>19.010000000000002</v>
      </c>
      <c r="F291" s="9">
        <v>55</v>
      </c>
      <c r="G291" s="9">
        <v>9.7799999999999994</v>
      </c>
      <c r="H291" s="6">
        <v>2.8113000000000001</v>
      </c>
      <c r="I291" s="6">
        <v>3.4219000000000004</v>
      </c>
      <c r="J291" s="6">
        <v>3.1074999999999999</v>
      </c>
      <c r="K291" s="6">
        <v>0.33510000000000001</v>
      </c>
      <c r="L291" s="6">
        <v>0.78170000000000006</v>
      </c>
      <c r="M291" s="6">
        <v>0.58960000000000001</v>
      </c>
      <c r="N291" s="7">
        <f t="shared" si="60"/>
        <v>202.4136</v>
      </c>
      <c r="O291" s="7">
        <f t="shared" si="61"/>
        <v>246.37680000000003</v>
      </c>
      <c r="P291" s="7">
        <f t="shared" si="62"/>
        <v>223.73999999999998</v>
      </c>
      <c r="Q291" s="8">
        <f t="shared" si="63"/>
        <v>4.0211999999999994</v>
      </c>
      <c r="R291" s="8">
        <f t="shared" si="64"/>
        <v>9.3803999999999998</v>
      </c>
      <c r="S291" s="8">
        <f t="shared" si="65"/>
        <v>7.0751999999999997</v>
      </c>
    </row>
    <row r="292" spans="1:20" hidden="1" x14ac:dyDescent="0.3">
      <c r="A292" s="5" t="s">
        <v>290</v>
      </c>
      <c r="E292" s="9">
        <v>19.13</v>
      </c>
      <c r="F292" s="9">
        <v>55.4</v>
      </c>
      <c r="G292" s="9">
        <v>10</v>
      </c>
      <c r="H292" s="6">
        <v>2.9370000000000003</v>
      </c>
      <c r="I292" s="6">
        <v>3.3952</v>
      </c>
      <c r="J292" s="6">
        <v>3.2046000000000001</v>
      </c>
      <c r="K292" s="6">
        <v>0.34010000000000001</v>
      </c>
      <c r="L292" s="6">
        <v>0.72610000000000008</v>
      </c>
      <c r="M292" s="6">
        <v>0.50390000000000001</v>
      </c>
      <c r="N292" s="7">
        <f t="shared" si="60"/>
        <v>211.464</v>
      </c>
      <c r="O292" s="7">
        <f t="shared" si="61"/>
        <v>244.45439999999999</v>
      </c>
      <c r="P292" s="7">
        <f t="shared" si="62"/>
        <v>230.73120000000003</v>
      </c>
      <c r="Q292" s="8">
        <f t="shared" si="63"/>
        <v>4.0811999999999999</v>
      </c>
      <c r="R292" s="8">
        <f t="shared" si="64"/>
        <v>8.7132000000000005</v>
      </c>
      <c r="S292" s="8">
        <f t="shared" si="65"/>
        <v>6.0468000000000002</v>
      </c>
    </row>
    <row r="293" spans="1:20" x14ac:dyDescent="0.3">
      <c r="A293" s="5" t="s">
        <v>291</v>
      </c>
      <c r="B293" s="7">
        <v>31</v>
      </c>
      <c r="C293" s="7">
        <v>225</v>
      </c>
      <c r="D293" s="7">
        <v>45</v>
      </c>
      <c r="E293" s="9">
        <v>19.34</v>
      </c>
      <c r="F293" s="9">
        <v>55.6</v>
      </c>
      <c r="G293" s="9">
        <v>10.25</v>
      </c>
      <c r="H293" s="6">
        <v>2.8246000000000002</v>
      </c>
      <c r="I293" s="6">
        <v>3.3806000000000003</v>
      </c>
      <c r="J293" s="6">
        <v>3.1355</v>
      </c>
      <c r="K293" s="6">
        <v>0.3417</v>
      </c>
      <c r="L293" s="6">
        <v>0.62880000000000003</v>
      </c>
      <c r="M293" s="6">
        <v>0.48330000000000001</v>
      </c>
      <c r="N293" s="7">
        <f t="shared" si="60"/>
        <v>203.37120000000004</v>
      </c>
      <c r="O293" s="7">
        <f t="shared" si="61"/>
        <v>243.40320000000003</v>
      </c>
      <c r="P293" s="7">
        <f t="shared" si="62"/>
        <v>225.756</v>
      </c>
      <c r="Q293" s="8">
        <f t="shared" si="63"/>
        <v>4.1003999999999996</v>
      </c>
      <c r="R293" s="8">
        <f t="shared" si="64"/>
        <v>7.5456000000000003</v>
      </c>
      <c r="S293" s="8">
        <f t="shared" si="65"/>
        <v>5.7995999999999999</v>
      </c>
      <c r="T293" s="13" t="str">
        <f>IF(AND(P293&gt;=195,P293&lt;=255), "PASS", "FAIL")</f>
        <v>PASS</v>
      </c>
    </row>
    <row r="294" spans="1:20" x14ac:dyDescent="0.3">
      <c r="A294" s="5" t="s">
        <v>292</v>
      </c>
      <c r="B294" s="7">
        <v>31</v>
      </c>
      <c r="C294" s="7">
        <v>225</v>
      </c>
      <c r="D294" s="7">
        <v>45</v>
      </c>
      <c r="E294" s="9">
        <v>19.53</v>
      </c>
      <c r="F294" s="9">
        <v>55.300000000000004</v>
      </c>
      <c r="G294" s="9">
        <v>10.35</v>
      </c>
      <c r="H294" s="6">
        <v>2.0761000000000003</v>
      </c>
      <c r="I294" s="6">
        <v>3.1457000000000002</v>
      </c>
      <c r="J294" s="6">
        <v>2.7454000000000001</v>
      </c>
      <c r="K294" s="6">
        <v>0.28060000000000002</v>
      </c>
      <c r="L294" s="6">
        <v>0.72150000000000003</v>
      </c>
      <c r="M294" s="6">
        <v>0.47370000000000001</v>
      </c>
      <c r="N294" s="7">
        <f t="shared" si="60"/>
        <v>149.47920000000002</v>
      </c>
      <c r="O294" s="7">
        <f t="shared" si="61"/>
        <v>226.49040000000002</v>
      </c>
      <c r="P294" s="7">
        <f t="shared" si="62"/>
        <v>197.6688</v>
      </c>
      <c r="Q294" s="8">
        <f t="shared" si="63"/>
        <v>3.3672000000000004</v>
      </c>
      <c r="R294" s="8">
        <f t="shared" si="64"/>
        <v>8.6580000000000013</v>
      </c>
      <c r="S294" s="8">
        <f t="shared" si="65"/>
        <v>5.6844000000000001</v>
      </c>
      <c r="T294" s="13" t="str">
        <f t="shared" ref="T294:T297" si="66">IF(AND(P294&gt;=195,P294&lt;=255), "PASS", "FAIL")</f>
        <v>PASS</v>
      </c>
    </row>
    <row r="295" spans="1:20" x14ac:dyDescent="0.3">
      <c r="A295" s="5" t="s">
        <v>293</v>
      </c>
      <c r="B295" s="7">
        <v>31</v>
      </c>
      <c r="C295" s="7">
        <v>225</v>
      </c>
      <c r="D295" s="7">
        <v>45</v>
      </c>
      <c r="E295" s="9">
        <v>19.37</v>
      </c>
      <c r="F295" s="9">
        <v>55.800000000000004</v>
      </c>
      <c r="G295" s="9">
        <v>10.33</v>
      </c>
      <c r="H295" s="6">
        <v>2.0049000000000001</v>
      </c>
      <c r="I295" s="6">
        <v>2.6995</v>
      </c>
      <c r="J295" s="6">
        <v>2.4295</v>
      </c>
      <c r="K295" s="6">
        <v>0.28470000000000001</v>
      </c>
      <c r="L295" s="6">
        <v>0.69840000000000002</v>
      </c>
      <c r="M295" s="6">
        <v>0.50740000000000007</v>
      </c>
      <c r="N295" s="7">
        <f t="shared" si="60"/>
        <v>144.3528</v>
      </c>
      <c r="O295" s="7">
        <f t="shared" si="61"/>
        <v>194.364</v>
      </c>
      <c r="P295" s="7">
        <f t="shared" si="62"/>
        <v>174.92400000000001</v>
      </c>
      <c r="Q295" s="8">
        <f t="shared" si="63"/>
        <v>3.4164000000000003</v>
      </c>
      <c r="R295" s="8">
        <f t="shared" si="64"/>
        <v>8.3808000000000007</v>
      </c>
      <c r="S295" s="8">
        <f t="shared" si="65"/>
        <v>6.0888000000000009</v>
      </c>
      <c r="T295" s="13" t="str">
        <f t="shared" si="66"/>
        <v>FAIL</v>
      </c>
    </row>
    <row r="296" spans="1:20" x14ac:dyDescent="0.3">
      <c r="A296" s="5" t="s">
        <v>294</v>
      </c>
      <c r="B296" s="7">
        <v>31</v>
      </c>
      <c r="C296" s="7">
        <v>225</v>
      </c>
      <c r="D296" s="7">
        <v>45</v>
      </c>
      <c r="E296" s="9">
        <v>19.580000000000002</v>
      </c>
      <c r="F296" s="9">
        <v>56.300000000000004</v>
      </c>
      <c r="G296" s="9">
        <v>10.66</v>
      </c>
      <c r="H296" s="6">
        <v>2.1586000000000003</v>
      </c>
      <c r="I296" s="6">
        <v>3.1728000000000001</v>
      </c>
      <c r="J296" s="6">
        <v>2.7461000000000002</v>
      </c>
      <c r="K296" s="6">
        <v>0.21690000000000001</v>
      </c>
      <c r="L296" s="6">
        <v>1.0655000000000001</v>
      </c>
      <c r="M296" s="6">
        <v>0.46040000000000003</v>
      </c>
      <c r="N296" s="7">
        <f t="shared" si="60"/>
        <v>155.41920000000002</v>
      </c>
      <c r="O296" s="7">
        <f t="shared" si="61"/>
        <v>228.44159999999999</v>
      </c>
      <c r="P296" s="7">
        <f t="shared" si="62"/>
        <v>197.7192</v>
      </c>
      <c r="Q296" s="8">
        <f t="shared" si="63"/>
        <v>2.6028000000000002</v>
      </c>
      <c r="R296" s="8">
        <f t="shared" si="64"/>
        <v>12.786000000000001</v>
      </c>
      <c r="S296" s="8">
        <f t="shared" si="65"/>
        <v>5.5248000000000008</v>
      </c>
      <c r="T296" s="13" t="str">
        <f t="shared" si="66"/>
        <v>PASS</v>
      </c>
    </row>
    <row r="297" spans="1:20" x14ac:dyDescent="0.3">
      <c r="A297" s="5" t="s">
        <v>295</v>
      </c>
      <c r="B297" s="7">
        <v>31</v>
      </c>
      <c r="C297" s="7">
        <v>225</v>
      </c>
      <c r="D297" s="7">
        <v>45</v>
      </c>
      <c r="E297" s="9">
        <v>19.39</v>
      </c>
      <c r="F297" s="9">
        <v>55.5</v>
      </c>
      <c r="G297" s="9">
        <v>10.27</v>
      </c>
      <c r="H297" s="6">
        <v>2.8255000000000003</v>
      </c>
      <c r="I297" s="6">
        <v>3.2134</v>
      </c>
      <c r="J297" s="6">
        <v>3.0071000000000003</v>
      </c>
      <c r="K297" s="6">
        <v>0.2742</v>
      </c>
      <c r="L297" s="6">
        <v>0.72970000000000002</v>
      </c>
      <c r="M297" s="6">
        <v>0.43280000000000002</v>
      </c>
      <c r="N297" s="7">
        <f t="shared" si="60"/>
        <v>203.43600000000001</v>
      </c>
      <c r="O297" s="7">
        <f t="shared" si="61"/>
        <v>231.3648</v>
      </c>
      <c r="P297" s="7">
        <f t="shared" si="62"/>
        <v>216.51120000000003</v>
      </c>
      <c r="Q297" s="8">
        <f t="shared" si="63"/>
        <v>3.2904</v>
      </c>
      <c r="R297" s="8">
        <f t="shared" si="64"/>
        <v>8.7564000000000011</v>
      </c>
      <c r="S297" s="8">
        <f t="shared" si="65"/>
        <v>5.1936</v>
      </c>
      <c r="T297" s="13" t="str">
        <f t="shared" si="66"/>
        <v>PASS</v>
      </c>
    </row>
    <row r="298" spans="1:20" hidden="1" x14ac:dyDescent="0.3">
      <c r="A298" s="5" t="s">
        <v>296</v>
      </c>
      <c r="E298" s="9">
        <v>18.96</v>
      </c>
      <c r="F298" s="9">
        <v>55.4</v>
      </c>
      <c r="G298" s="9">
        <v>9.84</v>
      </c>
      <c r="H298" s="6">
        <v>2.6869000000000001</v>
      </c>
      <c r="I298" s="6">
        <v>3.2284000000000002</v>
      </c>
      <c r="J298" s="6">
        <v>2.9215</v>
      </c>
      <c r="K298" s="6">
        <v>0.44020000000000004</v>
      </c>
      <c r="L298" s="6">
        <v>0.95660000000000001</v>
      </c>
      <c r="M298" s="6">
        <v>0.61309999999999998</v>
      </c>
      <c r="N298" s="7">
        <f t="shared" si="60"/>
        <v>193.45679999999999</v>
      </c>
      <c r="O298" s="7">
        <f t="shared" si="61"/>
        <v>232.44480000000001</v>
      </c>
      <c r="P298" s="7">
        <f t="shared" si="62"/>
        <v>210.34800000000001</v>
      </c>
      <c r="Q298" s="8">
        <f t="shared" si="63"/>
        <v>5.2824000000000009</v>
      </c>
      <c r="R298" s="8">
        <f t="shared" si="64"/>
        <v>11.479199999999999</v>
      </c>
      <c r="S298" s="8">
        <f t="shared" si="65"/>
        <v>7.3571999999999997</v>
      </c>
    </row>
    <row r="299" spans="1:20" hidden="1" x14ac:dyDescent="0.3">
      <c r="A299" s="5" t="s">
        <v>297</v>
      </c>
      <c r="E299" s="9">
        <v>18.63</v>
      </c>
      <c r="F299" s="9">
        <v>55.9</v>
      </c>
      <c r="G299" s="9">
        <v>9.67</v>
      </c>
      <c r="H299" s="6">
        <v>2.6880000000000002</v>
      </c>
      <c r="I299" s="6">
        <v>3.1205000000000003</v>
      </c>
      <c r="J299" s="6">
        <v>2.8943000000000003</v>
      </c>
      <c r="K299" s="6">
        <v>0.52860000000000007</v>
      </c>
      <c r="L299" s="6">
        <v>0.79720000000000002</v>
      </c>
      <c r="M299" s="6">
        <v>0.65750000000000008</v>
      </c>
      <c r="N299" s="7">
        <f t="shared" si="60"/>
        <v>193.53600000000003</v>
      </c>
      <c r="O299" s="7">
        <f t="shared" si="61"/>
        <v>224.67600000000004</v>
      </c>
      <c r="P299" s="7">
        <f t="shared" si="62"/>
        <v>208.3896</v>
      </c>
      <c r="Q299" s="8">
        <f t="shared" si="63"/>
        <v>6.3432000000000004</v>
      </c>
      <c r="R299" s="8">
        <f t="shared" si="64"/>
        <v>9.5663999999999998</v>
      </c>
      <c r="S299" s="8">
        <f t="shared" si="65"/>
        <v>7.8900000000000006</v>
      </c>
    </row>
    <row r="300" spans="1:20" x14ac:dyDescent="0.3">
      <c r="A300" s="5" t="s">
        <v>298</v>
      </c>
      <c r="B300" s="7">
        <v>32</v>
      </c>
      <c r="C300" s="7">
        <v>225</v>
      </c>
      <c r="D300" s="7">
        <v>45</v>
      </c>
      <c r="E300" s="9">
        <v>18.650000000000002</v>
      </c>
      <c r="F300" s="9">
        <v>55.7</v>
      </c>
      <c r="G300" s="9">
        <v>9.64</v>
      </c>
      <c r="H300" s="6">
        <v>2.5548000000000002</v>
      </c>
      <c r="I300" s="6">
        <v>3.0245000000000002</v>
      </c>
      <c r="J300" s="6">
        <v>2.7882000000000002</v>
      </c>
      <c r="K300" s="6">
        <v>0.18010000000000001</v>
      </c>
      <c r="L300" s="6">
        <v>0.60320000000000007</v>
      </c>
      <c r="M300" s="6">
        <v>0.39319999999999999</v>
      </c>
      <c r="N300" s="7">
        <f t="shared" si="60"/>
        <v>183.94560000000004</v>
      </c>
      <c r="O300" s="7">
        <f t="shared" si="61"/>
        <v>217.76400000000001</v>
      </c>
      <c r="P300" s="7">
        <f t="shared" si="62"/>
        <v>200.75040000000001</v>
      </c>
      <c r="Q300" s="8">
        <f t="shared" si="63"/>
        <v>2.1612</v>
      </c>
      <c r="R300" s="8">
        <f t="shared" si="64"/>
        <v>7.2384000000000004</v>
      </c>
      <c r="S300" s="8">
        <f t="shared" si="65"/>
        <v>4.7183999999999999</v>
      </c>
      <c r="T300" s="13" t="str">
        <f t="shared" ref="T300:T304" si="67">IF(AND(P300&gt;=195,P300&lt;=255), "PASS", "FAIL")</f>
        <v>PASS</v>
      </c>
    </row>
    <row r="301" spans="1:20" x14ac:dyDescent="0.3">
      <c r="A301" s="5" t="s">
        <v>299</v>
      </c>
      <c r="B301" s="7">
        <v>32</v>
      </c>
      <c r="C301" s="7">
        <v>225</v>
      </c>
      <c r="D301" s="7">
        <v>45</v>
      </c>
      <c r="E301" s="9">
        <v>18.53</v>
      </c>
      <c r="F301" s="9">
        <v>55.9</v>
      </c>
      <c r="G301" s="9">
        <v>9.58</v>
      </c>
      <c r="H301" s="6">
        <v>2.1993</v>
      </c>
      <c r="I301" s="6">
        <v>3.0324</v>
      </c>
      <c r="J301" s="6">
        <v>2.6472000000000002</v>
      </c>
      <c r="K301" s="6">
        <v>0.1855</v>
      </c>
      <c r="L301" s="6">
        <v>0.65980000000000005</v>
      </c>
      <c r="M301" s="6">
        <v>0.44120000000000004</v>
      </c>
      <c r="N301" s="7">
        <f t="shared" si="60"/>
        <v>158.34960000000001</v>
      </c>
      <c r="O301" s="7">
        <f t="shared" si="61"/>
        <v>218.33280000000002</v>
      </c>
      <c r="P301" s="7">
        <f t="shared" si="62"/>
        <v>190.5984</v>
      </c>
      <c r="Q301" s="8">
        <f t="shared" si="63"/>
        <v>2.226</v>
      </c>
      <c r="R301" s="8">
        <f t="shared" si="64"/>
        <v>7.9176000000000011</v>
      </c>
      <c r="S301" s="8">
        <f t="shared" si="65"/>
        <v>5.2944000000000004</v>
      </c>
      <c r="T301" s="13" t="str">
        <f t="shared" si="67"/>
        <v>FAIL</v>
      </c>
    </row>
    <row r="302" spans="1:20" x14ac:dyDescent="0.3">
      <c r="A302" s="5" t="s">
        <v>300</v>
      </c>
      <c r="B302" s="7">
        <v>32</v>
      </c>
      <c r="C302" s="7">
        <v>225</v>
      </c>
      <c r="D302" s="7">
        <v>45</v>
      </c>
      <c r="E302" s="9">
        <v>18.25</v>
      </c>
      <c r="F302" s="9">
        <v>56.300000000000004</v>
      </c>
      <c r="G302" s="9">
        <v>9.42</v>
      </c>
      <c r="H302" s="6">
        <v>2.4222000000000001</v>
      </c>
      <c r="I302" s="6">
        <v>3.1324000000000001</v>
      </c>
      <c r="J302" s="6">
        <v>2.8663000000000003</v>
      </c>
      <c r="K302" s="6">
        <v>0.34950000000000003</v>
      </c>
      <c r="L302" s="6">
        <v>0.7591</v>
      </c>
      <c r="M302" s="6">
        <v>0.52690000000000003</v>
      </c>
      <c r="N302" s="7">
        <f t="shared" si="60"/>
        <v>174.39840000000001</v>
      </c>
      <c r="O302" s="7">
        <f t="shared" si="61"/>
        <v>225.53280000000001</v>
      </c>
      <c r="P302" s="7">
        <f t="shared" si="62"/>
        <v>206.37360000000004</v>
      </c>
      <c r="Q302" s="8">
        <f t="shared" si="63"/>
        <v>4.194</v>
      </c>
      <c r="R302" s="8">
        <f t="shared" si="64"/>
        <v>9.1092000000000013</v>
      </c>
      <c r="S302" s="8">
        <f t="shared" si="65"/>
        <v>6.3228</v>
      </c>
      <c r="T302" s="13" t="str">
        <f t="shared" si="67"/>
        <v>PASS</v>
      </c>
    </row>
    <row r="303" spans="1:20" x14ac:dyDescent="0.3">
      <c r="A303" s="5" t="s">
        <v>301</v>
      </c>
      <c r="B303" s="7">
        <v>32</v>
      </c>
      <c r="C303" s="7">
        <v>225</v>
      </c>
      <c r="D303" s="7">
        <v>45</v>
      </c>
      <c r="E303" s="9">
        <v>18.18</v>
      </c>
      <c r="F303" s="9">
        <v>57.1</v>
      </c>
      <c r="G303" s="9">
        <v>9.56</v>
      </c>
      <c r="H303" s="6">
        <v>2.9652000000000003</v>
      </c>
      <c r="I303" s="6">
        <v>3.3812000000000002</v>
      </c>
      <c r="J303" s="6">
        <v>3.2052</v>
      </c>
      <c r="K303" s="6">
        <v>0.33590000000000003</v>
      </c>
      <c r="L303" s="6">
        <v>0.63570000000000004</v>
      </c>
      <c r="M303" s="6">
        <v>0.50580000000000003</v>
      </c>
      <c r="N303" s="7">
        <f t="shared" si="60"/>
        <v>213.49440000000001</v>
      </c>
      <c r="O303" s="7">
        <f t="shared" si="61"/>
        <v>243.44640000000001</v>
      </c>
      <c r="P303" s="7">
        <f t="shared" si="62"/>
        <v>230.77440000000001</v>
      </c>
      <c r="Q303" s="8">
        <f t="shared" si="63"/>
        <v>4.0308000000000002</v>
      </c>
      <c r="R303" s="8">
        <f t="shared" si="64"/>
        <v>7.6284000000000001</v>
      </c>
      <c r="S303" s="8">
        <f t="shared" si="65"/>
        <v>6.0696000000000003</v>
      </c>
      <c r="T303" s="13" t="str">
        <f t="shared" si="67"/>
        <v>PASS</v>
      </c>
    </row>
    <row r="304" spans="1:20" x14ac:dyDescent="0.3">
      <c r="A304" s="5" t="s">
        <v>302</v>
      </c>
      <c r="B304" s="7">
        <v>32</v>
      </c>
      <c r="C304" s="7">
        <v>225</v>
      </c>
      <c r="D304" s="7">
        <v>45</v>
      </c>
      <c r="E304" s="9">
        <v>18.13</v>
      </c>
      <c r="F304" s="9">
        <v>56.4</v>
      </c>
      <c r="G304" s="9">
        <v>9.33</v>
      </c>
      <c r="H304" s="6">
        <v>3.0066999999999999</v>
      </c>
      <c r="I304" s="6">
        <v>3.2967</v>
      </c>
      <c r="J304" s="6">
        <v>3.2027000000000001</v>
      </c>
      <c r="K304" s="6">
        <v>0.23300000000000001</v>
      </c>
      <c r="L304" s="6">
        <v>0.51939999999999997</v>
      </c>
      <c r="M304" s="6">
        <v>0.38930000000000003</v>
      </c>
      <c r="N304" s="7">
        <f t="shared" si="60"/>
        <v>216.48239999999998</v>
      </c>
      <c r="O304" s="7">
        <f t="shared" si="61"/>
        <v>237.36240000000001</v>
      </c>
      <c r="P304" s="7">
        <f t="shared" si="62"/>
        <v>230.59440000000001</v>
      </c>
      <c r="Q304" s="8">
        <f t="shared" si="63"/>
        <v>2.7960000000000003</v>
      </c>
      <c r="R304" s="8">
        <f t="shared" si="64"/>
        <v>6.2328000000000001</v>
      </c>
      <c r="S304" s="8">
        <f t="shared" si="65"/>
        <v>4.6716000000000006</v>
      </c>
      <c r="T304" s="13" t="str">
        <f t="shared" si="67"/>
        <v>PASS</v>
      </c>
    </row>
    <row r="305" spans="1:20" hidden="1" x14ac:dyDescent="0.3">
      <c r="A305" s="5" t="s">
        <v>303</v>
      </c>
      <c r="E305" s="9">
        <v>17.96</v>
      </c>
      <c r="F305" s="9">
        <v>56.9</v>
      </c>
      <c r="G305" s="9">
        <v>9.31</v>
      </c>
      <c r="H305" s="6">
        <v>2.9235000000000002</v>
      </c>
      <c r="I305" s="6">
        <v>3.3256000000000001</v>
      </c>
      <c r="J305" s="6">
        <v>3.1601000000000004</v>
      </c>
      <c r="K305" s="6">
        <v>0.2349</v>
      </c>
      <c r="L305" s="6">
        <v>0.46080000000000004</v>
      </c>
      <c r="M305" s="6">
        <v>0.36820000000000003</v>
      </c>
      <c r="N305" s="7">
        <f t="shared" si="60"/>
        <v>210.49199999999999</v>
      </c>
      <c r="O305" s="7">
        <f t="shared" si="61"/>
        <v>239.44320000000002</v>
      </c>
      <c r="P305" s="7">
        <f t="shared" si="62"/>
        <v>227.52720000000002</v>
      </c>
      <c r="Q305" s="8">
        <f t="shared" si="63"/>
        <v>2.8188</v>
      </c>
      <c r="R305" s="8">
        <f t="shared" si="64"/>
        <v>5.5296000000000003</v>
      </c>
      <c r="S305" s="8">
        <f t="shared" si="65"/>
        <v>4.418400000000001</v>
      </c>
    </row>
    <row r="306" spans="1:20" x14ac:dyDescent="0.3">
      <c r="A306" s="5" t="s">
        <v>304</v>
      </c>
      <c r="B306" s="7">
        <v>33</v>
      </c>
      <c r="C306" s="7">
        <v>225</v>
      </c>
      <c r="D306" s="7">
        <v>45</v>
      </c>
      <c r="E306" s="9">
        <v>18.010000000000002</v>
      </c>
      <c r="F306" s="9">
        <v>57.6</v>
      </c>
      <c r="G306" s="9">
        <v>9.5400000000000009</v>
      </c>
      <c r="H306" s="6">
        <v>2.6858</v>
      </c>
      <c r="I306" s="6">
        <v>3.1445000000000003</v>
      </c>
      <c r="J306" s="6">
        <v>2.9535</v>
      </c>
      <c r="K306" s="6">
        <v>0.32070000000000004</v>
      </c>
      <c r="L306" s="6">
        <v>0.74380000000000002</v>
      </c>
      <c r="M306" s="6">
        <v>0.47570000000000001</v>
      </c>
      <c r="N306" s="7">
        <f t="shared" si="60"/>
        <v>193.3776</v>
      </c>
      <c r="O306" s="7">
        <f t="shared" si="61"/>
        <v>226.404</v>
      </c>
      <c r="P306" s="7">
        <f t="shared" si="62"/>
        <v>212.65199999999999</v>
      </c>
      <c r="Q306" s="8">
        <f t="shared" si="63"/>
        <v>3.8484000000000003</v>
      </c>
      <c r="R306" s="8">
        <f t="shared" si="64"/>
        <v>8.9255999999999993</v>
      </c>
      <c r="S306" s="8">
        <f t="shared" si="65"/>
        <v>5.7084000000000001</v>
      </c>
      <c r="T306" s="13" t="str">
        <f t="shared" ref="T306:T310" si="68">IF(AND(P306&gt;=195,P306&lt;=255), "PASS", "FAIL")</f>
        <v>PASS</v>
      </c>
    </row>
    <row r="307" spans="1:20" x14ac:dyDescent="0.3">
      <c r="A307" s="5" t="s">
        <v>305</v>
      </c>
      <c r="B307" s="7">
        <v>33</v>
      </c>
      <c r="C307" s="7">
        <v>225</v>
      </c>
      <c r="D307" s="7">
        <v>45</v>
      </c>
      <c r="E307" s="9">
        <v>18.010000000000002</v>
      </c>
      <c r="F307" s="9">
        <v>57.9</v>
      </c>
      <c r="G307" s="9">
        <v>9.61</v>
      </c>
      <c r="H307" s="6">
        <v>2.6727000000000003</v>
      </c>
      <c r="I307" s="6">
        <v>3.0353000000000003</v>
      </c>
      <c r="J307" s="6">
        <v>2.8103000000000002</v>
      </c>
      <c r="K307" s="6">
        <v>0.21200000000000002</v>
      </c>
      <c r="L307" s="6">
        <v>0.58979999999999999</v>
      </c>
      <c r="M307" s="6">
        <v>0.45250000000000001</v>
      </c>
      <c r="N307" s="7">
        <f t="shared" si="60"/>
        <v>192.43440000000001</v>
      </c>
      <c r="O307" s="7">
        <f t="shared" si="61"/>
        <v>218.54160000000002</v>
      </c>
      <c r="P307" s="7">
        <f t="shared" si="62"/>
        <v>202.3416</v>
      </c>
      <c r="Q307" s="8">
        <f t="shared" si="63"/>
        <v>2.5440000000000005</v>
      </c>
      <c r="R307" s="8">
        <f t="shared" si="64"/>
        <v>7.0775999999999994</v>
      </c>
      <c r="S307" s="8">
        <f t="shared" si="65"/>
        <v>5.43</v>
      </c>
      <c r="T307" s="13" t="str">
        <f t="shared" si="68"/>
        <v>PASS</v>
      </c>
    </row>
    <row r="308" spans="1:20" x14ac:dyDescent="0.3">
      <c r="A308" s="5" t="s">
        <v>306</v>
      </c>
      <c r="B308" s="7">
        <v>33</v>
      </c>
      <c r="C308" s="7">
        <v>225</v>
      </c>
      <c r="D308" s="7">
        <v>45</v>
      </c>
      <c r="E308" s="9">
        <v>18.010000000000002</v>
      </c>
      <c r="F308" s="9">
        <v>57.2</v>
      </c>
      <c r="G308" s="9">
        <v>9.43</v>
      </c>
      <c r="H308" s="6">
        <v>2.3658000000000001</v>
      </c>
      <c r="I308" s="6">
        <v>3.0746000000000002</v>
      </c>
      <c r="J308" s="6">
        <v>2.8111999999999999</v>
      </c>
      <c r="K308" s="6">
        <v>0.32330000000000003</v>
      </c>
      <c r="L308" s="6">
        <v>0.59189999999999998</v>
      </c>
      <c r="M308" s="6">
        <v>0.47140000000000004</v>
      </c>
      <c r="N308" s="7">
        <f t="shared" si="60"/>
        <v>170.33760000000001</v>
      </c>
      <c r="O308" s="7">
        <f t="shared" si="61"/>
        <v>221.37120000000002</v>
      </c>
      <c r="P308" s="7">
        <f t="shared" si="62"/>
        <v>202.40639999999999</v>
      </c>
      <c r="Q308" s="8">
        <f t="shared" si="63"/>
        <v>3.8796000000000004</v>
      </c>
      <c r="R308" s="8">
        <f t="shared" si="64"/>
        <v>7.1028000000000002</v>
      </c>
      <c r="S308" s="8">
        <f t="shared" si="65"/>
        <v>5.6568000000000005</v>
      </c>
      <c r="T308" s="13" t="str">
        <f t="shared" si="68"/>
        <v>PASS</v>
      </c>
    </row>
    <row r="309" spans="1:20" x14ac:dyDescent="0.3">
      <c r="A309" s="5" t="s">
        <v>307</v>
      </c>
      <c r="B309" s="7">
        <v>33</v>
      </c>
      <c r="C309" s="7">
        <v>225</v>
      </c>
      <c r="D309" s="7">
        <v>45</v>
      </c>
      <c r="E309" s="9">
        <v>17.990000000000002</v>
      </c>
      <c r="F309" s="9">
        <v>57.6</v>
      </c>
      <c r="G309" s="9">
        <v>9.51</v>
      </c>
      <c r="H309" s="6">
        <v>2.5900000000000003</v>
      </c>
      <c r="I309" s="6">
        <v>3.2002000000000002</v>
      </c>
      <c r="J309" s="6">
        <v>2.9064000000000001</v>
      </c>
      <c r="K309" s="6">
        <v>0.33090000000000003</v>
      </c>
      <c r="L309" s="6">
        <v>0.54259999999999997</v>
      </c>
      <c r="M309" s="6">
        <v>0.42100000000000004</v>
      </c>
      <c r="N309" s="7">
        <f t="shared" si="60"/>
        <v>186.48000000000002</v>
      </c>
      <c r="O309" s="7">
        <f t="shared" si="61"/>
        <v>230.41440000000003</v>
      </c>
      <c r="P309" s="7">
        <f t="shared" si="62"/>
        <v>209.26080000000002</v>
      </c>
      <c r="Q309" s="8">
        <f t="shared" si="63"/>
        <v>3.9708000000000001</v>
      </c>
      <c r="R309" s="8">
        <f t="shared" si="64"/>
        <v>6.5111999999999997</v>
      </c>
      <c r="S309" s="8">
        <f t="shared" si="65"/>
        <v>5.0520000000000005</v>
      </c>
      <c r="T309" s="13" t="str">
        <f t="shared" si="68"/>
        <v>PASS</v>
      </c>
    </row>
    <row r="310" spans="1:20" x14ac:dyDescent="0.3">
      <c r="A310" s="5" t="s">
        <v>308</v>
      </c>
      <c r="B310" s="7">
        <v>33</v>
      </c>
      <c r="C310" s="7">
        <v>225</v>
      </c>
      <c r="D310" s="7">
        <v>45</v>
      </c>
      <c r="E310" s="9">
        <v>18.13</v>
      </c>
      <c r="F310" s="9">
        <v>58.2</v>
      </c>
      <c r="G310" s="9">
        <v>9.8000000000000007</v>
      </c>
      <c r="H310" s="6">
        <v>2.9359000000000002</v>
      </c>
      <c r="I310" s="6">
        <v>3.5470000000000002</v>
      </c>
      <c r="J310" s="6">
        <v>3.1662000000000003</v>
      </c>
      <c r="K310" s="6">
        <v>0.21940000000000001</v>
      </c>
      <c r="L310" s="6">
        <v>0.48380000000000001</v>
      </c>
      <c r="M310" s="6">
        <v>0.3669</v>
      </c>
      <c r="N310" s="7">
        <f t="shared" si="60"/>
        <v>211.38480000000001</v>
      </c>
      <c r="O310" s="7">
        <f t="shared" si="61"/>
        <v>255.38400000000001</v>
      </c>
      <c r="P310" s="7">
        <f t="shared" si="62"/>
        <v>227.96640000000002</v>
      </c>
      <c r="Q310" s="8">
        <f t="shared" si="63"/>
        <v>2.6328</v>
      </c>
      <c r="R310" s="8">
        <f t="shared" si="64"/>
        <v>5.8056000000000001</v>
      </c>
      <c r="S310" s="8">
        <f t="shared" si="65"/>
        <v>4.4028</v>
      </c>
      <c r="T310" s="13" t="str">
        <f t="shared" si="68"/>
        <v>PASS</v>
      </c>
    </row>
    <row r="311" spans="1:20" hidden="1" x14ac:dyDescent="0.3">
      <c r="A311" s="5" t="s">
        <v>309</v>
      </c>
      <c r="E311" s="9">
        <v>18.080000000000002</v>
      </c>
      <c r="F311" s="9">
        <v>56.6</v>
      </c>
      <c r="G311" s="9">
        <v>9.34</v>
      </c>
      <c r="H311" s="6">
        <v>2.9780000000000002</v>
      </c>
      <c r="I311" s="6">
        <v>3.4088000000000003</v>
      </c>
      <c r="J311" s="6">
        <v>3.1277000000000004</v>
      </c>
      <c r="K311" s="6">
        <v>0.4209</v>
      </c>
      <c r="L311" s="6">
        <v>0.67349999999999999</v>
      </c>
      <c r="M311" s="6">
        <v>0.5494</v>
      </c>
      <c r="N311" s="7">
        <f t="shared" si="60"/>
        <v>214.416</v>
      </c>
      <c r="O311" s="7">
        <f t="shared" si="61"/>
        <v>245.43360000000001</v>
      </c>
      <c r="P311" s="7">
        <f t="shared" si="62"/>
        <v>225.19440000000003</v>
      </c>
      <c r="Q311" s="8">
        <f t="shared" si="63"/>
        <v>5.0508000000000006</v>
      </c>
      <c r="R311" s="8">
        <f t="shared" si="64"/>
        <v>8.081999999999999</v>
      </c>
      <c r="S311" s="8">
        <f t="shared" si="65"/>
        <v>6.5928000000000004</v>
      </c>
    </row>
    <row r="312" spans="1:20" hidden="1" x14ac:dyDescent="0.3">
      <c r="A312" s="5" t="s">
        <v>310</v>
      </c>
      <c r="E312" s="9">
        <v>18.059999999999999</v>
      </c>
      <c r="F312" s="9">
        <v>57.300000000000004</v>
      </c>
      <c r="G312" s="9">
        <v>9.5</v>
      </c>
      <c r="H312" s="6">
        <v>2.8672</v>
      </c>
      <c r="I312" s="6">
        <v>3.2830000000000004</v>
      </c>
      <c r="J312" s="6">
        <v>3.0674000000000001</v>
      </c>
      <c r="K312" s="6">
        <v>0.3528</v>
      </c>
      <c r="L312" s="6">
        <v>0.62930000000000008</v>
      </c>
      <c r="M312" s="6">
        <v>0.50950000000000006</v>
      </c>
      <c r="N312" s="7">
        <f t="shared" si="60"/>
        <v>206.43839999999997</v>
      </c>
      <c r="O312" s="7">
        <f t="shared" si="61"/>
        <v>236.37600000000003</v>
      </c>
      <c r="P312" s="7">
        <f t="shared" si="62"/>
        <v>220.8528</v>
      </c>
      <c r="Q312" s="8">
        <f t="shared" si="63"/>
        <v>4.2336</v>
      </c>
      <c r="R312" s="8">
        <f t="shared" si="64"/>
        <v>7.5516000000000014</v>
      </c>
      <c r="S312" s="8">
        <f t="shared" si="65"/>
        <v>6.1140000000000008</v>
      </c>
    </row>
    <row r="313" spans="1:20" x14ac:dyDescent="0.3">
      <c r="A313" s="5" t="s">
        <v>311</v>
      </c>
      <c r="B313" s="7">
        <v>34</v>
      </c>
      <c r="C313" s="7">
        <v>225</v>
      </c>
      <c r="D313" s="7">
        <v>45</v>
      </c>
      <c r="E313" s="9">
        <v>18.100000000000001</v>
      </c>
      <c r="F313" s="9">
        <v>57.1</v>
      </c>
      <c r="G313" s="9">
        <v>9.5</v>
      </c>
      <c r="H313" s="6">
        <v>2.6175999999999999</v>
      </c>
      <c r="I313" s="6">
        <v>3.3106</v>
      </c>
      <c r="J313" s="6">
        <v>2.9386000000000001</v>
      </c>
      <c r="K313" s="6">
        <v>0.42650000000000005</v>
      </c>
      <c r="L313" s="6">
        <v>0.78650000000000009</v>
      </c>
      <c r="M313" s="6">
        <v>0.57279999999999998</v>
      </c>
      <c r="N313" s="7">
        <f t="shared" si="60"/>
        <v>188.46719999999999</v>
      </c>
      <c r="O313" s="7">
        <f t="shared" si="61"/>
        <v>238.36320000000001</v>
      </c>
      <c r="P313" s="7">
        <f t="shared" si="62"/>
        <v>211.57920000000001</v>
      </c>
      <c r="Q313" s="8">
        <f t="shared" si="63"/>
        <v>5.1180000000000012</v>
      </c>
      <c r="R313" s="8">
        <f t="shared" si="64"/>
        <v>9.4380000000000006</v>
      </c>
      <c r="S313" s="8">
        <f t="shared" si="65"/>
        <v>6.8735999999999997</v>
      </c>
      <c r="T313" s="13" t="str">
        <f t="shared" ref="T313:T317" si="69">IF(AND(P313&gt;=195,P313&lt;=255), "PASS", "FAIL")</f>
        <v>PASS</v>
      </c>
    </row>
    <row r="314" spans="1:20" x14ac:dyDescent="0.3">
      <c r="A314" s="5" t="s">
        <v>312</v>
      </c>
      <c r="B314" s="7">
        <v>34</v>
      </c>
      <c r="C314" s="7">
        <v>225</v>
      </c>
      <c r="D314" s="7">
        <v>45</v>
      </c>
      <c r="E314" s="9">
        <v>18.080000000000002</v>
      </c>
      <c r="F314" s="9">
        <v>56.7</v>
      </c>
      <c r="G314" s="9">
        <v>9.370000000000001</v>
      </c>
      <c r="H314" s="6">
        <v>2.5335000000000001</v>
      </c>
      <c r="I314" s="6">
        <v>2.9934000000000003</v>
      </c>
      <c r="J314" s="6">
        <v>2.7906</v>
      </c>
      <c r="K314" s="6">
        <v>0.4652</v>
      </c>
      <c r="L314" s="6">
        <v>0.71100000000000008</v>
      </c>
      <c r="M314" s="6">
        <v>0.57579999999999998</v>
      </c>
      <c r="N314" s="7">
        <f t="shared" si="60"/>
        <v>182.41200000000001</v>
      </c>
      <c r="O314" s="7">
        <f t="shared" si="61"/>
        <v>215.52480000000003</v>
      </c>
      <c r="P314" s="7">
        <f t="shared" si="62"/>
        <v>200.92319999999998</v>
      </c>
      <c r="Q314" s="8">
        <f t="shared" si="63"/>
        <v>5.5823999999999998</v>
      </c>
      <c r="R314" s="8">
        <f t="shared" si="64"/>
        <v>8.5320000000000018</v>
      </c>
      <c r="S314" s="8">
        <f t="shared" si="65"/>
        <v>6.9096000000000002</v>
      </c>
      <c r="T314" s="13" t="str">
        <f t="shared" si="69"/>
        <v>PASS</v>
      </c>
    </row>
    <row r="315" spans="1:20" x14ac:dyDescent="0.3">
      <c r="A315" s="5" t="s">
        <v>313</v>
      </c>
      <c r="B315" s="7">
        <v>34</v>
      </c>
      <c r="C315" s="7">
        <v>225</v>
      </c>
      <c r="D315" s="7">
        <v>45</v>
      </c>
      <c r="E315" s="9">
        <v>18.150000000000002</v>
      </c>
      <c r="F315" s="9">
        <v>56.300000000000004</v>
      </c>
      <c r="G315" s="9">
        <v>9.33</v>
      </c>
      <c r="H315" s="6">
        <v>2.5628000000000002</v>
      </c>
      <c r="I315" s="6">
        <v>2.9243000000000001</v>
      </c>
      <c r="J315" s="6">
        <v>2.7272000000000003</v>
      </c>
      <c r="K315" s="6">
        <v>0.39250000000000002</v>
      </c>
      <c r="L315" s="6">
        <v>0.71479999999999999</v>
      </c>
      <c r="M315" s="6">
        <v>0.54549999999999998</v>
      </c>
      <c r="N315" s="7">
        <f t="shared" si="60"/>
        <v>184.52160000000001</v>
      </c>
      <c r="O315" s="7">
        <f t="shared" si="61"/>
        <v>210.54960000000003</v>
      </c>
      <c r="P315" s="7">
        <f t="shared" si="62"/>
        <v>196.35840000000002</v>
      </c>
      <c r="Q315" s="8">
        <f t="shared" si="63"/>
        <v>4.71</v>
      </c>
      <c r="R315" s="8">
        <f t="shared" si="64"/>
        <v>8.5776000000000003</v>
      </c>
      <c r="S315" s="8">
        <f t="shared" si="65"/>
        <v>6.5460000000000003</v>
      </c>
      <c r="T315" s="13" t="str">
        <f t="shared" si="69"/>
        <v>PASS</v>
      </c>
    </row>
    <row r="316" spans="1:20" x14ac:dyDescent="0.3">
      <c r="A316" s="5" t="s">
        <v>314</v>
      </c>
      <c r="B316" s="7">
        <v>34</v>
      </c>
      <c r="C316" s="7">
        <v>225</v>
      </c>
      <c r="D316" s="7">
        <v>45</v>
      </c>
      <c r="E316" s="9">
        <v>18.100000000000001</v>
      </c>
      <c r="F316" s="9">
        <v>56.4</v>
      </c>
      <c r="G316" s="9">
        <v>9.31</v>
      </c>
      <c r="H316" s="6">
        <v>2.5750999999999999</v>
      </c>
      <c r="I316" s="6">
        <v>3.0355000000000003</v>
      </c>
      <c r="J316" s="6">
        <v>2.8271000000000002</v>
      </c>
      <c r="K316" s="6">
        <v>0.42170000000000002</v>
      </c>
      <c r="L316" s="6">
        <v>0.68959999999999999</v>
      </c>
      <c r="M316" s="6">
        <v>0.54710000000000003</v>
      </c>
      <c r="N316" s="7">
        <f t="shared" si="60"/>
        <v>185.40720000000002</v>
      </c>
      <c r="O316" s="7">
        <f t="shared" si="61"/>
        <v>218.55600000000004</v>
      </c>
      <c r="P316" s="7">
        <f t="shared" si="62"/>
        <v>203.55120000000002</v>
      </c>
      <c r="Q316" s="8">
        <f t="shared" si="63"/>
        <v>5.0603999999999996</v>
      </c>
      <c r="R316" s="8">
        <f t="shared" si="64"/>
        <v>8.2751999999999999</v>
      </c>
      <c r="S316" s="8">
        <f t="shared" si="65"/>
        <v>6.5651999999999999</v>
      </c>
      <c r="T316" s="13" t="str">
        <f t="shared" si="69"/>
        <v>PASS</v>
      </c>
    </row>
    <row r="317" spans="1:20" x14ac:dyDescent="0.3">
      <c r="A317" s="5" t="s">
        <v>315</v>
      </c>
      <c r="B317" s="7">
        <v>34</v>
      </c>
      <c r="C317" s="7">
        <v>225</v>
      </c>
      <c r="D317" s="7">
        <v>45</v>
      </c>
      <c r="E317" s="9">
        <v>18.150000000000002</v>
      </c>
      <c r="F317" s="9">
        <v>56.7</v>
      </c>
      <c r="G317" s="9">
        <v>9.44</v>
      </c>
      <c r="H317" s="6">
        <v>2.6168</v>
      </c>
      <c r="I317" s="6">
        <v>3.0062000000000002</v>
      </c>
      <c r="J317" s="6">
        <v>2.8105000000000002</v>
      </c>
      <c r="K317" s="6">
        <v>0.39510000000000001</v>
      </c>
      <c r="L317" s="6">
        <v>0.65110000000000001</v>
      </c>
      <c r="M317" s="6">
        <v>0.48680000000000001</v>
      </c>
      <c r="N317" s="7">
        <f t="shared" si="60"/>
        <v>188.40960000000001</v>
      </c>
      <c r="O317" s="7">
        <f t="shared" si="61"/>
        <v>216.44640000000001</v>
      </c>
      <c r="P317" s="7">
        <f t="shared" si="62"/>
        <v>202.35600000000002</v>
      </c>
      <c r="Q317" s="8">
        <f t="shared" si="63"/>
        <v>4.7412000000000001</v>
      </c>
      <c r="R317" s="8">
        <f t="shared" si="64"/>
        <v>7.8132000000000001</v>
      </c>
      <c r="S317" s="8">
        <f t="shared" si="65"/>
        <v>5.8415999999999997</v>
      </c>
      <c r="T317" s="13" t="str">
        <f t="shared" si="69"/>
        <v>PASS</v>
      </c>
    </row>
    <row r="318" spans="1:20" hidden="1" x14ac:dyDescent="0.3">
      <c r="A318" s="5" t="s">
        <v>316</v>
      </c>
      <c r="E318" s="9">
        <v>18.2</v>
      </c>
      <c r="F318" s="9">
        <v>56.1</v>
      </c>
      <c r="G318" s="9">
        <v>9.32</v>
      </c>
      <c r="H318" s="6">
        <v>2.8108</v>
      </c>
      <c r="I318" s="6">
        <v>3.41</v>
      </c>
      <c r="J318" s="6">
        <v>3.0358000000000001</v>
      </c>
      <c r="K318" s="6">
        <v>0.35539999999999999</v>
      </c>
      <c r="L318" s="6">
        <v>0.57669999999999999</v>
      </c>
      <c r="M318" s="6">
        <v>0.47610000000000002</v>
      </c>
      <c r="N318" s="7">
        <f t="shared" si="60"/>
        <v>202.3776</v>
      </c>
      <c r="O318" s="7">
        <f t="shared" si="61"/>
        <v>245.52</v>
      </c>
      <c r="P318" s="7">
        <f t="shared" si="62"/>
        <v>218.57760000000002</v>
      </c>
      <c r="Q318" s="8">
        <f t="shared" si="63"/>
        <v>4.2648000000000001</v>
      </c>
      <c r="R318" s="8">
        <f t="shared" si="64"/>
        <v>6.9203999999999999</v>
      </c>
      <c r="S318" s="8">
        <f t="shared" si="65"/>
        <v>5.7131999999999996</v>
      </c>
    </row>
    <row r="319" spans="1:20" x14ac:dyDescent="0.3">
      <c r="A319" s="5" t="s">
        <v>317</v>
      </c>
      <c r="B319" s="7">
        <v>35</v>
      </c>
      <c r="C319" s="7">
        <v>225</v>
      </c>
      <c r="D319" s="7">
        <v>45</v>
      </c>
      <c r="E319" s="9">
        <v>18.13</v>
      </c>
      <c r="F319" s="9">
        <v>55.800000000000004</v>
      </c>
      <c r="G319" s="9">
        <v>9.18</v>
      </c>
      <c r="H319" s="6">
        <v>2.6312000000000002</v>
      </c>
      <c r="I319" s="6">
        <v>3.2284000000000002</v>
      </c>
      <c r="J319" s="6">
        <v>3.0199000000000003</v>
      </c>
      <c r="K319" s="6">
        <v>0.36330000000000001</v>
      </c>
      <c r="L319" s="6">
        <v>0.64760000000000006</v>
      </c>
      <c r="M319" s="6">
        <v>0.53210000000000002</v>
      </c>
      <c r="N319" s="7">
        <f t="shared" si="60"/>
        <v>189.44640000000001</v>
      </c>
      <c r="O319" s="7">
        <f t="shared" si="61"/>
        <v>232.44480000000001</v>
      </c>
      <c r="P319" s="7">
        <f t="shared" si="62"/>
        <v>217.43280000000001</v>
      </c>
      <c r="Q319" s="8">
        <f t="shared" si="63"/>
        <v>4.3596000000000004</v>
      </c>
      <c r="R319" s="8">
        <f t="shared" si="64"/>
        <v>7.7712000000000012</v>
      </c>
      <c r="S319" s="8">
        <f t="shared" si="65"/>
        <v>6.3852000000000002</v>
      </c>
      <c r="T319" s="13" t="str">
        <f t="shared" ref="T319:T323" si="70">IF(AND(P319&gt;=195,P319&lt;=255), "PASS", "FAIL")</f>
        <v>PASS</v>
      </c>
    </row>
    <row r="320" spans="1:20" x14ac:dyDescent="0.3">
      <c r="A320" s="5" t="s">
        <v>318</v>
      </c>
      <c r="B320" s="7">
        <v>35</v>
      </c>
      <c r="C320" s="7">
        <v>225</v>
      </c>
      <c r="D320" s="7">
        <v>45</v>
      </c>
      <c r="E320" s="9">
        <v>18.13</v>
      </c>
      <c r="F320" s="9">
        <v>56.300000000000004</v>
      </c>
      <c r="G320" s="9">
        <v>9.31</v>
      </c>
      <c r="H320" s="6">
        <v>2.8247</v>
      </c>
      <c r="I320" s="6">
        <v>3.3549000000000002</v>
      </c>
      <c r="J320" s="6">
        <v>3.0217000000000001</v>
      </c>
      <c r="K320" s="6">
        <v>0.19790000000000002</v>
      </c>
      <c r="L320" s="6">
        <v>0.5222</v>
      </c>
      <c r="M320" s="6">
        <v>0.34970000000000001</v>
      </c>
      <c r="N320" s="7">
        <f t="shared" si="60"/>
        <v>203.3784</v>
      </c>
      <c r="O320" s="7">
        <f t="shared" si="61"/>
        <v>241.55280000000002</v>
      </c>
      <c r="P320" s="7">
        <f t="shared" si="62"/>
        <v>217.5624</v>
      </c>
      <c r="Q320" s="8">
        <f t="shared" si="63"/>
        <v>2.3748000000000005</v>
      </c>
      <c r="R320" s="8">
        <f t="shared" si="64"/>
        <v>6.2664</v>
      </c>
      <c r="S320" s="8">
        <f t="shared" si="65"/>
        <v>4.1964000000000006</v>
      </c>
      <c r="T320" s="13" t="str">
        <f t="shared" si="70"/>
        <v>PASS</v>
      </c>
    </row>
    <row r="321" spans="1:20" x14ac:dyDescent="0.3">
      <c r="A321" s="5" t="s">
        <v>319</v>
      </c>
      <c r="B321" s="7">
        <v>35</v>
      </c>
      <c r="C321" s="7">
        <v>225</v>
      </c>
      <c r="D321" s="7">
        <v>45</v>
      </c>
      <c r="E321" s="9">
        <v>18.059999999999999</v>
      </c>
      <c r="F321" s="9">
        <v>56.5</v>
      </c>
      <c r="G321" s="9">
        <v>9.2900000000000009</v>
      </c>
      <c r="H321" s="6">
        <v>2.7272000000000003</v>
      </c>
      <c r="I321" s="6">
        <v>3.4086000000000003</v>
      </c>
      <c r="J321" s="6">
        <v>3.0231000000000003</v>
      </c>
      <c r="K321" s="6">
        <v>0.2833</v>
      </c>
      <c r="L321" s="6">
        <v>0.58479999999999999</v>
      </c>
      <c r="M321" s="6">
        <v>0.43099999999999999</v>
      </c>
      <c r="N321" s="7">
        <f t="shared" si="60"/>
        <v>196.35840000000002</v>
      </c>
      <c r="O321" s="7">
        <f t="shared" si="61"/>
        <v>245.41920000000005</v>
      </c>
      <c r="P321" s="7">
        <f t="shared" si="62"/>
        <v>217.66320000000002</v>
      </c>
      <c r="Q321" s="8">
        <f t="shared" si="63"/>
        <v>3.3996</v>
      </c>
      <c r="R321" s="8">
        <f t="shared" si="64"/>
        <v>7.0175999999999998</v>
      </c>
      <c r="S321" s="8">
        <f t="shared" si="65"/>
        <v>5.1719999999999997</v>
      </c>
      <c r="T321" s="13" t="str">
        <f t="shared" si="70"/>
        <v>PASS</v>
      </c>
    </row>
    <row r="322" spans="1:20" x14ac:dyDescent="0.3">
      <c r="A322" s="5" t="s">
        <v>320</v>
      </c>
      <c r="B322" s="7">
        <v>35</v>
      </c>
      <c r="C322" s="7">
        <v>225</v>
      </c>
      <c r="D322" s="7">
        <v>45</v>
      </c>
      <c r="E322" s="9">
        <v>17.990000000000002</v>
      </c>
      <c r="F322" s="9">
        <v>56.5</v>
      </c>
      <c r="G322" s="9">
        <v>9.23</v>
      </c>
      <c r="H322" s="6">
        <v>2.9235000000000002</v>
      </c>
      <c r="I322" s="6">
        <v>3.3119000000000001</v>
      </c>
      <c r="J322" s="6">
        <v>3.1394000000000002</v>
      </c>
      <c r="K322" s="6">
        <v>0.18590000000000001</v>
      </c>
      <c r="L322" s="6">
        <v>0.41310000000000002</v>
      </c>
      <c r="M322" s="6">
        <v>0.30399999999999999</v>
      </c>
      <c r="N322" s="7">
        <f t="shared" si="60"/>
        <v>210.49199999999999</v>
      </c>
      <c r="O322" s="7">
        <f t="shared" si="61"/>
        <v>238.45679999999999</v>
      </c>
      <c r="P322" s="7">
        <f t="shared" si="62"/>
        <v>226.0368</v>
      </c>
      <c r="Q322" s="8">
        <f t="shared" si="63"/>
        <v>2.2308000000000003</v>
      </c>
      <c r="R322" s="8">
        <f t="shared" si="64"/>
        <v>4.9572000000000003</v>
      </c>
      <c r="S322" s="8">
        <f t="shared" si="65"/>
        <v>3.6480000000000001</v>
      </c>
      <c r="T322" s="13" t="str">
        <f t="shared" si="70"/>
        <v>PASS</v>
      </c>
    </row>
    <row r="323" spans="1:20" x14ac:dyDescent="0.3">
      <c r="A323" s="5" t="s">
        <v>321</v>
      </c>
      <c r="B323" s="7">
        <v>35</v>
      </c>
      <c r="C323" s="7">
        <v>225</v>
      </c>
      <c r="D323" s="7">
        <v>45</v>
      </c>
      <c r="E323" s="9">
        <v>17.990000000000002</v>
      </c>
      <c r="F323" s="9">
        <v>56.800000000000004</v>
      </c>
      <c r="G323" s="9">
        <v>9.31</v>
      </c>
      <c r="H323" s="6">
        <v>2.9359000000000002</v>
      </c>
      <c r="I323" s="6">
        <v>3.3250000000000002</v>
      </c>
      <c r="J323" s="6">
        <v>3.1519000000000004</v>
      </c>
      <c r="K323" s="6">
        <v>0.1704</v>
      </c>
      <c r="L323" s="6">
        <v>0.56010000000000004</v>
      </c>
      <c r="M323" s="6">
        <v>0.36200000000000004</v>
      </c>
      <c r="N323" s="7">
        <f t="shared" si="60"/>
        <v>211.38480000000001</v>
      </c>
      <c r="O323" s="7">
        <f t="shared" si="61"/>
        <v>239.4</v>
      </c>
      <c r="P323" s="7">
        <f t="shared" si="62"/>
        <v>226.93680000000001</v>
      </c>
      <c r="Q323" s="8">
        <f t="shared" si="63"/>
        <v>2.0448</v>
      </c>
      <c r="R323" s="8">
        <f t="shared" si="64"/>
        <v>6.7212000000000005</v>
      </c>
      <c r="S323" s="8">
        <f t="shared" si="65"/>
        <v>4.3440000000000003</v>
      </c>
      <c r="T323" s="13" t="str">
        <f t="shared" si="70"/>
        <v>PASS</v>
      </c>
    </row>
    <row r="324" spans="1:20" hidden="1" x14ac:dyDescent="0.3">
      <c r="A324" s="5" t="s">
        <v>322</v>
      </c>
      <c r="E324" s="9">
        <v>17.96</v>
      </c>
      <c r="F324" s="9">
        <v>57.2</v>
      </c>
      <c r="G324" s="9">
        <v>9.39</v>
      </c>
      <c r="H324" s="6">
        <v>2.7846000000000002</v>
      </c>
      <c r="I324" s="6">
        <v>3.2841</v>
      </c>
      <c r="J324" s="6">
        <v>3.0963000000000003</v>
      </c>
      <c r="K324" s="6">
        <v>0.2606</v>
      </c>
      <c r="L324" s="6">
        <v>0.62930000000000008</v>
      </c>
      <c r="M324" s="6">
        <v>0.43840000000000001</v>
      </c>
      <c r="N324" s="7">
        <f t="shared" si="60"/>
        <v>200.49120000000002</v>
      </c>
      <c r="O324" s="7">
        <f t="shared" si="61"/>
        <v>236.45519999999999</v>
      </c>
      <c r="P324" s="7">
        <f t="shared" si="62"/>
        <v>222.93360000000001</v>
      </c>
      <c r="Q324" s="8">
        <f t="shared" si="63"/>
        <v>3.1272000000000002</v>
      </c>
      <c r="R324" s="8">
        <f t="shared" si="64"/>
        <v>7.5516000000000014</v>
      </c>
      <c r="S324" s="8">
        <f t="shared" si="65"/>
        <v>5.2608000000000006</v>
      </c>
    </row>
    <row r="325" spans="1:20" hidden="1" x14ac:dyDescent="0.3">
      <c r="A325" s="5" t="s">
        <v>323</v>
      </c>
      <c r="E325" s="9">
        <v>18.25</v>
      </c>
      <c r="F325" s="9">
        <v>56.6</v>
      </c>
      <c r="G325" s="9">
        <v>9.5</v>
      </c>
      <c r="H325" s="6">
        <v>2.7134</v>
      </c>
      <c r="I325" s="6">
        <v>3.1443000000000003</v>
      </c>
      <c r="J325" s="6">
        <v>2.9407000000000001</v>
      </c>
      <c r="K325" s="6">
        <v>8.0200000000000007E-2</v>
      </c>
      <c r="L325" s="6">
        <v>0.42400000000000004</v>
      </c>
      <c r="M325" s="6">
        <v>0.24400000000000002</v>
      </c>
      <c r="N325" s="7">
        <f t="shared" si="60"/>
        <v>195.36480000000003</v>
      </c>
      <c r="O325" s="7">
        <f t="shared" si="61"/>
        <v>226.38960000000003</v>
      </c>
      <c r="P325" s="7">
        <f t="shared" si="62"/>
        <v>211.7304</v>
      </c>
      <c r="Q325" s="8">
        <f t="shared" si="63"/>
        <v>0.96240000000000014</v>
      </c>
      <c r="R325" s="8">
        <f t="shared" si="64"/>
        <v>5.088000000000001</v>
      </c>
      <c r="S325" s="8">
        <f t="shared" si="65"/>
        <v>2.9280000000000004</v>
      </c>
    </row>
    <row r="326" spans="1:20" x14ac:dyDescent="0.3">
      <c r="A326" s="5" t="s">
        <v>324</v>
      </c>
      <c r="B326" s="7">
        <v>36</v>
      </c>
      <c r="C326" s="7">
        <v>225</v>
      </c>
      <c r="D326" s="7">
        <v>45</v>
      </c>
      <c r="E326" s="9">
        <v>18.440000000000001</v>
      </c>
      <c r="F326" s="9">
        <v>56.1</v>
      </c>
      <c r="G326" s="9">
        <v>9.5400000000000009</v>
      </c>
      <c r="H326" s="6">
        <v>2.8257000000000003</v>
      </c>
      <c r="I326" s="6">
        <v>3.3551000000000002</v>
      </c>
      <c r="J326" s="6">
        <v>3.0608</v>
      </c>
      <c r="K326" s="6">
        <v>0.1973</v>
      </c>
      <c r="L326" s="6">
        <v>0.45470000000000005</v>
      </c>
      <c r="M326" s="6">
        <v>0.30780000000000002</v>
      </c>
      <c r="N326" s="7">
        <f t="shared" si="60"/>
        <v>203.45040000000003</v>
      </c>
      <c r="O326" s="7">
        <f t="shared" si="61"/>
        <v>241.56720000000001</v>
      </c>
      <c r="P326" s="7">
        <f t="shared" si="62"/>
        <v>220.3776</v>
      </c>
      <c r="Q326" s="8">
        <f t="shared" si="63"/>
        <v>2.3675999999999999</v>
      </c>
      <c r="R326" s="8">
        <f t="shared" si="64"/>
        <v>5.4564000000000004</v>
      </c>
      <c r="S326" s="8">
        <f t="shared" si="65"/>
        <v>3.6936</v>
      </c>
      <c r="T326" s="13" t="str">
        <f t="shared" ref="T326:T330" si="71">IF(AND(P326&gt;=195,P326&lt;=255), "PASS", "FAIL")</f>
        <v>PASS</v>
      </c>
    </row>
    <row r="327" spans="1:20" x14ac:dyDescent="0.3">
      <c r="A327" s="5" t="s">
        <v>325</v>
      </c>
      <c r="B327" s="7">
        <v>36</v>
      </c>
      <c r="C327" s="7">
        <v>225</v>
      </c>
      <c r="D327" s="7">
        <v>45</v>
      </c>
      <c r="E327" s="9">
        <v>18.41</v>
      </c>
      <c r="F327" s="9">
        <v>56.1</v>
      </c>
      <c r="G327" s="9">
        <v>9.52</v>
      </c>
      <c r="H327" s="6">
        <v>2.6999</v>
      </c>
      <c r="I327" s="6">
        <v>3.0479000000000003</v>
      </c>
      <c r="J327" s="6">
        <v>2.8553000000000002</v>
      </c>
      <c r="K327" s="6">
        <v>0.15629999999999999</v>
      </c>
      <c r="L327" s="6">
        <v>0.35450000000000004</v>
      </c>
      <c r="M327" s="6">
        <v>0.25980000000000003</v>
      </c>
      <c r="N327" s="7">
        <f t="shared" si="60"/>
        <v>194.39279999999999</v>
      </c>
      <c r="O327" s="7">
        <f t="shared" si="61"/>
        <v>219.44880000000001</v>
      </c>
      <c r="P327" s="7">
        <f t="shared" si="62"/>
        <v>205.58160000000001</v>
      </c>
      <c r="Q327" s="8">
        <f t="shared" si="63"/>
        <v>1.8755999999999997</v>
      </c>
      <c r="R327" s="8">
        <f t="shared" si="64"/>
        <v>4.2540000000000004</v>
      </c>
      <c r="S327" s="8">
        <f t="shared" si="65"/>
        <v>3.1176000000000004</v>
      </c>
      <c r="T327" s="13" t="str">
        <f t="shared" si="71"/>
        <v>PASS</v>
      </c>
    </row>
    <row r="328" spans="1:20" x14ac:dyDescent="0.3">
      <c r="A328" s="5" t="s">
        <v>326</v>
      </c>
      <c r="B328" s="7">
        <v>36</v>
      </c>
      <c r="C328" s="7">
        <v>225</v>
      </c>
      <c r="D328" s="7">
        <v>45</v>
      </c>
      <c r="E328" s="9">
        <v>18.440000000000001</v>
      </c>
      <c r="F328" s="9">
        <v>56.4</v>
      </c>
      <c r="G328" s="9">
        <v>9.620000000000001</v>
      </c>
      <c r="H328" s="6">
        <v>2.5755000000000003</v>
      </c>
      <c r="I328" s="6">
        <v>3.3961000000000001</v>
      </c>
      <c r="J328" s="6">
        <v>2.9970000000000003</v>
      </c>
      <c r="K328" s="6">
        <v>0.1913</v>
      </c>
      <c r="L328" s="6">
        <v>0.47160000000000002</v>
      </c>
      <c r="M328" s="6">
        <v>0.31259999999999999</v>
      </c>
      <c r="N328" s="7">
        <f t="shared" si="60"/>
        <v>185.43600000000004</v>
      </c>
      <c r="O328" s="7">
        <f t="shared" si="61"/>
        <v>244.51920000000001</v>
      </c>
      <c r="P328" s="7">
        <f t="shared" si="62"/>
        <v>215.78400000000002</v>
      </c>
      <c r="Q328" s="8">
        <f t="shared" si="63"/>
        <v>2.2956000000000003</v>
      </c>
      <c r="R328" s="8">
        <f t="shared" si="64"/>
        <v>5.6592000000000002</v>
      </c>
      <c r="S328" s="8">
        <f t="shared" si="65"/>
        <v>3.7511999999999994</v>
      </c>
      <c r="T328" s="13" t="str">
        <f t="shared" si="71"/>
        <v>PASS</v>
      </c>
    </row>
    <row r="329" spans="1:20" x14ac:dyDescent="0.3">
      <c r="A329" s="5" t="s">
        <v>327</v>
      </c>
      <c r="B329" s="7">
        <v>36</v>
      </c>
      <c r="C329" s="7">
        <v>225</v>
      </c>
      <c r="D329" s="7">
        <v>45</v>
      </c>
      <c r="E329" s="9">
        <v>18.440000000000001</v>
      </c>
      <c r="F329" s="9">
        <v>56.2</v>
      </c>
      <c r="G329" s="9">
        <v>9.57</v>
      </c>
      <c r="H329" s="6">
        <v>2.8684000000000003</v>
      </c>
      <c r="I329" s="6">
        <v>3.4507000000000003</v>
      </c>
      <c r="J329" s="6">
        <v>3.0947</v>
      </c>
      <c r="K329" s="6">
        <v>0.2341</v>
      </c>
      <c r="L329" s="6">
        <v>0.4405</v>
      </c>
      <c r="M329" s="6">
        <v>0.32840000000000003</v>
      </c>
      <c r="N329" s="7">
        <f t="shared" si="60"/>
        <v>206.52480000000003</v>
      </c>
      <c r="O329" s="7">
        <f t="shared" si="61"/>
        <v>248.45040000000003</v>
      </c>
      <c r="P329" s="7">
        <f t="shared" si="62"/>
        <v>222.81840000000003</v>
      </c>
      <c r="Q329" s="8">
        <f t="shared" si="63"/>
        <v>2.8092000000000001</v>
      </c>
      <c r="R329" s="8">
        <f t="shared" si="64"/>
        <v>5.2859999999999996</v>
      </c>
      <c r="S329" s="8">
        <f t="shared" si="65"/>
        <v>3.9408000000000003</v>
      </c>
      <c r="T329" s="13" t="str">
        <f t="shared" si="71"/>
        <v>PASS</v>
      </c>
    </row>
    <row r="330" spans="1:20" x14ac:dyDescent="0.3">
      <c r="A330" s="5" t="s">
        <v>328</v>
      </c>
      <c r="B330" s="7">
        <v>36</v>
      </c>
      <c r="C330" s="7">
        <v>225</v>
      </c>
      <c r="D330" s="7">
        <v>45</v>
      </c>
      <c r="E330" s="9">
        <v>18.650000000000002</v>
      </c>
      <c r="F330" s="9">
        <v>55.800000000000004</v>
      </c>
      <c r="G330" s="9">
        <v>9.66</v>
      </c>
      <c r="H330" s="6">
        <v>2.0202</v>
      </c>
      <c r="I330" s="6">
        <v>3.1034000000000002</v>
      </c>
      <c r="J330" s="6">
        <v>2.5228999999999999</v>
      </c>
      <c r="K330" s="6">
        <v>0.18920000000000001</v>
      </c>
      <c r="L330" s="6">
        <v>0.4879</v>
      </c>
      <c r="M330" s="6">
        <v>0.34570000000000001</v>
      </c>
      <c r="N330" s="7">
        <f t="shared" si="60"/>
        <v>145.45439999999999</v>
      </c>
      <c r="O330" s="7">
        <f t="shared" si="61"/>
        <v>223.44480000000001</v>
      </c>
      <c r="P330" s="7">
        <f t="shared" si="62"/>
        <v>181.64880000000002</v>
      </c>
      <c r="Q330" s="8">
        <f t="shared" si="63"/>
        <v>2.2704</v>
      </c>
      <c r="R330" s="8">
        <f t="shared" si="64"/>
        <v>5.8548</v>
      </c>
      <c r="S330" s="8">
        <f t="shared" si="65"/>
        <v>4.1484000000000005</v>
      </c>
      <c r="T330" s="13" t="str">
        <f t="shared" si="71"/>
        <v>FAIL</v>
      </c>
    </row>
    <row r="331" spans="1:20" hidden="1" x14ac:dyDescent="0.3">
      <c r="A331" s="5" t="s">
        <v>329</v>
      </c>
      <c r="E331" s="9">
        <v>18.98</v>
      </c>
      <c r="F331" s="9">
        <v>56.2</v>
      </c>
      <c r="G331" s="9">
        <v>10.08</v>
      </c>
      <c r="H331" s="6">
        <v>1.5459000000000001</v>
      </c>
      <c r="I331" s="6">
        <v>2.6467000000000001</v>
      </c>
      <c r="J331" s="6">
        <v>2.0964</v>
      </c>
      <c r="K331" s="6">
        <v>0.11840000000000001</v>
      </c>
      <c r="L331" s="6">
        <v>0.3669</v>
      </c>
      <c r="M331" s="6">
        <v>0.2097</v>
      </c>
      <c r="N331" s="7">
        <f t="shared" si="60"/>
        <v>111.3048</v>
      </c>
      <c r="O331" s="7">
        <f t="shared" si="61"/>
        <v>190.56240000000003</v>
      </c>
      <c r="P331" s="7">
        <f t="shared" si="62"/>
        <v>150.9408</v>
      </c>
      <c r="Q331" s="8">
        <f t="shared" si="63"/>
        <v>1.4208000000000001</v>
      </c>
      <c r="R331" s="8">
        <f t="shared" si="64"/>
        <v>4.4028</v>
      </c>
      <c r="S331" s="8">
        <f t="shared" si="65"/>
        <v>2.5164</v>
      </c>
    </row>
    <row r="332" spans="1:20" hidden="1" x14ac:dyDescent="0.3">
      <c r="A332" s="5" t="s">
        <v>330</v>
      </c>
      <c r="E332" s="9">
        <v>19.080000000000002</v>
      </c>
      <c r="F332" s="9">
        <v>55.300000000000004</v>
      </c>
      <c r="G332" s="9">
        <v>9.93</v>
      </c>
      <c r="H332" s="6">
        <v>2.0041000000000002</v>
      </c>
      <c r="I332" s="6">
        <v>2.5609000000000002</v>
      </c>
      <c r="J332" s="6">
        <v>2.2881</v>
      </c>
      <c r="K332" s="6">
        <v>0.2087</v>
      </c>
      <c r="L332" s="6">
        <v>0.42120000000000002</v>
      </c>
      <c r="M332" s="6">
        <v>0.30470000000000003</v>
      </c>
      <c r="N332" s="7">
        <f t="shared" si="60"/>
        <v>144.29520000000002</v>
      </c>
      <c r="O332" s="7">
        <f t="shared" si="61"/>
        <v>184.38480000000004</v>
      </c>
      <c r="P332" s="7">
        <f t="shared" si="62"/>
        <v>164.7432</v>
      </c>
      <c r="Q332" s="8">
        <f t="shared" si="63"/>
        <v>2.5044</v>
      </c>
      <c r="R332" s="8">
        <f t="shared" si="64"/>
        <v>5.0544000000000002</v>
      </c>
      <c r="S332" s="8">
        <f t="shared" si="65"/>
        <v>3.6564000000000005</v>
      </c>
    </row>
    <row r="333" spans="1:20" hidden="1" x14ac:dyDescent="0.3">
      <c r="A333" s="5" t="s">
        <v>331</v>
      </c>
      <c r="E333" s="9">
        <v>19.150000000000002</v>
      </c>
      <c r="F333" s="9">
        <v>55.6</v>
      </c>
      <c r="G333" s="9">
        <v>10.08</v>
      </c>
      <c r="H333" s="6">
        <v>1.9502000000000002</v>
      </c>
      <c r="I333" s="6">
        <v>2.6348000000000003</v>
      </c>
      <c r="J333" s="6">
        <v>2.2954000000000003</v>
      </c>
      <c r="K333" s="6">
        <v>0.24910000000000002</v>
      </c>
      <c r="L333" s="6">
        <v>0.4541</v>
      </c>
      <c r="M333" s="6">
        <v>0.32969999999999999</v>
      </c>
      <c r="N333" s="7">
        <f t="shared" si="60"/>
        <v>140.41440000000003</v>
      </c>
      <c r="O333" s="7">
        <f t="shared" si="61"/>
        <v>189.70560000000003</v>
      </c>
      <c r="P333" s="7">
        <f t="shared" si="62"/>
        <v>165.26880000000003</v>
      </c>
      <c r="Q333" s="8">
        <f t="shared" si="63"/>
        <v>2.9892000000000003</v>
      </c>
      <c r="R333" s="8">
        <f t="shared" si="64"/>
        <v>5.4492000000000003</v>
      </c>
      <c r="S333" s="8">
        <f t="shared" si="65"/>
        <v>3.9563999999999999</v>
      </c>
    </row>
    <row r="334" spans="1:20" hidden="1" x14ac:dyDescent="0.3">
      <c r="A334" s="5" t="s">
        <v>332</v>
      </c>
      <c r="E334" s="9">
        <v>19.34</v>
      </c>
      <c r="F334" s="9">
        <v>55.7</v>
      </c>
      <c r="G334" s="9">
        <v>10.28</v>
      </c>
      <c r="H334" s="6">
        <v>2.2861000000000002</v>
      </c>
      <c r="I334" s="6">
        <v>2.9998</v>
      </c>
      <c r="J334" s="6">
        <v>2.4854000000000003</v>
      </c>
      <c r="K334" s="6">
        <v>0.16770000000000002</v>
      </c>
      <c r="L334" s="6">
        <v>0.47460000000000002</v>
      </c>
      <c r="M334" s="6">
        <v>0.33680000000000004</v>
      </c>
      <c r="N334" s="7">
        <f t="shared" si="60"/>
        <v>164.59920000000002</v>
      </c>
      <c r="O334" s="7">
        <f t="shared" si="61"/>
        <v>215.98560000000001</v>
      </c>
      <c r="P334" s="7">
        <f t="shared" si="62"/>
        <v>178.94880000000003</v>
      </c>
      <c r="Q334" s="8">
        <f t="shared" si="63"/>
        <v>2.0124</v>
      </c>
      <c r="R334" s="8">
        <f t="shared" si="64"/>
        <v>5.6951999999999998</v>
      </c>
      <c r="S334" s="8">
        <f t="shared" si="65"/>
        <v>4.0415999999999999</v>
      </c>
    </row>
    <row r="335" spans="1:20" hidden="1" x14ac:dyDescent="0.3">
      <c r="A335" s="5" t="s">
        <v>333</v>
      </c>
      <c r="E335" s="9">
        <v>19.7</v>
      </c>
      <c r="F335" s="9">
        <v>54.5</v>
      </c>
      <c r="G335" s="9">
        <v>10.290000000000001</v>
      </c>
      <c r="H335" s="6">
        <v>2.2437</v>
      </c>
      <c r="I335" s="6">
        <v>2.8235000000000001</v>
      </c>
      <c r="J335" s="6">
        <v>2.5103</v>
      </c>
      <c r="K335" s="6">
        <v>0.1754</v>
      </c>
      <c r="L335" s="6">
        <v>0.68740000000000001</v>
      </c>
      <c r="M335" s="6">
        <v>0.4632</v>
      </c>
      <c r="N335" s="7">
        <f t="shared" si="60"/>
        <v>161.54640000000001</v>
      </c>
      <c r="O335" s="7">
        <f t="shared" si="61"/>
        <v>203.292</v>
      </c>
      <c r="P335" s="7">
        <f t="shared" si="62"/>
        <v>180.74159999999998</v>
      </c>
      <c r="Q335" s="8">
        <f t="shared" si="63"/>
        <v>2.1048</v>
      </c>
      <c r="R335" s="8">
        <f t="shared" si="64"/>
        <v>8.2487999999999992</v>
      </c>
      <c r="S335" s="8">
        <f t="shared" si="65"/>
        <v>5.5583999999999998</v>
      </c>
    </row>
    <row r="336" spans="1:20" hidden="1" x14ac:dyDescent="0.3">
      <c r="A336" s="5" t="s">
        <v>334</v>
      </c>
      <c r="E336" s="9">
        <v>19.48</v>
      </c>
      <c r="F336" s="9">
        <v>55.4</v>
      </c>
      <c r="G336" s="9">
        <v>10.33</v>
      </c>
      <c r="H336" s="6">
        <v>2.4231000000000003</v>
      </c>
      <c r="I336" s="6">
        <v>2.8384</v>
      </c>
      <c r="J336" s="6">
        <v>2.6165000000000003</v>
      </c>
      <c r="K336" s="6">
        <v>0.2205</v>
      </c>
      <c r="L336" s="6">
        <v>0.72920000000000007</v>
      </c>
      <c r="M336" s="6">
        <v>0.4486</v>
      </c>
      <c r="N336" s="7">
        <f t="shared" si="60"/>
        <v>174.46320000000003</v>
      </c>
      <c r="O336" s="7">
        <f t="shared" si="61"/>
        <v>204.36479999999997</v>
      </c>
      <c r="P336" s="7">
        <f t="shared" si="62"/>
        <v>188.38800000000003</v>
      </c>
      <c r="Q336" s="8">
        <f t="shared" si="63"/>
        <v>2.6459999999999999</v>
      </c>
      <c r="R336" s="8">
        <f t="shared" si="64"/>
        <v>8.7504000000000008</v>
      </c>
      <c r="S336" s="8">
        <f t="shared" si="65"/>
        <v>5.3831999999999995</v>
      </c>
    </row>
    <row r="337" spans="1:20" x14ac:dyDescent="0.3">
      <c r="A337" s="5" t="s">
        <v>335</v>
      </c>
      <c r="B337" s="7">
        <v>37</v>
      </c>
      <c r="C337" s="7">
        <v>225</v>
      </c>
      <c r="D337" s="7">
        <v>45</v>
      </c>
      <c r="E337" s="9">
        <v>19.510000000000002</v>
      </c>
      <c r="F337" s="9">
        <v>54.1</v>
      </c>
      <c r="G337" s="9">
        <v>10</v>
      </c>
      <c r="H337" s="6">
        <v>2.2559</v>
      </c>
      <c r="I337" s="6">
        <v>3.0081000000000002</v>
      </c>
      <c r="J337" s="6">
        <v>2.7615000000000003</v>
      </c>
      <c r="K337" s="6">
        <v>0.29000000000000004</v>
      </c>
      <c r="L337" s="6">
        <v>0.73260000000000003</v>
      </c>
      <c r="M337" s="6">
        <v>0.51019999999999999</v>
      </c>
      <c r="N337" s="7">
        <f t="shared" si="60"/>
        <v>162.4248</v>
      </c>
      <c r="O337" s="7">
        <f t="shared" si="61"/>
        <v>216.58320000000001</v>
      </c>
      <c r="P337" s="7">
        <f t="shared" si="62"/>
        <v>198.828</v>
      </c>
      <c r="Q337" s="8">
        <f t="shared" si="63"/>
        <v>3.4800000000000004</v>
      </c>
      <c r="R337" s="8">
        <f t="shared" si="64"/>
        <v>8.7911999999999999</v>
      </c>
      <c r="S337" s="8">
        <f t="shared" si="65"/>
        <v>6.1223999999999998</v>
      </c>
      <c r="T337" s="13" t="str">
        <f t="shared" ref="T337:T341" si="72">IF(AND(P337&gt;=195,P337&lt;=255), "PASS", "FAIL")</f>
        <v>PASS</v>
      </c>
    </row>
    <row r="338" spans="1:20" x14ac:dyDescent="0.3">
      <c r="A338" s="5" t="s">
        <v>336</v>
      </c>
      <c r="B338" s="7">
        <v>37</v>
      </c>
      <c r="C338" s="7">
        <v>225</v>
      </c>
      <c r="D338" s="7">
        <v>45</v>
      </c>
      <c r="E338" s="9">
        <v>19.32</v>
      </c>
      <c r="F338" s="9">
        <v>54.5</v>
      </c>
      <c r="G338" s="9">
        <v>9.93</v>
      </c>
      <c r="H338" s="6">
        <v>2.5747</v>
      </c>
      <c r="I338" s="6">
        <v>3.1316000000000002</v>
      </c>
      <c r="J338" s="6">
        <v>2.8162000000000003</v>
      </c>
      <c r="K338" s="6">
        <v>0.29720000000000002</v>
      </c>
      <c r="L338" s="6">
        <v>0.61330000000000007</v>
      </c>
      <c r="M338" s="6">
        <v>0.43099999999999999</v>
      </c>
      <c r="N338" s="7">
        <f t="shared" si="60"/>
        <v>185.37839999999997</v>
      </c>
      <c r="O338" s="7">
        <f t="shared" si="61"/>
        <v>225.4752</v>
      </c>
      <c r="P338" s="7">
        <f t="shared" si="62"/>
        <v>202.76640000000003</v>
      </c>
      <c r="Q338" s="8">
        <f t="shared" si="63"/>
        <v>3.5664000000000002</v>
      </c>
      <c r="R338" s="8">
        <f t="shared" si="64"/>
        <v>7.3596000000000013</v>
      </c>
      <c r="S338" s="8">
        <f t="shared" si="65"/>
        <v>5.1719999999999997</v>
      </c>
      <c r="T338" s="13" t="str">
        <f t="shared" si="72"/>
        <v>PASS</v>
      </c>
    </row>
    <row r="339" spans="1:20" x14ac:dyDescent="0.3">
      <c r="A339" s="5" t="s">
        <v>337</v>
      </c>
      <c r="B339" s="7">
        <v>37</v>
      </c>
      <c r="C339" s="7">
        <v>225</v>
      </c>
      <c r="D339" s="7">
        <v>45</v>
      </c>
      <c r="E339" s="9">
        <v>19.27</v>
      </c>
      <c r="F339" s="9">
        <v>55.2</v>
      </c>
      <c r="G339" s="9">
        <v>10.08</v>
      </c>
      <c r="H339" s="6">
        <v>2.6332</v>
      </c>
      <c r="I339" s="6">
        <v>3.1864000000000003</v>
      </c>
      <c r="J339" s="6">
        <v>2.9372000000000003</v>
      </c>
      <c r="K339" s="6">
        <v>0.2029</v>
      </c>
      <c r="L339" s="6">
        <v>0.57279999999999998</v>
      </c>
      <c r="M339" s="6">
        <v>0.35800000000000004</v>
      </c>
      <c r="N339" s="7">
        <f t="shared" si="60"/>
        <v>189.59039999999999</v>
      </c>
      <c r="O339" s="7">
        <f t="shared" si="61"/>
        <v>229.42080000000001</v>
      </c>
      <c r="P339" s="7">
        <f t="shared" si="62"/>
        <v>211.47840000000002</v>
      </c>
      <c r="Q339" s="8">
        <f t="shared" si="63"/>
        <v>2.4348000000000001</v>
      </c>
      <c r="R339" s="8">
        <f t="shared" si="64"/>
        <v>6.8735999999999997</v>
      </c>
      <c r="S339" s="8">
        <f t="shared" si="65"/>
        <v>4.2960000000000003</v>
      </c>
      <c r="T339" s="13" t="str">
        <f t="shared" si="72"/>
        <v>PASS</v>
      </c>
    </row>
    <row r="340" spans="1:20" x14ac:dyDescent="0.3">
      <c r="A340" s="5" t="s">
        <v>338</v>
      </c>
      <c r="B340" s="7">
        <v>37</v>
      </c>
      <c r="C340" s="7">
        <v>225</v>
      </c>
      <c r="D340" s="7">
        <v>45</v>
      </c>
      <c r="E340" s="9">
        <v>19.22</v>
      </c>
      <c r="F340" s="9">
        <v>54.800000000000004</v>
      </c>
      <c r="G340" s="9">
        <v>9.93</v>
      </c>
      <c r="H340" s="6">
        <v>2.4081999999999999</v>
      </c>
      <c r="I340" s="6">
        <v>3.1173999999999999</v>
      </c>
      <c r="J340" s="6">
        <v>2.7816000000000001</v>
      </c>
      <c r="K340" s="6">
        <v>0.31859999999999999</v>
      </c>
      <c r="L340" s="6">
        <v>0.61830000000000007</v>
      </c>
      <c r="M340" s="6">
        <v>0.47150000000000003</v>
      </c>
      <c r="N340" s="7">
        <f t="shared" si="60"/>
        <v>173.39039999999997</v>
      </c>
      <c r="O340" s="7">
        <f t="shared" si="61"/>
        <v>224.45280000000002</v>
      </c>
      <c r="P340" s="7">
        <f t="shared" si="62"/>
        <v>200.27520000000001</v>
      </c>
      <c r="Q340" s="8">
        <f t="shared" si="63"/>
        <v>3.8231999999999999</v>
      </c>
      <c r="R340" s="8">
        <f t="shared" si="64"/>
        <v>7.4196000000000009</v>
      </c>
      <c r="S340" s="8">
        <f t="shared" si="65"/>
        <v>5.6580000000000004</v>
      </c>
      <c r="T340" s="13" t="str">
        <f t="shared" si="72"/>
        <v>PASS</v>
      </c>
    </row>
    <row r="341" spans="1:20" x14ac:dyDescent="0.3">
      <c r="A341" s="5" t="s">
        <v>339</v>
      </c>
      <c r="B341" s="7">
        <v>37</v>
      </c>
      <c r="C341" s="7">
        <v>225</v>
      </c>
      <c r="D341" s="7">
        <v>45</v>
      </c>
      <c r="E341" s="9">
        <v>18.89</v>
      </c>
      <c r="F341" s="9">
        <v>55.1</v>
      </c>
      <c r="G341" s="9">
        <v>9.7000000000000011</v>
      </c>
      <c r="H341" s="6">
        <v>2.6871</v>
      </c>
      <c r="I341" s="6">
        <v>3.1324000000000001</v>
      </c>
      <c r="J341" s="6">
        <v>2.8858000000000001</v>
      </c>
      <c r="K341" s="6">
        <v>0.21580000000000002</v>
      </c>
      <c r="L341" s="6">
        <v>0.6724</v>
      </c>
      <c r="M341" s="6">
        <v>0.42060000000000003</v>
      </c>
      <c r="N341" s="7">
        <f t="shared" si="60"/>
        <v>193.47120000000001</v>
      </c>
      <c r="O341" s="7">
        <f t="shared" si="61"/>
        <v>225.53280000000001</v>
      </c>
      <c r="P341" s="7">
        <f t="shared" si="62"/>
        <v>207.77760000000001</v>
      </c>
      <c r="Q341" s="8">
        <f t="shared" si="63"/>
        <v>2.5896000000000003</v>
      </c>
      <c r="R341" s="8">
        <f t="shared" si="64"/>
        <v>8.0687999999999995</v>
      </c>
      <c r="S341" s="8">
        <f t="shared" si="65"/>
        <v>5.0472000000000001</v>
      </c>
      <c r="T341" s="13" t="str">
        <f t="shared" si="72"/>
        <v>PASS</v>
      </c>
    </row>
    <row r="342" spans="1:20" hidden="1" x14ac:dyDescent="0.3">
      <c r="A342" s="5" t="s">
        <v>340</v>
      </c>
      <c r="E342" s="9">
        <v>18.82</v>
      </c>
      <c r="F342" s="9">
        <v>55.6</v>
      </c>
      <c r="G342" s="9">
        <v>9.77</v>
      </c>
      <c r="H342" s="6">
        <v>2.4906999999999999</v>
      </c>
      <c r="I342" s="6">
        <v>3.0748000000000002</v>
      </c>
      <c r="J342" s="6">
        <v>2.7918000000000003</v>
      </c>
      <c r="K342" s="6">
        <v>0.40340000000000004</v>
      </c>
      <c r="L342" s="6">
        <v>0.57250000000000001</v>
      </c>
      <c r="M342" s="6">
        <v>0.48650000000000004</v>
      </c>
      <c r="N342" s="7">
        <f t="shared" si="60"/>
        <v>179.3304</v>
      </c>
      <c r="O342" s="7">
        <f t="shared" si="61"/>
        <v>221.38560000000001</v>
      </c>
      <c r="P342" s="7">
        <f t="shared" si="62"/>
        <v>201.00960000000003</v>
      </c>
      <c r="Q342" s="8">
        <f t="shared" si="63"/>
        <v>4.8407999999999998</v>
      </c>
      <c r="R342" s="8">
        <f t="shared" si="64"/>
        <v>6.87</v>
      </c>
      <c r="S342" s="8">
        <f t="shared" si="65"/>
        <v>5.838000000000001</v>
      </c>
    </row>
    <row r="343" spans="1:20" x14ac:dyDescent="0.3">
      <c r="A343" s="5" t="s">
        <v>341</v>
      </c>
      <c r="B343" s="7">
        <v>38</v>
      </c>
      <c r="C343" s="7">
        <v>225</v>
      </c>
      <c r="D343" s="7">
        <v>45</v>
      </c>
      <c r="E343" s="9">
        <v>18.89</v>
      </c>
      <c r="F343" s="9">
        <v>55.2</v>
      </c>
      <c r="G343" s="9">
        <v>9.7200000000000006</v>
      </c>
      <c r="H343" s="6">
        <v>2.3673999999999999</v>
      </c>
      <c r="I343" s="6">
        <v>3.0203000000000002</v>
      </c>
      <c r="J343" s="6">
        <v>2.6152000000000002</v>
      </c>
      <c r="K343" s="6">
        <v>0.43530000000000002</v>
      </c>
      <c r="L343" s="6">
        <v>0.75240000000000007</v>
      </c>
      <c r="M343" s="6">
        <v>0.57100000000000006</v>
      </c>
      <c r="N343" s="7">
        <f t="shared" ref="N343:N378" si="73">(H343/5)*360</f>
        <v>170.4528</v>
      </c>
      <c r="O343" s="7">
        <f t="shared" ref="O343:O378" si="74">(I343/5)*360</f>
        <v>217.4616</v>
      </c>
      <c r="P343" s="7">
        <f t="shared" ref="P343:P378" si="75">(J343/5)*360</f>
        <v>188.29440000000002</v>
      </c>
      <c r="Q343" s="8">
        <f t="shared" ref="Q343:Q378" si="76">(K343/5)*60</f>
        <v>5.2236000000000002</v>
      </c>
      <c r="R343" s="8">
        <f t="shared" ref="R343:R378" si="77">(L343/5)*60</f>
        <v>9.0288000000000004</v>
      </c>
      <c r="S343" s="8">
        <f t="shared" ref="S343:S378" si="78">(M343/5)*60</f>
        <v>6.8520000000000003</v>
      </c>
      <c r="T343" s="13" t="str">
        <f t="shared" ref="T343:T347" si="79">IF(AND(P343&gt;=195,P343&lt;=255), "PASS", "FAIL")</f>
        <v>FAIL</v>
      </c>
    </row>
    <row r="344" spans="1:20" x14ac:dyDescent="0.3">
      <c r="A344" s="5" t="s">
        <v>342</v>
      </c>
      <c r="B344" s="7">
        <v>38</v>
      </c>
      <c r="C344" s="7">
        <v>225</v>
      </c>
      <c r="D344" s="7">
        <v>45</v>
      </c>
      <c r="E344" s="9">
        <v>19.010000000000002</v>
      </c>
      <c r="F344" s="9">
        <v>55.300000000000004</v>
      </c>
      <c r="G344" s="9">
        <v>9.86</v>
      </c>
      <c r="H344" s="6">
        <v>2.3393000000000002</v>
      </c>
      <c r="I344" s="6">
        <v>3.4078000000000004</v>
      </c>
      <c r="J344" s="6">
        <v>2.9976000000000003</v>
      </c>
      <c r="K344" s="6">
        <v>0.2195</v>
      </c>
      <c r="L344" s="6">
        <v>0.63670000000000004</v>
      </c>
      <c r="M344" s="6">
        <v>0.44890000000000002</v>
      </c>
      <c r="N344" s="7">
        <f t="shared" si="73"/>
        <v>168.42960000000002</v>
      </c>
      <c r="O344" s="7">
        <f t="shared" si="74"/>
        <v>245.36160000000001</v>
      </c>
      <c r="P344" s="7">
        <f t="shared" si="75"/>
        <v>215.8272</v>
      </c>
      <c r="Q344" s="8">
        <f t="shared" si="76"/>
        <v>2.6339999999999999</v>
      </c>
      <c r="R344" s="8">
        <f t="shared" si="77"/>
        <v>7.6404000000000005</v>
      </c>
      <c r="S344" s="8">
        <f t="shared" si="78"/>
        <v>5.3868</v>
      </c>
      <c r="T344" s="13" t="str">
        <f t="shared" si="79"/>
        <v>PASS</v>
      </c>
    </row>
    <row r="345" spans="1:20" x14ac:dyDescent="0.3">
      <c r="A345" s="5" t="s">
        <v>343</v>
      </c>
      <c r="B345" s="7">
        <v>38</v>
      </c>
      <c r="C345" s="7">
        <v>225</v>
      </c>
      <c r="D345" s="7">
        <v>45</v>
      </c>
      <c r="E345" s="9">
        <v>19.41</v>
      </c>
      <c r="F345" s="9">
        <v>55.5</v>
      </c>
      <c r="G345" s="9">
        <v>10.290000000000001</v>
      </c>
      <c r="H345" s="6">
        <v>2.6041000000000003</v>
      </c>
      <c r="I345" s="6">
        <v>3.2971000000000004</v>
      </c>
      <c r="J345" s="6">
        <v>2.9890000000000003</v>
      </c>
      <c r="K345" s="6">
        <v>0.30249999999999999</v>
      </c>
      <c r="L345" s="6">
        <v>0.64029999999999998</v>
      </c>
      <c r="M345" s="6">
        <v>0.52060000000000006</v>
      </c>
      <c r="N345" s="7">
        <f t="shared" si="73"/>
        <v>187.49520000000001</v>
      </c>
      <c r="O345" s="7">
        <f t="shared" si="74"/>
        <v>237.39120000000005</v>
      </c>
      <c r="P345" s="7">
        <f t="shared" si="75"/>
        <v>215.20800000000003</v>
      </c>
      <c r="Q345" s="8">
        <f t="shared" si="76"/>
        <v>3.63</v>
      </c>
      <c r="R345" s="8">
        <f t="shared" si="77"/>
        <v>7.6836000000000002</v>
      </c>
      <c r="S345" s="8">
        <f t="shared" si="78"/>
        <v>6.2472000000000012</v>
      </c>
      <c r="T345" s="13" t="str">
        <f t="shared" si="79"/>
        <v>PASS</v>
      </c>
    </row>
    <row r="346" spans="1:20" x14ac:dyDescent="0.3">
      <c r="A346" s="5" t="s">
        <v>344</v>
      </c>
      <c r="B346" s="7">
        <v>38</v>
      </c>
      <c r="C346" s="7">
        <v>225</v>
      </c>
      <c r="D346" s="7">
        <v>45</v>
      </c>
      <c r="E346" s="9">
        <v>19.82</v>
      </c>
      <c r="F346" s="9">
        <v>55.2</v>
      </c>
      <c r="G346" s="9">
        <v>10.59</v>
      </c>
      <c r="H346" s="6">
        <v>2.2136</v>
      </c>
      <c r="I346" s="6">
        <v>2.8518000000000003</v>
      </c>
      <c r="J346" s="6">
        <v>2.6026000000000002</v>
      </c>
      <c r="K346" s="6">
        <v>0.38159999999999999</v>
      </c>
      <c r="L346" s="6">
        <v>0.76690000000000003</v>
      </c>
      <c r="M346" s="6">
        <v>0.56390000000000007</v>
      </c>
      <c r="N346" s="7">
        <f t="shared" si="73"/>
        <v>159.3792</v>
      </c>
      <c r="O346" s="7">
        <f t="shared" si="74"/>
        <v>205.32960000000003</v>
      </c>
      <c r="P346" s="7">
        <f t="shared" si="75"/>
        <v>187.38720000000004</v>
      </c>
      <c r="Q346" s="8">
        <f t="shared" si="76"/>
        <v>4.5792000000000002</v>
      </c>
      <c r="R346" s="8">
        <f t="shared" si="77"/>
        <v>9.2028000000000016</v>
      </c>
      <c r="S346" s="8">
        <f t="shared" si="78"/>
        <v>6.7668000000000008</v>
      </c>
      <c r="T346" s="13" t="str">
        <f t="shared" si="79"/>
        <v>FAIL</v>
      </c>
    </row>
    <row r="347" spans="1:20" x14ac:dyDescent="0.3">
      <c r="A347" s="5" t="s">
        <v>345</v>
      </c>
      <c r="B347" s="7">
        <v>38</v>
      </c>
      <c r="C347" s="7">
        <v>225</v>
      </c>
      <c r="D347" s="7">
        <v>45</v>
      </c>
      <c r="E347" s="9">
        <v>19.53</v>
      </c>
      <c r="F347" s="9">
        <v>54.6</v>
      </c>
      <c r="G347" s="9">
        <v>10.16</v>
      </c>
      <c r="H347" s="6">
        <v>2.3127</v>
      </c>
      <c r="I347" s="6">
        <v>2.9925999999999999</v>
      </c>
      <c r="J347" s="6">
        <v>2.7653000000000003</v>
      </c>
      <c r="K347" s="6">
        <v>0.48050000000000004</v>
      </c>
      <c r="L347" s="6">
        <v>0.7853</v>
      </c>
      <c r="M347" s="6">
        <v>0.61230000000000007</v>
      </c>
      <c r="N347" s="7">
        <f t="shared" si="73"/>
        <v>166.51439999999999</v>
      </c>
      <c r="O347" s="7">
        <f t="shared" si="74"/>
        <v>215.46719999999999</v>
      </c>
      <c r="P347" s="7">
        <f t="shared" si="75"/>
        <v>199.10160000000005</v>
      </c>
      <c r="Q347" s="8">
        <f t="shared" si="76"/>
        <v>5.766</v>
      </c>
      <c r="R347" s="8">
        <f t="shared" si="77"/>
        <v>9.4236000000000004</v>
      </c>
      <c r="S347" s="8">
        <f t="shared" si="78"/>
        <v>7.3476000000000008</v>
      </c>
      <c r="T347" s="13" t="str">
        <f t="shared" si="79"/>
        <v>PASS</v>
      </c>
    </row>
    <row r="348" spans="1:20" hidden="1" x14ac:dyDescent="0.3">
      <c r="A348" s="5" t="s">
        <v>346</v>
      </c>
      <c r="E348" s="9">
        <v>19.650000000000002</v>
      </c>
      <c r="F348" s="9">
        <v>54.9</v>
      </c>
      <c r="G348" s="9">
        <v>10.35</v>
      </c>
      <c r="H348" s="6">
        <v>2.0470999999999999</v>
      </c>
      <c r="I348" s="6">
        <v>2.5629</v>
      </c>
      <c r="J348" s="6">
        <v>2.4107000000000003</v>
      </c>
      <c r="K348" s="6">
        <v>0.31440000000000001</v>
      </c>
      <c r="L348" s="6">
        <v>0.62260000000000004</v>
      </c>
      <c r="M348" s="6">
        <v>0.48420000000000002</v>
      </c>
      <c r="N348" s="7">
        <f t="shared" si="73"/>
        <v>147.3912</v>
      </c>
      <c r="O348" s="7">
        <f t="shared" si="74"/>
        <v>184.52880000000002</v>
      </c>
      <c r="P348" s="7">
        <f t="shared" si="75"/>
        <v>173.57040000000003</v>
      </c>
      <c r="Q348" s="8">
        <f t="shared" si="76"/>
        <v>3.7728000000000002</v>
      </c>
      <c r="R348" s="8">
        <f t="shared" si="77"/>
        <v>7.4712000000000005</v>
      </c>
      <c r="S348" s="8">
        <f t="shared" si="78"/>
        <v>5.8104000000000005</v>
      </c>
    </row>
    <row r="349" spans="1:20" hidden="1" x14ac:dyDescent="0.3">
      <c r="A349" s="5" t="s">
        <v>347</v>
      </c>
      <c r="E349" s="9">
        <v>19.510000000000002</v>
      </c>
      <c r="F349" s="9">
        <v>53.9</v>
      </c>
      <c r="G349" s="9">
        <v>9.94</v>
      </c>
      <c r="H349" s="6">
        <v>1.9784000000000002</v>
      </c>
      <c r="I349" s="6">
        <v>2.6459000000000001</v>
      </c>
      <c r="J349" s="6">
        <v>2.4003000000000001</v>
      </c>
      <c r="K349" s="6">
        <v>0.22560000000000002</v>
      </c>
      <c r="L349" s="6">
        <v>0.61830000000000007</v>
      </c>
      <c r="M349" s="6">
        <v>0.4405</v>
      </c>
      <c r="N349" s="7">
        <f t="shared" si="73"/>
        <v>142.44480000000001</v>
      </c>
      <c r="O349" s="7">
        <f t="shared" si="74"/>
        <v>190.50479999999999</v>
      </c>
      <c r="P349" s="7">
        <f t="shared" si="75"/>
        <v>172.82160000000002</v>
      </c>
      <c r="Q349" s="8">
        <f t="shared" si="76"/>
        <v>2.7072000000000003</v>
      </c>
      <c r="R349" s="8">
        <f t="shared" si="77"/>
        <v>7.4196000000000009</v>
      </c>
      <c r="S349" s="8">
        <f t="shared" si="78"/>
        <v>5.2859999999999996</v>
      </c>
    </row>
    <row r="350" spans="1:20" x14ac:dyDescent="0.3">
      <c r="A350" s="5" t="s">
        <v>348</v>
      </c>
      <c r="B350" s="7">
        <v>39</v>
      </c>
      <c r="C350" s="7">
        <v>225</v>
      </c>
      <c r="D350" s="7">
        <v>45</v>
      </c>
      <c r="E350" s="9">
        <v>19.39</v>
      </c>
      <c r="F350" s="9">
        <v>54.9</v>
      </c>
      <c r="G350" s="9">
        <v>10.11</v>
      </c>
      <c r="H350" s="6">
        <v>2.1038000000000001</v>
      </c>
      <c r="I350" s="6">
        <v>2.9220999999999999</v>
      </c>
      <c r="J350" s="6">
        <v>2.4344000000000001</v>
      </c>
      <c r="K350" s="6">
        <v>0.2195</v>
      </c>
      <c r="L350" s="6">
        <v>0.51700000000000002</v>
      </c>
      <c r="M350" s="6">
        <v>0.3296</v>
      </c>
      <c r="N350" s="7">
        <f t="shared" si="73"/>
        <v>151.4736</v>
      </c>
      <c r="O350" s="7">
        <f t="shared" si="74"/>
        <v>210.39119999999997</v>
      </c>
      <c r="P350" s="7">
        <f t="shared" si="75"/>
        <v>175.27680000000001</v>
      </c>
      <c r="Q350" s="8">
        <f t="shared" si="76"/>
        <v>2.6339999999999999</v>
      </c>
      <c r="R350" s="8">
        <f t="shared" si="77"/>
        <v>6.2040000000000006</v>
      </c>
      <c r="S350" s="8">
        <f t="shared" si="78"/>
        <v>3.9552000000000005</v>
      </c>
      <c r="T350" s="13" t="str">
        <f t="shared" ref="T350:T354" si="80">IF(AND(P350&gt;=195,P350&lt;=255), "PASS", "FAIL")</f>
        <v>FAIL</v>
      </c>
    </row>
    <row r="351" spans="1:20" x14ac:dyDescent="0.3">
      <c r="A351" s="5" t="s">
        <v>349</v>
      </c>
      <c r="B351" s="7">
        <v>39</v>
      </c>
      <c r="C351" s="7">
        <v>225</v>
      </c>
      <c r="D351" s="7">
        <v>45</v>
      </c>
      <c r="E351" s="9">
        <v>19.13</v>
      </c>
      <c r="F351" s="9">
        <v>54.6</v>
      </c>
      <c r="G351" s="9">
        <v>9.7799999999999994</v>
      </c>
      <c r="H351" s="6">
        <v>2.4496000000000002</v>
      </c>
      <c r="I351" s="6">
        <v>3.1045000000000003</v>
      </c>
      <c r="J351" s="6">
        <v>2.7522000000000002</v>
      </c>
      <c r="K351" s="6">
        <v>0.2031</v>
      </c>
      <c r="L351" s="6">
        <v>0.48700000000000004</v>
      </c>
      <c r="M351" s="6">
        <v>0.34279999999999999</v>
      </c>
      <c r="N351" s="7">
        <f t="shared" si="73"/>
        <v>176.37120000000002</v>
      </c>
      <c r="O351" s="7">
        <f t="shared" si="74"/>
        <v>223.524</v>
      </c>
      <c r="P351" s="7">
        <f t="shared" si="75"/>
        <v>198.15840000000003</v>
      </c>
      <c r="Q351" s="8">
        <f t="shared" si="76"/>
        <v>2.4372000000000003</v>
      </c>
      <c r="R351" s="8">
        <f t="shared" si="77"/>
        <v>5.8440000000000012</v>
      </c>
      <c r="S351" s="8">
        <f t="shared" si="78"/>
        <v>4.1135999999999999</v>
      </c>
      <c r="T351" s="13" t="str">
        <f t="shared" si="80"/>
        <v>PASS</v>
      </c>
    </row>
    <row r="352" spans="1:20" x14ac:dyDescent="0.3">
      <c r="A352" s="5" t="s">
        <v>350</v>
      </c>
      <c r="B352" s="7">
        <v>39</v>
      </c>
      <c r="C352" s="7">
        <v>225</v>
      </c>
      <c r="D352" s="7">
        <v>45</v>
      </c>
      <c r="E352" s="9">
        <v>18.77</v>
      </c>
      <c r="F352" s="9">
        <v>55.5</v>
      </c>
      <c r="G352" s="9">
        <v>9.69</v>
      </c>
      <c r="H352" s="6">
        <v>2.2560000000000002</v>
      </c>
      <c r="I352" s="6">
        <v>2.9771000000000001</v>
      </c>
      <c r="J352" s="6">
        <v>2.6489000000000003</v>
      </c>
      <c r="K352" s="6">
        <v>0.3251</v>
      </c>
      <c r="L352" s="6">
        <v>0.64870000000000005</v>
      </c>
      <c r="M352" s="6">
        <v>0.46240000000000003</v>
      </c>
      <c r="N352" s="7">
        <f t="shared" si="73"/>
        <v>162.43200000000002</v>
      </c>
      <c r="O352" s="7">
        <f t="shared" si="74"/>
        <v>214.35120000000003</v>
      </c>
      <c r="P352" s="7">
        <f t="shared" si="75"/>
        <v>190.7208</v>
      </c>
      <c r="Q352" s="8">
        <f t="shared" si="76"/>
        <v>3.9011999999999998</v>
      </c>
      <c r="R352" s="8">
        <f t="shared" si="77"/>
        <v>7.7844000000000015</v>
      </c>
      <c r="S352" s="8">
        <f t="shared" si="78"/>
        <v>5.5488</v>
      </c>
      <c r="T352" s="13" t="str">
        <f t="shared" si="80"/>
        <v>FAIL</v>
      </c>
    </row>
    <row r="353" spans="1:20" x14ac:dyDescent="0.3">
      <c r="A353" s="5" t="s">
        <v>351</v>
      </c>
      <c r="B353" s="7">
        <v>39</v>
      </c>
      <c r="C353" s="7">
        <v>225</v>
      </c>
      <c r="D353" s="7">
        <v>45</v>
      </c>
      <c r="E353" s="9">
        <v>18.53</v>
      </c>
      <c r="F353" s="9">
        <v>55.800000000000004</v>
      </c>
      <c r="G353" s="9">
        <v>9.5500000000000007</v>
      </c>
      <c r="H353" s="6">
        <v>2.8521000000000001</v>
      </c>
      <c r="I353" s="6">
        <v>3.1997</v>
      </c>
      <c r="J353" s="6">
        <v>3.0285000000000002</v>
      </c>
      <c r="K353" s="6">
        <v>0.33350000000000002</v>
      </c>
      <c r="L353" s="6">
        <v>0.62760000000000005</v>
      </c>
      <c r="M353" s="6">
        <v>0.48410000000000003</v>
      </c>
      <c r="N353" s="7">
        <f t="shared" si="73"/>
        <v>205.35120000000001</v>
      </c>
      <c r="O353" s="7">
        <f t="shared" si="74"/>
        <v>230.37839999999997</v>
      </c>
      <c r="P353" s="7">
        <f t="shared" si="75"/>
        <v>218.05199999999999</v>
      </c>
      <c r="Q353" s="8">
        <f t="shared" si="76"/>
        <v>4.0020000000000007</v>
      </c>
      <c r="R353" s="8">
        <f t="shared" si="77"/>
        <v>7.531200000000001</v>
      </c>
      <c r="S353" s="8">
        <f t="shared" si="78"/>
        <v>5.8092000000000006</v>
      </c>
      <c r="T353" s="13" t="str">
        <f t="shared" si="80"/>
        <v>PASS</v>
      </c>
    </row>
    <row r="354" spans="1:20" x14ac:dyDescent="0.3">
      <c r="A354" s="5" t="s">
        <v>352</v>
      </c>
      <c r="B354" s="7">
        <v>39</v>
      </c>
      <c r="C354" s="7">
        <v>225</v>
      </c>
      <c r="D354" s="7">
        <v>45</v>
      </c>
      <c r="E354" s="9">
        <v>18.490000000000002</v>
      </c>
      <c r="F354" s="9">
        <v>55.7</v>
      </c>
      <c r="G354" s="9">
        <v>9.48</v>
      </c>
      <c r="H354" s="6">
        <v>2.7141999999999999</v>
      </c>
      <c r="I354" s="6">
        <v>3.2439</v>
      </c>
      <c r="J354" s="6">
        <v>2.9228000000000001</v>
      </c>
      <c r="K354" s="6">
        <v>0.27310000000000001</v>
      </c>
      <c r="L354" s="6">
        <v>0.55569999999999997</v>
      </c>
      <c r="M354" s="6">
        <v>0.3755</v>
      </c>
      <c r="N354" s="7">
        <f t="shared" si="73"/>
        <v>195.42239999999998</v>
      </c>
      <c r="O354" s="7">
        <f t="shared" si="74"/>
        <v>233.5608</v>
      </c>
      <c r="P354" s="7">
        <f t="shared" si="75"/>
        <v>210.44159999999999</v>
      </c>
      <c r="Q354" s="8">
        <f t="shared" si="76"/>
        <v>3.2772000000000001</v>
      </c>
      <c r="R354" s="8">
        <f t="shared" si="77"/>
        <v>6.6683999999999992</v>
      </c>
      <c r="S354" s="8">
        <f t="shared" si="78"/>
        <v>4.5060000000000002</v>
      </c>
      <c r="T354" s="13" t="str">
        <f t="shared" si="80"/>
        <v>PASS</v>
      </c>
    </row>
    <row r="355" spans="1:20" hidden="1" x14ac:dyDescent="0.3">
      <c r="A355" s="5" t="s">
        <v>353</v>
      </c>
      <c r="E355" s="9">
        <v>18.580000000000002</v>
      </c>
      <c r="F355" s="9">
        <v>56.800000000000004</v>
      </c>
      <c r="G355" s="9">
        <v>9.86</v>
      </c>
      <c r="H355" s="6">
        <v>2.2975000000000003</v>
      </c>
      <c r="I355" s="6">
        <v>2.9497</v>
      </c>
      <c r="J355" s="6">
        <v>2.5975999999999999</v>
      </c>
      <c r="K355" s="6">
        <v>0.22340000000000002</v>
      </c>
      <c r="L355" s="6">
        <v>0.58330000000000004</v>
      </c>
      <c r="M355" s="6">
        <v>0.34100000000000003</v>
      </c>
      <c r="N355" s="7">
        <f t="shared" si="73"/>
        <v>165.42000000000002</v>
      </c>
      <c r="O355" s="7">
        <f t="shared" si="74"/>
        <v>212.3784</v>
      </c>
      <c r="P355" s="7">
        <f t="shared" si="75"/>
        <v>187.02719999999999</v>
      </c>
      <c r="Q355" s="8">
        <f t="shared" si="76"/>
        <v>2.6808000000000001</v>
      </c>
      <c r="R355" s="8">
        <f t="shared" si="77"/>
        <v>6.9996000000000009</v>
      </c>
      <c r="S355" s="8">
        <f t="shared" si="78"/>
        <v>4.0920000000000005</v>
      </c>
    </row>
    <row r="356" spans="1:20" x14ac:dyDescent="0.3">
      <c r="A356" s="5" t="s">
        <v>354</v>
      </c>
      <c r="B356" s="7">
        <v>40</v>
      </c>
      <c r="C356" s="7">
        <v>225</v>
      </c>
      <c r="D356" s="7">
        <v>45</v>
      </c>
      <c r="E356" s="9">
        <v>18.600000000000001</v>
      </c>
      <c r="F356" s="9">
        <v>56.1</v>
      </c>
      <c r="G356" s="9">
        <v>9.7000000000000011</v>
      </c>
      <c r="H356" s="6">
        <v>1.8120000000000001</v>
      </c>
      <c r="I356" s="6">
        <v>2.6598000000000002</v>
      </c>
      <c r="J356" s="6">
        <v>2.2843</v>
      </c>
      <c r="K356" s="6">
        <v>0.26680000000000004</v>
      </c>
      <c r="L356" s="6">
        <v>0.69820000000000004</v>
      </c>
      <c r="M356" s="6">
        <v>0.51240000000000008</v>
      </c>
      <c r="N356" s="7">
        <f t="shared" si="73"/>
        <v>130.464</v>
      </c>
      <c r="O356" s="7">
        <f t="shared" si="74"/>
        <v>191.50559999999999</v>
      </c>
      <c r="P356" s="7">
        <f t="shared" si="75"/>
        <v>164.46959999999999</v>
      </c>
      <c r="Q356" s="8">
        <f t="shared" si="76"/>
        <v>3.2016000000000004</v>
      </c>
      <c r="R356" s="8">
        <f t="shared" si="77"/>
        <v>8.378400000000001</v>
      </c>
      <c r="S356" s="8">
        <f t="shared" si="78"/>
        <v>6.1488000000000014</v>
      </c>
      <c r="T356" s="13" t="str">
        <f t="shared" ref="T356:T360" si="81">IF(AND(P356&gt;=195,P356&lt;=255), "PASS", "FAIL")</f>
        <v>FAIL</v>
      </c>
    </row>
    <row r="357" spans="1:20" x14ac:dyDescent="0.3">
      <c r="A357" s="5" t="s">
        <v>355</v>
      </c>
      <c r="B357" s="7">
        <v>40</v>
      </c>
      <c r="C357" s="7">
        <v>225</v>
      </c>
      <c r="D357" s="7">
        <v>45</v>
      </c>
      <c r="E357" s="9">
        <v>18.490000000000002</v>
      </c>
      <c r="F357" s="9">
        <v>56.1</v>
      </c>
      <c r="G357" s="9">
        <v>9.59</v>
      </c>
      <c r="H357" s="6">
        <v>1.9768000000000001</v>
      </c>
      <c r="I357" s="6">
        <v>2.4222999999999999</v>
      </c>
      <c r="J357" s="6">
        <v>2.2162000000000002</v>
      </c>
      <c r="K357" s="6">
        <v>0.25240000000000001</v>
      </c>
      <c r="L357" s="6">
        <v>0.62209999999999999</v>
      </c>
      <c r="M357" s="6">
        <v>0.45440000000000003</v>
      </c>
      <c r="N357" s="7">
        <f t="shared" si="73"/>
        <v>142.32960000000003</v>
      </c>
      <c r="O357" s="7">
        <f t="shared" si="74"/>
        <v>174.40559999999999</v>
      </c>
      <c r="P357" s="7">
        <f t="shared" si="75"/>
        <v>159.56640000000002</v>
      </c>
      <c r="Q357" s="8">
        <f t="shared" si="76"/>
        <v>3.0288000000000004</v>
      </c>
      <c r="R357" s="8">
        <f t="shared" si="77"/>
        <v>7.4652000000000003</v>
      </c>
      <c r="S357" s="8">
        <f t="shared" si="78"/>
        <v>5.4527999999999999</v>
      </c>
      <c r="T357" s="13" t="str">
        <f t="shared" si="81"/>
        <v>FAIL</v>
      </c>
    </row>
    <row r="358" spans="1:20" x14ac:dyDescent="0.3">
      <c r="A358" s="5" t="s">
        <v>356</v>
      </c>
      <c r="B358" s="7">
        <v>40</v>
      </c>
      <c r="C358" s="7">
        <v>225</v>
      </c>
      <c r="D358" s="7">
        <v>45</v>
      </c>
      <c r="E358" s="9">
        <v>18.77</v>
      </c>
      <c r="F358" s="9">
        <v>56.5</v>
      </c>
      <c r="G358" s="9">
        <v>9.9600000000000009</v>
      </c>
      <c r="H358" s="6">
        <v>2.2714000000000003</v>
      </c>
      <c r="I358" s="6">
        <v>2.7577000000000003</v>
      </c>
      <c r="J358" s="6">
        <v>2.5453000000000001</v>
      </c>
      <c r="K358" s="6">
        <v>0.21890000000000001</v>
      </c>
      <c r="L358" s="6">
        <v>0.53139999999999998</v>
      </c>
      <c r="M358" s="6">
        <v>0.41520000000000001</v>
      </c>
      <c r="N358" s="7">
        <f t="shared" si="73"/>
        <v>163.54080000000002</v>
      </c>
      <c r="O358" s="7">
        <f t="shared" si="74"/>
        <v>198.55440000000002</v>
      </c>
      <c r="P358" s="7">
        <f t="shared" si="75"/>
        <v>183.26160000000002</v>
      </c>
      <c r="Q358" s="8">
        <f t="shared" si="76"/>
        <v>2.6267999999999998</v>
      </c>
      <c r="R358" s="8">
        <f t="shared" si="77"/>
        <v>6.3768000000000002</v>
      </c>
      <c r="S358" s="8">
        <f t="shared" si="78"/>
        <v>4.9824000000000002</v>
      </c>
      <c r="T358" s="13" t="str">
        <f t="shared" si="81"/>
        <v>FAIL</v>
      </c>
    </row>
    <row r="359" spans="1:20" x14ac:dyDescent="0.3">
      <c r="A359" s="5" t="s">
        <v>357</v>
      </c>
      <c r="B359" s="7">
        <v>40</v>
      </c>
      <c r="C359" s="7">
        <v>225</v>
      </c>
      <c r="D359" s="7">
        <v>45</v>
      </c>
      <c r="E359" s="9">
        <v>19.34</v>
      </c>
      <c r="F359" s="9">
        <v>56.2</v>
      </c>
      <c r="G359" s="9">
        <v>10.41</v>
      </c>
      <c r="H359" s="6">
        <v>1.9222000000000001</v>
      </c>
      <c r="I359" s="6">
        <v>2.8947000000000003</v>
      </c>
      <c r="J359" s="6">
        <v>2.4073000000000002</v>
      </c>
      <c r="K359" s="6">
        <v>0.2883</v>
      </c>
      <c r="L359" s="6">
        <v>0.89640000000000009</v>
      </c>
      <c r="M359" s="6">
        <v>0.48310000000000003</v>
      </c>
      <c r="N359" s="7">
        <f t="shared" si="73"/>
        <v>138.39840000000001</v>
      </c>
      <c r="O359" s="7">
        <f t="shared" si="74"/>
        <v>208.41839999999999</v>
      </c>
      <c r="P359" s="7">
        <f t="shared" si="75"/>
        <v>173.32560000000001</v>
      </c>
      <c r="Q359" s="8">
        <f t="shared" si="76"/>
        <v>3.4596</v>
      </c>
      <c r="R359" s="8">
        <f t="shared" si="77"/>
        <v>10.756800000000002</v>
      </c>
      <c r="S359" s="8">
        <f t="shared" si="78"/>
        <v>5.797200000000001</v>
      </c>
      <c r="T359" s="13" t="str">
        <f t="shared" si="81"/>
        <v>FAIL</v>
      </c>
    </row>
    <row r="360" spans="1:20" x14ac:dyDescent="0.3">
      <c r="A360" s="5" t="s">
        <v>358</v>
      </c>
      <c r="B360" s="7">
        <v>40</v>
      </c>
      <c r="C360" s="7">
        <v>225</v>
      </c>
      <c r="D360" s="7">
        <v>45</v>
      </c>
      <c r="E360" s="9">
        <v>19.29</v>
      </c>
      <c r="F360" s="9">
        <v>55.800000000000004</v>
      </c>
      <c r="G360" s="9">
        <v>10.26</v>
      </c>
      <c r="H360" s="6">
        <v>2.3121</v>
      </c>
      <c r="I360" s="6">
        <v>2.7715000000000001</v>
      </c>
      <c r="J360" s="6">
        <v>2.5470999999999999</v>
      </c>
      <c r="K360" s="6">
        <v>0.44090000000000001</v>
      </c>
      <c r="L360" s="6">
        <v>0.84320000000000006</v>
      </c>
      <c r="M360" s="6">
        <v>0.55740000000000001</v>
      </c>
      <c r="N360" s="7">
        <f t="shared" si="73"/>
        <v>166.47120000000001</v>
      </c>
      <c r="O360" s="7">
        <f t="shared" si="74"/>
        <v>199.548</v>
      </c>
      <c r="P360" s="7">
        <f t="shared" si="75"/>
        <v>183.3912</v>
      </c>
      <c r="Q360" s="8">
        <f t="shared" si="76"/>
        <v>5.2908000000000008</v>
      </c>
      <c r="R360" s="8">
        <f t="shared" si="77"/>
        <v>10.118400000000001</v>
      </c>
      <c r="S360" s="8">
        <f t="shared" si="78"/>
        <v>6.6887999999999996</v>
      </c>
      <c r="T360" s="13" t="str">
        <f t="shared" si="81"/>
        <v>FAIL</v>
      </c>
    </row>
    <row r="361" spans="1:20" hidden="1" x14ac:dyDescent="0.3">
      <c r="A361" s="5" t="s">
        <v>359</v>
      </c>
      <c r="E361" s="9">
        <v>18.87</v>
      </c>
      <c r="F361" s="9">
        <v>56.2</v>
      </c>
      <c r="G361" s="9">
        <v>9.9700000000000006</v>
      </c>
      <c r="H361" s="6">
        <v>2.1431</v>
      </c>
      <c r="I361" s="6">
        <v>2.7427000000000001</v>
      </c>
      <c r="J361" s="6">
        <v>2.4885999999999999</v>
      </c>
      <c r="K361" s="6">
        <v>0.53910000000000002</v>
      </c>
      <c r="L361" s="6">
        <v>0.91690000000000005</v>
      </c>
      <c r="M361" s="6">
        <v>0.67070000000000007</v>
      </c>
      <c r="N361" s="7">
        <f t="shared" si="73"/>
        <v>154.3032</v>
      </c>
      <c r="O361" s="7">
        <f t="shared" si="74"/>
        <v>197.4744</v>
      </c>
      <c r="P361" s="7">
        <f t="shared" si="75"/>
        <v>179.17920000000001</v>
      </c>
      <c r="Q361" s="8">
        <f t="shared" si="76"/>
        <v>6.4691999999999998</v>
      </c>
      <c r="R361" s="8">
        <f t="shared" si="77"/>
        <v>11.002800000000001</v>
      </c>
      <c r="S361" s="8">
        <f t="shared" si="78"/>
        <v>8.0484000000000009</v>
      </c>
    </row>
    <row r="362" spans="1:20" hidden="1" x14ac:dyDescent="0.3">
      <c r="A362" s="5" t="s">
        <v>360</v>
      </c>
      <c r="E362" s="9">
        <v>18.53</v>
      </c>
      <c r="F362" s="9">
        <v>56.7</v>
      </c>
      <c r="G362" s="9">
        <v>9.7900000000000009</v>
      </c>
      <c r="H362" s="6">
        <v>2.2837000000000001</v>
      </c>
      <c r="I362" s="6">
        <v>2.5748000000000002</v>
      </c>
      <c r="J362" s="6">
        <v>2.415</v>
      </c>
      <c r="K362" s="6">
        <v>0.52490000000000003</v>
      </c>
      <c r="L362" s="6">
        <v>0.82050000000000001</v>
      </c>
      <c r="M362" s="6">
        <v>0.6623</v>
      </c>
      <c r="N362" s="7">
        <f t="shared" si="73"/>
        <v>164.4264</v>
      </c>
      <c r="O362" s="7">
        <f t="shared" si="74"/>
        <v>185.38560000000004</v>
      </c>
      <c r="P362" s="7">
        <f t="shared" si="75"/>
        <v>173.88</v>
      </c>
      <c r="Q362" s="8">
        <f t="shared" si="76"/>
        <v>6.2988</v>
      </c>
      <c r="R362" s="8">
        <f t="shared" si="77"/>
        <v>9.8460000000000001</v>
      </c>
      <c r="S362" s="8">
        <f t="shared" si="78"/>
        <v>7.9475999999999996</v>
      </c>
    </row>
    <row r="363" spans="1:20" x14ac:dyDescent="0.3">
      <c r="A363" s="5" t="s">
        <v>361</v>
      </c>
      <c r="B363" s="7">
        <v>41</v>
      </c>
      <c r="C363" s="7">
        <v>225</v>
      </c>
      <c r="D363" s="7">
        <v>45</v>
      </c>
      <c r="E363" s="9">
        <v>18.27</v>
      </c>
      <c r="F363" s="9">
        <v>57.1</v>
      </c>
      <c r="G363" s="9">
        <v>9.65</v>
      </c>
      <c r="H363" s="6">
        <v>1.9770000000000001</v>
      </c>
      <c r="I363" s="6">
        <v>2.5199000000000003</v>
      </c>
      <c r="J363" s="6">
        <v>2.3071000000000002</v>
      </c>
      <c r="K363" s="6">
        <v>0.55149999999999999</v>
      </c>
      <c r="L363" s="6">
        <v>0.7611</v>
      </c>
      <c r="M363" s="6">
        <v>0.62860000000000005</v>
      </c>
      <c r="N363" s="7">
        <f t="shared" si="73"/>
        <v>142.34400000000002</v>
      </c>
      <c r="O363" s="7">
        <f t="shared" si="74"/>
        <v>181.43280000000004</v>
      </c>
      <c r="P363" s="7">
        <f t="shared" si="75"/>
        <v>166.11120000000003</v>
      </c>
      <c r="Q363" s="8">
        <f t="shared" si="76"/>
        <v>6.6179999999999994</v>
      </c>
      <c r="R363" s="8">
        <f t="shared" si="77"/>
        <v>9.1332000000000004</v>
      </c>
      <c r="S363" s="8">
        <f t="shared" si="78"/>
        <v>7.5431999999999997</v>
      </c>
      <c r="T363" s="13" t="str">
        <f t="shared" ref="T363:T367" si="82">IF(AND(P363&gt;=195,P363&lt;=255), "PASS", "FAIL")</f>
        <v>FAIL</v>
      </c>
    </row>
    <row r="364" spans="1:20" x14ac:dyDescent="0.3">
      <c r="A364" s="5" t="s">
        <v>362</v>
      </c>
      <c r="B364" s="7">
        <v>41</v>
      </c>
      <c r="C364" s="7">
        <v>225</v>
      </c>
      <c r="D364" s="7">
        <v>45</v>
      </c>
      <c r="E364" s="9">
        <v>18.080000000000002</v>
      </c>
      <c r="F364" s="9">
        <v>57.2</v>
      </c>
      <c r="G364" s="9">
        <v>9.5</v>
      </c>
      <c r="H364" s="6">
        <v>1.9634</v>
      </c>
      <c r="I364" s="6">
        <v>2.367</v>
      </c>
      <c r="J364" s="6">
        <v>2.1052</v>
      </c>
      <c r="K364" s="6">
        <v>0.43510000000000004</v>
      </c>
      <c r="L364" s="6">
        <v>0.72400000000000009</v>
      </c>
      <c r="M364" s="6">
        <v>0.5998</v>
      </c>
      <c r="N364" s="7">
        <f t="shared" si="73"/>
        <v>141.3648</v>
      </c>
      <c r="O364" s="7">
        <f t="shared" si="74"/>
        <v>170.42400000000001</v>
      </c>
      <c r="P364" s="7">
        <f t="shared" si="75"/>
        <v>151.5744</v>
      </c>
      <c r="Q364" s="8">
        <f t="shared" si="76"/>
        <v>5.2212000000000005</v>
      </c>
      <c r="R364" s="8">
        <f t="shared" si="77"/>
        <v>8.6880000000000006</v>
      </c>
      <c r="S364" s="8">
        <f t="shared" si="78"/>
        <v>7.1975999999999996</v>
      </c>
      <c r="T364" s="13" t="str">
        <f t="shared" si="82"/>
        <v>FAIL</v>
      </c>
    </row>
    <row r="365" spans="1:20" x14ac:dyDescent="0.3">
      <c r="A365" s="5" t="s">
        <v>363</v>
      </c>
      <c r="B365" s="7">
        <v>41</v>
      </c>
      <c r="C365" s="7">
        <v>225</v>
      </c>
      <c r="D365" s="7">
        <v>45</v>
      </c>
      <c r="E365" s="9">
        <v>18.059999999999999</v>
      </c>
      <c r="F365" s="9">
        <v>58.4</v>
      </c>
      <c r="G365" s="9">
        <v>9.7900000000000009</v>
      </c>
      <c r="H365" s="6">
        <v>2.0608</v>
      </c>
      <c r="I365" s="6">
        <v>2.38</v>
      </c>
      <c r="J365" s="6">
        <v>2.2253000000000003</v>
      </c>
      <c r="K365" s="6">
        <v>0.28370000000000001</v>
      </c>
      <c r="L365" s="6">
        <v>0.56840000000000002</v>
      </c>
      <c r="M365" s="6">
        <v>0.44730000000000003</v>
      </c>
      <c r="N365" s="7">
        <f t="shared" si="73"/>
        <v>148.3776</v>
      </c>
      <c r="O365" s="7">
        <f t="shared" si="74"/>
        <v>171.35999999999999</v>
      </c>
      <c r="P365" s="7">
        <f t="shared" si="75"/>
        <v>160.22160000000002</v>
      </c>
      <c r="Q365" s="8">
        <f t="shared" si="76"/>
        <v>3.4043999999999999</v>
      </c>
      <c r="R365" s="8">
        <f t="shared" si="77"/>
        <v>6.8208000000000002</v>
      </c>
      <c r="S365" s="8">
        <f t="shared" si="78"/>
        <v>5.3676000000000004</v>
      </c>
      <c r="T365" s="13" t="str">
        <f t="shared" si="82"/>
        <v>FAIL</v>
      </c>
    </row>
    <row r="366" spans="1:20" x14ac:dyDescent="0.3">
      <c r="A366" s="5" t="s">
        <v>364</v>
      </c>
      <c r="B366" s="7">
        <v>41</v>
      </c>
      <c r="C366" s="7">
        <v>225</v>
      </c>
      <c r="D366" s="7">
        <v>45</v>
      </c>
      <c r="E366" s="9">
        <v>18.080000000000002</v>
      </c>
      <c r="F366" s="9">
        <v>57.7</v>
      </c>
      <c r="G366" s="9">
        <v>9.6300000000000008</v>
      </c>
      <c r="H366" s="6">
        <v>1.8937000000000002</v>
      </c>
      <c r="I366" s="6">
        <v>2.2288000000000001</v>
      </c>
      <c r="J366" s="6">
        <v>2.0722</v>
      </c>
      <c r="K366" s="6">
        <v>0.33680000000000004</v>
      </c>
      <c r="L366" s="6">
        <v>0.57069999999999999</v>
      </c>
      <c r="M366" s="6">
        <v>0.4743</v>
      </c>
      <c r="N366" s="7">
        <f t="shared" si="73"/>
        <v>136.34640000000002</v>
      </c>
      <c r="O366" s="7">
        <f t="shared" si="74"/>
        <v>160.4736</v>
      </c>
      <c r="P366" s="7">
        <f t="shared" si="75"/>
        <v>149.19840000000002</v>
      </c>
      <c r="Q366" s="8">
        <f t="shared" si="76"/>
        <v>4.0415999999999999</v>
      </c>
      <c r="R366" s="8">
        <f t="shared" si="77"/>
        <v>6.8483999999999998</v>
      </c>
      <c r="S366" s="8">
        <f t="shared" si="78"/>
        <v>5.6916000000000002</v>
      </c>
      <c r="T366" s="13" t="str">
        <f t="shared" si="82"/>
        <v>FAIL</v>
      </c>
    </row>
    <row r="367" spans="1:20" x14ac:dyDescent="0.3">
      <c r="A367" s="5" t="s">
        <v>365</v>
      </c>
      <c r="B367" s="7">
        <v>41</v>
      </c>
      <c r="C367" s="7">
        <v>225</v>
      </c>
      <c r="D367" s="7">
        <v>45</v>
      </c>
      <c r="E367" s="9">
        <v>18.080000000000002</v>
      </c>
      <c r="F367" s="9">
        <v>57.9</v>
      </c>
      <c r="G367" s="9">
        <v>9.68</v>
      </c>
      <c r="H367" s="6">
        <v>1.8820000000000001</v>
      </c>
      <c r="I367" s="6">
        <v>2.2917000000000001</v>
      </c>
      <c r="J367" s="6">
        <v>2.1247000000000003</v>
      </c>
      <c r="K367" s="6">
        <v>0.37360000000000004</v>
      </c>
      <c r="L367" s="6">
        <v>0.5988</v>
      </c>
      <c r="M367" s="6">
        <v>0.48230000000000001</v>
      </c>
      <c r="N367" s="7">
        <f t="shared" si="73"/>
        <v>135.50399999999999</v>
      </c>
      <c r="O367" s="7">
        <f t="shared" si="74"/>
        <v>165.00240000000002</v>
      </c>
      <c r="P367" s="7">
        <f t="shared" si="75"/>
        <v>152.97840000000002</v>
      </c>
      <c r="Q367" s="8">
        <f t="shared" si="76"/>
        <v>4.4832000000000001</v>
      </c>
      <c r="R367" s="8">
        <f t="shared" si="77"/>
        <v>7.1856</v>
      </c>
      <c r="S367" s="8">
        <f t="shared" si="78"/>
        <v>5.7876000000000003</v>
      </c>
      <c r="T367" s="13" t="str">
        <f t="shared" si="82"/>
        <v>FAIL</v>
      </c>
    </row>
    <row r="368" spans="1:20" hidden="1" x14ac:dyDescent="0.3">
      <c r="A368" s="5" t="s">
        <v>366</v>
      </c>
      <c r="E368" s="9">
        <v>18.03</v>
      </c>
      <c r="F368" s="9">
        <v>57.300000000000004</v>
      </c>
      <c r="G368" s="9">
        <v>9.48</v>
      </c>
      <c r="H368" s="6">
        <v>1.8392000000000002</v>
      </c>
      <c r="I368" s="6">
        <v>2.1417000000000002</v>
      </c>
      <c r="J368" s="6">
        <v>1.9821000000000002</v>
      </c>
      <c r="K368" s="6">
        <v>0.35339999999999999</v>
      </c>
      <c r="L368" s="6">
        <v>0.57620000000000005</v>
      </c>
      <c r="M368" s="6">
        <v>0.45340000000000003</v>
      </c>
      <c r="N368" s="7">
        <f t="shared" si="73"/>
        <v>132.42240000000001</v>
      </c>
      <c r="O368" s="7">
        <f t="shared" si="74"/>
        <v>154.20240000000001</v>
      </c>
      <c r="P368" s="7">
        <f t="shared" si="75"/>
        <v>142.71120000000002</v>
      </c>
      <c r="Q368" s="8">
        <f t="shared" si="76"/>
        <v>4.2407999999999992</v>
      </c>
      <c r="R368" s="8">
        <f t="shared" si="77"/>
        <v>6.9144000000000005</v>
      </c>
      <c r="S368" s="8">
        <f t="shared" si="78"/>
        <v>5.4408000000000003</v>
      </c>
    </row>
    <row r="369" spans="1:20" hidden="1" x14ac:dyDescent="0.3">
      <c r="A369" s="5" t="s">
        <v>367</v>
      </c>
      <c r="E369" s="9">
        <v>17.990000000000002</v>
      </c>
      <c r="F369" s="9">
        <v>57.6</v>
      </c>
      <c r="G369" s="9">
        <v>9.51</v>
      </c>
      <c r="H369" s="6">
        <v>1.6161000000000001</v>
      </c>
      <c r="I369" s="6">
        <v>2.1583000000000001</v>
      </c>
      <c r="J369" s="6">
        <v>1.929</v>
      </c>
      <c r="K369" s="6">
        <v>0.30360000000000004</v>
      </c>
      <c r="L369" s="6">
        <v>0.48400000000000004</v>
      </c>
      <c r="M369" s="6">
        <v>0.40770000000000001</v>
      </c>
      <c r="N369" s="7">
        <f t="shared" si="73"/>
        <v>116.3592</v>
      </c>
      <c r="O369" s="7">
        <f t="shared" si="74"/>
        <v>155.39760000000001</v>
      </c>
      <c r="P369" s="7">
        <f t="shared" si="75"/>
        <v>138.88800000000001</v>
      </c>
      <c r="Q369" s="8">
        <f t="shared" si="76"/>
        <v>3.6432000000000007</v>
      </c>
      <c r="R369" s="8">
        <f t="shared" si="77"/>
        <v>5.8080000000000007</v>
      </c>
      <c r="S369" s="8">
        <f t="shared" si="78"/>
        <v>4.8924000000000003</v>
      </c>
    </row>
    <row r="370" spans="1:20" x14ac:dyDescent="0.3">
      <c r="A370" s="5" t="s">
        <v>368</v>
      </c>
      <c r="B370" s="7">
        <v>42</v>
      </c>
      <c r="C370" s="7">
        <v>225</v>
      </c>
      <c r="D370" s="7">
        <v>45</v>
      </c>
      <c r="E370" s="9">
        <v>18.03</v>
      </c>
      <c r="F370" s="9">
        <v>57.800000000000004</v>
      </c>
      <c r="G370" s="9">
        <v>9.61</v>
      </c>
      <c r="H370" s="6">
        <v>1.6853</v>
      </c>
      <c r="I370" s="6">
        <v>2.0335000000000001</v>
      </c>
      <c r="J370" s="6">
        <v>1.8540000000000001</v>
      </c>
      <c r="K370" s="6">
        <v>0.30030000000000001</v>
      </c>
      <c r="L370" s="6">
        <v>0.54800000000000004</v>
      </c>
      <c r="M370" s="6">
        <v>0.43680000000000002</v>
      </c>
      <c r="N370" s="7">
        <f t="shared" si="73"/>
        <v>121.34160000000001</v>
      </c>
      <c r="O370" s="7">
        <f t="shared" si="74"/>
        <v>146.41200000000001</v>
      </c>
      <c r="P370" s="7">
        <f t="shared" si="75"/>
        <v>133.488</v>
      </c>
      <c r="Q370" s="8">
        <f t="shared" si="76"/>
        <v>3.6036000000000001</v>
      </c>
      <c r="R370" s="8">
        <f t="shared" si="77"/>
        <v>6.5760000000000005</v>
      </c>
      <c r="S370" s="8">
        <f t="shared" si="78"/>
        <v>5.2416</v>
      </c>
      <c r="T370" s="13" t="str">
        <f t="shared" ref="T370:T374" si="83">IF(AND(P370&gt;=195,P370&lt;=255), "PASS", "FAIL")</f>
        <v>FAIL</v>
      </c>
    </row>
    <row r="371" spans="1:20" x14ac:dyDescent="0.3">
      <c r="A371" s="5" t="s">
        <v>369</v>
      </c>
      <c r="B371" s="7">
        <v>42</v>
      </c>
      <c r="C371" s="7">
        <v>225</v>
      </c>
      <c r="D371" s="7">
        <v>45</v>
      </c>
      <c r="E371" s="9">
        <v>18.03</v>
      </c>
      <c r="F371" s="9">
        <v>57.800000000000004</v>
      </c>
      <c r="G371" s="9">
        <v>9.61</v>
      </c>
      <c r="H371" s="6">
        <v>1.9083000000000001</v>
      </c>
      <c r="I371" s="6">
        <v>2.3534000000000002</v>
      </c>
      <c r="J371" s="6">
        <v>2.1411000000000002</v>
      </c>
      <c r="K371" s="6">
        <v>0.42610000000000003</v>
      </c>
      <c r="L371" s="6">
        <v>0.6351</v>
      </c>
      <c r="M371" s="6">
        <v>0.51490000000000002</v>
      </c>
      <c r="N371" s="7">
        <f t="shared" si="73"/>
        <v>137.39760000000001</v>
      </c>
      <c r="O371" s="7">
        <f t="shared" si="74"/>
        <v>169.44480000000001</v>
      </c>
      <c r="P371" s="7">
        <f t="shared" si="75"/>
        <v>154.15920000000003</v>
      </c>
      <c r="Q371" s="8">
        <f t="shared" si="76"/>
        <v>5.1132</v>
      </c>
      <c r="R371" s="8">
        <f t="shared" si="77"/>
        <v>7.6212</v>
      </c>
      <c r="S371" s="8">
        <f t="shared" si="78"/>
        <v>6.1787999999999998</v>
      </c>
      <c r="T371" s="13" t="str">
        <f t="shared" si="83"/>
        <v>FAIL</v>
      </c>
    </row>
    <row r="372" spans="1:20" x14ac:dyDescent="0.3">
      <c r="A372" s="5" t="s">
        <v>370</v>
      </c>
      <c r="B372" s="7">
        <v>42</v>
      </c>
      <c r="C372" s="7">
        <v>225</v>
      </c>
      <c r="D372" s="7">
        <v>45</v>
      </c>
      <c r="E372" s="9">
        <v>18.059999999999999</v>
      </c>
      <c r="F372" s="9">
        <v>58.2</v>
      </c>
      <c r="G372" s="9">
        <v>9.74</v>
      </c>
      <c r="H372" s="6">
        <v>1.8383</v>
      </c>
      <c r="I372" s="6">
        <v>2.3105000000000002</v>
      </c>
      <c r="J372" s="6">
        <v>2.1232000000000002</v>
      </c>
      <c r="K372" s="6">
        <v>0.29250000000000004</v>
      </c>
      <c r="L372" s="6">
        <v>0.49500000000000005</v>
      </c>
      <c r="M372" s="6">
        <v>0.4168</v>
      </c>
      <c r="N372" s="7">
        <f t="shared" si="73"/>
        <v>132.35759999999999</v>
      </c>
      <c r="O372" s="7">
        <f t="shared" si="74"/>
        <v>166.35600000000002</v>
      </c>
      <c r="P372" s="7">
        <f t="shared" si="75"/>
        <v>152.87040000000002</v>
      </c>
      <c r="Q372" s="8">
        <f t="shared" si="76"/>
        <v>3.5100000000000007</v>
      </c>
      <c r="R372" s="8">
        <f t="shared" si="77"/>
        <v>5.94</v>
      </c>
      <c r="S372" s="8">
        <f t="shared" si="78"/>
        <v>5.0015999999999998</v>
      </c>
      <c r="T372" s="13" t="str">
        <f t="shared" si="83"/>
        <v>FAIL</v>
      </c>
    </row>
    <row r="373" spans="1:20" x14ac:dyDescent="0.3">
      <c r="A373" s="5" t="s">
        <v>371</v>
      </c>
      <c r="B373" s="7">
        <v>42</v>
      </c>
      <c r="C373" s="7">
        <v>225</v>
      </c>
      <c r="D373" s="7">
        <v>45</v>
      </c>
      <c r="E373" s="9">
        <v>18.080000000000002</v>
      </c>
      <c r="F373" s="9">
        <v>58.2</v>
      </c>
      <c r="G373" s="9">
        <v>9.76</v>
      </c>
      <c r="H373" s="6">
        <v>1.4784000000000002</v>
      </c>
      <c r="I373" s="6">
        <v>2.0340000000000003</v>
      </c>
      <c r="J373" s="6">
        <v>1.804</v>
      </c>
      <c r="K373" s="6">
        <v>0.31859999999999999</v>
      </c>
      <c r="L373" s="6">
        <v>0.56710000000000005</v>
      </c>
      <c r="M373" s="6">
        <v>0.43080000000000002</v>
      </c>
      <c r="N373" s="7">
        <f t="shared" si="73"/>
        <v>106.44480000000001</v>
      </c>
      <c r="O373" s="7">
        <f t="shared" si="74"/>
        <v>146.44800000000001</v>
      </c>
      <c r="P373" s="7">
        <f t="shared" si="75"/>
        <v>129.88800000000001</v>
      </c>
      <c r="Q373" s="8">
        <f t="shared" si="76"/>
        <v>3.8231999999999999</v>
      </c>
      <c r="R373" s="8">
        <f t="shared" si="77"/>
        <v>6.8052000000000001</v>
      </c>
      <c r="S373" s="8">
        <f t="shared" si="78"/>
        <v>5.1696</v>
      </c>
      <c r="T373" s="13" t="str">
        <f t="shared" si="83"/>
        <v>FAIL</v>
      </c>
    </row>
    <row r="374" spans="1:20" x14ac:dyDescent="0.3">
      <c r="A374" s="5" t="s">
        <v>372</v>
      </c>
      <c r="B374" s="7">
        <v>42</v>
      </c>
      <c r="C374" s="7">
        <v>225</v>
      </c>
      <c r="D374" s="7">
        <v>45</v>
      </c>
      <c r="E374" s="9">
        <v>18.080000000000002</v>
      </c>
      <c r="F374" s="9">
        <v>58.4</v>
      </c>
      <c r="G374" s="9">
        <v>9.81</v>
      </c>
      <c r="H374" s="6">
        <v>1.6429</v>
      </c>
      <c r="I374" s="6">
        <v>2.0606</v>
      </c>
      <c r="J374" s="6">
        <v>1.9299000000000002</v>
      </c>
      <c r="K374" s="6">
        <v>0.21280000000000002</v>
      </c>
      <c r="L374" s="6">
        <v>0.56780000000000008</v>
      </c>
      <c r="M374" s="6">
        <v>0.36830000000000002</v>
      </c>
      <c r="N374" s="7">
        <f t="shared" si="73"/>
        <v>118.28879999999999</v>
      </c>
      <c r="O374" s="7">
        <f t="shared" si="74"/>
        <v>148.36320000000001</v>
      </c>
      <c r="P374" s="7">
        <f t="shared" si="75"/>
        <v>138.95280000000002</v>
      </c>
      <c r="Q374" s="8">
        <f t="shared" si="76"/>
        <v>2.5535999999999999</v>
      </c>
      <c r="R374" s="8">
        <f t="shared" si="77"/>
        <v>6.813600000000001</v>
      </c>
      <c r="S374" s="8">
        <f t="shared" si="78"/>
        <v>4.4196</v>
      </c>
      <c r="T374" s="13" t="str">
        <f t="shared" si="83"/>
        <v>FAIL</v>
      </c>
    </row>
    <row r="375" spans="1:20" hidden="1" x14ac:dyDescent="0.3">
      <c r="A375" s="5" t="s">
        <v>373</v>
      </c>
      <c r="E375" s="9">
        <v>18.03</v>
      </c>
      <c r="F375" s="9">
        <v>58.2</v>
      </c>
      <c r="G375" s="9">
        <v>9.7100000000000009</v>
      </c>
      <c r="H375" s="6">
        <v>1.5616000000000001</v>
      </c>
      <c r="I375" s="6">
        <v>2.0885000000000002</v>
      </c>
      <c r="J375" s="6">
        <v>1.7976000000000001</v>
      </c>
      <c r="K375" s="6">
        <v>0.17</v>
      </c>
      <c r="L375" s="6">
        <v>0.52860000000000007</v>
      </c>
      <c r="M375" s="6">
        <v>0.3821</v>
      </c>
      <c r="N375" s="7">
        <f t="shared" si="73"/>
        <v>112.43520000000001</v>
      </c>
      <c r="O375" s="7">
        <f t="shared" si="74"/>
        <v>150.37200000000001</v>
      </c>
      <c r="P375" s="7">
        <f t="shared" si="75"/>
        <v>129.4272</v>
      </c>
      <c r="Q375" s="8">
        <f t="shared" si="76"/>
        <v>2.04</v>
      </c>
      <c r="R375" s="8">
        <f t="shared" si="77"/>
        <v>6.3432000000000004</v>
      </c>
      <c r="S375" s="8">
        <f t="shared" si="78"/>
        <v>4.5852000000000004</v>
      </c>
    </row>
    <row r="376" spans="1:20" hidden="1" x14ac:dyDescent="0.3">
      <c r="A376" s="5" t="s">
        <v>374</v>
      </c>
      <c r="E376" s="9">
        <v>17.990000000000002</v>
      </c>
      <c r="F376" s="9">
        <v>58.300000000000004</v>
      </c>
      <c r="G376" s="9">
        <v>9.69</v>
      </c>
      <c r="H376" s="6">
        <v>1.5613000000000001</v>
      </c>
      <c r="I376" s="6">
        <v>2.0044</v>
      </c>
      <c r="J376" s="6">
        <v>1.778</v>
      </c>
      <c r="K376" s="6">
        <v>0.19340000000000002</v>
      </c>
      <c r="L376" s="6">
        <v>0.51300000000000001</v>
      </c>
      <c r="M376" s="6">
        <v>0.3337</v>
      </c>
      <c r="N376" s="7">
        <f t="shared" si="73"/>
        <v>112.41360000000002</v>
      </c>
      <c r="O376" s="7">
        <f t="shared" si="74"/>
        <v>144.3168</v>
      </c>
      <c r="P376" s="7">
        <f t="shared" si="75"/>
        <v>128.01600000000002</v>
      </c>
      <c r="Q376" s="8">
        <f t="shared" si="76"/>
        <v>2.3208000000000002</v>
      </c>
      <c r="R376" s="8">
        <f t="shared" si="77"/>
        <v>6.1559999999999997</v>
      </c>
      <c r="S376" s="8">
        <f t="shared" si="78"/>
        <v>4.0043999999999995</v>
      </c>
    </row>
    <row r="377" spans="1:20" hidden="1" x14ac:dyDescent="0.3">
      <c r="A377" s="5" t="s">
        <v>375</v>
      </c>
      <c r="E377" s="9">
        <v>17.91</v>
      </c>
      <c r="F377" s="9">
        <v>58.1</v>
      </c>
      <c r="G377" s="9">
        <v>9.58</v>
      </c>
      <c r="H377" s="6">
        <v>1.5181</v>
      </c>
      <c r="I377" s="6">
        <v>1.9369000000000001</v>
      </c>
      <c r="J377" s="6">
        <v>1.7454000000000001</v>
      </c>
      <c r="K377" s="6">
        <v>0.28700000000000003</v>
      </c>
      <c r="L377" s="6">
        <v>0.50509999999999999</v>
      </c>
      <c r="M377" s="6">
        <v>0.38700000000000001</v>
      </c>
      <c r="N377" s="7">
        <f t="shared" si="73"/>
        <v>109.3032</v>
      </c>
      <c r="O377" s="7">
        <f t="shared" si="74"/>
        <v>139.45679999999999</v>
      </c>
      <c r="P377" s="7">
        <f t="shared" si="75"/>
        <v>125.6688</v>
      </c>
      <c r="Q377" s="8">
        <f t="shared" si="76"/>
        <v>3.4440000000000004</v>
      </c>
      <c r="R377" s="8">
        <f t="shared" si="77"/>
        <v>6.0611999999999995</v>
      </c>
      <c r="S377" s="8">
        <f t="shared" si="78"/>
        <v>4.6440000000000001</v>
      </c>
    </row>
    <row r="378" spans="1:20" hidden="1" x14ac:dyDescent="0.3">
      <c r="A378" s="5" t="s">
        <v>376</v>
      </c>
      <c r="E378" s="9">
        <v>17.87</v>
      </c>
      <c r="F378" s="9">
        <v>58.5</v>
      </c>
      <c r="G378" s="9">
        <v>9.6300000000000008</v>
      </c>
      <c r="H378" s="6">
        <v>1.8107</v>
      </c>
      <c r="I378" s="6">
        <v>2.2148000000000003</v>
      </c>
      <c r="J378" s="6">
        <v>2.0085999999999999</v>
      </c>
      <c r="K378" s="6">
        <v>0.25740000000000002</v>
      </c>
      <c r="L378" s="6">
        <v>0.45930000000000004</v>
      </c>
      <c r="M378" s="6">
        <v>0.34320000000000001</v>
      </c>
      <c r="N378" s="7">
        <f t="shared" si="73"/>
        <v>130.37040000000002</v>
      </c>
      <c r="O378" s="7">
        <f t="shared" si="74"/>
        <v>159.46560000000002</v>
      </c>
      <c r="P378" s="7">
        <f t="shared" si="75"/>
        <v>144.61919999999998</v>
      </c>
      <c r="Q378" s="8">
        <f t="shared" si="76"/>
        <v>3.0888000000000004</v>
      </c>
      <c r="R378" s="8">
        <f t="shared" si="77"/>
        <v>5.5116000000000005</v>
      </c>
      <c r="S378" s="8">
        <f t="shared" si="78"/>
        <v>4.1184000000000003</v>
      </c>
    </row>
    <row r="379" spans="1:20" hidden="1" x14ac:dyDescent="0.3">
      <c r="A379" s="5" t="s">
        <v>377</v>
      </c>
      <c r="E379" s="9">
        <v>12.68</v>
      </c>
      <c r="F379" s="9">
        <v>80</v>
      </c>
      <c r="G379" s="9">
        <v>9.33</v>
      </c>
      <c r="H379" s="6">
        <v>3.8676000000000004</v>
      </c>
      <c r="I379" s="6">
        <v>4.383</v>
      </c>
      <c r="J379" s="6">
        <v>4.1702000000000004</v>
      </c>
      <c r="K379" s="6">
        <v>0.45420000000000005</v>
      </c>
      <c r="L379" s="6">
        <v>0.79920000000000002</v>
      </c>
      <c r="M379" s="6">
        <v>0.64150000000000007</v>
      </c>
      <c r="N379" s="7">
        <f t="shared" ref="N379:N407" si="84">(H379/5)*360</f>
        <v>278.46720000000005</v>
      </c>
      <c r="O379" s="7">
        <f t="shared" ref="O379:O407" si="85">(I379/5)*360</f>
        <v>315.57600000000002</v>
      </c>
      <c r="P379" s="7">
        <f t="shared" ref="P379:P407" si="86">(J379/5)*360</f>
        <v>300.25440000000003</v>
      </c>
      <c r="Q379" s="8">
        <f t="shared" ref="Q379:Q407" si="87">(K379/5)*60</f>
        <v>5.4504000000000001</v>
      </c>
      <c r="R379" s="8">
        <f t="shared" ref="R379:R407" si="88">(L379/5)*60</f>
        <v>9.5904000000000007</v>
      </c>
      <c r="S379" s="8">
        <f t="shared" ref="S379:S407" si="89">(M379/5)*60</f>
        <v>7.6980000000000013</v>
      </c>
    </row>
    <row r="380" spans="1:20" hidden="1" x14ac:dyDescent="0.3">
      <c r="A380" s="5" t="s">
        <v>378</v>
      </c>
      <c r="E380" s="9">
        <v>12.77</v>
      </c>
      <c r="F380" s="9">
        <v>80.600000000000009</v>
      </c>
      <c r="G380" s="9">
        <v>9.5400000000000009</v>
      </c>
      <c r="H380" s="6">
        <v>3.9922</v>
      </c>
      <c r="I380" s="6">
        <v>4.5772000000000004</v>
      </c>
      <c r="J380" s="6">
        <v>4.2244999999999999</v>
      </c>
      <c r="K380" s="6">
        <v>0.33210000000000001</v>
      </c>
      <c r="L380" s="6">
        <v>0.76900000000000002</v>
      </c>
      <c r="M380" s="6">
        <v>0.56280000000000008</v>
      </c>
      <c r="N380" s="7">
        <f t="shared" si="84"/>
        <v>287.4384</v>
      </c>
      <c r="O380" s="7">
        <f t="shared" si="85"/>
        <v>329.55840000000001</v>
      </c>
      <c r="P380" s="7">
        <f t="shared" si="86"/>
        <v>304.16399999999999</v>
      </c>
      <c r="Q380" s="8">
        <f t="shared" si="87"/>
        <v>3.9852000000000003</v>
      </c>
      <c r="R380" s="8">
        <f t="shared" si="88"/>
        <v>9.2279999999999998</v>
      </c>
      <c r="S380" s="8">
        <f t="shared" si="89"/>
        <v>6.7536000000000014</v>
      </c>
    </row>
    <row r="381" spans="1:20" hidden="1" x14ac:dyDescent="0.3">
      <c r="A381" s="5" t="s">
        <v>379</v>
      </c>
      <c r="E381" s="9">
        <v>13.02</v>
      </c>
      <c r="F381" s="9">
        <v>79.600000000000009</v>
      </c>
      <c r="G381" s="9">
        <v>9.59</v>
      </c>
      <c r="H381" s="6">
        <v>4.2305000000000001</v>
      </c>
      <c r="I381" s="6">
        <v>4.7031000000000001</v>
      </c>
      <c r="J381" s="6">
        <v>4.4769000000000005</v>
      </c>
      <c r="K381" s="6">
        <v>0.35400000000000004</v>
      </c>
      <c r="L381" s="6">
        <v>0.80470000000000008</v>
      </c>
      <c r="M381" s="6">
        <v>0.55649999999999999</v>
      </c>
      <c r="N381" s="7">
        <f t="shared" si="84"/>
        <v>304.596</v>
      </c>
      <c r="O381" s="7">
        <f t="shared" si="85"/>
        <v>338.6232</v>
      </c>
      <c r="P381" s="7">
        <f t="shared" si="86"/>
        <v>322.33680000000004</v>
      </c>
      <c r="Q381" s="8">
        <f t="shared" si="87"/>
        <v>4.2480000000000002</v>
      </c>
      <c r="R381" s="8">
        <f t="shared" si="88"/>
        <v>9.6564000000000014</v>
      </c>
      <c r="S381" s="8">
        <f t="shared" si="89"/>
        <v>6.6779999999999999</v>
      </c>
    </row>
    <row r="382" spans="1:20" hidden="1" x14ac:dyDescent="0.3">
      <c r="A382" s="5" t="s">
        <v>380</v>
      </c>
      <c r="E382" s="9">
        <v>13.14</v>
      </c>
      <c r="F382" s="9">
        <v>79.100000000000009</v>
      </c>
      <c r="G382" s="9">
        <v>9.61</v>
      </c>
      <c r="H382" s="6">
        <v>4.0478000000000005</v>
      </c>
      <c r="I382" s="6">
        <v>4.4927999999999999</v>
      </c>
      <c r="J382" s="6">
        <v>4.3136000000000001</v>
      </c>
      <c r="K382" s="6">
        <v>0.32440000000000002</v>
      </c>
      <c r="L382" s="6">
        <v>0.72230000000000005</v>
      </c>
      <c r="M382" s="6">
        <v>0.4909</v>
      </c>
      <c r="N382" s="7">
        <f t="shared" si="84"/>
        <v>291.44159999999999</v>
      </c>
      <c r="O382" s="7">
        <f t="shared" si="85"/>
        <v>323.48160000000001</v>
      </c>
      <c r="P382" s="7">
        <f t="shared" si="86"/>
        <v>310.57920000000001</v>
      </c>
      <c r="Q382" s="8">
        <f t="shared" si="87"/>
        <v>3.8928000000000003</v>
      </c>
      <c r="R382" s="8">
        <f t="shared" si="88"/>
        <v>8.6676000000000002</v>
      </c>
      <c r="S382" s="8">
        <f t="shared" si="89"/>
        <v>5.8908000000000005</v>
      </c>
    </row>
    <row r="383" spans="1:20" hidden="1" x14ac:dyDescent="0.3">
      <c r="A383" s="5" t="s">
        <v>381</v>
      </c>
      <c r="E383" s="9">
        <v>13.14</v>
      </c>
      <c r="F383" s="9">
        <v>77.7</v>
      </c>
      <c r="G383" s="9">
        <v>9.34</v>
      </c>
      <c r="H383" s="6">
        <v>4.0072000000000001</v>
      </c>
      <c r="I383" s="6">
        <v>4.6760000000000002</v>
      </c>
      <c r="J383" s="6">
        <v>4.3891999999999998</v>
      </c>
      <c r="K383" s="6">
        <v>0.35389999999999999</v>
      </c>
      <c r="L383" s="6">
        <v>0.91210000000000002</v>
      </c>
      <c r="M383" s="6">
        <v>0.63790000000000002</v>
      </c>
      <c r="N383" s="7">
        <f t="shared" si="84"/>
        <v>288.51840000000004</v>
      </c>
      <c r="O383" s="7">
        <f t="shared" si="85"/>
        <v>336.67200000000003</v>
      </c>
      <c r="P383" s="7">
        <f t="shared" si="86"/>
        <v>316.0224</v>
      </c>
      <c r="Q383" s="8">
        <f t="shared" si="87"/>
        <v>4.2467999999999995</v>
      </c>
      <c r="R383" s="8">
        <f t="shared" si="88"/>
        <v>10.9452</v>
      </c>
      <c r="S383" s="8">
        <f t="shared" si="89"/>
        <v>7.6547999999999998</v>
      </c>
    </row>
    <row r="384" spans="1:20" hidden="1" x14ac:dyDescent="0.3">
      <c r="A384" s="5" t="s">
        <v>382</v>
      </c>
      <c r="E384" s="9">
        <v>13.02</v>
      </c>
      <c r="F384" s="9">
        <v>78.8</v>
      </c>
      <c r="G384" s="9">
        <v>9.44</v>
      </c>
      <c r="H384" s="6">
        <v>1.2500000000000001E-2</v>
      </c>
      <c r="I384" s="6">
        <v>4.9796000000000005</v>
      </c>
      <c r="J384" s="6">
        <v>3.5818000000000003</v>
      </c>
      <c r="K384" s="6">
        <v>0.3891</v>
      </c>
      <c r="L384" s="6">
        <v>1.0203</v>
      </c>
      <c r="M384" s="6">
        <v>0.69230000000000003</v>
      </c>
      <c r="N384" s="7">
        <f t="shared" si="84"/>
        <v>0.9</v>
      </c>
      <c r="O384" s="7">
        <f t="shared" si="85"/>
        <v>358.53120000000007</v>
      </c>
      <c r="P384" s="7">
        <f t="shared" si="86"/>
        <v>257.88960000000003</v>
      </c>
      <c r="Q384" s="8">
        <f t="shared" si="87"/>
        <v>4.6692</v>
      </c>
      <c r="R384" s="8">
        <f t="shared" si="88"/>
        <v>12.243599999999999</v>
      </c>
      <c r="S384" s="8">
        <f t="shared" si="89"/>
        <v>8.3076000000000008</v>
      </c>
    </row>
    <row r="385" spans="1:19" hidden="1" x14ac:dyDescent="0.3">
      <c r="A385" s="5" t="s">
        <v>383</v>
      </c>
      <c r="E385" s="9">
        <v>13.16</v>
      </c>
      <c r="F385" s="9">
        <v>80.2</v>
      </c>
      <c r="G385" s="9">
        <v>9.84</v>
      </c>
      <c r="H385" s="6">
        <v>5.8400000000000001E-2</v>
      </c>
      <c r="I385" s="6">
        <v>4.9504999999999999</v>
      </c>
      <c r="J385" s="6">
        <v>3.5443000000000002</v>
      </c>
      <c r="K385" s="6">
        <v>0.4052</v>
      </c>
      <c r="L385" s="6">
        <v>0.89019999999999999</v>
      </c>
      <c r="M385" s="6">
        <v>0.63130000000000008</v>
      </c>
      <c r="N385" s="7">
        <f t="shared" si="84"/>
        <v>4.2047999999999996</v>
      </c>
      <c r="O385" s="7">
        <f t="shared" si="85"/>
        <v>356.43599999999998</v>
      </c>
      <c r="P385" s="7">
        <f t="shared" si="86"/>
        <v>255.18960000000001</v>
      </c>
      <c r="Q385" s="8">
        <f t="shared" si="87"/>
        <v>4.8624000000000001</v>
      </c>
      <c r="R385" s="8">
        <f t="shared" si="88"/>
        <v>10.682399999999999</v>
      </c>
      <c r="S385" s="8">
        <f t="shared" si="89"/>
        <v>7.5756000000000006</v>
      </c>
    </row>
    <row r="386" spans="1:19" hidden="1" x14ac:dyDescent="0.3">
      <c r="A386" s="5" t="s">
        <v>384</v>
      </c>
      <c r="E386" s="9">
        <v>13.4</v>
      </c>
      <c r="F386" s="9">
        <v>78.8</v>
      </c>
      <c r="G386" s="9">
        <v>9.81</v>
      </c>
      <c r="H386" s="6">
        <v>3.9933000000000001</v>
      </c>
      <c r="I386" s="6">
        <v>4.4089</v>
      </c>
      <c r="J386" s="6">
        <v>4.1856</v>
      </c>
      <c r="K386" s="6">
        <v>0.30460000000000004</v>
      </c>
      <c r="L386" s="6">
        <v>0.70700000000000007</v>
      </c>
      <c r="M386" s="6">
        <v>0.52900000000000003</v>
      </c>
      <c r="N386" s="7">
        <f t="shared" si="84"/>
        <v>287.51760000000002</v>
      </c>
      <c r="O386" s="7">
        <f t="shared" si="85"/>
        <v>317.44080000000002</v>
      </c>
      <c r="P386" s="7">
        <f t="shared" si="86"/>
        <v>301.36320000000001</v>
      </c>
      <c r="Q386" s="8">
        <f t="shared" si="87"/>
        <v>3.6552000000000007</v>
      </c>
      <c r="R386" s="8">
        <f t="shared" si="88"/>
        <v>8.4840000000000018</v>
      </c>
      <c r="S386" s="8">
        <f t="shared" si="89"/>
        <v>6.3480000000000008</v>
      </c>
    </row>
    <row r="387" spans="1:19" hidden="1" x14ac:dyDescent="0.3">
      <c r="A387" s="5" t="s">
        <v>385</v>
      </c>
      <c r="E387" s="9">
        <v>13.23</v>
      </c>
      <c r="F387" s="9">
        <v>78.8</v>
      </c>
      <c r="G387" s="9">
        <v>9.65</v>
      </c>
      <c r="H387" s="6">
        <v>4.0068999999999999</v>
      </c>
      <c r="I387" s="6">
        <v>4.3694000000000006</v>
      </c>
      <c r="J387" s="6">
        <v>4.2073999999999998</v>
      </c>
      <c r="K387" s="6">
        <v>0.46540000000000004</v>
      </c>
      <c r="L387" s="6">
        <v>0.7712</v>
      </c>
      <c r="M387" s="6">
        <v>0.62240000000000006</v>
      </c>
      <c r="N387" s="7">
        <f t="shared" si="84"/>
        <v>288.49680000000001</v>
      </c>
      <c r="O387" s="7">
        <f t="shared" si="85"/>
        <v>314.59680000000003</v>
      </c>
      <c r="P387" s="7">
        <f t="shared" si="86"/>
        <v>302.93279999999999</v>
      </c>
      <c r="Q387" s="8">
        <f t="shared" si="87"/>
        <v>5.5848000000000004</v>
      </c>
      <c r="R387" s="8">
        <f t="shared" si="88"/>
        <v>9.2543999999999986</v>
      </c>
      <c r="S387" s="8">
        <f t="shared" si="89"/>
        <v>7.4688000000000008</v>
      </c>
    </row>
    <row r="388" spans="1:19" hidden="1" x14ac:dyDescent="0.3">
      <c r="A388" s="5" t="s">
        <v>386</v>
      </c>
      <c r="E388" s="9">
        <v>13.06</v>
      </c>
      <c r="F388" s="9">
        <v>77.900000000000006</v>
      </c>
      <c r="G388" s="9">
        <v>9.31</v>
      </c>
      <c r="H388" s="6">
        <v>4.0632999999999999</v>
      </c>
      <c r="I388" s="6">
        <v>4.4516</v>
      </c>
      <c r="J388" s="6">
        <v>4.2559000000000005</v>
      </c>
      <c r="K388" s="6">
        <v>0.39240000000000003</v>
      </c>
      <c r="L388" s="6">
        <v>0.88140000000000007</v>
      </c>
      <c r="M388" s="6">
        <v>0.63729999999999998</v>
      </c>
      <c r="N388" s="7">
        <f t="shared" si="84"/>
        <v>292.55759999999998</v>
      </c>
      <c r="O388" s="7">
        <f t="shared" si="85"/>
        <v>320.51519999999999</v>
      </c>
      <c r="P388" s="7">
        <f t="shared" si="86"/>
        <v>306.4248</v>
      </c>
      <c r="Q388" s="8">
        <f t="shared" si="87"/>
        <v>4.7088000000000001</v>
      </c>
      <c r="R388" s="8">
        <f t="shared" si="88"/>
        <v>10.5768</v>
      </c>
      <c r="S388" s="8">
        <f t="shared" si="89"/>
        <v>7.6475999999999997</v>
      </c>
    </row>
    <row r="389" spans="1:19" hidden="1" x14ac:dyDescent="0.3">
      <c r="A389" s="5" t="s">
        <v>387</v>
      </c>
      <c r="E389" s="9">
        <v>13.06</v>
      </c>
      <c r="F389" s="9">
        <v>80.100000000000009</v>
      </c>
      <c r="G389" s="9">
        <v>9.73</v>
      </c>
      <c r="H389" s="6">
        <v>4.0768000000000004</v>
      </c>
      <c r="I389" s="6">
        <v>4.4668000000000001</v>
      </c>
      <c r="J389" s="6">
        <v>4.2545000000000002</v>
      </c>
      <c r="K389" s="6">
        <v>0.30499999999999999</v>
      </c>
      <c r="L389" s="6">
        <v>0.66860000000000008</v>
      </c>
      <c r="M389" s="6">
        <v>0.4672</v>
      </c>
      <c r="N389" s="7">
        <f t="shared" si="84"/>
        <v>293.52960000000002</v>
      </c>
      <c r="O389" s="7">
        <f t="shared" si="85"/>
        <v>321.6096</v>
      </c>
      <c r="P389" s="7">
        <f t="shared" si="86"/>
        <v>306.32400000000001</v>
      </c>
      <c r="Q389" s="8">
        <f t="shared" si="87"/>
        <v>3.66</v>
      </c>
      <c r="R389" s="8">
        <f t="shared" si="88"/>
        <v>8.023200000000001</v>
      </c>
      <c r="S389" s="8">
        <f t="shared" si="89"/>
        <v>5.6063999999999998</v>
      </c>
    </row>
    <row r="390" spans="1:19" hidden="1" x14ac:dyDescent="0.3">
      <c r="A390" s="5" t="s">
        <v>388</v>
      </c>
      <c r="E390" s="9">
        <v>13.16</v>
      </c>
      <c r="F390" s="9">
        <v>79.2</v>
      </c>
      <c r="G390" s="9">
        <v>9.65</v>
      </c>
      <c r="H390" s="6">
        <v>4.4388000000000005</v>
      </c>
      <c r="I390" s="6">
        <v>4.7991000000000001</v>
      </c>
      <c r="J390" s="6">
        <v>4.5720000000000001</v>
      </c>
      <c r="K390" s="6">
        <v>0.40429999999999999</v>
      </c>
      <c r="L390" s="6">
        <v>0.91770000000000007</v>
      </c>
      <c r="M390" s="6">
        <v>0.58220000000000005</v>
      </c>
      <c r="N390" s="7">
        <f t="shared" si="84"/>
        <v>319.59360000000004</v>
      </c>
      <c r="O390" s="7">
        <f t="shared" si="85"/>
        <v>345.53519999999997</v>
      </c>
      <c r="P390" s="7">
        <f t="shared" si="86"/>
        <v>329.18399999999997</v>
      </c>
      <c r="Q390" s="8">
        <f t="shared" si="87"/>
        <v>4.8516000000000004</v>
      </c>
      <c r="R390" s="8">
        <f t="shared" si="88"/>
        <v>11.012400000000001</v>
      </c>
      <c r="S390" s="8">
        <f t="shared" si="89"/>
        <v>6.9864000000000006</v>
      </c>
    </row>
    <row r="391" spans="1:19" hidden="1" x14ac:dyDescent="0.3">
      <c r="A391" s="5" t="s">
        <v>389</v>
      </c>
      <c r="E391" s="9">
        <v>13.16</v>
      </c>
      <c r="F391" s="9">
        <v>78.900000000000006</v>
      </c>
      <c r="G391" s="9">
        <v>9.6</v>
      </c>
      <c r="H391" s="6">
        <v>4.2293000000000003</v>
      </c>
      <c r="I391" s="6">
        <v>4.6603000000000003</v>
      </c>
      <c r="J391" s="6">
        <v>4.5457999999999998</v>
      </c>
      <c r="K391" s="6">
        <v>0.4849</v>
      </c>
      <c r="L391" s="6">
        <v>0.75630000000000008</v>
      </c>
      <c r="M391" s="6">
        <v>0.64900000000000002</v>
      </c>
      <c r="N391" s="7">
        <f t="shared" si="84"/>
        <v>304.50960000000003</v>
      </c>
      <c r="O391" s="7">
        <f t="shared" si="85"/>
        <v>335.54160000000002</v>
      </c>
      <c r="P391" s="7">
        <f t="shared" si="86"/>
        <v>327.29759999999999</v>
      </c>
      <c r="Q391" s="8">
        <f t="shared" si="87"/>
        <v>5.8187999999999995</v>
      </c>
      <c r="R391" s="8">
        <f t="shared" si="88"/>
        <v>9.0755999999999997</v>
      </c>
      <c r="S391" s="8">
        <f t="shared" si="89"/>
        <v>7.7880000000000003</v>
      </c>
    </row>
    <row r="392" spans="1:19" hidden="1" x14ac:dyDescent="0.3">
      <c r="A392" s="5" t="s">
        <v>390</v>
      </c>
      <c r="E392" s="9">
        <v>13.35</v>
      </c>
      <c r="F392" s="9">
        <v>79.7</v>
      </c>
      <c r="G392" s="9">
        <v>9.93</v>
      </c>
      <c r="H392" s="6">
        <v>4.2412999999999998</v>
      </c>
      <c r="I392" s="6">
        <v>4.6508000000000003</v>
      </c>
      <c r="J392" s="6">
        <v>4.4365000000000006</v>
      </c>
      <c r="K392" s="6">
        <v>0.34510000000000002</v>
      </c>
      <c r="L392" s="6">
        <v>0.60640000000000005</v>
      </c>
      <c r="M392" s="6">
        <v>0.5071</v>
      </c>
      <c r="N392" s="7">
        <f t="shared" si="84"/>
        <v>305.37360000000001</v>
      </c>
      <c r="O392" s="7">
        <f t="shared" si="85"/>
        <v>334.85760000000005</v>
      </c>
      <c r="P392" s="7">
        <f t="shared" si="86"/>
        <v>319.42800000000005</v>
      </c>
      <c r="Q392" s="8">
        <f t="shared" si="87"/>
        <v>4.1411999999999995</v>
      </c>
      <c r="R392" s="8">
        <f t="shared" si="88"/>
        <v>7.2768000000000006</v>
      </c>
      <c r="S392" s="8">
        <f t="shared" si="89"/>
        <v>6.0851999999999995</v>
      </c>
    </row>
    <row r="393" spans="1:19" hidden="1" x14ac:dyDescent="0.3">
      <c r="A393" s="5" t="s">
        <v>391</v>
      </c>
      <c r="E393" s="9">
        <v>13.16</v>
      </c>
      <c r="F393" s="9">
        <v>77.900000000000006</v>
      </c>
      <c r="G393" s="9">
        <v>9.41</v>
      </c>
      <c r="H393" s="6">
        <v>4.1326999999999998</v>
      </c>
      <c r="I393" s="6">
        <v>4.4956000000000005</v>
      </c>
      <c r="J393" s="6">
        <v>4.4058999999999999</v>
      </c>
      <c r="K393" s="6">
        <v>0.46610000000000001</v>
      </c>
      <c r="L393" s="6">
        <v>0.86320000000000008</v>
      </c>
      <c r="M393" s="6">
        <v>0.66990000000000005</v>
      </c>
      <c r="N393" s="7">
        <f t="shared" si="84"/>
        <v>297.55439999999999</v>
      </c>
      <c r="O393" s="7">
        <f t="shared" si="85"/>
        <v>323.68320000000006</v>
      </c>
      <c r="P393" s="7">
        <f t="shared" si="86"/>
        <v>317.22479999999996</v>
      </c>
      <c r="Q393" s="8">
        <f t="shared" si="87"/>
        <v>5.5931999999999995</v>
      </c>
      <c r="R393" s="8">
        <f t="shared" si="88"/>
        <v>10.358400000000001</v>
      </c>
      <c r="S393" s="8">
        <f t="shared" si="89"/>
        <v>8.0388000000000002</v>
      </c>
    </row>
    <row r="394" spans="1:19" hidden="1" x14ac:dyDescent="0.3">
      <c r="A394" s="5" t="s">
        <v>392</v>
      </c>
      <c r="E394" s="9">
        <v>13.23</v>
      </c>
      <c r="F394" s="9">
        <v>79.600000000000009</v>
      </c>
      <c r="G394" s="9">
        <v>9.8000000000000007</v>
      </c>
      <c r="H394" s="6">
        <v>4.2993000000000006</v>
      </c>
      <c r="I394" s="6">
        <v>4.8677999999999999</v>
      </c>
      <c r="J394" s="6">
        <v>4.4618000000000002</v>
      </c>
      <c r="K394" s="6">
        <v>0.38140000000000002</v>
      </c>
      <c r="L394" s="6">
        <v>0.70400000000000007</v>
      </c>
      <c r="M394" s="6">
        <v>0.51090000000000002</v>
      </c>
      <c r="N394" s="7">
        <f t="shared" si="84"/>
        <v>309.5496</v>
      </c>
      <c r="O394" s="7">
        <f t="shared" si="85"/>
        <v>350.48160000000001</v>
      </c>
      <c r="P394" s="7">
        <f t="shared" si="86"/>
        <v>321.24959999999999</v>
      </c>
      <c r="Q394" s="8">
        <f t="shared" si="87"/>
        <v>4.5768000000000004</v>
      </c>
      <c r="R394" s="8">
        <f t="shared" si="88"/>
        <v>8.4480000000000004</v>
      </c>
      <c r="S394" s="8">
        <f t="shared" si="89"/>
        <v>6.1308000000000007</v>
      </c>
    </row>
    <row r="395" spans="1:19" hidden="1" x14ac:dyDescent="0.3">
      <c r="A395" s="5" t="s">
        <v>393</v>
      </c>
      <c r="E395" s="9">
        <v>13.16</v>
      </c>
      <c r="F395" s="9">
        <v>78.600000000000009</v>
      </c>
      <c r="G395" s="9">
        <v>9.5400000000000009</v>
      </c>
      <c r="H395" s="6">
        <v>4.3816000000000006</v>
      </c>
      <c r="I395" s="6">
        <v>4.6604999999999999</v>
      </c>
      <c r="J395" s="6">
        <v>4.5029000000000003</v>
      </c>
      <c r="K395" s="6">
        <v>0.41650000000000004</v>
      </c>
      <c r="L395" s="6">
        <v>0.66</v>
      </c>
      <c r="M395" s="6">
        <v>0.54270000000000007</v>
      </c>
      <c r="N395" s="7">
        <f t="shared" si="84"/>
        <v>315.47520000000003</v>
      </c>
      <c r="O395" s="7">
        <f t="shared" si="85"/>
        <v>335.55599999999998</v>
      </c>
      <c r="P395" s="7">
        <f t="shared" si="86"/>
        <v>324.2088</v>
      </c>
      <c r="Q395" s="8">
        <f t="shared" si="87"/>
        <v>4.9980000000000011</v>
      </c>
      <c r="R395" s="8">
        <f t="shared" si="88"/>
        <v>7.92</v>
      </c>
      <c r="S395" s="8">
        <f t="shared" si="89"/>
        <v>6.5124000000000004</v>
      </c>
    </row>
    <row r="396" spans="1:19" hidden="1" x14ac:dyDescent="0.3">
      <c r="A396" s="5" t="s">
        <v>394</v>
      </c>
      <c r="E396" s="9">
        <v>13.16</v>
      </c>
      <c r="F396" s="9">
        <v>79.400000000000006</v>
      </c>
      <c r="G396" s="9">
        <v>9.69</v>
      </c>
      <c r="H396" s="6">
        <v>3.8688000000000002</v>
      </c>
      <c r="I396" s="6">
        <v>4.508</v>
      </c>
      <c r="J396" s="6">
        <v>4.1699000000000002</v>
      </c>
      <c r="K396" s="6">
        <v>0.32630000000000003</v>
      </c>
      <c r="L396" s="6">
        <v>0.73670000000000002</v>
      </c>
      <c r="M396" s="6">
        <v>0.48730000000000001</v>
      </c>
      <c r="N396" s="7">
        <f t="shared" si="84"/>
        <v>278.55360000000002</v>
      </c>
      <c r="O396" s="7">
        <f t="shared" si="85"/>
        <v>324.57599999999996</v>
      </c>
      <c r="P396" s="7">
        <f t="shared" si="86"/>
        <v>300.2328</v>
      </c>
      <c r="Q396" s="8">
        <f t="shared" si="87"/>
        <v>3.9156000000000009</v>
      </c>
      <c r="R396" s="8">
        <f t="shared" si="88"/>
        <v>8.8404000000000007</v>
      </c>
      <c r="S396" s="8">
        <f t="shared" si="89"/>
        <v>5.8475999999999999</v>
      </c>
    </row>
    <row r="397" spans="1:19" hidden="1" x14ac:dyDescent="0.3">
      <c r="A397" s="5" t="s">
        <v>395</v>
      </c>
      <c r="E397" s="9">
        <v>13.18</v>
      </c>
      <c r="F397" s="9">
        <v>78.7</v>
      </c>
      <c r="G397" s="9">
        <v>9.58</v>
      </c>
      <c r="H397" s="6">
        <v>3.8671000000000002</v>
      </c>
      <c r="I397" s="6">
        <v>4.5631000000000004</v>
      </c>
      <c r="J397" s="6">
        <v>4.1348000000000003</v>
      </c>
      <c r="K397" s="6">
        <v>0.373</v>
      </c>
      <c r="L397" s="6">
        <v>0.6583</v>
      </c>
      <c r="M397" s="6">
        <v>0.51150000000000007</v>
      </c>
      <c r="N397" s="7">
        <f t="shared" si="84"/>
        <v>278.43119999999999</v>
      </c>
      <c r="O397" s="7">
        <f t="shared" si="85"/>
        <v>328.54320000000001</v>
      </c>
      <c r="P397" s="7">
        <f t="shared" si="86"/>
        <v>297.7056</v>
      </c>
      <c r="Q397" s="8">
        <f t="shared" si="87"/>
        <v>4.476</v>
      </c>
      <c r="R397" s="8">
        <f t="shared" si="88"/>
        <v>7.8995999999999995</v>
      </c>
      <c r="S397" s="8">
        <f t="shared" si="89"/>
        <v>6.1380000000000008</v>
      </c>
    </row>
    <row r="398" spans="1:19" hidden="1" x14ac:dyDescent="0.3">
      <c r="A398" s="5" t="s">
        <v>396</v>
      </c>
      <c r="E398" s="9">
        <v>12.99</v>
      </c>
      <c r="F398" s="9">
        <v>78.600000000000009</v>
      </c>
      <c r="G398" s="9">
        <v>9.370000000000001</v>
      </c>
      <c r="H398" s="6">
        <v>4.0212000000000003</v>
      </c>
      <c r="I398" s="6">
        <v>4.4103000000000003</v>
      </c>
      <c r="J398" s="6">
        <v>4.1809000000000003</v>
      </c>
      <c r="K398" s="6">
        <v>0.39680000000000004</v>
      </c>
      <c r="L398" s="6">
        <v>0.84230000000000005</v>
      </c>
      <c r="M398" s="6">
        <v>0.5514</v>
      </c>
      <c r="N398" s="7">
        <f t="shared" si="84"/>
        <v>289.52640000000002</v>
      </c>
      <c r="O398" s="7">
        <f t="shared" si="85"/>
        <v>317.54160000000002</v>
      </c>
      <c r="P398" s="7">
        <f t="shared" si="86"/>
        <v>301.02480000000003</v>
      </c>
      <c r="Q398" s="8">
        <f t="shared" si="87"/>
        <v>4.7616000000000005</v>
      </c>
      <c r="R398" s="8">
        <f t="shared" si="88"/>
        <v>10.1076</v>
      </c>
      <c r="S398" s="8">
        <f t="shared" si="89"/>
        <v>6.6168000000000005</v>
      </c>
    </row>
    <row r="399" spans="1:19" hidden="1" x14ac:dyDescent="0.3">
      <c r="A399" s="5" t="s">
        <v>397</v>
      </c>
      <c r="E399" s="9">
        <v>13.02</v>
      </c>
      <c r="F399" s="9">
        <v>78.900000000000006</v>
      </c>
      <c r="G399" s="9">
        <v>9.4500000000000011</v>
      </c>
      <c r="H399" s="6">
        <v>3.9925000000000002</v>
      </c>
      <c r="I399" s="6">
        <v>4.3403999999999998</v>
      </c>
      <c r="J399" s="6">
        <v>4.2006000000000006</v>
      </c>
      <c r="K399" s="6">
        <v>0.40410000000000001</v>
      </c>
      <c r="L399" s="6">
        <v>0.70400000000000007</v>
      </c>
      <c r="M399" s="6">
        <v>0.54310000000000003</v>
      </c>
      <c r="N399" s="7">
        <f t="shared" si="84"/>
        <v>287.45999999999998</v>
      </c>
      <c r="O399" s="7">
        <f t="shared" si="85"/>
        <v>312.50880000000001</v>
      </c>
      <c r="P399" s="7">
        <f t="shared" si="86"/>
        <v>302.44320000000005</v>
      </c>
      <c r="Q399" s="8">
        <f t="shared" si="87"/>
        <v>4.8491999999999997</v>
      </c>
      <c r="R399" s="8">
        <f t="shared" si="88"/>
        <v>8.4480000000000004</v>
      </c>
      <c r="S399" s="8">
        <f t="shared" si="89"/>
        <v>6.5172000000000008</v>
      </c>
    </row>
    <row r="400" spans="1:19" hidden="1" x14ac:dyDescent="0.3">
      <c r="A400" s="5" t="s">
        <v>398</v>
      </c>
      <c r="E400" s="9">
        <v>13.23</v>
      </c>
      <c r="F400" s="9">
        <v>78.900000000000006</v>
      </c>
      <c r="G400" s="9">
        <v>9.67</v>
      </c>
      <c r="H400" s="6">
        <v>4.0349000000000004</v>
      </c>
      <c r="I400" s="6">
        <v>4.5209999999999999</v>
      </c>
      <c r="J400" s="6">
        <v>4.2042999999999999</v>
      </c>
      <c r="K400" s="6">
        <v>0.32150000000000001</v>
      </c>
      <c r="L400" s="6">
        <v>0.69540000000000002</v>
      </c>
      <c r="M400" s="6">
        <v>0.49620000000000003</v>
      </c>
      <c r="N400" s="7">
        <f t="shared" si="84"/>
        <v>290.51280000000003</v>
      </c>
      <c r="O400" s="7">
        <f t="shared" si="85"/>
        <v>325.512</v>
      </c>
      <c r="P400" s="7">
        <f t="shared" si="86"/>
        <v>302.70959999999997</v>
      </c>
      <c r="Q400" s="8">
        <f t="shared" si="87"/>
        <v>3.8579999999999997</v>
      </c>
      <c r="R400" s="8">
        <f t="shared" si="88"/>
        <v>8.3448000000000011</v>
      </c>
      <c r="S400" s="8">
        <f t="shared" si="89"/>
        <v>5.9544000000000006</v>
      </c>
    </row>
    <row r="401" spans="1:20" hidden="1" x14ac:dyDescent="0.3">
      <c r="A401" s="5" t="s">
        <v>399</v>
      </c>
      <c r="E401" s="9">
        <v>13.64</v>
      </c>
      <c r="F401" s="9">
        <v>78.3</v>
      </c>
      <c r="G401" s="9">
        <v>9.9500000000000011</v>
      </c>
      <c r="H401" s="6">
        <v>4.0194000000000001</v>
      </c>
      <c r="I401" s="6">
        <v>4.5910000000000002</v>
      </c>
      <c r="J401" s="6">
        <v>4.2511000000000001</v>
      </c>
      <c r="K401" s="6">
        <v>0.24960000000000002</v>
      </c>
      <c r="L401" s="6">
        <v>0.75280000000000002</v>
      </c>
      <c r="M401" s="6">
        <v>0.43240000000000001</v>
      </c>
      <c r="N401" s="7">
        <f t="shared" si="84"/>
        <v>289.39680000000004</v>
      </c>
      <c r="O401" s="7">
        <f t="shared" si="85"/>
        <v>330.55200000000002</v>
      </c>
      <c r="P401" s="7">
        <f t="shared" si="86"/>
        <v>306.07920000000001</v>
      </c>
      <c r="Q401" s="8">
        <f t="shared" si="87"/>
        <v>2.9952000000000005</v>
      </c>
      <c r="R401" s="8">
        <f t="shared" si="88"/>
        <v>9.0335999999999999</v>
      </c>
      <c r="S401" s="8">
        <f t="shared" si="89"/>
        <v>5.1888000000000005</v>
      </c>
    </row>
    <row r="402" spans="1:20" hidden="1" x14ac:dyDescent="0.3">
      <c r="A402" s="5" t="s">
        <v>400</v>
      </c>
      <c r="E402" s="9">
        <v>13.620000000000001</v>
      </c>
      <c r="F402" s="9">
        <v>77</v>
      </c>
      <c r="G402" s="9">
        <v>9.68</v>
      </c>
      <c r="H402" s="6">
        <v>3.9390000000000001</v>
      </c>
      <c r="I402" s="6">
        <v>4.3420000000000005</v>
      </c>
      <c r="J402" s="6">
        <v>4.1387</v>
      </c>
      <c r="K402" s="6">
        <v>0.48730000000000001</v>
      </c>
      <c r="L402" s="6">
        <v>0.82580000000000009</v>
      </c>
      <c r="M402" s="6">
        <v>0.65670000000000006</v>
      </c>
      <c r="N402" s="7">
        <f t="shared" si="84"/>
        <v>283.608</v>
      </c>
      <c r="O402" s="7">
        <f t="shared" si="85"/>
        <v>312.62400000000002</v>
      </c>
      <c r="P402" s="7">
        <f t="shared" si="86"/>
        <v>297.9864</v>
      </c>
      <c r="Q402" s="8">
        <f t="shared" si="87"/>
        <v>5.8475999999999999</v>
      </c>
      <c r="R402" s="8">
        <f t="shared" si="88"/>
        <v>9.9096000000000011</v>
      </c>
      <c r="S402" s="8">
        <f t="shared" si="89"/>
        <v>7.8804000000000007</v>
      </c>
    </row>
    <row r="403" spans="1:20" x14ac:dyDescent="0.3">
      <c r="A403" s="5" t="s">
        <v>401</v>
      </c>
      <c r="B403" s="7">
        <v>61</v>
      </c>
      <c r="C403" s="7">
        <v>315</v>
      </c>
      <c r="D403" s="7">
        <v>135</v>
      </c>
      <c r="E403" s="9">
        <v>13.71</v>
      </c>
      <c r="F403" s="9">
        <v>76.400000000000006</v>
      </c>
      <c r="G403" s="9">
        <v>9.65</v>
      </c>
      <c r="H403" s="6">
        <v>4.0760000000000005</v>
      </c>
      <c r="I403" s="6">
        <v>4.3963000000000001</v>
      </c>
      <c r="J403" s="6">
        <v>4.2590000000000003</v>
      </c>
      <c r="K403" s="6">
        <v>0.377</v>
      </c>
      <c r="L403" s="6">
        <v>0.67459999999999998</v>
      </c>
      <c r="M403" s="6">
        <v>0.54380000000000006</v>
      </c>
      <c r="N403" s="7">
        <f t="shared" si="84"/>
        <v>293.47200000000004</v>
      </c>
      <c r="O403" s="7">
        <f t="shared" si="85"/>
        <v>316.53360000000004</v>
      </c>
      <c r="P403" s="7">
        <f t="shared" si="86"/>
        <v>306.64800000000002</v>
      </c>
      <c r="Q403" s="8">
        <f t="shared" si="87"/>
        <v>4.524</v>
      </c>
      <c r="R403" s="8">
        <f t="shared" si="88"/>
        <v>8.0951999999999984</v>
      </c>
      <c r="S403" s="8">
        <f t="shared" si="89"/>
        <v>6.5256000000000007</v>
      </c>
      <c r="T403" s="13" t="str">
        <f>IF(AND(P403&gt;=285,P403&lt;=345), "PASS", "FAIL")</f>
        <v>PASS</v>
      </c>
    </row>
    <row r="404" spans="1:20" x14ac:dyDescent="0.3">
      <c r="A404" s="5" t="s">
        <v>402</v>
      </c>
      <c r="B404" s="7">
        <v>61</v>
      </c>
      <c r="C404" s="7">
        <v>315</v>
      </c>
      <c r="D404" s="7">
        <v>135</v>
      </c>
      <c r="E404" s="9">
        <v>13.69</v>
      </c>
      <c r="F404" s="9">
        <v>76.900000000000006</v>
      </c>
      <c r="G404" s="9">
        <v>9.73</v>
      </c>
      <c r="H404" s="6">
        <v>3.8679000000000001</v>
      </c>
      <c r="I404" s="6">
        <v>4.4655000000000005</v>
      </c>
      <c r="J404" s="6">
        <v>4.1463000000000001</v>
      </c>
      <c r="K404" s="6">
        <v>0.3594</v>
      </c>
      <c r="L404" s="6">
        <v>0.58389999999999997</v>
      </c>
      <c r="M404" s="6">
        <v>0.4289</v>
      </c>
      <c r="N404" s="7">
        <f t="shared" si="84"/>
        <v>278.48880000000003</v>
      </c>
      <c r="O404" s="7">
        <f t="shared" si="85"/>
        <v>321.51600000000002</v>
      </c>
      <c r="P404" s="7">
        <f t="shared" si="86"/>
        <v>298.53359999999998</v>
      </c>
      <c r="Q404" s="8">
        <f t="shared" si="87"/>
        <v>4.3128000000000002</v>
      </c>
      <c r="R404" s="8">
        <f t="shared" si="88"/>
        <v>7.0068000000000001</v>
      </c>
      <c r="S404" s="8">
        <f t="shared" si="89"/>
        <v>5.1467999999999998</v>
      </c>
      <c r="T404" s="13" t="str">
        <f t="shared" ref="T404:T407" si="90">IF(AND(P404&gt;=285,P404&lt;=345), "PASS", "FAIL")</f>
        <v>PASS</v>
      </c>
    </row>
    <row r="405" spans="1:20" x14ac:dyDescent="0.3">
      <c r="A405" s="5" t="s">
        <v>403</v>
      </c>
      <c r="B405" s="7">
        <v>61</v>
      </c>
      <c r="C405" s="7">
        <v>315</v>
      </c>
      <c r="D405" s="7">
        <v>135</v>
      </c>
      <c r="E405" s="9">
        <v>13.4</v>
      </c>
      <c r="F405" s="9">
        <v>76.8</v>
      </c>
      <c r="G405" s="9">
        <v>9.43</v>
      </c>
      <c r="H405" s="6">
        <v>4.2305000000000001</v>
      </c>
      <c r="I405" s="6">
        <v>4.4519000000000002</v>
      </c>
      <c r="J405" s="6">
        <v>4.3082000000000003</v>
      </c>
      <c r="K405" s="6">
        <v>0.45280000000000004</v>
      </c>
      <c r="L405" s="6">
        <v>0.68740000000000001</v>
      </c>
      <c r="M405" s="6">
        <v>0.54549999999999998</v>
      </c>
      <c r="N405" s="7">
        <f t="shared" si="84"/>
        <v>304.596</v>
      </c>
      <c r="O405" s="7">
        <f t="shared" si="85"/>
        <v>320.53680000000003</v>
      </c>
      <c r="P405" s="7">
        <f t="shared" si="86"/>
        <v>310.19040000000001</v>
      </c>
      <c r="Q405" s="8">
        <f t="shared" si="87"/>
        <v>5.4336000000000002</v>
      </c>
      <c r="R405" s="8">
        <f t="shared" si="88"/>
        <v>8.2487999999999992</v>
      </c>
      <c r="S405" s="8">
        <f t="shared" si="89"/>
        <v>6.5460000000000003</v>
      </c>
      <c r="T405" s="13" t="str">
        <f t="shared" si="90"/>
        <v>PASS</v>
      </c>
    </row>
    <row r="406" spans="1:20" x14ac:dyDescent="0.3">
      <c r="A406" s="5" t="s">
        <v>404</v>
      </c>
      <c r="B406" s="7">
        <v>61</v>
      </c>
      <c r="C406" s="7">
        <v>315</v>
      </c>
      <c r="D406" s="7">
        <v>135</v>
      </c>
      <c r="E406" s="9">
        <v>13.33</v>
      </c>
      <c r="F406" s="9">
        <v>77.8</v>
      </c>
      <c r="G406" s="9">
        <v>9.5500000000000007</v>
      </c>
      <c r="H406" s="6">
        <v>3.9239000000000002</v>
      </c>
      <c r="I406" s="6">
        <v>4.3127000000000004</v>
      </c>
      <c r="J406" s="6">
        <v>4.0876999999999999</v>
      </c>
      <c r="K406" s="6">
        <v>0.27200000000000002</v>
      </c>
      <c r="L406" s="6">
        <v>0.56320000000000003</v>
      </c>
      <c r="M406" s="6">
        <v>0.42530000000000001</v>
      </c>
      <c r="N406" s="7">
        <f t="shared" si="84"/>
        <v>282.52080000000001</v>
      </c>
      <c r="O406" s="7">
        <f t="shared" si="85"/>
        <v>310.51440000000002</v>
      </c>
      <c r="P406" s="7">
        <f t="shared" si="86"/>
        <v>294.31439999999998</v>
      </c>
      <c r="Q406" s="8">
        <f t="shared" si="87"/>
        <v>3.2640000000000002</v>
      </c>
      <c r="R406" s="8">
        <f t="shared" si="88"/>
        <v>6.7584</v>
      </c>
      <c r="S406" s="8">
        <f t="shared" si="89"/>
        <v>5.1036000000000001</v>
      </c>
      <c r="T406" s="13" t="str">
        <f t="shared" si="90"/>
        <v>PASS</v>
      </c>
    </row>
    <row r="407" spans="1:20" x14ac:dyDescent="0.3">
      <c r="A407" s="5" t="s">
        <v>405</v>
      </c>
      <c r="B407" s="7">
        <v>61</v>
      </c>
      <c r="C407" s="7">
        <v>315</v>
      </c>
      <c r="D407" s="7">
        <v>135</v>
      </c>
      <c r="E407" s="9">
        <v>13.450000000000001</v>
      </c>
      <c r="F407" s="9">
        <v>78</v>
      </c>
      <c r="G407" s="9">
        <v>9.7000000000000011</v>
      </c>
      <c r="H407" s="6">
        <v>3.8821000000000003</v>
      </c>
      <c r="I407" s="6">
        <v>4.5357000000000003</v>
      </c>
      <c r="J407" s="6">
        <v>4.1691000000000003</v>
      </c>
      <c r="K407" s="6">
        <v>0.2646</v>
      </c>
      <c r="L407" s="6">
        <v>0.55459999999999998</v>
      </c>
      <c r="M407" s="6">
        <v>0.44080000000000003</v>
      </c>
      <c r="N407" s="7">
        <f t="shared" si="84"/>
        <v>279.51120000000003</v>
      </c>
      <c r="O407" s="7">
        <f t="shared" si="85"/>
        <v>326.57040000000001</v>
      </c>
      <c r="P407" s="7">
        <f t="shared" si="86"/>
        <v>300.17520000000002</v>
      </c>
      <c r="Q407" s="8">
        <f t="shared" si="87"/>
        <v>3.1752000000000002</v>
      </c>
      <c r="R407" s="8">
        <f t="shared" si="88"/>
        <v>6.6551999999999998</v>
      </c>
      <c r="S407" s="8">
        <f t="shared" si="89"/>
        <v>5.2896000000000001</v>
      </c>
      <c r="T407" s="13" t="str">
        <f t="shared" si="90"/>
        <v>PASS</v>
      </c>
    </row>
    <row r="408" spans="1:20" hidden="1" x14ac:dyDescent="0.3">
      <c r="A408" s="5" t="s">
        <v>406</v>
      </c>
      <c r="E408" s="9">
        <v>13.43</v>
      </c>
      <c r="F408" s="9">
        <v>77.3</v>
      </c>
      <c r="G408" s="9">
        <v>9.5500000000000007</v>
      </c>
      <c r="H408" s="6">
        <v>4.1447000000000003</v>
      </c>
      <c r="I408" s="6">
        <v>4.5080999999999998</v>
      </c>
      <c r="J408" s="6">
        <v>4.3276000000000003</v>
      </c>
      <c r="K408" s="6">
        <v>0.3049</v>
      </c>
      <c r="L408" s="6">
        <v>0.6573</v>
      </c>
      <c r="M408" s="6">
        <v>0.51400000000000001</v>
      </c>
      <c r="N408" s="7">
        <f t="shared" ref="N408:N471" si="91">(H408/5)*360</f>
        <v>298.41840000000002</v>
      </c>
      <c r="O408" s="7">
        <f t="shared" ref="O408:O471" si="92">(I408/5)*360</f>
        <v>324.58319999999998</v>
      </c>
      <c r="P408" s="7">
        <f t="shared" ref="P408:P471" si="93">(J408/5)*360</f>
        <v>311.58720000000005</v>
      </c>
      <c r="Q408" s="8">
        <f t="shared" ref="Q408:Q471" si="94">(K408/5)*60</f>
        <v>3.6587999999999998</v>
      </c>
      <c r="R408" s="8">
        <f t="shared" ref="R408:R471" si="95">(L408/5)*60</f>
        <v>7.8875999999999999</v>
      </c>
      <c r="S408" s="8">
        <f t="shared" ref="S408:S471" si="96">(M408/5)*60</f>
        <v>6.1680000000000001</v>
      </c>
    </row>
    <row r="409" spans="1:20" hidden="1" x14ac:dyDescent="0.3">
      <c r="A409" s="5" t="s">
        <v>407</v>
      </c>
      <c r="E409" s="9">
        <v>13.33</v>
      </c>
      <c r="F409" s="9">
        <v>77.600000000000009</v>
      </c>
      <c r="G409" s="9">
        <v>9.51</v>
      </c>
      <c r="H409" s="6">
        <v>4.2423999999999999</v>
      </c>
      <c r="I409" s="6">
        <v>4.6741000000000001</v>
      </c>
      <c r="J409" s="6">
        <v>4.4188000000000001</v>
      </c>
      <c r="K409" s="6">
        <v>0.38830000000000003</v>
      </c>
      <c r="L409" s="6">
        <v>0.71320000000000006</v>
      </c>
      <c r="M409" s="6">
        <v>0.53010000000000002</v>
      </c>
      <c r="N409" s="7">
        <f t="shared" si="91"/>
        <v>305.45280000000002</v>
      </c>
      <c r="O409" s="7">
        <f t="shared" si="92"/>
        <v>336.53519999999997</v>
      </c>
      <c r="P409" s="7">
        <f t="shared" si="93"/>
        <v>318.15359999999998</v>
      </c>
      <c r="Q409" s="8">
        <f t="shared" si="94"/>
        <v>4.6596000000000002</v>
      </c>
      <c r="R409" s="8">
        <f t="shared" si="95"/>
        <v>8.5584000000000007</v>
      </c>
      <c r="S409" s="8">
        <f t="shared" si="96"/>
        <v>6.3612000000000002</v>
      </c>
    </row>
    <row r="410" spans="1:20" x14ac:dyDescent="0.3">
      <c r="A410" s="5" t="s">
        <v>408</v>
      </c>
      <c r="B410" s="7">
        <v>62</v>
      </c>
      <c r="C410" s="7">
        <v>315</v>
      </c>
      <c r="D410" s="7">
        <v>135</v>
      </c>
      <c r="E410" s="9">
        <v>13.38</v>
      </c>
      <c r="F410" s="9">
        <v>78.8</v>
      </c>
      <c r="G410" s="9">
        <v>9.7900000000000009</v>
      </c>
      <c r="H410" s="6">
        <v>4.2022000000000004</v>
      </c>
      <c r="I410" s="6">
        <v>4.6181000000000001</v>
      </c>
      <c r="J410" s="6">
        <v>4.4584999999999999</v>
      </c>
      <c r="K410" s="6">
        <v>0.27279999999999999</v>
      </c>
      <c r="L410" s="6">
        <v>0.71950000000000003</v>
      </c>
      <c r="M410" s="6">
        <v>0.48230000000000001</v>
      </c>
      <c r="N410" s="7">
        <f t="shared" si="91"/>
        <v>302.55840000000001</v>
      </c>
      <c r="O410" s="7">
        <f t="shared" si="92"/>
        <v>332.50319999999999</v>
      </c>
      <c r="P410" s="7">
        <f t="shared" si="93"/>
        <v>321.012</v>
      </c>
      <c r="Q410" s="8">
        <f t="shared" si="94"/>
        <v>3.2736000000000001</v>
      </c>
      <c r="R410" s="8">
        <f t="shared" si="95"/>
        <v>8.6340000000000003</v>
      </c>
      <c r="S410" s="8">
        <f t="shared" si="96"/>
        <v>5.7876000000000003</v>
      </c>
      <c r="T410" s="13" t="str">
        <f t="shared" ref="T410:T414" si="97">IF(AND(P410&gt;=285,P410&lt;=345), "PASS", "FAIL")</f>
        <v>PASS</v>
      </c>
    </row>
    <row r="411" spans="1:20" x14ac:dyDescent="0.3">
      <c r="A411" s="5" t="s">
        <v>409</v>
      </c>
      <c r="B411" s="7">
        <v>62</v>
      </c>
      <c r="C411" s="7">
        <v>315</v>
      </c>
      <c r="D411" s="7">
        <v>135</v>
      </c>
      <c r="E411" s="9">
        <v>13.47</v>
      </c>
      <c r="F411" s="9">
        <v>77.900000000000006</v>
      </c>
      <c r="G411" s="9">
        <v>9.7100000000000009</v>
      </c>
      <c r="H411" s="6">
        <v>4.1894999999999998</v>
      </c>
      <c r="I411" s="6">
        <v>4.6190000000000007</v>
      </c>
      <c r="J411" s="6">
        <v>4.4561999999999999</v>
      </c>
      <c r="K411" s="6">
        <v>0.32980000000000004</v>
      </c>
      <c r="L411" s="6">
        <v>0.6321</v>
      </c>
      <c r="M411" s="6">
        <v>0.46540000000000004</v>
      </c>
      <c r="N411" s="7">
        <f t="shared" si="91"/>
        <v>301.64400000000001</v>
      </c>
      <c r="O411" s="7">
        <f t="shared" si="92"/>
        <v>332.56800000000004</v>
      </c>
      <c r="P411" s="7">
        <f t="shared" si="93"/>
        <v>320.84640000000002</v>
      </c>
      <c r="Q411" s="8">
        <f t="shared" si="94"/>
        <v>3.9576000000000002</v>
      </c>
      <c r="R411" s="8">
        <f t="shared" si="95"/>
        <v>7.5852000000000004</v>
      </c>
      <c r="S411" s="8">
        <f t="shared" si="96"/>
        <v>5.5848000000000004</v>
      </c>
      <c r="T411" s="13" t="str">
        <f t="shared" si="97"/>
        <v>PASS</v>
      </c>
    </row>
    <row r="412" spans="1:20" x14ac:dyDescent="0.3">
      <c r="A412" s="5" t="s">
        <v>410</v>
      </c>
      <c r="B412" s="7">
        <v>62</v>
      </c>
      <c r="C412" s="7">
        <v>315</v>
      </c>
      <c r="D412" s="7">
        <v>135</v>
      </c>
      <c r="E412" s="9">
        <v>13.57</v>
      </c>
      <c r="F412" s="9">
        <v>78.2</v>
      </c>
      <c r="G412" s="9">
        <v>9.86</v>
      </c>
      <c r="H412" s="6">
        <v>3.9084000000000003</v>
      </c>
      <c r="I412" s="6">
        <v>4.5628000000000002</v>
      </c>
      <c r="J412" s="6">
        <v>4.2515999999999998</v>
      </c>
      <c r="K412" s="6">
        <v>0.28639999999999999</v>
      </c>
      <c r="L412" s="6">
        <v>0.59720000000000006</v>
      </c>
      <c r="M412" s="6">
        <v>0.46840000000000004</v>
      </c>
      <c r="N412" s="7">
        <f t="shared" si="91"/>
        <v>281.40480000000002</v>
      </c>
      <c r="O412" s="7">
        <f t="shared" si="92"/>
        <v>328.52160000000003</v>
      </c>
      <c r="P412" s="7">
        <f t="shared" si="93"/>
        <v>306.11519999999996</v>
      </c>
      <c r="Q412" s="8">
        <f t="shared" si="94"/>
        <v>3.4367999999999999</v>
      </c>
      <c r="R412" s="8">
        <f t="shared" si="95"/>
        <v>7.1664000000000012</v>
      </c>
      <c r="S412" s="8">
        <f t="shared" si="96"/>
        <v>5.6208000000000009</v>
      </c>
      <c r="T412" s="13" t="str">
        <f t="shared" si="97"/>
        <v>PASS</v>
      </c>
    </row>
    <row r="413" spans="1:20" x14ac:dyDescent="0.3">
      <c r="A413" s="5" t="s">
        <v>411</v>
      </c>
      <c r="B413" s="7">
        <v>62</v>
      </c>
      <c r="C413" s="7">
        <v>315</v>
      </c>
      <c r="D413" s="7">
        <v>135</v>
      </c>
      <c r="E413" s="9">
        <v>13.57</v>
      </c>
      <c r="F413" s="9">
        <v>77.2</v>
      </c>
      <c r="G413" s="9">
        <v>9.67</v>
      </c>
      <c r="H413" s="6">
        <v>3.9386000000000001</v>
      </c>
      <c r="I413" s="6">
        <v>4.5083000000000002</v>
      </c>
      <c r="J413" s="6">
        <v>4.3511000000000006</v>
      </c>
      <c r="K413" s="6">
        <v>0.33180000000000004</v>
      </c>
      <c r="L413" s="6">
        <v>0.61270000000000002</v>
      </c>
      <c r="M413" s="6">
        <v>0.47250000000000003</v>
      </c>
      <c r="N413" s="7">
        <f t="shared" si="91"/>
        <v>283.57920000000001</v>
      </c>
      <c r="O413" s="7">
        <f t="shared" si="92"/>
        <v>324.5976</v>
      </c>
      <c r="P413" s="7">
        <f t="shared" si="93"/>
        <v>313.27920000000006</v>
      </c>
      <c r="Q413" s="8">
        <f t="shared" si="94"/>
        <v>3.9816000000000003</v>
      </c>
      <c r="R413" s="8">
        <f t="shared" si="95"/>
        <v>7.3524000000000003</v>
      </c>
      <c r="S413" s="8">
        <f t="shared" si="96"/>
        <v>5.67</v>
      </c>
      <c r="T413" s="13" t="str">
        <f t="shared" si="97"/>
        <v>PASS</v>
      </c>
    </row>
    <row r="414" spans="1:20" x14ac:dyDescent="0.3">
      <c r="A414" s="5" t="s">
        <v>412</v>
      </c>
      <c r="B414" s="7">
        <v>62</v>
      </c>
      <c r="C414" s="7">
        <v>315</v>
      </c>
      <c r="D414" s="7">
        <v>135</v>
      </c>
      <c r="E414" s="9">
        <v>13.43</v>
      </c>
      <c r="F414" s="9">
        <v>77.400000000000006</v>
      </c>
      <c r="G414" s="9">
        <v>9.57</v>
      </c>
      <c r="H414" s="6">
        <v>4.1307999999999998</v>
      </c>
      <c r="I414" s="6">
        <v>4.4516</v>
      </c>
      <c r="J414" s="6">
        <v>4.2987000000000002</v>
      </c>
      <c r="K414" s="6">
        <v>0.37830000000000003</v>
      </c>
      <c r="L414" s="6">
        <v>0.78180000000000005</v>
      </c>
      <c r="M414" s="6">
        <v>0.59550000000000003</v>
      </c>
      <c r="N414" s="7">
        <f t="shared" si="91"/>
        <v>297.41759999999999</v>
      </c>
      <c r="O414" s="7">
        <f t="shared" si="92"/>
        <v>320.51519999999999</v>
      </c>
      <c r="P414" s="7">
        <f t="shared" si="93"/>
        <v>309.50640000000004</v>
      </c>
      <c r="Q414" s="8">
        <f t="shared" si="94"/>
        <v>4.5396000000000001</v>
      </c>
      <c r="R414" s="8">
        <f t="shared" si="95"/>
        <v>9.3816000000000006</v>
      </c>
      <c r="S414" s="8">
        <f t="shared" si="96"/>
        <v>7.1460000000000008</v>
      </c>
      <c r="T414" s="13" t="str">
        <f t="shared" si="97"/>
        <v>PASS</v>
      </c>
    </row>
    <row r="415" spans="1:20" hidden="1" x14ac:dyDescent="0.3">
      <c r="A415" s="5" t="s">
        <v>413</v>
      </c>
      <c r="E415" s="9">
        <v>13.33</v>
      </c>
      <c r="F415" s="9">
        <v>77.600000000000009</v>
      </c>
      <c r="G415" s="9">
        <v>9.51</v>
      </c>
      <c r="H415" s="6">
        <v>4.2160000000000002</v>
      </c>
      <c r="I415" s="6">
        <v>4.4946999999999999</v>
      </c>
      <c r="J415" s="6">
        <v>4.3750999999999998</v>
      </c>
      <c r="K415" s="6">
        <v>0.29010000000000002</v>
      </c>
      <c r="L415" s="6">
        <v>0.65060000000000007</v>
      </c>
      <c r="M415" s="6">
        <v>0.49250000000000005</v>
      </c>
      <c r="N415" s="7">
        <f t="shared" si="91"/>
        <v>303.55200000000002</v>
      </c>
      <c r="O415" s="7">
        <f t="shared" si="92"/>
        <v>323.61840000000001</v>
      </c>
      <c r="P415" s="7">
        <f t="shared" si="93"/>
        <v>315.00719999999995</v>
      </c>
      <c r="Q415" s="8">
        <f t="shared" si="94"/>
        <v>3.4812000000000003</v>
      </c>
      <c r="R415" s="8">
        <f t="shared" si="95"/>
        <v>7.8072000000000008</v>
      </c>
      <c r="S415" s="8">
        <f t="shared" si="96"/>
        <v>5.91</v>
      </c>
    </row>
    <row r="416" spans="1:20" hidden="1" x14ac:dyDescent="0.3">
      <c r="A416" s="5" t="s">
        <v>414</v>
      </c>
      <c r="E416" s="9">
        <v>13.47</v>
      </c>
      <c r="F416" s="9">
        <v>78.5</v>
      </c>
      <c r="G416" s="9">
        <v>9.82</v>
      </c>
      <c r="H416" s="6">
        <v>4.0899000000000001</v>
      </c>
      <c r="I416" s="6">
        <v>4.702</v>
      </c>
      <c r="J416" s="6">
        <v>4.2923999999999998</v>
      </c>
      <c r="K416" s="6">
        <v>0.25620000000000004</v>
      </c>
      <c r="L416" s="6">
        <v>0.55259999999999998</v>
      </c>
      <c r="M416" s="6">
        <v>0.38980000000000004</v>
      </c>
      <c r="N416" s="7">
        <f t="shared" si="91"/>
        <v>294.47280000000001</v>
      </c>
      <c r="O416" s="7">
        <f t="shared" si="92"/>
        <v>338.54399999999998</v>
      </c>
      <c r="P416" s="7">
        <f t="shared" si="93"/>
        <v>309.05279999999999</v>
      </c>
      <c r="Q416" s="8">
        <f t="shared" si="94"/>
        <v>3.0744000000000007</v>
      </c>
      <c r="R416" s="8">
        <f t="shared" si="95"/>
        <v>6.6311999999999998</v>
      </c>
      <c r="S416" s="8">
        <f t="shared" si="96"/>
        <v>4.6776</v>
      </c>
    </row>
    <row r="417" spans="1:20" hidden="1" x14ac:dyDescent="0.3">
      <c r="A417" s="5" t="s">
        <v>415</v>
      </c>
      <c r="E417" s="9">
        <v>13.52</v>
      </c>
      <c r="F417" s="9">
        <v>78.5</v>
      </c>
      <c r="G417" s="9">
        <v>9.870000000000001</v>
      </c>
      <c r="H417" s="6">
        <v>4.0918000000000001</v>
      </c>
      <c r="I417" s="6">
        <v>4.8553000000000006</v>
      </c>
      <c r="J417" s="6">
        <v>4.4781000000000004</v>
      </c>
      <c r="K417" s="6">
        <v>0.25620000000000004</v>
      </c>
      <c r="L417" s="6">
        <v>0.56710000000000005</v>
      </c>
      <c r="M417" s="6">
        <v>0.38350000000000001</v>
      </c>
      <c r="N417" s="7">
        <f t="shared" si="91"/>
        <v>294.6096</v>
      </c>
      <c r="O417" s="7">
        <f t="shared" si="92"/>
        <v>349.58160000000004</v>
      </c>
      <c r="P417" s="7">
        <f t="shared" si="93"/>
        <v>322.42320000000001</v>
      </c>
      <c r="Q417" s="8">
        <f t="shared" si="94"/>
        <v>3.0744000000000007</v>
      </c>
      <c r="R417" s="8">
        <f t="shared" si="95"/>
        <v>6.8052000000000001</v>
      </c>
      <c r="S417" s="8">
        <f t="shared" si="96"/>
        <v>4.6020000000000003</v>
      </c>
    </row>
    <row r="418" spans="1:20" hidden="1" x14ac:dyDescent="0.3">
      <c r="A418" s="5" t="s">
        <v>416</v>
      </c>
      <c r="E418" s="9">
        <v>13.55</v>
      </c>
      <c r="F418" s="9">
        <v>78.400000000000006</v>
      </c>
      <c r="G418" s="9">
        <v>9.870000000000001</v>
      </c>
      <c r="H418" s="6">
        <v>4.3130000000000006</v>
      </c>
      <c r="I418" s="6">
        <v>4.7576999999999998</v>
      </c>
      <c r="J418" s="6">
        <v>4.5200000000000005</v>
      </c>
      <c r="K418" s="6">
        <v>0.3049</v>
      </c>
      <c r="L418" s="6">
        <v>0.57620000000000005</v>
      </c>
      <c r="M418" s="6">
        <v>0.40860000000000002</v>
      </c>
      <c r="N418" s="7">
        <f t="shared" si="91"/>
        <v>310.53600000000006</v>
      </c>
      <c r="O418" s="7">
        <f t="shared" si="92"/>
        <v>342.55439999999999</v>
      </c>
      <c r="P418" s="7">
        <f t="shared" si="93"/>
        <v>325.44000000000005</v>
      </c>
      <c r="Q418" s="8">
        <f t="shared" si="94"/>
        <v>3.6587999999999998</v>
      </c>
      <c r="R418" s="8">
        <f t="shared" si="95"/>
        <v>6.9144000000000005</v>
      </c>
      <c r="S418" s="8">
        <f t="shared" si="96"/>
        <v>4.9032</v>
      </c>
    </row>
    <row r="419" spans="1:20" x14ac:dyDescent="0.3">
      <c r="A419" s="5" t="s">
        <v>417</v>
      </c>
      <c r="B419" s="7">
        <v>63</v>
      </c>
      <c r="C419" s="7">
        <v>315</v>
      </c>
      <c r="D419" s="7">
        <v>135</v>
      </c>
      <c r="E419" s="9">
        <v>13.5</v>
      </c>
      <c r="F419" s="9">
        <v>77.7</v>
      </c>
      <c r="G419" s="9">
        <v>9.69</v>
      </c>
      <c r="H419" s="6">
        <v>3.8272000000000004</v>
      </c>
      <c r="I419" s="6">
        <v>4.4929000000000006</v>
      </c>
      <c r="J419" s="6">
        <v>4.1843000000000004</v>
      </c>
      <c r="K419" s="6">
        <v>0.3337</v>
      </c>
      <c r="L419" s="6">
        <v>0.64670000000000005</v>
      </c>
      <c r="M419" s="6">
        <v>0.50370000000000004</v>
      </c>
      <c r="N419" s="7">
        <f t="shared" si="91"/>
        <v>275.55840000000006</v>
      </c>
      <c r="O419" s="7">
        <f t="shared" si="92"/>
        <v>323.48880000000008</v>
      </c>
      <c r="P419" s="7">
        <f t="shared" si="93"/>
        <v>301.26960000000003</v>
      </c>
      <c r="Q419" s="8">
        <f t="shared" si="94"/>
        <v>4.0043999999999995</v>
      </c>
      <c r="R419" s="8">
        <f t="shared" si="95"/>
        <v>7.7604000000000006</v>
      </c>
      <c r="S419" s="8">
        <f t="shared" si="96"/>
        <v>6.0444000000000004</v>
      </c>
      <c r="T419" s="13" t="str">
        <f t="shared" ref="T419:T423" si="98">IF(AND(P419&gt;=285,P419&lt;=345), "PASS", "FAIL")</f>
        <v>PASS</v>
      </c>
    </row>
    <row r="420" spans="1:20" x14ac:dyDescent="0.3">
      <c r="A420" s="5" t="s">
        <v>418</v>
      </c>
      <c r="B420" s="7">
        <v>63</v>
      </c>
      <c r="C420" s="7">
        <v>315</v>
      </c>
      <c r="D420" s="7">
        <v>135</v>
      </c>
      <c r="E420" s="9">
        <v>13.43</v>
      </c>
      <c r="F420" s="9">
        <v>77.2</v>
      </c>
      <c r="G420" s="9">
        <v>9.5299999999999994</v>
      </c>
      <c r="H420" s="6">
        <v>3.8262</v>
      </c>
      <c r="I420" s="6">
        <v>4.3951000000000002</v>
      </c>
      <c r="J420" s="6">
        <v>4.1627999999999998</v>
      </c>
      <c r="K420" s="6">
        <v>0.4506</v>
      </c>
      <c r="L420" s="6">
        <v>0.61990000000000001</v>
      </c>
      <c r="M420" s="6">
        <v>0.53580000000000005</v>
      </c>
      <c r="N420" s="7">
        <f t="shared" si="91"/>
        <v>275.4864</v>
      </c>
      <c r="O420" s="7">
        <f t="shared" si="92"/>
        <v>316.44720000000001</v>
      </c>
      <c r="P420" s="7">
        <f t="shared" si="93"/>
        <v>299.72159999999997</v>
      </c>
      <c r="Q420" s="8">
        <f t="shared" si="94"/>
        <v>5.4072000000000005</v>
      </c>
      <c r="R420" s="8">
        <f t="shared" si="95"/>
        <v>7.4388000000000005</v>
      </c>
      <c r="S420" s="8">
        <f t="shared" si="96"/>
        <v>6.4296000000000006</v>
      </c>
      <c r="T420" s="13" t="str">
        <f t="shared" si="98"/>
        <v>PASS</v>
      </c>
    </row>
    <row r="421" spans="1:20" x14ac:dyDescent="0.3">
      <c r="A421" s="5" t="s">
        <v>419</v>
      </c>
      <c r="B421" s="7">
        <v>63</v>
      </c>
      <c r="C421" s="7">
        <v>315</v>
      </c>
      <c r="D421" s="7">
        <v>135</v>
      </c>
      <c r="E421" s="9">
        <v>13.31</v>
      </c>
      <c r="F421" s="9">
        <v>77.5</v>
      </c>
      <c r="G421" s="9">
        <v>9.4700000000000006</v>
      </c>
      <c r="H421" s="6">
        <v>4.2164000000000001</v>
      </c>
      <c r="I421" s="6">
        <v>4.4666000000000006</v>
      </c>
      <c r="J421" s="6">
        <v>4.3605</v>
      </c>
      <c r="K421" s="6">
        <v>0.4138</v>
      </c>
      <c r="L421" s="6">
        <v>0.67060000000000008</v>
      </c>
      <c r="M421" s="6">
        <v>0.56040000000000001</v>
      </c>
      <c r="N421" s="7">
        <f t="shared" si="91"/>
        <v>303.58080000000001</v>
      </c>
      <c r="O421" s="7">
        <f t="shared" si="92"/>
        <v>321.59520000000003</v>
      </c>
      <c r="P421" s="7">
        <f t="shared" si="93"/>
        <v>313.95600000000002</v>
      </c>
      <c r="Q421" s="8">
        <f t="shared" si="94"/>
        <v>4.9656000000000002</v>
      </c>
      <c r="R421" s="8">
        <f t="shared" si="95"/>
        <v>8.0472000000000001</v>
      </c>
      <c r="S421" s="8">
        <f t="shared" si="96"/>
        <v>6.7248000000000001</v>
      </c>
      <c r="T421" s="13" t="str">
        <f t="shared" si="98"/>
        <v>PASS</v>
      </c>
    </row>
    <row r="422" spans="1:20" x14ac:dyDescent="0.3">
      <c r="A422" s="5" t="s">
        <v>420</v>
      </c>
      <c r="B422" s="7">
        <v>63</v>
      </c>
      <c r="C422" s="7">
        <v>315</v>
      </c>
      <c r="D422" s="7">
        <v>135</v>
      </c>
      <c r="E422" s="9">
        <v>13.38</v>
      </c>
      <c r="F422" s="9">
        <v>78.5</v>
      </c>
      <c r="G422" s="9">
        <v>9.73</v>
      </c>
      <c r="H422" s="6">
        <v>4.0196000000000005</v>
      </c>
      <c r="I422" s="6">
        <v>4.6038000000000006</v>
      </c>
      <c r="J422" s="6">
        <v>4.3172000000000006</v>
      </c>
      <c r="K422" s="6">
        <v>0.21980000000000002</v>
      </c>
      <c r="L422" s="6">
        <v>0.53410000000000002</v>
      </c>
      <c r="M422" s="6">
        <v>0.42150000000000004</v>
      </c>
      <c r="N422" s="7">
        <f t="shared" si="91"/>
        <v>289.41120000000001</v>
      </c>
      <c r="O422" s="7">
        <f t="shared" si="92"/>
        <v>331.47360000000003</v>
      </c>
      <c r="P422" s="7">
        <f t="shared" si="93"/>
        <v>310.83840000000004</v>
      </c>
      <c r="Q422" s="8">
        <f t="shared" si="94"/>
        <v>2.6376000000000004</v>
      </c>
      <c r="R422" s="8">
        <f t="shared" si="95"/>
        <v>6.4092000000000002</v>
      </c>
      <c r="S422" s="8">
        <f t="shared" si="96"/>
        <v>5.0580000000000007</v>
      </c>
      <c r="T422" s="13" t="str">
        <f t="shared" si="98"/>
        <v>PASS</v>
      </c>
    </row>
    <row r="423" spans="1:20" x14ac:dyDescent="0.3">
      <c r="A423" s="5" t="s">
        <v>421</v>
      </c>
      <c r="B423" s="7">
        <v>63</v>
      </c>
      <c r="C423" s="7">
        <v>315</v>
      </c>
      <c r="D423" s="7">
        <v>135</v>
      </c>
      <c r="E423" s="9">
        <v>13.47</v>
      </c>
      <c r="F423" s="9">
        <v>77.900000000000006</v>
      </c>
      <c r="G423" s="9">
        <v>9.7100000000000009</v>
      </c>
      <c r="H423" s="6">
        <v>4.1741000000000001</v>
      </c>
      <c r="I423" s="6">
        <v>4.7311000000000005</v>
      </c>
      <c r="J423" s="6">
        <v>4.3548999999999998</v>
      </c>
      <c r="K423" s="6">
        <v>0.28500000000000003</v>
      </c>
      <c r="L423" s="6">
        <v>0.53110000000000002</v>
      </c>
      <c r="M423" s="6">
        <v>0.40460000000000002</v>
      </c>
      <c r="N423" s="7">
        <f t="shared" si="91"/>
        <v>300.53519999999997</v>
      </c>
      <c r="O423" s="7">
        <f t="shared" si="92"/>
        <v>340.63920000000002</v>
      </c>
      <c r="P423" s="7">
        <f t="shared" si="93"/>
        <v>313.55279999999999</v>
      </c>
      <c r="Q423" s="8">
        <f t="shared" si="94"/>
        <v>3.4200000000000004</v>
      </c>
      <c r="R423" s="8">
        <f t="shared" si="95"/>
        <v>6.3732000000000006</v>
      </c>
      <c r="S423" s="8">
        <f t="shared" si="96"/>
        <v>4.8552</v>
      </c>
      <c r="T423" s="13" t="str">
        <f t="shared" si="98"/>
        <v>PASS</v>
      </c>
    </row>
    <row r="424" spans="1:20" hidden="1" x14ac:dyDescent="0.3">
      <c r="A424" s="5" t="s">
        <v>422</v>
      </c>
      <c r="E424" s="9">
        <v>13.55</v>
      </c>
      <c r="F424" s="9">
        <v>77.8</v>
      </c>
      <c r="G424" s="9">
        <v>9.76</v>
      </c>
      <c r="H424" s="6">
        <v>4.0907</v>
      </c>
      <c r="I424" s="6">
        <v>4.8285</v>
      </c>
      <c r="J424" s="6">
        <v>4.3292999999999999</v>
      </c>
      <c r="K424" s="6">
        <v>0.28720000000000001</v>
      </c>
      <c r="L424" s="6">
        <v>0.59750000000000003</v>
      </c>
      <c r="M424" s="6">
        <v>0.48190000000000005</v>
      </c>
      <c r="N424" s="7">
        <f t="shared" si="91"/>
        <v>294.53039999999999</v>
      </c>
      <c r="O424" s="7">
        <f t="shared" si="92"/>
        <v>347.65199999999999</v>
      </c>
      <c r="P424" s="7">
        <f t="shared" si="93"/>
        <v>311.70959999999997</v>
      </c>
      <c r="Q424" s="8">
        <f t="shared" si="94"/>
        <v>3.4464000000000001</v>
      </c>
      <c r="R424" s="8">
        <f t="shared" si="95"/>
        <v>7.1700000000000008</v>
      </c>
      <c r="S424" s="8">
        <f t="shared" si="96"/>
        <v>5.7828000000000008</v>
      </c>
    </row>
    <row r="425" spans="1:20" hidden="1" x14ac:dyDescent="0.3">
      <c r="A425" s="5" t="s">
        <v>423</v>
      </c>
      <c r="E425" s="9">
        <v>13.57</v>
      </c>
      <c r="F425" s="9">
        <v>77.600000000000009</v>
      </c>
      <c r="G425" s="9">
        <v>9.75</v>
      </c>
      <c r="H425" s="6">
        <v>4.2690000000000001</v>
      </c>
      <c r="I425" s="6">
        <v>4.6193</v>
      </c>
      <c r="J425" s="6">
        <v>4.3986999999999998</v>
      </c>
      <c r="K425" s="6">
        <v>0.36890000000000001</v>
      </c>
      <c r="L425" s="6">
        <v>0.73199999999999998</v>
      </c>
      <c r="M425" s="6">
        <v>0.54990000000000006</v>
      </c>
      <c r="N425" s="7">
        <f t="shared" si="91"/>
        <v>307.36799999999999</v>
      </c>
      <c r="O425" s="7">
        <f t="shared" si="92"/>
        <v>332.58960000000002</v>
      </c>
      <c r="P425" s="7">
        <f t="shared" si="93"/>
        <v>316.70639999999997</v>
      </c>
      <c r="Q425" s="8">
        <f t="shared" si="94"/>
        <v>4.4268000000000001</v>
      </c>
      <c r="R425" s="8">
        <f t="shared" si="95"/>
        <v>8.7840000000000007</v>
      </c>
      <c r="S425" s="8">
        <f t="shared" si="96"/>
        <v>6.5988000000000007</v>
      </c>
    </row>
    <row r="426" spans="1:20" x14ac:dyDescent="0.3">
      <c r="A426" s="5" t="s">
        <v>424</v>
      </c>
      <c r="B426" s="7">
        <v>64</v>
      </c>
      <c r="C426" s="7">
        <v>315</v>
      </c>
      <c r="D426" s="7">
        <v>135</v>
      </c>
      <c r="E426" s="9">
        <v>13.620000000000001</v>
      </c>
      <c r="F426" s="9">
        <v>78.100000000000009</v>
      </c>
      <c r="G426" s="9">
        <v>9.89</v>
      </c>
      <c r="H426" s="6">
        <v>4.4268999999999998</v>
      </c>
      <c r="I426" s="6">
        <v>4.7907999999999999</v>
      </c>
      <c r="J426" s="6">
        <v>4.5972</v>
      </c>
      <c r="K426" s="6">
        <v>0.36730000000000002</v>
      </c>
      <c r="L426" s="6">
        <v>0.64650000000000007</v>
      </c>
      <c r="M426" s="6">
        <v>0.50760000000000005</v>
      </c>
      <c r="N426" s="7">
        <f t="shared" si="91"/>
        <v>318.73679999999996</v>
      </c>
      <c r="O426" s="7">
        <f t="shared" si="92"/>
        <v>344.93760000000003</v>
      </c>
      <c r="P426" s="7">
        <f t="shared" si="93"/>
        <v>330.9984</v>
      </c>
      <c r="Q426" s="8">
        <f t="shared" si="94"/>
        <v>4.4075999999999995</v>
      </c>
      <c r="R426" s="8">
        <f t="shared" si="95"/>
        <v>7.7580000000000018</v>
      </c>
      <c r="S426" s="8">
        <f t="shared" si="96"/>
        <v>6.0912000000000006</v>
      </c>
      <c r="T426" s="13" t="str">
        <f t="shared" ref="T426:T430" si="99">IF(AND(P426&gt;=285,P426&lt;=345), "PASS", "FAIL")</f>
        <v>PASS</v>
      </c>
    </row>
    <row r="427" spans="1:20" x14ac:dyDescent="0.3">
      <c r="A427" s="5" t="s">
        <v>425</v>
      </c>
      <c r="B427" s="7">
        <v>64</v>
      </c>
      <c r="C427" s="7">
        <v>315</v>
      </c>
      <c r="D427" s="7">
        <v>135</v>
      </c>
      <c r="E427" s="9">
        <v>13.64</v>
      </c>
      <c r="F427" s="9">
        <v>77.400000000000006</v>
      </c>
      <c r="G427" s="9">
        <v>9.7799999999999994</v>
      </c>
      <c r="H427" s="6">
        <v>4.4748999999999999</v>
      </c>
      <c r="I427" s="6">
        <v>4.7736999999999998</v>
      </c>
      <c r="J427" s="6">
        <v>4.6318999999999999</v>
      </c>
      <c r="K427" s="6">
        <v>0.3392</v>
      </c>
      <c r="L427" s="6">
        <v>0.62319999999999998</v>
      </c>
      <c r="M427" s="6">
        <v>0.50470000000000004</v>
      </c>
      <c r="N427" s="7">
        <f t="shared" si="91"/>
        <v>322.19279999999998</v>
      </c>
      <c r="O427" s="7">
        <f t="shared" si="92"/>
        <v>343.70639999999997</v>
      </c>
      <c r="P427" s="7">
        <f t="shared" si="93"/>
        <v>333.49680000000001</v>
      </c>
      <c r="Q427" s="8">
        <f t="shared" si="94"/>
        <v>4.0704000000000002</v>
      </c>
      <c r="R427" s="8">
        <f t="shared" si="95"/>
        <v>7.4783999999999997</v>
      </c>
      <c r="S427" s="8">
        <f t="shared" si="96"/>
        <v>6.0564</v>
      </c>
      <c r="T427" s="13" t="str">
        <f t="shared" si="99"/>
        <v>PASS</v>
      </c>
    </row>
    <row r="428" spans="1:20" x14ac:dyDescent="0.3">
      <c r="A428" s="5" t="s">
        <v>426</v>
      </c>
      <c r="B428" s="7">
        <v>64</v>
      </c>
      <c r="C428" s="7">
        <v>315</v>
      </c>
      <c r="D428" s="7">
        <v>135</v>
      </c>
      <c r="E428" s="9">
        <v>13.59</v>
      </c>
      <c r="F428" s="9">
        <v>77.900000000000006</v>
      </c>
      <c r="G428" s="9">
        <v>9.83</v>
      </c>
      <c r="H428" s="6">
        <v>1.8200000000000001E-2</v>
      </c>
      <c r="I428" s="6">
        <v>4.9948000000000006</v>
      </c>
      <c r="J428" s="6">
        <v>4.4820000000000002</v>
      </c>
      <c r="K428" s="6">
        <v>0.39650000000000002</v>
      </c>
      <c r="L428" s="6">
        <v>0.64200000000000002</v>
      </c>
      <c r="M428" s="6">
        <v>0.54930000000000001</v>
      </c>
      <c r="N428" s="7">
        <f t="shared" si="91"/>
        <v>1.3104</v>
      </c>
      <c r="O428" s="7">
        <f t="shared" si="92"/>
        <v>359.62560000000002</v>
      </c>
      <c r="P428" s="7">
        <f t="shared" si="93"/>
        <v>322.70400000000001</v>
      </c>
      <c r="Q428" s="8">
        <f t="shared" si="94"/>
        <v>4.7580000000000009</v>
      </c>
      <c r="R428" s="8">
        <f t="shared" si="95"/>
        <v>7.7040000000000006</v>
      </c>
      <c r="S428" s="8">
        <f t="shared" si="96"/>
        <v>6.5915999999999997</v>
      </c>
      <c r="T428" s="13" t="str">
        <f t="shared" si="99"/>
        <v>PASS</v>
      </c>
    </row>
    <row r="429" spans="1:20" x14ac:dyDescent="0.3">
      <c r="A429" s="5" t="s">
        <v>427</v>
      </c>
      <c r="B429" s="7">
        <v>64</v>
      </c>
      <c r="C429" s="7">
        <v>315</v>
      </c>
      <c r="D429" s="7">
        <v>135</v>
      </c>
      <c r="E429" s="9">
        <v>13.55</v>
      </c>
      <c r="F429" s="9">
        <v>77.600000000000009</v>
      </c>
      <c r="G429" s="9">
        <v>9.7200000000000006</v>
      </c>
      <c r="H429" s="6">
        <v>4.4515000000000002</v>
      </c>
      <c r="I429" s="6">
        <v>4.8969000000000005</v>
      </c>
      <c r="J429" s="6">
        <v>4.6434000000000006</v>
      </c>
      <c r="K429" s="6">
        <v>0.47160000000000002</v>
      </c>
      <c r="L429" s="6">
        <v>0.78350000000000009</v>
      </c>
      <c r="M429" s="6">
        <v>0.61750000000000005</v>
      </c>
      <c r="N429" s="7">
        <f t="shared" si="91"/>
        <v>320.50800000000004</v>
      </c>
      <c r="O429" s="7">
        <f t="shared" si="92"/>
        <v>352.57680000000005</v>
      </c>
      <c r="P429" s="7">
        <f t="shared" si="93"/>
        <v>334.32480000000004</v>
      </c>
      <c r="Q429" s="8">
        <f t="shared" si="94"/>
        <v>5.6592000000000002</v>
      </c>
      <c r="R429" s="8">
        <f t="shared" si="95"/>
        <v>9.402000000000001</v>
      </c>
      <c r="S429" s="8">
        <f t="shared" si="96"/>
        <v>7.410000000000001</v>
      </c>
      <c r="T429" s="13" t="str">
        <f t="shared" si="99"/>
        <v>PASS</v>
      </c>
    </row>
    <row r="430" spans="1:20" x14ac:dyDescent="0.3">
      <c r="A430" s="5" t="s">
        <v>428</v>
      </c>
      <c r="B430" s="7">
        <v>64</v>
      </c>
      <c r="C430" s="7">
        <v>315</v>
      </c>
      <c r="D430" s="7">
        <v>135</v>
      </c>
      <c r="E430" s="9">
        <v>13.55</v>
      </c>
      <c r="F430" s="9">
        <v>77.7</v>
      </c>
      <c r="G430" s="9">
        <v>9.74</v>
      </c>
      <c r="H430" s="6">
        <v>4.5509000000000004</v>
      </c>
      <c r="I430" s="6">
        <v>4.9937000000000005</v>
      </c>
      <c r="J430" s="6">
        <v>4.7299000000000007</v>
      </c>
      <c r="K430" s="6">
        <v>0.39910000000000001</v>
      </c>
      <c r="L430" s="6">
        <v>0.61550000000000005</v>
      </c>
      <c r="M430" s="6">
        <v>0.50780000000000003</v>
      </c>
      <c r="N430" s="7">
        <f t="shared" si="91"/>
        <v>327.66480000000001</v>
      </c>
      <c r="O430" s="7">
        <f t="shared" si="92"/>
        <v>359.54640000000001</v>
      </c>
      <c r="P430" s="7">
        <f t="shared" si="93"/>
        <v>340.55280000000005</v>
      </c>
      <c r="Q430" s="8">
        <f t="shared" si="94"/>
        <v>4.7892000000000001</v>
      </c>
      <c r="R430" s="8">
        <f t="shared" si="95"/>
        <v>7.386000000000001</v>
      </c>
      <c r="S430" s="8">
        <f t="shared" si="96"/>
        <v>6.0936000000000003</v>
      </c>
      <c r="T430" s="13" t="str">
        <f t="shared" si="99"/>
        <v>PASS</v>
      </c>
    </row>
    <row r="431" spans="1:20" hidden="1" x14ac:dyDescent="0.3">
      <c r="A431" s="5" t="s">
        <v>429</v>
      </c>
      <c r="E431" s="9">
        <v>13.5</v>
      </c>
      <c r="F431" s="9">
        <v>77.3</v>
      </c>
      <c r="G431" s="9">
        <v>9.620000000000001</v>
      </c>
      <c r="H431" s="6">
        <v>4.6038000000000006</v>
      </c>
      <c r="I431" s="6">
        <v>4.8821000000000003</v>
      </c>
      <c r="J431" s="6">
        <v>4.7476000000000003</v>
      </c>
      <c r="K431" s="6">
        <v>0.40240000000000004</v>
      </c>
      <c r="L431" s="6">
        <v>0.6512</v>
      </c>
      <c r="M431" s="6">
        <v>0.51580000000000004</v>
      </c>
      <c r="N431" s="7">
        <f t="shared" si="91"/>
        <v>331.47360000000003</v>
      </c>
      <c r="O431" s="7">
        <f t="shared" si="92"/>
        <v>351.51120000000003</v>
      </c>
      <c r="P431" s="7">
        <f t="shared" si="93"/>
        <v>341.8272</v>
      </c>
      <c r="Q431" s="8">
        <f t="shared" si="94"/>
        <v>4.8288000000000002</v>
      </c>
      <c r="R431" s="8">
        <f t="shared" si="95"/>
        <v>7.8144</v>
      </c>
      <c r="S431" s="8">
        <f t="shared" si="96"/>
        <v>6.1896000000000004</v>
      </c>
    </row>
    <row r="432" spans="1:20" hidden="1" x14ac:dyDescent="0.3">
      <c r="A432" s="5" t="s">
        <v>430</v>
      </c>
      <c r="E432" s="9">
        <v>13.52</v>
      </c>
      <c r="F432" s="9">
        <v>77.600000000000009</v>
      </c>
      <c r="G432" s="9">
        <v>9.7000000000000011</v>
      </c>
      <c r="H432" s="6">
        <v>4.4663000000000004</v>
      </c>
      <c r="I432" s="6">
        <v>4.9400000000000004</v>
      </c>
      <c r="J432" s="6">
        <v>4.6877000000000004</v>
      </c>
      <c r="K432" s="6">
        <v>0.43</v>
      </c>
      <c r="L432" s="6">
        <v>0.69490000000000007</v>
      </c>
      <c r="M432" s="6">
        <v>0.52080000000000004</v>
      </c>
      <c r="N432" s="7">
        <f t="shared" si="91"/>
        <v>321.5736</v>
      </c>
      <c r="O432" s="7">
        <f t="shared" si="92"/>
        <v>355.68000000000006</v>
      </c>
      <c r="P432" s="7">
        <f t="shared" si="93"/>
        <v>337.51440000000002</v>
      </c>
      <c r="Q432" s="8">
        <f t="shared" si="94"/>
        <v>5.1599999999999993</v>
      </c>
      <c r="R432" s="8">
        <f t="shared" si="95"/>
        <v>8.3388000000000009</v>
      </c>
      <c r="S432" s="8">
        <f t="shared" si="96"/>
        <v>6.2496</v>
      </c>
    </row>
    <row r="433" spans="1:20" hidden="1" x14ac:dyDescent="0.3">
      <c r="A433" s="5" t="s">
        <v>431</v>
      </c>
      <c r="E433" s="9">
        <v>13.57</v>
      </c>
      <c r="F433" s="9">
        <v>78.100000000000009</v>
      </c>
      <c r="G433" s="9">
        <v>9.84</v>
      </c>
      <c r="H433" s="6">
        <v>1.03E-2</v>
      </c>
      <c r="I433" s="6">
        <v>4.9794</v>
      </c>
      <c r="J433" s="6">
        <v>4.5202</v>
      </c>
      <c r="K433" s="6">
        <v>0.33660000000000001</v>
      </c>
      <c r="L433" s="6">
        <v>0.66310000000000002</v>
      </c>
      <c r="M433" s="6">
        <v>0.50240000000000007</v>
      </c>
      <c r="N433" s="7">
        <f t="shared" si="91"/>
        <v>0.74160000000000004</v>
      </c>
      <c r="O433" s="7">
        <f t="shared" si="92"/>
        <v>358.51679999999999</v>
      </c>
      <c r="P433" s="7">
        <f t="shared" si="93"/>
        <v>325.45439999999996</v>
      </c>
      <c r="Q433" s="8">
        <f t="shared" si="94"/>
        <v>4.0392000000000001</v>
      </c>
      <c r="R433" s="8">
        <f t="shared" si="95"/>
        <v>7.9572000000000012</v>
      </c>
      <c r="S433" s="8">
        <f t="shared" si="96"/>
        <v>6.0288000000000004</v>
      </c>
    </row>
    <row r="434" spans="1:20" x14ac:dyDescent="0.3">
      <c r="A434" s="5" t="s">
        <v>432</v>
      </c>
      <c r="B434" s="7">
        <v>65</v>
      </c>
      <c r="C434" s="7">
        <v>315</v>
      </c>
      <c r="D434" s="7">
        <v>135</v>
      </c>
      <c r="E434" s="9">
        <v>13.74</v>
      </c>
      <c r="F434" s="9">
        <v>77.3</v>
      </c>
      <c r="G434" s="9">
        <v>9.85</v>
      </c>
      <c r="H434" s="6">
        <v>4.4672999999999998</v>
      </c>
      <c r="I434" s="6">
        <v>4.9527000000000001</v>
      </c>
      <c r="J434" s="6">
        <v>4.7772000000000006</v>
      </c>
      <c r="K434" s="6">
        <v>0.34890000000000004</v>
      </c>
      <c r="L434" s="6">
        <v>0.65080000000000005</v>
      </c>
      <c r="M434" s="6">
        <v>0.51380000000000003</v>
      </c>
      <c r="N434" s="7">
        <f t="shared" si="91"/>
        <v>321.64559999999994</v>
      </c>
      <c r="O434" s="7">
        <f t="shared" si="92"/>
        <v>356.59440000000001</v>
      </c>
      <c r="P434" s="7">
        <f t="shared" si="93"/>
        <v>343.95840000000004</v>
      </c>
      <c r="Q434" s="8">
        <f t="shared" si="94"/>
        <v>4.1868000000000007</v>
      </c>
      <c r="R434" s="8">
        <f t="shared" si="95"/>
        <v>7.8095999999999997</v>
      </c>
      <c r="S434" s="8">
        <f t="shared" si="96"/>
        <v>6.1656000000000004</v>
      </c>
      <c r="T434" s="13" t="str">
        <f t="shared" ref="T434:T438" si="100">IF(AND(P434&gt;=285,P434&lt;=345), "PASS", "FAIL")</f>
        <v>PASS</v>
      </c>
    </row>
    <row r="435" spans="1:20" x14ac:dyDescent="0.3">
      <c r="A435" s="5" t="s">
        <v>433</v>
      </c>
      <c r="B435" s="7">
        <v>65</v>
      </c>
      <c r="C435" s="7">
        <v>315</v>
      </c>
      <c r="D435" s="7">
        <v>135</v>
      </c>
      <c r="E435" s="9">
        <v>13.74</v>
      </c>
      <c r="F435" s="9">
        <v>76.600000000000009</v>
      </c>
      <c r="G435" s="9">
        <v>9.7100000000000009</v>
      </c>
      <c r="H435" s="6">
        <v>4.4515000000000002</v>
      </c>
      <c r="I435" s="6">
        <v>4.8971</v>
      </c>
      <c r="J435" s="6">
        <v>4.6146000000000003</v>
      </c>
      <c r="K435" s="6">
        <v>0.37030000000000002</v>
      </c>
      <c r="L435" s="6">
        <v>0.62209999999999999</v>
      </c>
      <c r="M435" s="6">
        <v>0.49970000000000003</v>
      </c>
      <c r="N435" s="7">
        <f t="shared" si="91"/>
        <v>320.50800000000004</v>
      </c>
      <c r="O435" s="7">
        <f t="shared" si="92"/>
        <v>352.59119999999996</v>
      </c>
      <c r="P435" s="7">
        <f t="shared" si="93"/>
        <v>332.25120000000004</v>
      </c>
      <c r="Q435" s="8">
        <f t="shared" si="94"/>
        <v>4.4436</v>
      </c>
      <c r="R435" s="8">
        <f t="shared" si="95"/>
        <v>7.4652000000000003</v>
      </c>
      <c r="S435" s="8">
        <f t="shared" si="96"/>
        <v>5.9964000000000004</v>
      </c>
      <c r="T435" s="13" t="str">
        <f t="shared" si="100"/>
        <v>PASS</v>
      </c>
    </row>
    <row r="436" spans="1:20" x14ac:dyDescent="0.3">
      <c r="A436" s="5" t="s">
        <v>434</v>
      </c>
      <c r="B436" s="7">
        <v>65</v>
      </c>
      <c r="C436" s="7">
        <v>315</v>
      </c>
      <c r="D436" s="7">
        <v>135</v>
      </c>
      <c r="E436" s="9">
        <v>13.88</v>
      </c>
      <c r="F436" s="9">
        <v>77.5</v>
      </c>
      <c r="G436" s="9">
        <v>10.029999999999999</v>
      </c>
      <c r="H436" s="6">
        <v>1.1900000000000001E-2</v>
      </c>
      <c r="I436" s="6">
        <v>4.9541000000000004</v>
      </c>
      <c r="J436" s="6">
        <v>4.4343000000000004</v>
      </c>
      <c r="K436" s="6">
        <v>0.31690000000000002</v>
      </c>
      <c r="L436" s="6">
        <v>0.55490000000000006</v>
      </c>
      <c r="M436" s="6">
        <v>0.42070000000000002</v>
      </c>
      <c r="N436" s="7">
        <f t="shared" si="91"/>
        <v>0.85680000000000001</v>
      </c>
      <c r="O436" s="7">
        <f t="shared" si="92"/>
        <v>356.6952</v>
      </c>
      <c r="P436" s="7">
        <f t="shared" si="93"/>
        <v>319.26960000000003</v>
      </c>
      <c r="Q436" s="8">
        <f t="shared" si="94"/>
        <v>3.8028000000000004</v>
      </c>
      <c r="R436" s="8">
        <f t="shared" si="95"/>
        <v>6.6588000000000003</v>
      </c>
      <c r="S436" s="8">
        <f t="shared" si="96"/>
        <v>5.0484</v>
      </c>
      <c r="T436" s="13" t="str">
        <f t="shared" si="100"/>
        <v>PASS</v>
      </c>
    </row>
    <row r="437" spans="1:20" x14ac:dyDescent="0.3">
      <c r="A437" s="5" t="s">
        <v>435</v>
      </c>
      <c r="B437" s="7">
        <v>65</v>
      </c>
      <c r="C437" s="7">
        <v>315</v>
      </c>
      <c r="D437" s="7">
        <v>135</v>
      </c>
      <c r="E437" s="9">
        <v>14.120000000000001</v>
      </c>
      <c r="F437" s="9">
        <v>78.100000000000009</v>
      </c>
      <c r="G437" s="9">
        <v>10.38</v>
      </c>
      <c r="H437" s="6">
        <v>4.0194000000000001</v>
      </c>
      <c r="I437" s="6">
        <v>4.6329000000000002</v>
      </c>
      <c r="J437" s="6">
        <v>4.4213000000000005</v>
      </c>
      <c r="K437" s="6">
        <v>0.18410000000000001</v>
      </c>
      <c r="L437" s="6">
        <v>0.41060000000000002</v>
      </c>
      <c r="M437" s="6">
        <v>0.31090000000000001</v>
      </c>
      <c r="N437" s="7">
        <f t="shared" si="91"/>
        <v>289.39680000000004</v>
      </c>
      <c r="O437" s="7">
        <f t="shared" si="92"/>
        <v>333.56880000000001</v>
      </c>
      <c r="P437" s="7">
        <f t="shared" si="93"/>
        <v>318.33359999999999</v>
      </c>
      <c r="Q437" s="8">
        <f t="shared" si="94"/>
        <v>2.2092000000000005</v>
      </c>
      <c r="R437" s="8">
        <f t="shared" si="95"/>
        <v>4.9272</v>
      </c>
      <c r="S437" s="8">
        <f t="shared" si="96"/>
        <v>3.7307999999999999</v>
      </c>
      <c r="T437" s="13" t="str">
        <f t="shared" si="100"/>
        <v>PASS</v>
      </c>
    </row>
    <row r="438" spans="1:20" x14ac:dyDescent="0.3">
      <c r="A438" s="5" t="s">
        <v>436</v>
      </c>
      <c r="B438" s="7">
        <v>65</v>
      </c>
      <c r="C438" s="7">
        <v>315</v>
      </c>
      <c r="D438" s="7">
        <v>135</v>
      </c>
      <c r="E438" s="9">
        <v>14.51</v>
      </c>
      <c r="F438" s="9">
        <v>78.8</v>
      </c>
      <c r="G438" s="9">
        <v>10.88</v>
      </c>
      <c r="H438" s="6">
        <v>3.9925000000000002</v>
      </c>
      <c r="I438" s="6">
        <v>4.6187000000000005</v>
      </c>
      <c r="J438" s="6">
        <v>4.3506999999999998</v>
      </c>
      <c r="K438" s="6">
        <v>0.19600000000000001</v>
      </c>
      <c r="L438" s="6">
        <v>0.52310000000000001</v>
      </c>
      <c r="M438" s="6">
        <v>0.31770000000000004</v>
      </c>
      <c r="N438" s="7">
        <f t="shared" si="91"/>
        <v>287.45999999999998</v>
      </c>
      <c r="O438" s="7">
        <f t="shared" si="92"/>
        <v>332.54640000000006</v>
      </c>
      <c r="P438" s="7">
        <f t="shared" si="93"/>
        <v>313.25039999999996</v>
      </c>
      <c r="Q438" s="8">
        <f t="shared" si="94"/>
        <v>2.3519999999999999</v>
      </c>
      <c r="R438" s="8">
        <f t="shared" si="95"/>
        <v>6.2772000000000006</v>
      </c>
      <c r="S438" s="8">
        <f t="shared" si="96"/>
        <v>3.8124000000000007</v>
      </c>
      <c r="T438" s="13" t="str">
        <f t="shared" si="100"/>
        <v>PASS</v>
      </c>
    </row>
    <row r="439" spans="1:20" hidden="1" x14ac:dyDescent="0.3">
      <c r="A439" s="5" t="s">
        <v>437</v>
      </c>
      <c r="E439" s="9">
        <v>14.48</v>
      </c>
      <c r="F439" s="9">
        <v>77</v>
      </c>
      <c r="G439" s="9">
        <v>10.51</v>
      </c>
      <c r="H439" s="6">
        <v>3.9083000000000001</v>
      </c>
      <c r="I439" s="6">
        <v>4.8271000000000006</v>
      </c>
      <c r="J439" s="6">
        <v>4.4058999999999999</v>
      </c>
      <c r="K439" s="6">
        <v>0.21030000000000001</v>
      </c>
      <c r="L439" s="6">
        <v>0.55710000000000004</v>
      </c>
      <c r="M439" s="6">
        <v>0.38300000000000001</v>
      </c>
      <c r="N439" s="7">
        <f t="shared" si="91"/>
        <v>281.39760000000001</v>
      </c>
      <c r="O439" s="7">
        <f t="shared" si="92"/>
        <v>347.55120000000005</v>
      </c>
      <c r="P439" s="7">
        <f t="shared" si="93"/>
        <v>317.22479999999996</v>
      </c>
      <c r="Q439" s="8">
        <f t="shared" si="94"/>
        <v>2.5236000000000001</v>
      </c>
      <c r="R439" s="8">
        <f t="shared" si="95"/>
        <v>6.6852</v>
      </c>
      <c r="S439" s="8">
        <f t="shared" si="96"/>
        <v>4.5960000000000001</v>
      </c>
    </row>
    <row r="440" spans="1:20" hidden="1" x14ac:dyDescent="0.3">
      <c r="A440" s="5" t="s">
        <v>438</v>
      </c>
      <c r="E440" s="9">
        <v>14.27</v>
      </c>
      <c r="F440" s="9">
        <v>76.100000000000009</v>
      </c>
      <c r="G440" s="9">
        <v>10.130000000000001</v>
      </c>
      <c r="H440" s="6">
        <v>3.9221000000000004</v>
      </c>
      <c r="I440" s="6">
        <v>4.2014000000000005</v>
      </c>
      <c r="J440" s="6">
        <v>4.0461999999999998</v>
      </c>
      <c r="K440" s="6">
        <v>0.30460000000000004</v>
      </c>
      <c r="L440" s="6">
        <v>0.54510000000000003</v>
      </c>
      <c r="M440" s="6">
        <v>0.44430000000000003</v>
      </c>
      <c r="N440" s="7">
        <f t="shared" si="91"/>
        <v>282.39120000000003</v>
      </c>
      <c r="O440" s="7">
        <f t="shared" si="92"/>
        <v>302.50080000000003</v>
      </c>
      <c r="P440" s="7">
        <f t="shared" si="93"/>
        <v>291.32639999999998</v>
      </c>
      <c r="Q440" s="8">
        <f t="shared" si="94"/>
        <v>3.6552000000000007</v>
      </c>
      <c r="R440" s="8">
        <f t="shared" si="95"/>
        <v>6.5411999999999999</v>
      </c>
      <c r="S440" s="8">
        <f t="shared" si="96"/>
        <v>5.3316000000000008</v>
      </c>
    </row>
    <row r="441" spans="1:20" x14ac:dyDescent="0.3">
      <c r="A441" s="5" t="s">
        <v>439</v>
      </c>
      <c r="B441" s="7">
        <v>66</v>
      </c>
      <c r="C441" s="7">
        <v>315</v>
      </c>
      <c r="D441" s="7">
        <v>135</v>
      </c>
      <c r="E441" s="9">
        <v>14.17</v>
      </c>
      <c r="F441" s="9">
        <v>76.5</v>
      </c>
      <c r="G441" s="9">
        <v>10.11</v>
      </c>
      <c r="H441" s="6">
        <v>3.8945000000000003</v>
      </c>
      <c r="I441" s="6">
        <v>4.3281000000000001</v>
      </c>
      <c r="J441" s="6">
        <v>4.0575000000000001</v>
      </c>
      <c r="K441" s="6">
        <v>0.31459999999999999</v>
      </c>
      <c r="L441" s="6">
        <v>0.54400000000000004</v>
      </c>
      <c r="M441" s="6">
        <v>0.44340000000000002</v>
      </c>
      <c r="N441" s="7">
        <f t="shared" si="91"/>
        <v>280.404</v>
      </c>
      <c r="O441" s="7">
        <f t="shared" si="92"/>
        <v>311.6232</v>
      </c>
      <c r="P441" s="7">
        <f t="shared" si="93"/>
        <v>292.14</v>
      </c>
      <c r="Q441" s="8">
        <f t="shared" si="94"/>
        <v>3.7752000000000003</v>
      </c>
      <c r="R441" s="8">
        <f t="shared" si="95"/>
        <v>6.5280000000000005</v>
      </c>
      <c r="S441" s="8">
        <f t="shared" si="96"/>
        <v>5.3208000000000002</v>
      </c>
      <c r="T441" s="13" t="str">
        <f t="shared" ref="T441:T445" si="101">IF(AND(P441&gt;=285,P441&lt;=345), "PASS", "FAIL")</f>
        <v>PASS</v>
      </c>
    </row>
    <row r="442" spans="1:20" x14ac:dyDescent="0.3">
      <c r="A442" s="5" t="s">
        <v>440</v>
      </c>
      <c r="B442" s="7">
        <v>66</v>
      </c>
      <c r="C442" s="7">
        <v>315</v>
      </c>
      <c r="D442" s="7">
        <v>135</v>
      </c>
      <c r="E442" s="9">
        <v>14.34</v>
      </c>
      <c r="F442" s="9">
        <v>77.400000000000006</v>
      </c>
      <c r="G442" s="9">
        <v>10.450000000000001</v>
      </c>
      <c r="H442" s="6">
        <v>3.8535000000000004</v>
      </c>
      <c r="I442" s="6">
        <v>4.3138000000000005</v>
      </c>
      <c r="J442" s="6">
        <v>3.9924000000000004</v>
      </c>
      <c r="K442" s="6">
        <v>0.30349999999999999</v>
      </c>
      <c r="L442" s="6">
        <v>0.59079999999999999</v>
      </c>
      <c r="M442" s="6">
        <v>0.4713</v>
      </c>
      <c r="N442" s="7">
        <f t="shared" si="91"/>
        <v>277.452</v>
      </c>
      <c r="O442" s="7">
        <f t="shared" si="92"/>
        <v>310.59360000000004</v>
      </c>
      <c r="P442" s="7">
        <f t="shared" si="93"/>
        <v>287.45280000000002</v>
      </c>
      <c r="Q442" s="8">
        <f t="shared" si="94"/>
        <v>3.6419999999999999</v>
      </c>
      <c r="R442" s="8">
        <f t="shared" si="95"/>
        <v>7.0895999999999999</v>
      </c>
      <c r="S442" s="8">
        <f t="shared" si="96"/>
        <v>5.6555999999999997</v>
      </c>
      <c r="T442" s="13" t="str">
        <f t="shared" si="101"/>
        <v>PASS</v>
      </c>
    </row>
    <row r="443" spans="1:20" x14ac:dyDescent="0.3">
      <c r="A443" s="5" t="s">
        <v>441</v>
      </c>
      <c r="B443" s="7">
        <v>66</v>
      </c>
      <c r="C443" s="7">
        <v>315</v>
      </c>
      <c r="D443" s="7">
        <v>135</v>
      </c>
      <c r="E443" s="9">
        <v>14.65</v>
      </c>
      <c r="F443" s="9">
        <v>75.2</v>
      </c>
      <c r="G443" s="9">
        <v>10.32</v>
      </c>
      <c r="H443" s="6">
        <v>3.9236</v>
      </c>
      <c r="I443" s="6">
        <v>4.3550000000000004</v>
      </c>
      <c r="J443" s="6">
        <v>4.1153000000000004</v>
      </c>
      <c r="K443" s="6">
        <v>0.39930000000000004</v>
      </c>
      <c r="L443" s="6">
        <v>0.67580000000000007</v>
      </c>
      <c r="M443" s="6">
        <v>0.48970000000000002</v>
      </c>
      <c r="N443" s="7">
        <f t="shared" si="91"/>
        <v>282.49919999999997</v>
      </c>
      <c r="O443" s="7">
        <f t="shared" si="92"/>
        <v>313.56000000000006</v>
      </c>
      <c r="P443" s="7">
        <f t="shared" si="93"/>
        <v>296.30160000000006</v>
      </c>
      <c r="Q443" s="8">
        <f t="shared" si="94"/>
        <v>4.7916000000000007</v>
      </c>
      <c r="R443" s="8">
        <f t="shared" si="95"/>
        <v>8.1096000000000004</v>
      </c>
      <c r="S443" s="8">
        <f t="shared" si="96"/>
        <v>5.8764000000000003</v>
      </c>
      <c r="T443" s="13" t="str">
        <f t="shared" si="101"/>
        <v>PASS</v>
      </c>
    </row>
    <row r="444" spans="1:20" x14ac:dyDescent="0.3">
      <c r="A444" s="5" t="s">
        <v>442</v>
      </c>
      <c r="B444" s="7">
        <v>66</v>
      </c>
      <c r="C444" s="7">
        <v>315</v>
      </c>
      <c r="D444" s="7">
        <v>135</v>
      </c>
      <c r="E444" s="9">
        <v>14.790000000000001</v>
      </c>
      <c r="F444" s="9">
        <v>76</v>
      </c>
      <c r="G444" s="9">
        <v>10.620000000000001</v>
      </c>
      <c r="H444" s="6">
        <v>3.9648000000000003</v>
      </c>
      <c r="I444" s="6">
        <v>4.3140000000000001</v>
      </c>
      <c r="J444" s="6">
        <v>4.1787999999999998</v>
      </c>
      <c r="K444" s="6">
        <v>0.31690000000000002</v>
      </c>
      <c r="L444" s="6">
        <v>0.55090000000000006</v>
      </c>
      <c r="M444" s="6">
        <v>0.41900000000000004</v>
      </c>
      <c r="N444" s="7">
        <f t="shared" si="91"/>
        <v>285.46560000000005</v>
      </c>
      <c r="O444" s="7">
        <f t="shared" si="92"/>
        <v>310.608</v>
      </c>
      <c r="P444" s="7">
        <f t="shared" si="93"/>
        <v>300.87359999999995</v>
      </c>
      <c r="Q444" s="8">
        <f t="shared" si="94"/>
        <v>3.8028000000000004</v>
      </c>
      <c r="R444" s="8">
        <f t="shared" si="95"/>
        <v>6.6108000000000011</v>
      </c>
      <c r="S444" s="8">
        <f t="shared" si="96"/>
        <v>5.0280000000000005</v>
      </c>
      <c r="T444" s="13" t="str">
        <f t="shared" si="101"/>
        <v>PASS</v>
      </c>
    </row>
    <row r="445" spans="1:20" x14ac:dyDescent="0.3">
      <c r="A445" s="5" t="s">
        <v>443</v>
      </c>
      <c r="B445" s="7">
        <v>66</v>
      </c>
      <c r="C445" s="7">
        <v>315</v>
      </c>
      <c r="D445" s="7">
        <v>135</v>
      </c>
      <c r="E445" s="9">
        <v>14.84</v>
      </c>
      <c r="F445" s="9">
        <v>75.100000000000009</v>
      </c>
      <c r="G445" s="9">
        <v>10.49</v>
      </c>
      <c r="H445" s="6">
        <v>4.2574000000000005</v>
      </c>
      <c r="I445" s="6">
        <v>4.6044</v>
      </c>
      <c r="J445" s="6">
        <v>4.4187000000000003</v>
      </c>
      <c r="K445" s="6">
        <v>0.36920000000000003</v>
      </c>
      <c r="L445" s="6">
        <v>0.58510000000000006</v>
      </c>
      <c r="M445" s="6">
        <v>0.46940000000000004</v>
      </c>
      <c r="N445" s="7">
        <f t="shared" si="91"/>
        <v>306.53280000000007</v>
      </c>
      <c r="O445" s="7">
        <f t="shared" si="92"/>
        <v>331.51679999999999</v>
      </c>
      <c r="P445" s="7">
        <f t="shared" si="93"/>
        <v>318.14640000000003</v>
      </c>
      <c r="Q445" s="8">
        <f t="shared" si="94"/>
        <v>4.4304000000000006</v>
      </c>
      <c r="R445" s="8">
        <f t="shared" si="95"/>
        <v>7.0212000000000003</v>
      </c>
      <c r="S445" s="8">
        <f t="shared" si="96"/>
        <v>5.6328000000000005</v>
      </c>
      <c r="T445" s="13" t="str">
        <f t="shared" si="101"/>
        <v>PASS</v>
      </c>
    </row>
    <row r="446" spans="1:20" hidden="1" x14ac:dyDescent="0.3">
      <c r="A446" s="5" t="s">
        <v>444</v>
      </c>
      <c r="E446" s="9">
        <v>14.65</v>
      </c>
      <c r="F446" s="9">
        <v>76.100000000000009</v>
      </c>
      <c r="G446" s="9">
        <v>10.5</v>
      </c>
      <c r="H446" s="6">
        <v>4.0627000000000004</v>
      </c>
      <c r="I446" s="6">
        <v>4.6879</v>
      </c>
      <c r="J446" s="6">
        <v>4.3494000000000002</v>
      </c>
      <c r="K446" s="6">
        <v>0.2404</v>
      </c>
      <c r="L446" s="6">
        <v>0.58340000000000003</v>
      </c>
      <c r="M446" s="6">
        <v>0.4078</v>
      </c>
      <c r="N446" s="7">
        <f t="shared" si="91"/>
        <v>292.51440000000002</v>
      </c>
      <c r="O446" s="7">
        <f t="shared" si="92"/>
        <v>337.52879999999999</v>
      </c>
      <c r="P446" s="7">
        <f t="shared" si="93"/>
        <v>313.15679999999998</v>
      </c>
      <c r="Q446" s="8">
        <f t="shared" si="94"/>
        <v>2.8847999999999998</v>
      </c>
      <c r="R446" s="8">
        <f t="shared" si="95"/>
        <v>7.0007999999999999</v>
      </c>
      <c r="S446" s="8">
        <f t="shared" si="96"/>
        <v>4.8935999999999993</v>
      </c>
    </row>
    <row r="447" spans="1:20" hidden="1" x14ac:dyDescent="0.3">
      <c r="A447" s="5" t="s">
        <v>445</v>
      </c>
      <c r="E447" s="9">
        <v>14.84</v>
      </c>
      <c r="F447" s="9">
        <v>75.900000000000006</v>
      </c>
      <c r="G447" s="9">
        <v>10.65</v>
      </c>
      <c r="H447" s="6">
        <v>3.7852000000000001</v>
      </c>
      <c r="I447" s="6">
        <v>4.4388000000000005</v>
      </c>
      <c r="J447" s="6">
        <v>4.0244</v>
      </c>
      <c r="K447" s="6">
        <v>0.32650000000000001</v>
      </c>
      <c r="L447" s="6">
        <v>0.54190000000000005</v>
      </c>
      <c r="M447" s="6">
        <v>0.4269</v>
      </c>
      <c r="N447" s="7">
        <f t="shared" si="91"/>
        <v>272.53440000000001</v>
      </c>
      <c r="O447" s="7">
        <f t="shared" si="92"/>
        <v>319.59360000000004</v>
      </c>
      <c r="P447" s="7">
        <f t="shared" si="93"/>
        <v>289.7568</v>
      </c>
      <c r="Q447" s="8">
        <f t="shared" si="94"/>
        <v>3.9179999999999997</v>
      </c>
      <c r="R447" s="8">
        <f t="shared" si="95"/>
        <v>6.5028000000000006</v>
      </c>
      <c r="S447" s="8">
        <f t="shared" si="96"/>
        <v>5.1227999999999998</v>
      </c>
    </row>
    <row r="448" spans="1:20" hidden="1" x14ac:dyDescent="0.3">
      <c r="A448" s="5" t="s">
        <v>446</v>
      </c>
      <c r="E448" s="9">
        <v>15.08</v>
      </c>
      <c r="F448" s="9">
        <v>75.7</v>
      </c>
      <c r="G448" s="9">
        <v>10.84</v>
      </c>
      <c r="H448" s="6">
        <v>3.6446000000000001</v>
      </c>
      <c r="I448" s="6">
        <v>4.2293000000000003</v>
      </c>
      <c r="J448" s="6">
        <v>3.8932000000000002</v>
      </c>
      <c r="K448" s="6">
        <v>0.29730000000000001</v>
      </c>
      <c r="L448" s="6">
        <v>0.70710000000000006</v>
      </c>
      <c r="M448" s="6">
        <v>0.47010000000000002</v>
      </c>
      <c r="N448" s="7">
        <f t="shared" si="91"/>
        <v>262.41120000000001</v>
      </c>
      <c r="O448" s="7">
        <f t="shared" si="92"/>
        <v>304.50960000000003</v>
      </c>
      <c r="P448" s="7">
        <f t="shared" si="93"/>
        <v>280.31040000000002</v>
      </c>
      <c r="Q448" s="8">
        <f t="shared" si="94"/>
        <v>3.5676000000000001</v>
      </c>
      <c r="R448" s="8">
        <f t="shared" si="95"/>
        <v>8.4852000000000007</v>
      </c>
      <c r="S448" s="8">
        <f t="shared" si="96"/>
        <v>5.6412000000000004</v>
      </c>
    </row>
    <row r="449" spans="1:20" x14ac:dyDescent="0.3">
      <c r="A449" s="5" t="s">
        <v>447</v>
      </c>
      <c r="B449" s="7">
        <v>67</v>
      </c>
      <c r="C449" s="7">
        <v>315</v>
      </c>
      <c r="D449" s="7">
        <v>135</v>
      </c>
      <c r="E449" s="9">
        <v>15.1</v>
      </c>
      <c r="F449" s="9">
        <v>74.400000000000006</v>
      </c>
      <c r="G449" s="9">
        <v>10.6</v>
      </c>
      <c r="H449" s="6">
        <v>3.9390000000000001</v>
      </c>
      <c r="I449" s="6">
        <v>4.3688000000000002</v>
      </c>
      <c r="J449" s="6">
        <v>4.1859999999999999</v>
      </c>
      <c r="K449" s="6">
        <v>0.49460000000000004</v>
      </c>
      <c r="L449" s="6">
        <v>0.85010000000000008</v>
      </c>
      <c r="M449" s="6">
        <v>0.66380000000000006</v>
      </c>
      <c r="N449" s="7">
        <f t="shared" si="91"/>
        <v>283.608</v>
      </c>
      <c r="O449" s="7">
        <f t="shared" si="92"/>
        <v>314.55360000000002</v>
      </c>
      <c r="P449" s="7">
        <f t="shared" si="93"/>
        <v>301.392</v>
      </c>
      <c r="Q449" s="8">
        <f t="shared" si="94"/>
        <v>5.9352</v>
      </c>
      <c r="R449" s="8">
        <f t="shared" si="95"/>
        <v>10.2012</v>
      </c>
      <c r="S449" s="8">
        <f t="shared" si="96"/>
        <v>7.9656000000000011</v>
      </c>
      <c r="T449" s="13" t="str">
        <f t="shared" ref="T449:T453" si="102">IF(AND(P449&gt;=285,P449&lt;=345), "PASS", "FAIL")</f>
        <v>PASS</v>
      </c>
    </row>
    <row r="450" spans="1:20" x14ac:dyDescent="0.3">
      <c r="A450" s="5" t="s">
        <v>448</v>
      </c>
      <c r="B450" s="7">
        <v>67</v>
      </c>
      <c r="C450" s="7">
        <v>315</v>
      </c>
      <c r="D450" s="7">
        <v>135</v>
      </c>
      <c r="E450" s="9">
        <v>15.13</v>
      </c>
      <c r="F450" s="9">
        <v>75.600000000000009</v>
      </c>
      <c r="G450" s="9">
        <v>10.86</v>
      </c>
      <c r="H450" s="6">
        <v>4.1034000000000006</v>
      </c>
      <c r="I450" s="6">
        <v>4.5063000000000004</v>
      </c>
      <c r="J450" s="6">
        <v>4.3345000000000002</v>
      </c>
      <c r="K450" s="6">
        <v>0.36720000000000003</v>
      </c>
      <c r="L450" s="6">
        <v>0.84370000000000001</v>
      </c>
      <c r="M450" s="6">
        <v>0.5514</v>
      </c>
      <c r="N450" s="7">
        <f t="shared" si="91"/>
        <v>295.44480000000004</v>
      </c>
      <c r="O450" s="7">
        <f t="shared" si="92"/>
        <v>324.45359999999999</v>
      </c>
      <c r="P450" s="7">
        <f t="shared" si="93"/>
        <v>312.084</v>
      </c>
      <c r="Q450" s="8">
        <f t="shared" si="94"/>
        <v>4.4064000000000005</v>
      </c>
      <c r="R450" s="8">
        <f t="shared" si="95"/>
        <v>10.1244</v>
      </c>
      <c r="S450" s="8">
        <f t="shared" si="96"/>
        <v>6.6168000000000005</v>
      </c>
      <c r="T450" s="13" t="str">
        <f t="shared" si="102"/>
        <v>PASS</v>
      </c>
    </row>
    <row r="451" spans="1:20" x14ac:dyDescent="0.3">
      <c r="A451" s="5" t="s">
        <v>449</v>
      </c>
      <c r="B451" s="7">
        <v>67</v>
      </c>
      <c r="C451" s="7">
        <v>315</v>
      </c>
      <c r="D451" s="7">
        <v>135</v>
      </c>
      <c r="E451" s="9">
        <v>15.370000000000001</v>
      </c>
      <c r="F451" s="9">
        <v>74.400000000000006</v>
      </c>
      <c r="G451" s="9">
        <v>10.85</v>
      </c>
      <c r="H451" s="6">
        <v>3.758</v>
      </c>
      <c r="I451" s="6">
        <v>4.7305000000000001</v>
      </c>
      <c r="J451" s="6">
        <v>4.0640999999999998</v>
      </c>
      <c r="K451" s="6">
        <v>0.3659</v>
      </c>
      <c r="L451" s="6">
        <v>0.76870000000000005</v>
      </c>
      <c r="M451" s="6">
        <v>0.51560000000000006</v>
      </c>
      <c r="N451" s="7">
        <f t="shared" si="91"/>
        <v>270.57600000000002</v>
      </c>
      <c r="O451" s="7">
        <f t="shared" si="92"/>
        <v>340.596</v>
      </c>
      <c r="P451" s="7">
        <f t="shared" si="93"/>
        <v>292.61520000000002</v>
      </c>
      <c r="Q451" s="8">
        <f t="shared" si="94"/>
        <v>4.3907999999999996</v>
      </c>
      <c r="R451" s="8">
        <f t="shared" si="95"/>
        <v>9.224400000000001</v>
      </c>
      <c r="S451" s="8">
        <f t="shared" si="96"/>
        <v>6.1872000000000007</v>
      </c>
      <c r="T451" s="13" t="str">
        <f t="shared" si="102"/>
        <v>PASS</v>
      </c>
    </row>
    <row r="452" spans="1:20" x14ac:dyDescent="0.3">
      <c r="A452" s="5" t="s">
        <v>450</v>
      </c>
      <c r="B452" s="7">
        <v>67</v>
      </c>
      <c r="C452" s="7">
        <v>315</v>
      </c>
      <c r="D452" s="7">
        <v>135</v>
      </c>
      <c r="E452" s="9">
        <v>15.46</v>
      </c>
      <c r="F452" s="9">
        <v>73.3</v>
      </c>
      <c r="G452" s="9">
        <v>10.72</v>
      </c>
      <c r="H452" s="6">
        <v>3.9097000000000004</v>
      </c>
      <c r="I452" s="6">
        <v>4.7717999999999998</v>
      </c>
      <c r="J452" s="6">
        <v>4.3235000000000001</v>
      </c>
      <c r="K452" s="6">
        <v>0.4914</v>
      </c>
      <c r="L452" s="6">
        <v>0.97640000000000005</v>
      </c>
      <c r="M452" s="6">
        <v>0.66960000000000008</v>
      </c>
      <c r="N452" s="7">
        <f t="shared" si="91"/>
        <v>281.4984</v>
      </c>
      <c r="O452" s="7">
        <f t="shared" si="92"/>
        <v>343.56959999999998</v>
      </c>
      <c r="P452" s="7">
        <f t="shared" si="93"/>
        <v>311.29200000000003</v>
      </c>
      <c r="Q452" s="8">
        <f t="shared" si="94"/>
        <v>5.8968000000000007</v>
      </c>
      <c r="R452" s="8">
        <f t="shared" si="95"/>
        <v>11.716800000000001</v>
      </c>
      <c r="S452" s="8">
        <f t="shared" si="96"/>
        <v>8.0352000000000015</v>
      </c>
      <c r="T452" s="13" t="str">
        <f t="shared" si="102"/>
        <v>PASS</v>
      </c>
    </row>
    <row r="453" spans="1:20" x14ac:dyDescent="0.3">
      <c r="A453" s="5" t="s">
        <v>451</v>
      </c>
      <c r="B453" s="7">
        <v>67</v>
      </c>
      <c r="C453" s="7">
        <v>315</v>
      </c>
      <c r="D453" s="7">
        <v>135</v>
      </c>
      <c r="E453" s="9">
        <v>15.46</v>
      </c>
      <c r="F453" s="9">
        <v>72.600000000000009</v>
      </c>
      <c r="G453" s="9">
        <v>10.58</v>
      </c>
      <c r="H453" s="6">
        <v>4.0901000000000005</v>
      </c>
      <c r="I453" s="6">
        <v>4.6625000000000005</v>
      </c>
      <c r="J453" s="6">
        <v>4.4709000000000003</v>
      </c>
      <c r="K453" s="6">
        <v>0.52050000000000007</v>
      </c>
      <c r="L453" s="6">
        <v>1.0143</v>
      </c>
      <c r="M453" s="6">
        <v>0.70710000000000006</v>
      </c>
      <c r="N453" s="7">
        <f t="shared" si="91"/>
        <v>294.48720000000003</v>
      </c>
      <c r="O453" s="7">
        <f t="shared" si="92"/>
        <v>335.70000000000005</v>
      </c>
      <c r="P453" s="7">
        <f t="shared" si="93"/>
        <v>321.90480000000002</v>
      </c>
      <c r="Q453" s="8">
        <f t="shared" si="94"/>
        <v>6.2460000000000004</v>
      </c>
      <c r="R453" s="8">
        <f t="shared" si="95"/>
        <v>12.1716</v>
      </c>
      <c r="S453" s="8">
        <f t="shared" si="96"/>
        <v>8.4852000000000007</v>
      </c>
      <c r="T453" s="13" t="str">
        <f t="shared" si="102"/>
        <v>PASS</v>
      </c>
    </row>
    <row r="454" spans="1:20" hidden="1" x14ac:dyDescent="0.3">
      <c r="A454" s="5" t="s">
        <v>452</v>
      </c>
      <c r="E454" s="9">
        <v>15.44</v>
      </c>
      <c r="F454" s="9">
        <v>72.900000000000006</v>
      </c>
      <c r="G454" s="9">
        <v>10.620000000000001</v>
      </c>
      <c r="H454" s="6">
        <v>4.1737000000000002</v>
      </c>
      <c r="I454" s="6">
        <v>4.6193</v>
      </c>
      <c r="J454" s="6">
        <v>4.3828000000000005</v>
      </c>
      <c r="K454" s="6">
        <v>0.32769999999999999</v>
      </c>
      <c r="L454" s="6">
        <v>0.79590000000000005</v>
      </c>
      <c r="M454" s="6">
        <v>0.60580000000000001</v>
      </c>
      <c r="N454" s="7">
        <f t="shared" si="91"/>
        <v>300.50639999999999</v>
      </c>
      <c r="O454" s="7">
        <f t="shared" si="92"/>
        <v>332.58960000000002</v>
      </c>
      <c r="P454" s="7">
        <f t="shared" si="93"/>
        <v>315.56160000000006</v>
      </c>
      <c r="Q454" s="8">
        <f t="shared" si="94"/>
        <v>3.9323999999999999</v>
      </c>
      <c r="R454" s="8">
        <f t="shared" si="95"/>
        <v>9.5508000000000006</v>
      </c>
      <c r="S454" s="8">
        <f t="shared" si="96"/>
        <v>7.2696000000000005</v>
      </c>
    </row>
    <row r="455" spans="1:20" hidden="1" x14ac:dyDescent="0.3">
      <c r="A455" s="5" t="s">
        <v>453</v>
      </c>
      <c r="E455" s="9">
        <v>15.530000000000001</v>
      </c>
      <c r="F455" s="9">
        <v>74.400000000000006</v>
      </c>
      <c r="G455" s="9">
        <v>11.02</v>
      </c>
      <c r="H455" s="6">
        <v>4.0916000000000006</v>
      </c>
      <c r="I455" s="6">
        <v>4.7721</v>
      </c>
      <c r="J455" s="6">
        <v>4.4431000000000003</v>
      </c>
      <c r="K455" s="6">
        <v>0.36250000000000004</v>
      </c>
      <c r="L455" s="6">
        <v>0.75440000000000007</v>
      </c>
      <c r="M455" s="6">
        <v>0.504</v>
      </c>
      <c r="N455" s="7">
        <f t="shared" si="91"/>
        <v>294.59520000000003</v>
      </c>
      <c r="O455" s="7">
        <f t="shared" si="92"/>
        <v>343.59120000000001</v>
      </c>
      <c r="P455" s="7">
        <f t="shared" si="93"/>
        <v>319.90320000000003</v>
      </c>
      <c r="Q455" s="8">
        <f t="shared" si="94"/>
        <v>4.3500000000000005</v>
      </c>
      <c r="R455" s="8">
        <f t="shared" si="95"/>
        <v>9.0528000000000013</v>
      </c>
      <c r="S455" s="8">
        <f t="shared" si="96"/>
        <v>6.048</v>
      </c>
    </row>
    <row r="456" spans="1:20" x14ac:dyDescent="0.3">
      <c r="A456" s="5" t="s">
        <v>454</v>
      </c>
      <c r="B456" s="7">
        <v>68</v>
      </c>
      <c r="C456" s="7">
        <v>315</v>
      </c>
      <c r="D456" s="7">
        <v>135</v>
      </c>
      <c r="E456" s="9">
        <v>15.63</v>
      </c>
      <c r="F456" s="9">
        <v>74</v>
      </c>
      <c r="G456" s="9">
        <v>11.03</v>
      </c>
      <c r="H456" s="6">
        <v>4.4397000000000002</v>
      </c>
      <c r="I456" s="6">
        <v>4.8140999999999998</v>
      </c>
      <c r="J456" s="6">
        <v>4.6596000000000002</v>
      </c>
      <c r="K456" s="6">
        <v>0.23300000000000001</v>
      </c>
      <c r="L456" s="6">
        <v>0.85450000000000004</v>
      </c>
      <c r="M456" s="6">
        <v>0.54310000000000003</v>
      </c>
      <c r="N456" s="7">
        <f t="shared" si="91"/>
        <v>319.65840000000003</v>
      </c>
      <c r="O456" s="7">
        <f t="shared" si="92"/>
        <v>346.61520000000002</v>
      </c>
      <c r="P456" s="7">
        <f t="shared" si="93"/>
        <v>335.49120000000005</v>
      </c>
      <c r="Q456" s="8">
        <f t="shared" si="94"/>
        <v>2.7960000000000003</v>
      </c>
      <c r="R456" s="8">
        <f t="shared" si="95"/>
        <v>10.254</v>
      </c>
      <c r="S456" s="8">
        <f t="shared" si="96"/>
        <v>6.5172000000000008</v>
      </c>
      <c r="T456" s="13" t="str">
        <f t="shared" ref="T456:T460" si="103">IF(AND(P456&gt;=285,P456&lt;=345), "PASS", "FAIL")</f>
        <v>PASS</v>
      </c>
    </row>
    <row r="457" spans="1:20" x14ac:dyDescent="0.3">
      <c r="A457" s="5" t="s">
        <v>455</v>
      </c>
      <c r="B457" s="7">
        <v>68</v>
      </c>
      <c r="C457" s="7">
        <v>315</v>
      </c>
      <c r="D457" s="7">
        <v>135</v>
      </c>
      <c r="E457" s="9">
        <v>15.94</v>
      </c>
      <c r="F457" s="9">
        <v>72</v>
      </c>
      <c r="G457" s="9">
        <v>10.91</v>
      </c>
      <c r="H457" s="6">
        <v>4.1593999999999998</v>
      </c>
      <c r="I457" s="6">
        <v>4.5905000000000005</v>
      </c>
      <c r="J457" s="6">
        <v>4.4005999999999998</v>
      </c>
      <c r="K457" s="6">
        <v>0.44420000000000004</v>
      </c>
      <c r="L457" s="6">
        <v>0.96300000000000008</v>
      </c>
      <c r="M457" s="6">
        <v>0.70810000000000006</v>
      </c>
      <c r="N457" s="7">
        <f t="shared" si="91"/>
        <v>299.47679999999997</v>
      </c>
      <c r="O457" s="7">
        <f t="shared" si="92"/>
        <v>330.51600000000008</v>
      </c>
      <c r="P457" s="7">
        <f t="shared" si="93"/>
        <v>316.84320000000002</v>
      </c>
      <c r="Q457" s="8">
        <f t="shared" si="94"/>
        <v>5.3304</v>
      </c>
      <c r="R457" s="8">
        <f t="shared" si="95"/>
        <v>11.556000000000001</v>
      </c>
      <c r="S457" s="8">
        <f t="shared" si="96"/>
        <v>8.4972000000000012</v>
      </c>
      <c r="T457" s="13" t="str">
        <f t="shared" si="103"/>
        <v>PASS</v>
      </c>
    </row>
    <row r="458" spans="1:20" x14ac:dyDescent="0.3">
      <c r="A458" s="5" t="s">
        <v>456</v>
      </c>
      <c r="B458" s="7">
        <v>68</v>
      </c>
      <c r="C458" s="7">
        <v>315</v>
      </c>
      <c r="D458" s="7">
        <v>135</v>
      </c>
      <c r="E458" s="9">
        <v>15.96</v>
      </c>
      <c r="F458" s="9">
        <v>71.900000000000006</v>
      </c>
      <c r="G458" s="9">
        <v>10.91</v>
      </c>
      <c r="H458" s="6">
        <v>4.2170000000000005</v>
      </c>
      <c r="I458" s="6">
        <v>4.4258000000000006</v>
      </c>
      <c r="J458" s="6">
        <v>4.3135000000000003</v>
      </c>
      <c r="K458" s="6">
        <v>0.48040000000000005</v>
      </c>
      <c r="L458" s="6">
        <v>0.8246</v>
      </c>
      <c r="M458" s="6">
        <v>0.69590000000000007</v>
      </c>
      <c r="N458" s="7">
        <f t="shared" si="91"/>
        <v>303.62400000000008</v>
      </c>
      <c r="O458" s="7">
        <f t="shared" si="92"/>
        <v>318.65760000000006</v>
      </c>
      <c r="P458" s="7">
        <f t="shared" si="93"/>
        <v>310.572</v>
      </c>
      <c r="Q458" s="8">
        <f t="shared" si="94"/>
        <v>5.764800000000001</v>
      </c>
      <c r="R458" s="8">
        <f t="shared" si="95"/>
        <v>9.8952000000000009</v>
      </c>
      <c r="S458" s="8">
        <f t="shared" si="96"/>
        <v>8.3508000000000013</v>
      </c>
      <c r="T458" s="13" t="str">
        <f t="shared" si="103"/>
        <v>PASS</v>
      </c>
    </row>
    <row r="459" spans="1:20" x14ac:dyDescent="0.3">
      <c r="A459" s="5" t="s">
        <v>457</v>
      </c>
      <c r="B459" s="7">
        <v>68</v>
      </c>
      <c r="C459" s="7">
        <v>315</v>
      </c>
      <c r="D459" s="7">
        <v>135</v>
      </c>
      <c r="E459" s="9">
        <v>15.84</v>
      </c>
      <c r="F459" s="9">
        <v>74.5</v>
      </c>
      <c r="G459" s="9">
        <v>11.34</v>
      </c>
      <c r="H459" s="6">
        <v>4.1878000000000002</v>
      </c>
      <c r="I459" s="6">
        <v>4.7862</v>
      </c>
      <c r="J459" s="6">
        <v>4.3815</v>
      </c>
      <c r="K459" s="6">
        <v>0.3911</v>
      </c>
      <c r="L459" s="6">
        <v>0.72370000000000001</v>
      </c>
      <c r="M459" s="6">
        <v>0.57420000000000004</v>
      </c>
      <c r="N459" s="7">
        <f t="shared" si="91"/>
        <v>301.52160000000003</v>
      </c>
      <c r="O459" s="7">
        <f t="shared" si="92"/>
        <v>344.60640000000001</v>
      </c>
      <c r="P459" s="7">
        <f t="shared" si="93"/>
        <v>315.46799999999996</v>
      </c>
      <c r="Q459" s="8">
        <f t="shared" si="94"/>
        <v>4.6932</v>
      </c>
      <c r="R459" s="8">
        <f t="shared" si="95"/>
        <v>8.6844000000000001</v>
      </c>
      <c r="S459" s="8">
        <f t="shared" si="96"/>
        <v>6.8904000000000005</v>
      </c>
      <c r="T459" s="13" t="str">
        <f t="shared" si="103"/>
        <v>PASS</v>
      </c>
    </row>
    <row r="460" spans="1:20" x14ac:dyDescent="0.3">
      <c r="A460" s="5" t="s">
        <v>458</v>
      </c>
      <c r="B460" s="7">
        <v>68</v>
      </c>
      <c r="C460" s="7">
        <v>315</v>
      </c>
      <c r="D460" s="7">
        <v>135</v>
      </c>
      <c r="E460" s="9">
        <v>15.65</v>
      </c>
      <c r="F460" s="9">
        <v>73.2</v>
      </c>
      <c r="G460" s="9">
        <v>10.89</v>
      </c>
      <c r="H460" s="6">
        <v>4.2304000000000004</v>
      </c>
      <c r="I460" s="6">
        <v>4.7482000000000006</v>
      </c>
      <c r="J460" s="6">
        <v>4.4737999999999998</v>
      </c>
      <c r="K460" s="6">
        <v>0.26180000000000003</v>
      </c>
      <c r="L460" s="6">
        <v>0.61540000000000006</v>
      </c>
      <c r="M460" s="6">
        <v>0.44820000000000004</v>
      </c>
      <c r="N460" s="7">
        <f t="shared" si="91"/>
        <v>304.58879999999999</v>
      </c>
      <c r="O460" s="7">
        <f t="shared" si="92"/>
        <v>341.87040000000007</v>
      </c>
      <c r="P460" s="7">
        <f t="shared" si="93"/>
        <v>322.11360000000002</v>
      </c>
      <c r="Q460" s="8">
        <f t="shared" si="94"/>
        <v>3.1416000000000004</v>
      </c>
      <c r="R460" s="8">
        <f t="shared" si="95"/>
        <v>7.3848000000000003</v>
      </c>
      <c r="S460" s="8">
        <f t="shared" si="96"/>
        <v>5.378400000000001</v>
      </c>
      <c r="T460" s="13" t="str">
        <f t="shared" si="103"/>
        <v>PASS</v>
      </c>
    </row>
    <row r="461" spans="1:20" hidden="1" x14ac:dyDescent="0.3">
      <c r="A461" s="5" t="s">
        <v>459</v>
      </c>
      <c r="E461" s="9">
        <v>15.32</v>
      </c>
      <c r="F461" s="9">
        <v>72.100000000000009</v>
      </c>
      <c r="G461" s="9">
        <v>10.34</v>
      </c>
      <c r="H461" s="6">
        <v>4.1276000000000002</v>
      </c>
      <c r="I461" s="6">
        <v>4.4809999999999999</v>
      </c>
      <c r="J461" s="6">
        <v>4.3417000000000003</v>
      </c>
      <c r="K461" s="6">
        <v>0.4365</v>
      </c>
      <c r="L461" s="6">
        <v>0.79260000000000008</v>
      </c>
      <c r="M461" s="6">
        <v>0.60370000000000001</v>
      </c>
      <c r="N461" s="7">
        <f t="shared" si="91"/>
        <v>297.18720000000002</v>
      </c>
      <c r="O461" s="7">
        <f t="shared" si="92"/>
        <v>322.63200000000001</v>
      </c>
      <c r="P461" s="7">
        <f t="shared" si="93"/>
        <v>312.60240000000005</v>
      </c>
      <c r="Q461" s="8">
        <f t="shared" si="94"/>
        <v>5.2380000000000004</v>
      </c>
      <c r="R461" s="8">
        <f t="shared" si="95"/>
        <v>9.5112000000000005</v>
      </c>
      <c r="S461" s="8">
        <f t="shared" si="96"/>
        <v>7.2443999999999997</v>
      </c>
    </row>
    <row r="462" spans="1:20" hidden="1" x14ac:dyDescent="0.3">
      <c r="A462" s="5" t="s">
        <v>460</v>
      </c>
      <c r="E462" s="9">
        <v>15.17</v>
      </c>
      <c r="F462" s="9">
        <v>72.900000000000006</v>
      </c>
      <c r="G462" s="9">
        <v>10.36</v>
      </c>
      <c r="H462" s="6">
        <v>4.1729000000000003</v>
      </c>
      <c r="I462" s="6">
        <v>4.4554</v>
      </c>
      <c r="J462" s="6">
        <v>4.3543000000000003</v>
      </c>
      <c r="K462" s="6">
        <v>0.43360000000000004</v>
      </c>
      <c r="L462" s="6">
        <v>0.8711000000000001</v>
      </c>
      <c r="M462" s="6">
        <v>0.66960000000000008</v>
      </c>
      <c r="N462" s="7">
        <f t="shared" si="91"/>
        <v>300.44880000000006</v>
      </c>
      <c r="O462" s="7">
        <f t="shared" si="92"/>
        <v>320.78879999999998</v>
      </c>
      <c r="P462" s="7">
        <f t="shared" si="93"/>
        <v>313.50960000000003</v>
      </c>
      <c r="Q462" s="8">
        <f t="shared" si="94"/>
        <v>5.2032000000000007</v>
      </c>
      <c r="R462" s="8">
        <f t="shared" si="95"/>
        <v>10.453200000000001</v>
      </c>
      <c r="S462" s="8">
        <f t="shared" si="96"/>
        <v>8.0352000000000015</v>
      </c>
    </row>
    <row r="463" spans="1:20" x14ac:dyDescent="0.3">
      <c r="A463" s="5" t="s">
        <v>461</v>
      </c>
      <c r="B463" s="7">
        <v>69</v>
      </c>
      <c r="C463" s="7">
        <v>315</v>
      </c>
      <c r="D463" s="7">
        <v>135</v>
      </c>
      <c r="E463" s="9">
        <v>15.17</v>
      </c>
      <c r="F463" s="9">
        <v>73.2</v>
      </c>
      <c r="G463" s="9">
        <v>10.43</v>
      </c>
      <c r="H463" s="6">
        <v>4.1881000000000004</v>
      </c>
      <c r="I463" s="6">
        <v>4.4659000000000004</v>
      </c>
      <c r="J463" s="6">
        <v>4.3224999999999998</v>
      </c>
      <c r="K463" s="6">
        <v>0.51419999999999999</v>
      </c>
      <c r="L463" s="6">
        <v>0.76240000000000008</v>
      </c>
      <c r="M463" s="6">
        <v>0.63870000000000005</v>
      </c>
      <c r="N463" s="7">
        <f t="shared" si="91"/>
        <v>301.54320000000001</v>
      </c>
      <c r="O463" s="7">
        <f t="shared" si="92"/>
        <v>321.54480000000001</v>
      </c>
      <c r="P463" s="7">
        <f t="shared" si="93"/>
        <v>311.21999999999997</v>
      </c>
      <c r="Q463" s="8">
        <f t="shared" si="94"/>
        <v>6.1703999999999999</v>
      </c>
      <c r="R463" s="8">
        <f t="shared" si="95"/>
        <v>9.1487999999999996</v>
      </c>
      <c r="S463" s="8">
        <f t="shared" si="96"/>
        <v>7.6644000000000014</v>
      </c>
      <c r="T463" s="13" t="str">
        <f t="shared" ref="T463:T467" si="104">IF(AND(P463&gt;=285,P463&lt;=345), "PASS", "FAIL")</f>
        <v>PASS</v>
      </c>
    </row>
    <row r="464" spans="1:20" x14ac:dyDescent="0.3">
      <c r="A464" s="5" t="s">
        <v>462</v>
      </c>
      <c r="B464" s="7">
        <v>69</v>
      </c>
      <c r="C464" s="7">
        <v>315</v>
      </c>
      <c r="D464" s="7">
        <v>135</v>
      </c>
      <c r="E464" s="9">
        <v>15.32</v>
      </c>
      <c r="F464" s="9">
        <v>72.7</v>
      </c>
      <c r="G464" s="9">
        <v>10.46</v>
      </c>
      <c r="H464" s="6">
        <v>4.1051000000000002</v>
      </c>
      <c r="I464" s="6">
        <v>4.5072000000000001</v>
      </c>
      <c r="J464" s="6">
        <v>4.2947000000000006</v>
      </c>
      <c r="K464" s="6">
        <v>0.42810000000000004</v>
      </c>
      <c r="L464" s="6">
        <v>0.91680000000000006</v>
      </c>
      <c r="M464" s="6">
        <v>0.61890000000000001</v>
      </c>
      <c r="N464" s="7">
        <f t="shared" si="91"/>
        <v>295.56720000000001</v>
      </c>
      <c r="O464" s="7">
        <f t="shared" si="92"/>
        <v>324.51839999999999</v>
      </c>
      <c r="P464" s="7">
        <f t="shared" si="93"/>
        <v>309.21840000000003</v>
      </c>
      <c r="Q464" s="8">
        <f t="shared" si="94"/>
        <v>5.1372</v>
      </c>
      <c r="R464" s="8">
        <f t="shared" si="95"/>
        <v>11.001600000000002</v>
      </c>
      <c r="S464" s="8">
        <f t="shared" si="96"/>
        <v>7.4268000000000001</v>
      </c>
      <c r="T464" s="13" t="str">
        <f t="shared" si="104"/>
        <v>PASS</v>
      </c>
    </row>
    <row r="465" spans="1:20" x14ac:dyDescent="0.3">
      <c r="A465" s="5" t="s">
        <v>463</v>
      </c>
      <c r="B465" s="7">
        <v>69</v>
      </c>
      <c r="C465" s="7">
        <v>315</v>
      </c>
      <c r="D465" s="7">
        <v>135</v>
      </c>
      <c r="E465" s="9">
        <v>15.15</v>
      </c>
      <c r="F465" s="9">
        <v>72.400000000000006</v>
      </c>
      <c r="G465" s="9">
        <v>10.24</v>
      </c>
      <c r="H465" s="6">
        <v>4.0761000000000003</v>
      </c>
      <c r="I465" s="6">
        <v>4.6179000000000006</v>
      </c>
      <c r="J465" s="6">
        <v>4.3847000000000005</v>
      </c>
      <c r="K465" s="6">
        <v>0.2616</v>
      </c>
      <c r="L465" s="6">
        <v>0.81780000000000008</v>
      </c>
      <c r="M465" s="6">
        <v>0.61460000000000004</v>
      </c>
      <c r="N465" s="7">
        <f t="shared" si="91"/>
        <v>293.47919999999999</v>
      </c>
      <c r="O465" s="7">
        <f t="shared" si="92"/>
        <v>332.48880000000003</v>
      </c>
      <c r="P465" s="7">
        <f t="shared" si="93"/>
        <v>315.69839999999999</v>
      </c>
      <c r="Q465" s="8">
        <f t="shared" si="94"/>
        <v>3.1391999999999998</v>
      </c>
      <c r="R465" s="8">
        <f t="shared" si="95"/>
        <v>9.813600000000001</v>
      </c>
      <c r="S465" s="8">
        <f t="shared" si="96"/>
        <v>7.3752000000000004</v>
      </c>
      <c r="T465" s="13" t="str">
        <f t="shared" si="104"/>
        <v>PASS</v>
      </c>
    </row>
    <row r="466" spans="1:20" x14ac:dyDescent="0.3">
      <c r="A466" s="5" t="s">
        <v>464</v>
      </c>
      <c r="B466" s="7">
        <v>69</v>
      </c>
      <c r="C466" s="7">
        <v>315</v>
      </c>
      <c r="D466" s="7">
        <v>135</v>
      </c>
      <c r="E466" s="9">
        <v>15.39</v>
      </c>
      <c r="F466" s="9">
        <v>73.100000000000009</v>
      </c>
      <c r="G466" s="9">
        <v>10.61</v>
      </c>
      <c r="H466" s="6">
        <v>4.0079000000000002</v>
      </c>
      <c r="I466" s="6">
        <v>4.7035</v>
      </c>
      <c r="J466" s="6">
        <v>4.2979000000000003</v>
      </c>
      <c r="K466" s="6">
        <v>0.38140000000000002</v>
      </c>
      <c r="L466" s="6">
        <v>0.7087</v>
      </c>
      <c r="M466" s="6">
        <v>0.53139999999999998</v>
      </c>
      <c r="N466" s="7">
        <f t="shared" si="91"/>
        <v>288.56880000000001</v>
      </c>
      <c r="O466" s="7">
        <f t="shared" si="92"/>
        <v>338.65199999999999</v>
      </c>
      <c r="P466" s="7">
        <f t="shared" si="93"/>
        <v>309.44880000000001</v>
      </c>
      <c r="Q466" s="8">
        <f t="shared" si="94"/>
        <v>4.5768000000000004</v>
      </c>
      <c r="R466" s="8">
        <f t="shared" si="95"/>
        <v>8.5044000000000004</v>
      </c>
      <c r="S466" s="8">
        <f t="shared" si="96"/>
        <v>6.3768000000000002</v>
      </c>
      <c r="T466" s="13" t="str">
        <f t="shared" si="104"/>
        <v>PASS</v>
      </c>
    </row>
    <row r="467" spans="1:20" x14ac:dyDescent="0.3">
      <c r="A467" s="5" t="s">
        <v>465</v>
      </c>
      <c r="B467" s="7">
        <v>69</v>
      </c>
      <c r="C467" s="7">
        <v>315</v>
      </c>
      <c r="D467" s="7">
        <v>135</v>
      </c>
      <c r="E467" s="9">
        <v>15.44</v>
      </c>
      <c r="F467" s="9">
        <v>72.100000000000009</v>
      </c>
      <c r="G467" s="9">
        <v>10.450000000000001</v>
      </c>
      <c r="H467" s="6">
        <v>4.0907999999999998</v>
      </c>
      <c r="I467" s="6">
        <v>4.6603000000000003</v>
      </c>
      <c r="J467" s="6">
        <v>4.4430000000000005</v>
      </c>
      <c r="K467" s="6">
        <v>0.46110000000000001</v>
      </c>
      <c r="L467" s="6">
        <v>0.83160000000000001</v>
      </c>
      <c r="M467" s="6">
        <v>0.61</v>
      </c>
      <c r="N467" s="7">
        <f t="shared" si="91"/>
        <v>294.5376</v>
      </c>
      <c r="O467" s="7">
        <f t="shared" si="92"/>
        <v>335.54160000000002</v>
      </c>
      <c r="P467" s="7">
        <f t="shared" si="93"/>
        <v>319.89600000000002</v>
      </c>
      <c r="Q467" s="8">
        <f t="shared" si="94"/>
        <v>5.5331999999999999</v>
      </c>
      <c r="R467" s="8">
        <f t="shared" si="95"/>
        <v>9.9792000000000005</v>
      </c>
      <c r="S467" s="8">
        <f t="shared" si="96"/>
        <v>7.32</v>
      </c>
      <c r="T467" s="13" t="str">
        <f t="shared" si="104"/>
        <v>PASS</v>
      </c>
    </row>
    <row r="468" spans="1:20" hidden="1" x14ac:dyDescent="0.3">
      <c r="A468" s="5" t="s">
        <v>466</v>
      </c>
      <c r="E468" s="9">
        <v>15.41</v>
      </c>
      <c r="F468" s="9">
        <v>71.8</v>
      </c>
      <c r="G468" s="9">
        <v>10.370000000000001</v>
      </c>
      <c r="H468" s="6">
        <v>4.4258000000000006</v>
      </c>
      <c r="I468" s="6">
        <v>4.7031999999999998</v>
      </c>
      <c r="J468" s="6">
        <v>4.5166000000000004</v>
      </c>
      <c r="K468" s="6">
        <v>0.5111</v>
      </c>
      <c r="L468" s="6">
        <v>0.94500000000000006</v>
      </c>
      <c r="M468" s="6">
        <v>0.73660000000000003</v>
      </c>
      <c r="N468" s="7">
        <f t="shared" si="91"/>
        <v>318.65760000000006</v>
      </c>
      <c r="O468" s="7">
        <f t="shared" si="92"/>
        <v>338.63039999999995</v>
      </c>
      <c r="P468" s="7">
        <f t="shared" si="93"/>
        <v>325.19520000000006</v>
      </c>
      <c r="Q468" s="8">
        <f t="shared" si="94"/>
        <v>6.1332000000000004</v>
      </c>
      <c r="R468" s="8">
        <f t="shared" si="95"/>
        <v>11.34</v>
      </c>
      <c r="S468" s="8">
        <f t="shared" si="96"/>
        <v>8.8391999999999999</v>
      </c>
    </row>
    <row r="469" spans="1:20" hidden="1" x14ac:dyDescent="0.3">
      <c r="A469" s="5" t="s">
        <v>467</v>
      </c>
      <c r="E469" s="9">
        <v>15.39</v>
      </c>
      <c r="F469" s="9">
        <v>72.8</v>
      </c>
      <c r="G469" s="9">
        <v>10.55</v>
      </c>
      <c r="H469" s="6">
        <v>4.2564000000000002</v>
      </c>
      <c r="I469" s="6">
        <v>4.6880000000000006</v>
      </c>
      <c r="J469" s="6">
        <v>4.4624000000000006</v>
      </c>
      <c r="K469" s="6">
        <v>0.42280000000000001</v>
      </c>
      <c r="L469" s="6">
        <v>0.85100000000000009</v>
      </c>
      <c r="M469" s="6">
        <v>0.66810000000000003</v>
      </c>
      <c r="N469" s="7">
        <f t="shared" si="91"/>
        <v>306.46080000000001</v>
      </c>
      <c r="O469" s="7">
        <f t="shared" si="92"/>
        <v>337.53600000000006</v>
      </c>
      <c r="P469" s="7">
        <f t="shared" si="93"/>
        <v>321.29280000000006</v>
      </c>
      <c r="Q469" s="8">
        <f t="shared" si="94"/>
        <v>5.0735999999999999</v>
      </c>
      <c r="R469" s="8">
        <f t="shared" si="95"/>
        <v>10.212000000000002</v>
      </c>
      <c r="S469" s="8">
        <f t="shared" si="96"/>
        <v>8.0172000000000008</v>
      </c>
    </row>
    <row r="470" spans="1:20" x14ac:dyDescent="0.3">
      <c r="A470" s="5" t="s">
        <v>468</v>
      </c>
      <c r="B470" s="7">
        <v>70</v>
      </c>
      <c r="C470" s="7">
        <v>315</v>
      </c>
      <c r="D470" s="7">
        <v>135</v>
      </c>
      <c r="E470" s="9">
        <v>15.58</v>
      </c>
      <c r="F470" s="9">
        <v>72.2</v>
      </c>
      <c r="G470" s="9">
        <v>10.61</v>
      </c>
      <c r="H470" s="6">
        <v>4.008</v>
      </c>
      <c r="I470" s="6">
        <v>4.4106000000000005</v>
      </c>
      <c r="J470" s="6">
        <v>4.2363</v>
      </c>
      <c r="K470" s="6">
        <v>0.45630000000000004</v>
      </c>
      <c r="L470" s="6">
        <v>0.73480000000000001</v>
      </c>
      <c r="M470" s="6">
        <v>0.6391</v>
      </c>
      <c r="N470" s="7">
        <f t="shared" si="91"/>
        <v>288.57599999999996</v>
      </c>
      <c r="O470" s="7">
        <f t="shared" si="92"/>
        <v>317.56320000000005</v>
      </c>
      <c r="P470" s="7">
        <f t="shared" si="93"/>
        <v>305.0136</v>
      </c>
      <c r="Q470" s="8">
        <f t="shared" si="94"/>
        <v>5.4756</v>
      </c>
      <c r="R470" s="8">
        <f t="shared" si="95"/>
        <v>8.8176000000000005</v>
      </c>
      <c r="S470" s="8">
        <f t="shared" si="96"/>
        <v>7.6691999999999991</v>
      </c>
      <c r="T470" s="13" t="str">
        <f t="shared" ref="T470:T474" si="105">IF(AND(P470&gt;=285,P470&lt;=345), "PASS", "FAIL")</f>
        <v>PASS</v>
      </c>
    </row>
    <row r="471" spans="1:20" x14ac:dyDescent="0.3">
      <c r="A471" s="5" t="s">
        <v>469</v>
      </c>
      <c r="B471" s="7">
        <v>70</v>
      </c>
      <c r="C471" s="7">
        <v>315</v>
      </c>
      <c r="D471" s="7">
        <v>135</v>
      </c>
      <c r="E471" s="9">
        <v>15.84</v>
      </c>
      <c r="F471" s="9">
        <v>72.100000000000009</v>
      </c>
      <c r="G471" s="9">
        <v>10.84</v>
      </c>
      <c r="H471" s="6">
        <v>3.9083000000000001</v>
      </c>
      <c r="I471" s="6">
        <v>4.3409000000000004</v>
      </c>
      <c r="J471" s="6">
        <v>4.1518000000000006</v>
      </c>
      <c r="K471" s="6">
        <v>0.35580000000000001</v>
      </c>
      <c r="L471" s="6">
        <v>0.65810000000000002</v>
      </c>
      <c r="M471" s="6">
        <v>0.52580000000000005</v>
      </c>
      <c r="N471" s="7">
        <f t="shared" si="91"/>
        <v>281.39760000000001</v>
      </c>
      <c r="O471" s="7">
        <f t="shared" si="92"/>
        <v>312.54480000000001</v>
      </c>
      <c r="P471" s="7">
        <f t="shared" si="93"/>
        <v>298.92960000000005</v>
      </c>
      <c r="Q471" s="8">
        <f t="shared" si="94"/>
        <v>4.2696000000000005</v>
      </c>
      <c r="R471" s="8">
        <f t="shared" si="95"/>
        <v>7.8972000000000007</v>
      </c>
      <c r="S471" s="8">
        <f t="shared" si="96"/>
        <v>6.3096000000000005</v>
      </c>
      <c r="T471" s="13" t="str">
        <f t="shared" si="105"/>
        <v>PASS</v>
      </c>
    </row>
    <row r="472" spans="1:20" x14ac:dyDescent="0.3">
      <c r="A472" s="5" t="s">
        <v>470</v>
      </c>
      <c r="B472" s="7">
        <v>70</v>
      </c>
      <c r="C472" s="7">
        <v>315</v>
      </c>
      <c r="D472" s="7">
        <v>135</v>
      </c>
      <c r="E472" s="9">
        <v>16.18</v>
      </c>
      <c r="F472" s="9">
        <v>72.8</v>
      </c>
      <c r="G472" s="9">
        <v>11.31</v>
      </c>
      <c r="H472" s="6">
        <v>3.9374000000000002</v>
      </c>
      <c r="I472" s="6">
        <v>4.9259000000000004</v>
      </c>
      <c r="J472" s="6">
        <v>4.3577000000000004</v>
      </c>
      <c r="K472" s="6">
        <v>0.23880000000000001</v>
      </c>
      <c r="L472" s="6">
        <v>0.65390000000000004</v>
      </c>
      <c r="M472" s="6">
        <v>0.42960000000000004</v>
      </c>
      <c r="N472" s="7">
        <f t="shared" ref="N472:N535" si="106">(H472/5)*360</f>
        <v>283.49280000000005</v>
      </c>
      <c r="O472" s="7">
        <f t="shared" ref="O472:O535" si="107">(I472/5)*360</f>
        <v>354.66480000000001</v>
      </c>
      <c r="P472" s="7">
        <f t="shared" ref="P472:P535" si="108">(J472/5)*360</f>
        <v>313.75440000000003</v>
      </c>
      <c r="Q472" s="8">
        <f t="shared" ref="Q472:Q535" si="109">(K472/5)*60</f>
        <v>2.8656000000000001</v>
      </c>
      <c r="R472" s="8">
        <f t="shared" ref="R472:R535" si="110">(L472/5)*60</f>
        <v>7.8468</v>
      </c>
      <c r="S472" s="8">
        <f t="shared" ref="S472:S535" si="111">(M472/5)*60</f>
        <v>5.1552000000000007</v>
      </c>
      <c r="T472" s="13" t="str">
        <f t="shared" si="105"/>
        <v>PASS</v>
      </c>
    </row>
    <row r="473" spans="1:20" x14ac:dyDescent="0.3">
      <c r="A473" s="5" t="s">
        <v>471</v>
      </c>
      <c r="B473" s="7">
        <v>70</v>
      </c>
      <c r="C473" s="7">
        <v>315</v>
      </c>
      <c r="D473" s="7">
        <v>135</v>
      </c>
      <c r="E473" s="9">
        <v>16.39</v>
      </c>
      <c r="F473" s="9">
        <v>70.7</v>
      </c>
      <c r="G473" s="9">
        <v>11.07</v>
      </c>
      <c r="H473" s="6">
        <v>4.4946999999999999</v>
      </c>
      <c r="I473" s="6">
        <v>4.9942000000000002</v>
      </c>
      <c r="J473" s="6">
        <v>4.7377000000000002</v>
      </c>
      <c r="K473" s="6">
        <v>0.52029999999999998</v>
      </c>
      <c r="L473" s="6">
        <v>0.82100000000000006</v>
      </c>
      <c r="M473" s="6">
        <v>0.65710000000000002</v>
      </c>
      <c r="N473" s="7">
        <f t="shared" si="106"/>
        <v>323.61840000000001</v>
      </c>
      <c r="O473" s="7">
        <f t="shared" si="107"/>
        <v>359.58240000000001</v>
      </c>
      <c r="P473" s="7">
        <f t="shared" si="108"/>
        <v>341.11440000000005</v>
      </c>
      <c r="Q473" s="8">
        <f t="shared" si="109"/>
        <v>6.2435999999999998</v>
      </c>
      <c r="R473" s="8">
        <f t="shared" si="110"/>
        <v>9.8520000000000003</v>
      </c>
      <c r="S473" s="8">
        <f t="shared" si="111"/>
        <v>7.8852000000000002</v>
      </c>
      <c r="T473" s="13" t="str">
        <f t="shared" si="105"/>
        <v>PASS</v>
      </c>
    </row>
    <row r="474" spans="1:20" x14ac:dyDescent="0.3">
      <c r="A474" s="5" t="s">
        <v>472</v>
      </c>
      <c r="B474" s="7">
        <v>70</v>
      </c>
      <c r="C474" s="7">
        <v>315</v>
      </c>
      <c r="D474" s="7">
        <v>135</v>
      </c>
      <c r="E474" s="9">
        <v>16.490000000000002</v>
      </c>
      <c r="F474" s="9">
        <v>71.100000000000009</v>
      </c>
      <c r="G474" s="9">
        <v>11.25</v>
      </c>
      <c r="H474" s="6">
        <v>4.4657</v>
      </c>
      <c r="I474" s="6">
        <v>4.8683000000000005</v>
      </c>
      <c r="J474" s="6">
        <v>4.6679000000000004</v>
      </c>
      <c r="K474" s="6">
        <v>0.46990000000000004</v>
      </c>
      <c r="L474" s="6">
        <v>0.81</v>
      </c>
      <c r="M474" s="6">
        <v>0.60360000000000003</v>
      </c>
      <c r="N474" s="7">
        <f t="shared" si="106"/>
        <v>321.53040000000004</v>
      </c>
      <c r="O474" s="7">
        <f t="shared" si="107"/>
        <v>350.51760000000002</v>
      </c>
      <c r="P474" s="7">
        <f t="shared" si="108"/>
        <v>336.08880000000005</v>
      </c>
      <c r="Q474" s="8">
        <f t="shared" si="109"/>
        <v>5.6388000000000007</v>
      </c>
      <c r="R474" s="8">
        <f t="shared" si="110"/>
        <v>9.7200000000000006</v>
      </c>
      <c r="S474" s="8">
        <f t="shared" si="111"/>
        <v>7.2432000000000007</v>
      </c>
      <c r="T474" s="13" t="str">
        <f t="shared" si="105"/>
        <v>PASS</v>
      </c>
    </row>
    <row r="475" spans="1:20" hidden="1" x14ac:dyDescent="0.3">
      <c r="A475" s="5" t="s">
        <v>473</v>
      </c>
      <c r="E475" s="9">
        <v>16.11</v>
      </c>
      <c r="F475" s="9">
        <v>70.5</v>
      </c>
      <c r="G475" s="9">
        <v>10.76</v>
      </c>
      <c r="H475" s="6">
        <v>4.1452999999999998</v>
      </c>
      <c r="I475" s="6">
        <v>4.7449000000000003</v>
      </c>
      <c r="J475" s="6">
        <v>4.375</v>
      </c>
      <c r="K475" s="6">
        <v>0.45610000000000001</v>
      </c>
      <c r="L475" s="6">
        <v>0.87</v>
      </c>
      <c r="M475" s="6">
        <v>0.62640000000000007</v>
      </c>
      <c r="N475" s="7">
        <f t="shared" si="106"/>
        <v>298.46159999999998</v>
      </c>
      <c r="O475" s="7">
        <f t="shared" si="107"/>
        <v>341.63280000000003</v>
      </c>
      <c r="P475" s="7">
        <f t="shared" si="108"/>
        <v>315</v>
      </c>
      <c r="Q475" s="8">
        <f t="shared" si="109"/>
        <v>5.4731999999999994</v>
      </c>
      <c r="R475" s="8">
        <f t="shared" si="110"/>
        <v>10.44</v>
      </c>
      <c r="S475" s="8">
        <f t="shared" si="111"/>
        <v>7.5167999999999999</v>
      </c>
    </row>
    <row r="476" spans="1:20" x14ac:dyDescent="0.3">
      <c r="A476" s="5" t="s">
        <v>474</v>
      </c>
      <c r="B476" s="7">
        <v>71</v>
      </c>
      <c r="C476" s="7">
        <v>315</v>
      </c>
      <c r="D476" s="7">
        <v>135</v>
      </c>
      <c r="E476" s="9">
        <v>16.03</v>
      </c>
      <c r="F476" s="9">
        <v>71.900000000000006</v>
      </c>
      <c r="G476" s="9">
        <v>10.98</v>
      </c>
      <c r="H476" s="6">
        <v>4.1048</v>
      </c>
      <c r="I476" s="6">
        <v>4.7565</v>
      </c>
      <c r="J476" s="6">
        <v>4.3993000000000002</v>
      </c>
      <c r="K476" s="6">
        <v>0.26340000000000002</v>
      </c>
      <c r="L476" s="6">
        <v>0.73220000000000007</v>
      </c>
      <c r="M476" s="6">
        <v>0.48730000000000001</v>
      </c>
      <c r="N476" s="7">
        <f t="shared" si="106"/>
        <v>295.54560000000004</v>
      </c>
      <c r="O476" s="7">
        <f t="shared" si="107"/>
        <v>342.46800000000002</v>
      </c>
      <c r="P476" s="7">
        <f t="shared" si="108"/>
        <v>316.74960000000004</v>
      </c>
      <c r="Q476" s="8">
        <f t="shared" si="109"/>
        <v>3.1608000000000001</v>
      </c>
      <c r="R476" s="8">
        <f t="shared" si="110"/>
        <v>8.7864000000000004</v>
      </c>
      <c r="S476" s="8">
        <f t="shared" si="111"/>
        <v>5.8475999999999999</v>
      </c>
      <c r="T476" s="13" t="str">
        <f t="shared" ref="T476:T480" si="112">IF(AND(P476&gt;=285,P476&lt;=345), "PASS", "FAIL")</f>
        <v>PASS</v>
      </c>
    </row>
    <row r="477" spans="1:20" x14ac:dyDescent="0.3">
      <c r="A477" s="5" t="s">
        <v>475</v>
      </c>
      <c r="B477" s="7">
        <v>71</v>
      </c>
      <c r="C477" s="7">
        <v>315</v>
      </c>
      <c r="D477" s="7">
        <v>135</v>
      </c>
      <c r="E477" s="9">
        <v>16.13</v>
      </c>
      <c r="F477" s="9">
        <v>72</v>
      </c>
      <c r="G477" s="9">
        <v>11.1</v>
      </c>
      <c r="H477" s="6">
        <v>4.2578000000000005</v>
      </c>
      <c r="I477" s="6">
        <v>4.8836000000000004</v>
      </c>
      <c r="J477" s="6">
        <v>4.6356999999999999</v>
      </c>
      <c r="K477" s="6">
        <v>0.36499999999999999</v>
      </c>
      <c r="L477" s="6">
        <v>0.64929999999999999</v>
      </c>
      <c r="M477" s="6">
        <v>0.49420000000000003</v>
      </c>
      <c r="N477" s="7">
        <f t="shared" si="106"/>
        <v>306.56160000000006</v>
      </c>
      <c r="O477" s="7">
        <f t="shared" si="107"/>
        <v>351.61920000000003</v>
      </c>
      <c r="P477" s="7">
        <f t="shared" si="108"/>
        <v>333.7704</v>
      </c>
      <c r="Q477" s="8">
        <f t="shared" si="109"/>
        <v>4.38</v>
      </c>
      <c r="R477" s="8">
        <f t="shared" si="110"/>
        <v>7.7915999999999999</v>
      </c>
      <c r="S477" s="8">
        <f t="shared" si="111"/>
        <v>5.9304000000000006</v>
      </c>
      <c r="T477" s="13" t="str">
        <f t="shared" si="112"/>
        <v>PASS</v>
      </c>
    </row>
    <row r="478" spans="1:20" x14ac:dyDescent="0.3">
      <c r="A478" s="5" t="s">
        <v>476</v>
      </c>
      <c r="B478" s="7">
        <v>71</v>
      </c>
      <c r="C478" s="7">
        <v>315</v>
      </c>
      <c r="D478" s="7">
        <v>135</v>
      </c>
      <c r="E478" s="9">
        <v>16.059999999999999</v>
      </c>
      <c r="F478" s="9">
        <v>70.7</v>
      </c>
      <c r="G478" s="9">
        <v>10.75</v>
      </c>
      <c r="H478" s="6">
        <v>3.9510000000000001</v>
      </c>
      <c r="I478" s="6">
        <v>4.7439</v>
      </c>
      <c r="J478" s="6">
        <v>4.4389000000000003</v>
      </c>
      <c r="K478" s="6">
        <v>0.31690000000000002</v>
      </c>
      <c r="L478" s="6">
        <v>0.64229999999999998</v>
      </c>
      <c r="M478" s="6">
        <v>0.50470000000000004</v>
      </c>
      <c r="N478" s="7">
        <f t="shared" si="106"/>
        <v>284.47199999999998</v>
      </c>
      <c r="O478" s="7">
        <f t="shared" si="107"/>
        <v>341.56079999999997</v>
      </c>
      <c r="P478" s="7">
        <f t="shared" si="108"/>
        <v>319.60079999999999</v>
      </c>
      <c r="Q478" s="8">
        <f t="shared" si="109"/>
        <v>3.8028000000000004</v>
      </c>
      <c r="R478" s="8">
        <f t="shared" si="110"/>
        <v>7.7075999999999993</v>
      </c>
      <c r="S478" s="8">
        <f t="shared" si="111"/>
        <v>6.0564</v>
      </c>
      <c r="T478" s="13" t="str">
        <f t="shared" si="112"/>
        <v>PASS</v>
      </c>
    </row>
    <row r="479" spans="1:20" x14ac:dyDescent="0.3">
      <c r="A479" s="5" t="s">
        <v>477</v>
      </c>
      <c r="B479" s="7">
        <v>71</v>
      </c>
      <c r="C479" s="7">
        <v>315</v>
      </c>
      <c r="D479" s="7">
        <v>135</v>
      </c>
      <c r="E479" s="9">
        <v>16.010000000000002</v>
      </c>
      <c r="F479" s="9">
        <v>72.400000000000006</v>
      </c>
      <c r="G479" s="9">
        <v>11.06</v>
      </c>
      <c r="H479" s="6">
        <v>3.8544</v>
      </c>
      <c r="I479" s="6">
        <v>4.8005000000000004</v>
      </c>
      <c r="J479" s="6">
        <v>4.4820000000000002</v>
      </c>
      <c r="K479" s="6">
        <v>0.27650000000000002</v>
      </c>
      <c r="L479" s="6">
        <v>0.52170000000000005</v>
      </c>
      <c r="M479" s="6">
        <v>0.38190000000000002</v>
      </c>
      <c r="N479" s="7">
        <f t="shared" si="106"/>
        <v>277.51679999999999</v>
      </c>
      <c r="O479" s="7">
        <f t="shared" si="107"/>
        <v>345.63600000000002</v>
      </c>
      <c r="P479" s="7">
        <f t="shared" si="108"/>
        <v>322.70400000000001</v>
      </c>
      <c r="Q479" s="8">
        <f t="shared" si="109"/>
        <v>3.3180000000000001</v>
      </c>
      <c r="R479" s="8">
        <f t="shared" si="110"/>
        <v>6.2604000000000006</v>
      </c>
      <c r="S479" s="8">
        <f t="shared" si="111"/>
        <v>4.5828000000000007</v>
      </c>
      <c r="T479" s="13" t="str">
        <f t="shared" si="112"/>
        <v>PASS</v>
      </c>
    </row>
    <row r="480" spans="1:20" x14ac:dyDescent="0.3">
      <c r="A480" s="5" t="s">
        <v>478</v>
      </c>
      <c r="B480" s="7">
        <v>71</v>
      </c>
      <c r="C480" s="7">
        <v>315</v>
      </c>
      <c r="D480" s="7">
        <v>135</v>
      </c>
      <c r="E480" s="9">
        <v>16.25</v>
      </c>
      <c r="F480" s="9">
        <v>72.3</v>
      </c>
      <c r="G480" s="9">
        <v>11.27</v>
      </c>
      <c r="H480" s="6">
        <v>3.7835000000000001</v>
      </c>
      <c r="I480" s="6">
        <v>4.5360000000000005</v>
      </c>
      <c r="J480" s="6">
        <v>4.2019000000000002</v>
      </c>
      <c r="K480" s="6">
        <v>0.29160000000000003</v>
      </c>
      <c r="L480" s="6">
        <v>0.62760000000000005</v>
      </c>
      <c r="M480" s="6">
        <v>0.4597</v>
      </c>
      <c r="N480" s="7">
        <f t="shared" si="106"/>
        <v>272.41200000000003</v>
      </c>
      <c r="O480" s="7">
        <f t="shared" si="107"/>
        <v>326.59200000000004</v>
      </c>
      <c r="P480" s="7">
        <f t="shared" si="108"/>
        <v>302.53680000000003</v>
      </c>
      <c r="Q480" s="8">
        <f t="shared" si="109"/>
        <v>3.4992000000000001</v>
      </c>
      <c r="R480" s="8">
        <f t="shared" si="110"/>
        <v>7.531200000000001</v>
      </c>
      <c r="S480" s="8">
        <f t="shared" si="111"/>
        <v>5.5164</v>
      </c>
      <c r="T480" s="13" t="str">
        <f t="shared" si="112"/>
        <v>PASS</v>
      </c>
    </row>
    <row r="481" spans="1:20" hidden="1" x14ac:dyDescent="0.3">
      <c r="A481" s="5" t="s">
        <v>479</v>
      </c>
      <c r="E481" s="9">
        <v>16.420000000000002</v>
      </c>
      <c r="F481" s="9">
        <v>69.8</v>
      </c>
      <c r="G481" s="9">
        <v>10.9</v>
      </c>
      <c r="H481" s="6">
        <v>4.2713999999999999</v>
      </c>
      <c r="I481" s="6">
        <v>4.9397000000000002</v>
      </c>
      <c r="J481" s="6">
        <v>4.5217000000000001</v>
      </c>
      <c r="K481" s="6">
        <v>0.41700000000000004</v>
      </c>
      <c r="L481" s="6">
        <v>0.85100000000000009</v>
      </c>
      <c r="M481" s="6">
        <v>0.63180000000000003</v>
      </c>
      <c r="N481" s="7">
        <f t="shared" si="106"/>
        <v>307.54079999999999</v>
      </c>
      <c r="O481" s="7">
        <f t="shared" si="107"/>
        <v>355.65840000000003</v>
      </c>
      <c r="P481" s="7">
        <f t="shared" si="108"/>
        <v>325.56240000000003</v>
      </c>
      <c r="Q481" s="8">
        <f t="shared" si="109"/>
        <v>5.0040000000000004</v>
      </c>
      <c r="R481" s="8">
        <f t="shared" si="110"/>
        <v>10.212000000000002</v>
      </c>
      <c r="S481" s="8">
        <f t="shared" si="111"/>
        <v>7.5815999999999999</v>
      </c>
    </row>
    <row r="482" spans="1:20" hidden="1" x14ac:dyDescent="0.3">
      <c r="A482" s="5" t="s">
        <v>480</v>
      </c>
      <c r="E482" s="9">
        <v>16.490000000000002</v>
      </c>
      <c r="F482" s="9">
        <v>70.3</v>
      </c>
      <c r="G482" s="9">
        <v>11.08</v>
      </c>
      <c r="H482" s="6">
        <v>4.2293000000000003</v>
      </c>
      <c r="I482" s="6">
        <v>4.6038000000000006</v>
      </c>
      <c r="J482" s="6">
        <v>4.3813000000000004</v>
      </c>
      <c r="K482" s="6">
        <v>0.39650000000000002</v>
      </c>
      <c r="L482" s="6">
        <v>0.74890000000000001</v>
      </c>
      <c r="M482" s="6">
        <v>0.54680000000000006</v>
      </c>
      <c r="N482" s="7">
        <f t="shared" si="106"/>
        <v>304.50960000000003</v>
      </c>
      <c r="O482" s="7">
        <f t="shared" si="107"/>
        <v>331.47360000000003</v>
      </c>
      <c r="P482" s="7">
        <f t="shared" si="108"/>
        <v>315.45359999999999</v>
      </c>
      <c r="Q482" s="8">
        <f t="shared" si="109"/>
        <v>4.7580000000000009</v>
      </c>
      <c r="R482" s="8">
        <f t="shared" si="110"/>
        <v>8.9868000000000006</v>
      </c>
      <c r="S482" s="8">
        <f t="shared" si="111"/>
        <v>6.5616000000000003</v>
      </c>
    </row>
    <row r="483" spans="1:20" x14ac:dyDescent="0.3">
      <c r="A483" s="5" t="s">
        <v>481</v>
      </c>
      <c r="B483" s="7">
        <v>72</v>
      </c>
      <c r="C483" s="7">
        <v>315</v>
      </c>
      <c r="D483" s="7">
        <v>135</v>
      </c>
      <c r="E483" s="9">
        <v>16.420000000000002</v>
      </c>
      <c r="F483" s="9">
        <v>69.600000000000009</v>
      </c>
      <c r="G483" s="9">
        <v>10.86</v>
      </c>
      <c r="H483" s="6">
        <v>4.2305000000000001</v>
      </c>
      <c r="I483" s="6">
        <v>4.5783000000000005</v>
      </c>
      <c r="J483" s="6">
        <v>4.4131999999999998</v>
      </c>
      <c r="K483" s="6">
        <v>0.41420000000000001</v>
      </c>
      <c r="L483" s="6">
        <v>0.8004</v>
      </c>
      <c r="M483" s="6">
        <v>0.62860000000000005</v>
      </c>
      <c r="N483" s="7">
        <f t="shared" si="106"/>
        <v>304.596</v>
      </c>
      <c r="O483" s="7">
        <f t="shared" si="107"/>
        <v>329.63760000000008</v>
      </c>
      <c r="P483" s="7">
        <f t="shared" si="108"/>
        <v>317.75040000000001</v>
      </c>
      <c r="Q483" s="8">
        <f t="shared" si="109"/>
        <v>4.9703999999999997</v>
      </c>
      <c r="R483" s="8">
        <f t="shared" si="110"/>
        <v>9.6048000000000009</v>
      </c>
      <c r="S483" s="8">
        <f t="shared" si="111"/>
        <v>7.5431999999999997</v>
      </c>
      <c r="T483" s="13" t="str">
        <f t="shared" ref="T483:T487" si="113">IF(AND(P483&gt;=285,P483&lt;=345), "PASS", "FAIL")</f>
        <v>PASS</v>
      </c>
    </row>
    <row r="484" spans="1:20" x14ac:dyDescent="0.3">
      <c r="A484" s="5" t="s">
        <v>482</v>
      </c>
      <c r="B484" s="7">
        <v>72</v>
      </c>
      <c r="C484" s="7">
        <v>315</v>
      </c>
      <c r="D484" s="7">
        <v>135</v>
      </c>
      <c r="E484" s="9">
        <v>16.46</v>
      </c>
      <c r="F484" s="9">
        <v>70.3</v>
      </c>
      <c r="G484" s="9">
        <v>11.06</v>
      </c>
      <c r="H484" s="6">
        <v>4.0061</v>
      </c>
      <c r="I484" s="6">
        <v>4.5354000000000001</v>
      </c>
      <c r="J484" s="6">
        <v>4.2597000000000005</v>
      </c>
      <c r="K484" s="6">
        <v>0.2828</v>
      </c>
      <c r="L484" s="6">
        <v>0.73360000000000003</v>
      </c>
      <c r="M484" s="6">
        <v>0.50880000000000003</v>
      </c>
      <c r="N484" s="7">
        <f t="shared" si="106"/>
        <v>288.43920000000003</v>
      </c>
      <c r="O484" s="7">
        <f t="shared" si="107"/>
        <v>326.54879999999997</v>
      </c>
      <c r="P484" s="7">
        <f t="shared" si="108"/>
        <v>306.69840000000005</v>
      </c>
      <c r="Q484" s="8">
        <f t="shared" si="109"/>
        <v>3.3936000000000002</v>
      </c>
      <c r="R484" s="8">
        <f t="shared" si="110"/>
        <v>8.8032000000000004</v>
      </c>
      <c r="S484" s="8">
        <f t="shared" si="111"/>
        <v>6.1055999999999999</v>
      </c>
      <c r="T484" s="13" t="str">
        <f t="shared" si="113"/>
        <v>PASS</v>
      </c>
    </row>
    <row r="485" spans="1:20" x14ac:dyDescent="0.3">
      <c r="A485" s="5" t="s">
        <v>483</v>
      </c>
      <c r="B485" s="7">
        <v>72</v>
      </c>
      <c r="C485" s="7">
        <v>315</v>
      </c>
      <c r="D485" s="7">
        <v>135</v>
      </c>
      <c r="E485" s="9">
        <v>16.649999999999999</v>
      </c>
      <c r="F485" s="9">
        <v>68.3</v>
      </c>
      <c r="G485" s="9">
        <v>10.8</v>
      </c>
      <c r="H485" s="6">
        <v>4.0063000000000004</v>
      </c>
      <c r="I485" s="6">
        <v>4.6043000000000003</v>
      </c>
      <c r="J485" s="6">
        <v>4.3584000000000005</v>
      </c>
      <c r="K485" s="6">
        <v>0.3246</v>
      </c>
      <c r="L485" s="6">
        <v>0.72760000000000002</v>
      </c>
      <c r="M485" s="6">
        <v>0.50130000000000008</v>
      </c>
      <c r="N485" s="7">
        <f t="shared" si="106"/>
        <v>288.45360000000005</v>
      </c>
      <c r="O485" s="7">
        <f t="shared" si="107"/>
        <v>331.50959999999998</v>
      </c>
      <c r="P485" s="7">
        <f t="shared" si="108"/>
        <v>313.80480000000006</v>
      </c>
      <c r="Q485" s="8">
        <f t="shared" si="109"/>
        <v>3.8952000000000004</v>
      </c>
      <c r="R485" s="8">
        <f t="shared" si="110"/>
        <v>8.7312000000000012</v>
      </c>
      <c r="S485" s="8">
        <f t="shared" si="111"/>
        <v>6.0156000000000009</v>
      </c>
      <c r="T485" s="13" t="str">
        <f t="shared" si="113"/>
        <v>PASS</v>
      </c>
    </row>
    <row r="486" spans="1:20" x14ac:dyDescent="0.3">
      <c r="A486" s="5" t="s">
        <v>484</v>
      </c>
      <c r="B486" s="7">
        <v>72</v>
      </c>
      <c r="C486" s="7">
        <v>315</v>
      </c>
      <c r="D486" s="7">
        <v>135</v>
      </c>
      <c r="E486" s="9">
        <v>16.53</v>
      </c>
      <c r="F486" s="9">
        <v>69.2</v>
      </c>
      <c r="G486" s="9">
        <v>10.89</v>
      </c>
      <c r="H486" s="6">
        <v>4.2149999999999999</v>
      </c>
      <c r="I486" s="6">
        <v>4.6622000000000003</v>
      </c>
      <c r="J486" s="6">
        <v>4.4476000000000004</v>
      </c>
      <c r="K486" s="6">
        <v>0.36260000000000003</v>
      </c>
      <c r="L486" s="6">
        <v>0.68320000000000003</v>
      </c>
      <c r="M486" s="6">
        <v>0.53949999999999998</v>
      </c>
      <c r="N486" s="7">
        <f t="shared" si="106"/>
        <v>303.48</v>
      </c>
      <c r="O486" s="7">
        <f t="shared" si="107"/>
        <v>335.67840000000001</v>
      </c>
      <c r="P486" s="7">
        <f t="shared" si="108"/>
        <v>320.22720000000004</v>
      </c>
      <c r="Q486" s="8">
        <f t="shared" si="109"/>
        <v>4.3512000000000004</v>
      </c>
      <c r="R486" s="8">
        <f t="shared" si="110"/>
        <v>8.1984000000000012</v>
      </c>
      <c r="S486" s="8">
        <f t="shared" si="111"/>
        <v>6.4740000000000002</v>
      </c>
      <c r="T486" s="13" t="str">
        <f t="shared" si="113"/>
        <v>PASS</v>
      </c>
    </row>
    <row r="487" spans="1:20" x14ac:dyDescent="0.3">
      <c r="A487" s="5" t="s">
        <v>485</v>
      </c>
      <c r="B487" s="7">
        <v>72</v>
      </c>
      <c r="C487" s="7">
        <v>315</v>
      </c>
      <c r="D487" s="7">
        <v>135</v>
      </c>
      <c r="E487" s="9">
        <v>16.580000000000002</v>
      </c>
      <c r="F487" s="9">
        <v>70.400000000000006</v>
      </c>
      <c r="G487" s="9">
        <v>11.19</v>
      </c>
      <c r="H487" s="6">
        <v>3.9385000000000003</v>
      </c>
      <c r="I487" s="6">
        <v>4.7430000000000003</v>
      </c>
      <c r="J487" s="6">
        <v>4.3308</v>
      </c>
      <c r="K487" s="6">
        <v>0.49730000000000002</v>
      </c>
      <c r="L487" s="6">
        <v>0.85450000000000004</v>
      </c>
      <c r="M487" s="6">
        <v>0.6099</v>
      </c>
      <c r="N487" s="7">
        <f t="shared" si="106"/>
        <v>283.572</v>
      </c>
      <c r="O487" s="7">
        <f t="shared" si="107"/>
        <v>341.49600000000004</v>
      </c>
      <c r="P487" s="7">
        <f t="shared" si="108"/>
        <v>311.81760000000003</v>
      </c>
      <c r="Q487" s="8">
        <f t="shared" si="109"/>
        <v>5.9676</v>
      </c>
      <c r="R487" s="8">
        <f t="shared" si="110"/>
        <v>10.254</v>
      </c>
      <c r="S487" s="8">
        <f t="shared" si="111"/>
        <v>7.3188000000000004</v>
      </c>
      <c r="T487" s="13" t="str">
        <f t="shared" si="113"/>
        <v>PASS</v>
      </c>
    </row>
    <row r="488" spans="1:20" hidden="1" x14ac:dyDescent="0.3">
      <c r="A488" s="5" t="s">
        <v>486</v>
      </c>
      <c r="E488" s="9">
        <v>16.420000000000002</v>
      </c>
      <c r="F488" s="9">
        <v>69.7</v>
      </c>
      <c r="G488" s="9">
        <v>10.88</v>
      </c>
      <c r="H488" s="6">
        <v>4.1175000000000006</v>
      </c>
      <c r="I488" s="6">
        <v>4.4789000000000003</v>
      </c>
      <c r="J488" s="6">
        <v>4.2866</v>
      </c>
      <c r="K488" s="6">
        <v>0.43940000000000001</v>
      </c>
      <c r="L488" s="6">
        <v>0.79780000000000006</v>
      </c>
      <c r="M488" s="6">
        <v>0.66050000000000009</v>
      </c>
      <c r="N488" s="7">
        <f t="shared" si="106"/>
        <v>296.46000000000004</v>
      </c>
      <c r="O488" s="7">
        <f t="shared" si="107"/>
        <v>322.48079999999999</v>
      </c>
      <c r="P488" s="7">
        <f t="shared" si="108"/>
        <v>308.6352</v>
      </c>
      <c r="Q488" s="8">
        <f t="shared" si="109"/>
        <v>5.2728000000000002</v>
      </c>
      <c r="R488" s="8">
        <f t="shared" si="110"/>
        <v>9.5736000000000008</v>
      </c>
      <c r="S488" s="8">
        <f t="shared" si="111"/>
        <v>7.926000000000001</v>
      </c>
    </row>
    <row r="489" spans="1:20" hidden="1" x14ac:dyDescent="0.3">
      <c r="A489" s="5" t="s">
        <v>487</v>
      </c>
      <c r="E489" s="9">
        <v>16.61</v>
      </c>
      <c r="F489" s="9">
        <v>70.600000000000009</v>
      </c>
      <c r="G489" s="9">
        <v>11.26</v>
      </c>
      <c r="H489" s="6">
        <v>4.2305000000000001</v>
      </c>
      <c r="I489" s="6">
        <v>4.7862</v>
      </c>
      <c r="J489" s="6">
        <v>4.5053000000000001</v>
      </c>
      <c r="K489" s="6">
        <v>0.46690000000000004</v>
      </c>
      <c r="L489" s="6">
        <v>0.84510000000000007</v>
      </c>
      <c r="M489" s="6">
        <v>0.60740000000000005</v>
      </c>
      <c r="N489" s="7">
        <f t="shared" si="106"/>
        <v>304.596</v>
      </c>
      <c r="O489" s="7">
        <f t="shared" si="107"/>
        <v>344.60640000000001</v>
      </c>
      <c r="P489" s="7">
        <f t="shared" si="108"/>
        <v>324.38159999999999</v>
      </c>
      <c r="Q489" s="8">
        <f t="shared" si="109"/>
        <v>5.6028000000000002</v>
      </c>
      <c r="R489" s="8">
        <f t="shared" si="110"/>
        <v>10.1412</v>
      </c>
      <c r="S489" s="8">
        <f t="shared" si="111"/>
        <v>7.2888000000000002</v>
      </c>
    </row>
    <row r="490" spans="1:20" x14ac:dyDescent="0.3">
      <c r="A490" s="5" t="s">
        <v>488</v>
      </c>
      <c r="B490" s="7">
        <v>73</v>
      </c>
      <c r="C490" s="7">
        <v>315</v>
      </c>
      <c r="D490" s="7">
        <v>135</v>
      </c>
      <c r="E490" s="9">
        <v>16.649999999999999</v>
      </c>
      <c r="F490" s="9">
        <v>68.600000000000009</v>
      </c>
      <c r="G490" s="9">
        <v>10.870000000000001</v>
      </c>
      <c r="H490" s="6">
        <v>4.008</v>
      </c>
      <c r="I490" s="6">
        <v>4.5495999999999999</v>
      </c>
      <c r="J490" s="6">
        <v>4.3481000000000005</v>
      </c>
      <c r="K490" s="6">
        <v>0.31720000000000004</v>
      </c>
      <c r="L490" s="6">
        <v>0.69100000000000006</v>
      </c>
      <c r="M490" s="6">
        <v>0.57020000000000004</v>
      </c>
      <c r="N490" s="7">
        <f t="shared" si="106"/>
        <v>288.57599999999996</v>
      </c>
      <c r="O490" s="7">
        <f t="shared" si="107"/>
        <v>327.57119999999998</v>
      </c>
      <c r="P490" s="7">
        <f t="shared" si="108"/>
        <v>313.06319999999999</v>
      </c>
      <c r="Q490" s="8">
        <f t="shared" si="109"/>
        <v>3.8064000000000004</v>
      </c>
      <c r="R490" s="8">
        <f t="shared" si="110"/>
        <v>8.2920000000000016</v>
      </c>
      <c r="S490" s="8">
        <f t="shared" si="111"/>
        <v>6.8424000000000005</v>
      </c>
      <c r="T490" s="13" t="str">
        <f t="shared" ref="T490:T494" si="114">IF(AND(P490&gt;=285,P490&lt;=345), "PASS", "FAIL")</f>
        <v>PASS</v>
      </c>
    </row>
    <row r="491" spans="1:20" x14ac:dyDescent="0.3">
      <c r="A491" s="5" t="s">
        <v>489</v>
      </c>
      <c r="B491" s="7">
        <v>73</v>
      </c>
      <c r="C491" s="7">
        <v>315</v>
      </c>
      <c r="D491" s="7">
        <v>135</v>
      </c>
      <c r="E491" s="9">
        <v>16.649999999999999</v>
      </c>
      <c r="F491" s="9">
        <v>68.400000000000006</v>
      </c>
      <c r="G491" s="9">
        <v>10.83</v>
      </c>
      <c r="H491" s="6">
        <v>4.1463999999999999</v>
      </c>
      <c r="I491" s="6">
        <v>4.5068999999999999</v>
      </c>
      <c r="J491" s="6">
        <v>4.3645000000000005</v>
      </c>
      <c r="K491" s="6">
        <v>0.44750000000000001</v>
      </c>
      <c r="L491" s="6">
        <v>0.96640000000000004</v>
      </c>
      <c r="M491" s="6">
        <v>0.71460000000000001</v>
      </c>
      <c r="N491" s="7">
        <f t="shared" si="106"/>
        <v>298.54079999999999</v>
      </c>
      <c r="O491" s="7">
        <f t="shared" si="107"/>
        <v>324.49680000000001</v>
      </c>
      <c r="P491" s="7">
        <f t="shared" si="108"/>
        <v>314.24400000000003</v>
      </c>
      <c r="Q491" s="8">
        <f t="shared" si="109"/>
        <v>5.37</v>
      </c>
      <c r="R491" s="8">
        <f t="shared" si="110"/>
        <v>11.5968</v>
      </c>
      <c r="S491" s="8">
        <f t="shared" si="111"/>
        <v>8.5751999999999988</v>
      </c>
      <c r="T491" s="13" t="str">
        <f t="shared" si="114"/>
        <v>PASS</v>
      </c>
    </row>
    <row r="492" spans="1:20" x14ac:dyDescent="0.3">
      <c r="A492" s="5" t="s">
        <v>490</v>
      </c>
      <c r="B492" s="7">
        <v>73</v>
      </c>
      <c r="C492" s="7">
        <v>315</v>
      </c>
      <c r="D492" s="7">
        <v>135</v>
      </c>
      <c r="E492" s="9">
        <v>16.559999999999999</v>
      </c>
      <c r="F492" s="9">
        <v>68.3</v>
      </c>
      <c r="G492" s="9">
        <v>10.71</v>
      </c>
      <c r="H492" s="6">
        <v>3.8279000000000001</v>
      </c>
      <c r="I492" s="6">
        <v>4.3815</v>
      </c>
      <c r="J492" s="6">
        <v>4.2061000000000002</v>
      </c>
      <c r="K492" s="6">
        <v>0.60170000000000001</v>
      </c>
      <c r="L492" s="6">
        <v>0.91439999999999999</v>
      </c>
      <c r="M492" s="6">
        <v>0.74709999999999999</v>
      </c>
      <c r="N492" s="7">
        <f t="shared" si="106"/>
        <v>275.60880000000003</v>
      </c>
      <c r="O492" s="7">
        <f t="shared" si="107"/>
        <v>315.46799999999996</v>
      </c>
      <c r="P492" s="7">
        <f t="shared" si="108"/>
        <v>302.83920000000001</v>
      </c>
      <c r="Q492" s="8">
        <f t="shared" si="109"/>
        <v>7.2203999999999997</v>
      </c>
      <c r="R492" s="8">
        <f t="shared" si="110"/>
        <v>10.972799999999999</v>
      </c>
      <c r="S492" s="8">
        <f t="shared" si="111"/>
        <v>8.9651999999999994</v>
      </c>
      <c r="T492" s="13" t="str">
        <f t="shared" si="114"/>
        <v>PASS</v>
      </c>
    </row>
    <row r="493" spans="1:20" x14ac:dyDescent="0.3">
      <c r="A493" s="5" t="s">
        <v>491</v>
      </c>
      <c r="B493" s="7">
        <v>73</v>
      </c>
      <c r="C493" s="7">
        <v>315</v>
      </c>
      <c r="D493" s="7">
        <v>135</v>
      </c>
      <c r="E493" s="9">
        <v>16.39</v>
      </c>
      <c r="F493" s="9">
        <v>68</v>
      </c>
      <c r="G493" s="9">
        <v>10.49</v>
      </c>
      <c r="H493" s="6">
        <v>4.2012</v>
      </c>
      <c r="I493" s="6">
        <v>4.5629</v>
      </c>
      <c r="J493" s="6">
        <v>4.3940999999999999</v>
      </c>
      <c r="K493" s="6">
        <v>0.56290000000000007</v>
      </c>
      <c r="L493" s="6">
        <v>0.89940000000000009</v>
      </c>
      <c r="M493" s="6">
        <v>0.78070000000000006</v>
      </c>
      <c r="N493" s="7">
        <f t="shared" si="106"/>
        <v>302.4864</v>
      </c>
      <c r="O493" s="7">
        <f t="shared" si="107"/>
        <v>328.52879999999999</v>
      </c>
      <c r="P493" s="7">
        <f t="shared" si="108"/>
        <v>316.37519999999995</v>
      </c>
      <c r="Q493" s="8">
        <f t="shared" si="109"/>
        <v>6.7548000000000012</v>
      </c>
      <c r="R493" s="8">
        <f t="shared" si="110"/>
        <v>10.792800000000002</v>
      </c>
      <c r="S493" s="8">
        <f t="shared" si="111"/>
        <v>9.3683999999999994</v>
      </c>
      <c r="T493" s="13" t="str">
        <f t="shared" si="114"/>
        <v>PASS</v>
      </c>
    </row>
    <row r="494" spans="1:20" x14ac:dyDescent="0.3">
      <c r="A494" s="5" t="s">
        <v>492</v>
      </c>
      <c r="B494" s="7">
        <v>73</v>
      </c>
      <c r="C494" s="7">
        <v>315</v>
      </c>
      <c r="D494" s="7">
        <v>135</v>
      </c>
      <c r="E494" s="9">
        <v>16.3</v>
      </c>
      <c r="F494" s="9">
        <v>67.900000000000006</v>
      </c>
      <c r="G494" s="9">
        <v>10.370000000000001</v>
      </c>
      <c r="H494" s="6">
        <v>4.3978999999999999</v>
      </c>
      <c r="I494" s="6">
        <v>4.7565</v>
      </c>
      <c r="J494" s="6">
        <v>4.5315000000000003</v>
      </c>
      <c r="K494" s="6">
        <v>0.56979999999999997</v>
      </c>
      <c r="L494" s="6">
        <v>0.93900000000000006</v>
      </c>
      <c r="M494" s="6">
        <v>0.75860000000000005</v>
      </c>
      <c r="N494" s="7">
        <f t="shared" si="106"/>
        <v>316.64879999999999</v>
      </c>
      <c r="O494" s="7">
        <f t="shared" si="107"/>
        <v>342.46800000000002</v>
      </c>
      <c r="P494" s="7">
        <f t="shared" si="108"/>
        <v>326.26800000000003</v>
      </c>
      <c r="Q494" s="8">
        <f t="shared" si="109"/>
        <v>6.8375999999999992</v>
      </c>
      <c r="R494" s="8">
        <f t="shared" si="110"/>
        <v>11.268000000000001</v>
      </c>
      <c r="S494" s="8">
        <f t="shared" si="111"/>
        <v>9.1032000000000011</v>
      </c>
      <c r="T494" s="13" t="str">
        <f t="shared" si="114"/>
        <v>PASS</v>
      </c>
    </row>
    <row r="495" spans="1:20" hidden="1" x14ac:dyDescent="0.3">
      <c r="A495" s="5" t="s">
        <v>493</v>
      </c>
      <c r="E495" s="9">
        <v>16.649999999999999</v>
      </c>
      <c r="F495" s="9">
        <v>69.3</v>
      </c>
      <c r="G495" s="9">
        <v>11.02</v>
      </c>
      <c r="H495" s="6">
        <v>0.80370000000000008</v>
      </c>
      <c r="I495" s="6">
        <v>4.9577</v>
      </c>
      <c r="J495" s="6">
        <v>4.6501999999999999</v>
      </c>
      <c r="K495" s="6">
        <v>0.43190000000000001</v>
      </c>
      <c r="L495" s="6">
        <v>0.9880000000000001</v>
      </c>
      <c r="M495" s="6">
        <v>0.74380000000000002</v>
      </c>
      <c r="N495" s="7">
        <f t="shared" si="106"/>
        <v>57.866400000000006</v>
      </c>
      <c r="O495" s="7">
        <f t="shared" si="107"/>
        <v>356.95439999999996</v>
      </c>
      <c r="P495" s="7">
        <f t="shared" si="108"/>
        <v>334.81439999999998</v>
      </c>
      <c r="Q495" s="8">
        <f t="shared" si="109"/>
        <v>5.1828000000000003</v>
      </c>
      <c r="R495" s="8">
        <f t="shared" si="110"/>
        <v>11.856000000000002</v>
      </c>
      <c r="S495" s="8">
        <f t="shared" si="111"/>
        <v>8.9255999999999993</v>
      </c>
    </row>
    <row r="496" spans="1:20" hidden="1" x14ac:dyDescent="0.3">
      <c r="A496" s="5" t="s">
        <v>494</v>
      </c>
      <c r="E496" s="9">
        <v>16.82</v>
      </c>
      <c r="F496" s="9">
        <v>67.099999999999994</v>
      </c>
      <c r="G496" s="9">
        <v>10.700000000000001</v>
      </c>
      <c r="H496" s="6">
        <v>4.3982000000000001</v>
      </c>
      <c r="I496" s="6">
        <v>4.9115000000000002</v>
      </c>
      <c r="J496" s="6">
        <v>4.6633000000000004</v>
      </c>
      <c r="K496" s="6">
        <v>0.50070000000000003</v>
      </c>
      <c r="L496" s="6">
        <v>0.99790000000000001</v>
      </c>
      <c r="M496" s="6">
        <v>0.79039999999999999</v>
      </c>
      <c r="N496" s="7">
        <f t="shared" si="106"/>
        <v>316.67039999999997</v>
      </c>
      <c r="O496" s="7">
        <f t="shared" si="107"/>
        <v>353.62800000000004</v>
      </c>
      <c r="P496" s="7">
        <f t="shared" si="108"/>
        <v>335.75760000000002</v>
      </c>
      <c r="Q496" s="8">
        <f t="shared" si="109"/>
        <v>6.0084</v>
      </c>
      <c r="R496" s="8">
        <f t="shared" si="110"/>
        <v>11.9748</v>
      </c>
      <c r="S496" s="8">
        <f t="shared" si="111"/>
        <v>9.4847999999999999</v>
      </c>
    </row>
    <row r="497" spans="1:20" x14ac:dyDescent="0.3">
      <c r="A497" s="5" t="s">
        <v>495</v>
      </c>
      <c r="B497" s="7">
        <v>74</v>
      </c>
      <c r="C497" s="7">
        <v>315</v>
      </c>
      <c r="D497" s="7">
        <v>135</v>
      </c>
      <c r="E497" s="9">
        <v>16.8</v>
      </c>
      <c r="F497" s="9">
        <v>66.599999999999994</v>
      </c>
      <c r="G497" s="9">
        <v>10.56</v>
      </c>
      <c r="H497" s="6">
        <v>4.5358000000000001</v>
      </c>
      <c r="I497" s="6">
        <v>4.9248000000000003</v>
      </c>
      <c r="J497" s="6">
        <v>4.7128000000000005</v>
      </c>
      <c r="K497" s="6">
        <v>0.50340000000000007</v>
      </c>
      <c r="L497" s="6">
        <v>1.1293</v>
      </c>
      <c r="M497" s="6">
        <v>0.73750000000000004</v>
      </c>
      <c r="N497" s="7">
        <f t="shared" si="106"/>
        <v>326.57759999999996</v>
      </c>
      <c r="O497" s="7">
        <f t="shared" si="107"/>
        <v>354.5856</v>
      </c>
      <c r="P497" s="7">
        <f t="shared" si="108"/>
        <v>339.32160000000005</v>
      </c>
      <c r="Q497" s="8">
        <f t="shared" si="109"/>
        <v>6.0408000000000008</v>
      </c>
      <c r="R497" s="8">
        <f t="shared" si="110"/>
        <v>13.551600000000001</v>
      </c>
      <c r="S497" s="8">
        <f t="shared" si="111"/>
        <v>8.8500000000000014</v>
      </c>
      <c r="T497" s="13" t="str">
        <f t="shared" ref="T497:T501" si="115">IF(AND(P497&gt;=285,P497&lt;=345), "PASS", "FAIL")</f>
        <v>PASS</v>
      </c>
    </row>
    <row r="498" spans="1:20" x14ac:dyDescent="0.3">
      <c r="A498" s="5" t="s">
        <v>496</v>
      </c>
      <c r="B498" s="7">
        <v>74</v>
      </c>
      <c r="C498" s="7">
        <v>315</v>
      </c>
      <c r="D498" s="7">
        <v>135</v>
      </c>
      <c r="E498" s="9">
        <v>17.11</v>
      </c>
      <c r="F498" s="9">
        <v>67</v>
      </c>
      <c r="G498" s="9">
        <v>10.950000000000001</v>
      </c>
      <c r="H498" s="6">
        <v>4.4798999999999998</v>
      </c>
      <c r="I498" s="6">
        <v>4.9809000000000001</v>
      </c>
      <c r="J498" s="6">
        <v>4.7410000000000005</v>
      </c>
      <c r="K498" s="6">
        <v>0.44940000000000002</v>
      </c>
      <c r="L498" s="6">
        <v>0.80390000000000006</v>
      </c>
      <c r="M498" s="6">
        <v>0.6149</v>
      </c>
      <c r="N498" s="7">
        <f t="shared" si="106"/>
        <v>322.55279999999999</v>
      </c>
      <c r="O498" s="7">
        <f t="shared" si="107"/>
        <v>358.62480000000005</v>
      </c>
      <c r="P498" s="7">
        <f t="shared" si="108"/>
        <v>341.35200000000003</v>
      </c>
      <c r="Q498" s="8">
        <f t="shared" si="109"/>
        <v>5.3928000000000003</v>
      </c>
      <c r="R498" s="8">
        <f t="shared" si="110"/>
        <v>9.6468000000000007</v>
      </c>
      <c r="S498" s="8">
        <f t="shared" si="111"/>
        <v>7.3788</v>
      </c>
      <c r="T498" s="13" t="str">
        <f t="shared" si="115"/>
        <v>PASS</v>
      </c>
    </row>
    <row r="499" spans="1:20" x14ac:dyDescent="0.3">
      <c r="A499" s="5" t="s">
        <v>497</v>
      </c>
      <c r="B499" s="7">
        <v>74</v>
      </c>
      <c r="C499" s="7">
        <v>315</v>
      </c>
      <c r="D499" s="7">
        <v>135</v>
      </c>
      <c r="E499" s="9">
        <v>17.059999999999999</v>
      </c>
      <c r="F499" s="9">
        <v>65.8</v>
      </c>
      <c r="G499" s="9">
        <v>10.63</v>
      </c>
      <c r="H499" s="6">
        <v>4.3130000000000006</v>
      </c>
      <c r="I499" s="6">
        <v>4.7292000000000005</v>
      </c>
      <c r="J499" s="6">
        <v>4.58</v>
      </c>
      <c r="K499" s="6">
        <v>0.54330000000000001</v>
      </c>
      <c r="L499" s="6">
        <v>1.0576000000000001</v>
      </c>
      <c r="M499" s="6">
        <v>0.8580000000000001</v>
      </c>
      <c r="N499" s="7">
        <f t="shared" si="106"/>
        <v>310.53600000000006</v>
      </c>
      <c r="O499" s="7">
        <f t="shared" si="107"/>
        <v>340.50240000000002</v>
      </c>
      <c r="P499" s="7">
        <f t="shared" si="108"/>
        <v>329.76</v>
      </c>
      <c r="Q499" s="8">
        <f t="shared" si="109"/>
        <v>6.5196000000000005</v>
      </c>
      <c r="R499" s="8">
        <f t="shared" si="110"/>
        <v>12.6912</v>
      </c>
      <c r="S499" s="8">
        <f t="shared" si="111"/>
        <v>10.296000000000001</v>
      </c>
      <c r="T499" s="13" t="str">
        <f t="shared" si="115"/>
        <v>PASS</v>
      </c>
    </row>
    <row r="500" spans="1:20" x14ac:dyDescent="0.3">
      <c r="A500" s="5" t="s">
        <v>498</v>
      </c>
      <c r="B500" s="7">
        <v>74</v>
      </c>
      <c r="C500" s="7">
        <v>315</v>
      </c>
      <c r="D500" s="7">
        <v>135</v>
      </c>
      <c r="E500" s="9">
        <v>17.03</v>
      </c>
      <c r="F500" s="9">
        <v>64.8</v>
      </c>
      <c r="G500" s="9">
        <v>10.38</v>
      </c>
      <c r="H500" s="6">
        <v>4.1466000000000003</v>
      </c>
      <c r="I500" s="6">
        <v>4.5785999999999998</v>
      </c>
      <c r="J500" s="6">
        <v>4.3757000000000001</v>
      </c>
      <c r="K500" s="6">
        <v>0.52580000000000005</v>
      </c>
      <c r="L500" s="6">
        <v>1.0217000000000001</v>
      </c>
      <c r="M500" s="6">
        <v>0.80230000000000001</v>
      </c>
      <c r="N500" s="7">
        <f t="shared" si="106"/>
        <v>298.55520000000001</v>
      </c>
      <c r="O500" s="7">
        <f t="shared" si="107"/>
        <v>329.6592</v>
      </c>
      <c r="P500" s="7">
        <f t="shared" si="108"/>
        <v>315.05040000000002</v>
      </c>
      <c r="Q500" s="8">
        <f t="shared" si="109"/>
        <v>6.3096000000000005</v>
      </c>
      <c r="R500" s="8">
        <f t="shared" si="110"/>
        <v>12.260400000000001</v>
      </c>
      <c r="S500" s="8">
        <f t="shared" si="111"/>
        <v>9.6275999999999993</v>
      </c>
      <c r="T500" s="13" t="str">
        <f t="shared" si="115"/>
        <v>PASS</v>
      </c>
    </row>
    <row r="501" spans="1:20" x14ac:dyDescent="0.3">
      <c r="A501" s="5" t="s">
        <v>499</v>
      </c>
      <c r="B501" s="7">
        <v>74</v>
      </c>
      <c r="C501" s="7">
        <v>315</v>
      </c>
      <c r="D501" s="7">
        <v>135</v>
      </c>
      <c r="E501" s="9">
        <v>17.150000000000002</v>
      </c>
      <c r="F501" s="9">
        <v>64.5</v>
      </c>
      <c r="G501" s="9">
        <v>10.42</v>
      </c>
      <c r="H501" s="6">
        <v>4.3127000000000004</v>
      </c>
      <c r="I501" s="6">
        <v>4.7035</v>
      </c>
      <c r="J501" s="6">
        <v>4.5114999999999998</v>
      </c>
      <c r="K501" s="6">
        <v>0.437</v>
      </c>
      <c r="L501" s="6">
        <v>1.0637000000000001</v>
      </c>
      <c r="M501" s="6">
        <v>0.75380000000000003</v>
      </c>
      <c r="N501" s="7">
        <f t="shared" si="106"/>
        <v>310.51440000000002</v>
      </c>
      <c r="O501" s="7">
        <f t="shared" si="107"/>
        <v>338.65199999999999</v>
      </c>
      <c r="P501" s="7">
        <f t="shared" si="108"/>
        <v>324.82799999999997</v>
      </c>
      <c r="Q501" s="8">
        <f t="shared" si="109"/>
        <v>5.2440000000000007</v>
      </c>
      <c r="R501" s="8">
        <f t="shared" si="110"/>
        <v>12.7644</v>
      </c>
      <c r="S501" s="8">
        <f t="shared" si="111"/>
        <v>9.0456000000000003</v>
      </c>
      <c r="T501" s="13" t="str">
        <f t="shared" si="115"/>
        <v>PASS</v>
      </c>
    </row>
    <row r="502" spans="1:20" hidden="1" x14ac:dyDescent="0.3">
      <c r="A502" s="5" t="s">
        <v>500</v>
      </c>
      <c r="E502" s="9">
        <v>17.22</v>
      </c>
      <c r="F502" s="9">
        <v>63.800000000000004</v>
      </c>
      <c r="G502" s="9">
        <v>10.32</v>
      </c>
      <c r="H502" s="6">
        <v>4.0631000000000004</v>
      </c>
      <c r="I502" s="6">
        <v>4.5067000000000004</v>
      </c>
      <c r="J502" s="6">
        <v>4.3287000000000004</v>
      </c>
      <c r="K502" s="6">
        <v>0.48680000000000001</v>
      </c>
      <c r="L502" s="6">
        <v>0.94340000000000002</v>
      </c>
      <c r="M502" s="6">
        <v>0.68380000000000007</v>
      </c>
      <c r="N502" s="7">
        <f t="shared" si="106"/>
        <v>292.54320000000007</v>
      </c>
      <c r="O502" s="7">
        <f t="shared" si="107"/>
        <v>324.48239999999998</v>
      </c>
      <c r="P502" s="7">
        <f t="shared" si="108"/>
        <v>311.66640000000001</v>
      </c>
      <c r="Q502" s="8">
        <f t="shared" si="109"/>
        <v>5.8415999999999997</v>
      </c>
      <c r="R502" s="8">
        <f t="shared" si="110"/>
        <v>11.3208</v>
      </c>
      <c r="S502" s="8">
        <f t="shared" si="111"/>
        <v>8.2056000000000004</v>
      </c>
    </row>
    <row r="503" spans="1:20" hidden="1" x14ac:dyDescent="0.3">
      <c r="A503" s="5" t="s">
        <v>501</v>
      </c>
      <c r="E503" s="9">
        <v>17.11</v>
      </c>
      <c r="F503" s="9">
        <v>63.9</v>
      </c>
      <c r="G503" s="9">
        <v>10.24</v>
      </c>
      <c r="H503" s="6">
        <v>4.3010000000000002</v>
      </c>
      <c r="I503" s="6">
        <v>4.6879</v>
      </c>
      <c r="J503" s="6">
        <v>4.4872000000000005</v>
      </c>
      <c r="K503" s="6">
        <v>0.46290000000000003</v>
      </c>
      <c r="L503" s="6">
        <v>0.84330000000000005</v>
      </c>
      <c r="M503" s="6">
        <v>0.6744</v>
      </c>
      <c r="N503" s="7">
        <f t="shared" si="106"/>
        <v>309.67200000000003</v>
      </c>
      <c r="O503" s="7">
        <f t="shared" si="107"/>
        <v>337.52879999999999</v>
      </c>
      <c r="P503" s="7">
        <f t="shared" si="108"/>
        <v>323.07840000000004</v>
      </c>
      <c r="Q503" s="8">
        <f t="shared" si="109"/>
        <v>5.5548000000000002</v>
      </c>
      <c r="R503" s="8">
        <f t="shared" si="110"/>
        <v>10.1196</v>
      </c>
      <c r="S503" s="8">
        <f t="shared" si="111"/>
        <v>8.0928000000000004</v>
      </c>
    </row>
    <row r="504" spans="1:20" hidden="1" x14ac:dyDescent="0.3">
      <c r="A504" s="5" t="s">
        <v>502</v>
      </c>
      <c r="E504" s="9">
        <v>17.22</v>
      </c>
      <c r="F504" s="9">
        <v>64.2</v>
      </c>
      <c r="G504" s="9">
        <v>10.42</v>
      </c>
      <c r="H504" s="6">
        <v>4.0198999999999998</v>
      </c>
      <c r="I504" s="6">
        <v>4.8554000000000004</v>
      </c>
      <c r="J504" s="6">
        <v>4.4891000000000005</v>
      </c>
      <c r="K504" s="6">
        <v>0.38600000000000001</v>
      </c>
      <c r="L504" s="6">
        <v>1.0098</v>
      </c>
      <c r="M504" s="6">
        <v>0.65980000000000005</v>
      </c>
      <c r="N504" s="7">
        <f t="shared" si="106"/>
        <v>289.43279999999999</v>
      </c>
      <c r="O504" s="7">
        <f t="shared" si="107"/>
        <v>349.58879999999999</v>
      </c>
      <c r="P504" s="7">
        <f t="shared" si="108"/>
        <v>323.21520000000004</v>
      </c>
      <c r="Q504" s="8">
        <f t="shared" si="109"/>
        <v>4.6320000000000006</v>
      </c>
      <c r="R504" s="8">
        <f t="shared" si="110"/>
        <v>12.117599999999999</v>
      </c>
      <c r="S504" s="8">
        <f t="shared" si="111"/>
        <v>7.9176000000000011</v>
      </c>
    </row>
    <row r="505" spans="1:20" x14ac:dyDescent="0.3">
      <c r="A505" s="5" t="s">
        <v>503</v>
      </c>
      <c r="B505" s="7">
        <v>75</v>
      </c>
      <c r="C505" s="7">
        <v>315</v>
      </c>
      <c r="D505" s="7">
        <v>135</v>
      </c>
      <c r="E505" s="9">
        <v>17.059999999999999</v>
      </c>
      <c r="F505" s="9">
        <v>65.3</v>
      </c>
      <c r="G505" s="9">
        <v>10.52</v>
      </c>
      <c r="H505" s="6">
        <v>4.2700000000000005</v>
      </c>
      <c r="I505" s="6">
        <v>4.8407</v>
      </c>
      <c r="J505" s="6">
        <v>4.5629</v>
      </c>
      <c r="K505" s="6">
        <v>0.435</v>
      </c>
      <c r="L505" s="6">
        <v>0.76040000000000008</v>
      </c>
      <c r="M505" s="6">
        <v>0.58840000000000003</v>
      </c>
      <c r="N505" s="7">
        <f t="shared" si="106"/>
        <v>307.44000000000005</v>
      </c>
      <c r="O505" s="7">
        <f t="shared" si="107"/>
        <v>348.53039999999999</v>
      </c>
      <c r="P505" s="7">
        <f t="shared" si="108"/>
        <v>328.52879999999999</v>
      </c>
      <c r="Q505" s="8">
        <f t="shared" si="109"/>
        <v>5.22</v>
      </c>
      <c r="R505" s="8">
        <f t="shared" si="110"/>
        <v>9.1248000000000005</v>
      </c>
      <c r="S505" s="8">
        <f t="shared" si="111"/>
        <v>7.0608000000000004</v>
      </c>
      <c r="T505" s="13" t="str">
        <f t="shared" ref="T505:T509" si="116">IF(AND(P505&gt;=285,P505&lt;=345), "PASS", "FAIL")</f>
        <v>PASS</v>
      </c>
    </row>
    <row r="506" spans="1:20" x14ac:dyDescent="0.3">
      <c r="A506" s="5" t="s">
        <v>504</v>
      </c>
      <c r="B506" s="7">
        <v>75</v>
      </c>
      <c r="C506" s="7">
        <v>315</v>
      </c>
      <c r="D506" s="7">
        <v>135</v>
      </c>
      <c r="E506" s="9">
        <v>17.63</v>
      </c>
      <c r="F506" s="9">
        <v>65.3</v>
      </c>
      <c r="G506" s="9">
        <v>11.06</v>
      </c>
      <c r="H506" s="6">
        <v>4.2015000000000002</v>
      </c>
      <c r="I506" s="6">
        <v>4.8551000000000002</v>
      </c>
      <c r="J506" s="6">
        <v>4.5213000000000001</v>
      </c>
      <c r="K506" s="6">
        <v>0.36890000000000001</v>
      </c>
      <c r="L506" s="6">
        <v>0.70569999999999999</v>
      </c>
      <c r="M506" s="6">
        <v>0.54659999999999997</v>
      </c>
      <c r="N506" s="7">
        <f t="shared" si="106"/>
        <v>302.50800000000004</v>
      </c>
      <c r="O506" s="7">
        <f t="shared" si="107"/>
        <v>349.56720000000001</v>
      </c>
      <c r="P506" s="7">
        <f t="shared" si="108"/>
        <v>325.53360000000004</v>
      </c>
      <c r="Q506" s="8">
        <f t="shared" si="109"/>
        <v>4.4268000000000001</v>
      </c>
      <c r="R506" s="8">
        <f t="shared" si="110"/>
        <v>8.468399999999999</v>
      </c>
      <c r="S506" s="8">
        <f t="shared" si="111"/>
        <v>6.5591999999999997</v>
      </c>
      <c r="T506" s="13" t="str">
        <f t="shared" si="116"/>
        <v>PASS</v>
      </c>
    </row>
    <row r="507" spans="1:20" x14ac:dyDescent="0.3">
      <c r="A507" s="5" t="s">
        <v>505</v>
      </c>
      <c r="B507" s="7">
        <v>75</v>
      </c>
      <c r="C507" s="7">
        <v>315</v>
      </c>
      <c r="D507" s="7">
        <v>135</v>
      </c>
      <c r="E507" s="9">
        <v>17.63</v>
      </c>
      <c r="F507" s="9">
        <v>65.7</v>
      </c>
      <c r="G507" s="9">
        <v>11.15</v>
      </c>
      <c r="H507" s="6">
        <v>3.9930000000000003</v>
      </c>
      <c r="I507" s="6">
        <v>4.7294999999999998</v>
      </c>
      <c r="J507" s="6">
        <v>4.1985000000000001</v>
      </c>
      <c r="K507" s="6">
        <v>0.36449999999999999</v>
      </c>
      <c r="L507" s="6">
        <v>0.73670000000000002</v>
      </c>
      <c r="M507" s="6">
        <v>0.53449999999999998</v>
      </c>
      <c r="N507" s="7">
        <f t="shared" si="106"/>
        <v>287.49600000000004</v>
      </c>
      <c r="O507" s="7">
        <f t="shared" si="107"/>
        <v>340.524</v>
      </c>
      <c r="P507" s="7">
        <f t="shared" si="108"/>
        <v>302.29199999999997</v>
      </c>
      <c r="Q507" s="8">
        <f t="shared" si="109"/>
        <v>4.3739999999999997</v>
      </c>
      <c r="R507" s="8">
        <f t="shared" si="110"/>
        <v>8.8404000000000007</v>
      </c>
      <c r="S507" s="8">
        <f t="shared" si="111"/>
        <v>6.4139999999999997</v>
      </c>
      <c r="T507" s="13" t="str">
        <f t="shared" si="116"/>
        <v>PASS</v>
      </c>
    </row>
    <row r="508" spans="1:20" x14ac:dyDescent="0.3">
      <c r="A508" s="5" t="s">
        <v>506</v>
      </c>
      <c r="B508" s="7">
        <v>75</v>
      </c>
      <c r="C508" s="7">
        <v>315</v>
      </c>
      <c r="D508" s="7">
        <v>135</v>
      </c>
      <c r="E508" s="9">
        <v>17.91</v>
      </c>
      <c r="F508" s="9">
        <v>63.9</v>
      </c>
      <c r="G508" s="9">
        <v>11</v>
      </c>
      <c r="H508" s="6">
        <v>3.9924000000000004</v>
      </c>
      <c r="I508" s="6">
        <v>4.7305000000000001</v>
      </c>
      <c r="J508" s="6">
        <v>4.4465000000000003</v>
      </c>
      <c r="K508" s="6">
        <v>0.38570000000000004</v>
      </c>
      <c r="L508" s="6">
        <v>0.82569999999999999</v>
      </c>
      <c r="M508" s="6">
        <v>0.5978</v>
      </c>
      <c r="N508" s="7">
        <f t="shared" si="106"/>
        <v>287.45280000000002</v>
      </c>
      <c r="O508" s="7">
        <f t="shared" si="107"/>
        <v>340.596</v>
      </c>
      <c r="P508" s="7">
        <f t="shared" si="108"/>
        <v>320.14800000000002</v>
      </c>
      <c r="Q508" s="8">
        <f t="shared" si="109"/>
        <v>4.628400000000001</v>
      </c>
      <c r="R508" s="8">
        <f t="shared" si="110"/>
        <v>9.9084000000000003</v>
      </c>
      <c r="S508" s="8">
        <f t="shared" si="111"/>
        <v>7.1736000000000004</v>
      </c>
      <c r="T508" s="13" t="str">
        <f t="shared" si="116"/>
        <v>PASS</v>
      </c>
    </row>
    <row r="509" spans="1:20" x14ac:dyDescent="0.3">
      <c r="A509" s="5" t="s">
        <v>507</v>
      </c>
      <c r="B509" s="7">
        <v>75</v>
      </c>
      <c r="C509" s="7">
        <v>315</v>
      </c>
      <c r="D509" s="7">
        <v>135</v>
      </c>
      <c r="E509" s="9">
        <v>17.77</v>
      </c>
      <c r="F509" s="9">
        <v>64.3</v>
      </c>
      <c r="G509" s="9">
        <v>10.96</v>
      </c>
      <c r="H509" s="6">
        <v>3.8400000000000003</v>
      </c>
      <c r="I509" s="6">
        <v>4.7034000000000002</v>
      </c>
      <c r="J509" s="6">
        <v>4.3841000000000001</v>
      </c>
      <c r="K509" s="6">
        <v>0.33090000000000003</v>
      </c>
      <c r="L509" s="6">
        <v>0.82550000000000001</v>
      </c>
      <c r="M509" s="6">
        <v>0.64490000000000003</v>
      </c>
      <c r="N509" s="7">
        <f t="shared" si="106"/>
        <v>276.48</v>
      </c>
      <c r="O509" s="7">
        <f t="shared" si="107"/>
        <v>338.64480000000003</v>
      </c>
      <c r="P509" s="7">
        <f t="shared" si="108"/>
        <v>315.65520000000004</v>
      </c>
      <c r="Q509" s="8">
        <f t="shared" si="109"/>
        <v>3.9708000000000001</v>
      </c>
      <c r="R509" s="8">
        <f t="shared" si="110"/>
        <v>9.9060000000000006</v>
      </c>
      <c r="S509" s="8">
        <f t="shared" si="111"/>
        <v>7.7388000000000003</v>
      </c>
      <c r="T509" s="13" t="str">
        <f t="shared" si="116"/>
        <v>PASS</v>
      </c>
    </row>
    <row r="510" spans="1:20" hidden="1" x14ac:dyDescent="0.3">
      <c r="A510" s="5" t="s">
        <v>508</v>
      </c>
      <c r="E510" s="9">
        <v>18.27</v>
      </c>
      <c r="F510" s="9">
        <v>62.800000000000004</v>
      </c>
      <c r="G510" s="9">
        <v>11.08</v>
      </c>
      <c r="H510" s="6">
        <v>3.8261000000000003</v>
      </c>
      <c r="I510" s="6">
        <v>4.4934000000000003</v>
      </c>
      <c r="J510" s="6">
        <v>4.1711</v>
      </c>
      <c r="K510" s="6">
        <v>0.30940000000000001</v>
      </c>
      <c r="L510" s="6">
        <v>0.89960000000000007</v>
      </c>
      <c r="M510" s="6">
        <v>0.61630000000000007</v>
      </c>
      <c r="N510" s="7">
        <f t="shared" si="106"/>
        <v>275.47919999999999</v>
      </c>
      <c r="O510" s="7">
        <f t="shared" si="107"/>
        <v>323.52480000000003</v>
      </c>
      <c r="P510" s="7">
        <f t="shared" si="108"/>
        <v>300.31919999999997</v>
      </c>
      <c r="Q510" s="8">
        <f t="shared" si="109"/>
        <v>3.7128000000000001</v>
      </c>
      <c r="R510" s="8">
        <f t="shared" si="110"/>
        <v>10.795200000000001</v>
      </c>
      <c r="S510" s="8">
        <f t="shared" si="111"/>
        <v>7.3956000000000008</v>
      </c>
    </row>
    <row r="511" spans="1:20" hidden="1" x14ac:dyDescent="0.3">
      <c r="A511" s="5" t="s">
        <v>509</v>
      </c>
      <c r="E511" s="9">
        <v>18.2</v>
      </c>
      <c r="F511" s="9">
        <v>63.2</v>
      </c>
      <c r="G511" s="9">
        <v>11.11</v>
      </c>
      <c r="H511" s="6">
        <v>3.9097000000000004</v>
      </c>
      <c r="I511" s="6">
        <v>4.3285</v>
      </c>
      <c r="J511" s="6">
        <v>4.1348000000000003</v>
      </c>
      <c r="K511" s="6">
        <v>0.53320000000000001</v>
      </c>
      <c r="L511" s="6">
        <v>0.95000000000000007</v>
      </c>
      <c r="M511" s="6">
        <v>0.73810000000000009</v>
      </c>
      <c r="N511" s="7">
        <f t="shared" si="106"/>
        <v>281.4984</v>
      </c>
      <c r="O511" s="7">
        <f t="shared" si="107"/>
        <v>311.65199999999999</v>
      </c>
      <c r="P511" s="7">
        <f t="shared" si="108"/>
        <v>297.7056</v>
      </c>
      <c r="Q511" s="8">
        <f t="shared" si="109"/>
        <v>6.3983999999999996</v>
      </c>
      <c r="R511" s="8">
        <f t="shared" si="110"/>
        <v>11.4</v>
      </c>
      <c r="S511" s="8">
        <f t="shared" si="111"/>
        <v>8.8572000000000024</v>
      </c>
    </row>
    <row r="512" spans="1:20" x14ac:dyDescent="0.3">
      <c r="A512" s="5" t="s">
        <v>510</v>
      </c>
      <c r="B512" s="7">
        <v>76</v>
      </c>
      <c r="C512" s="7">
        <v>315</v>
      </c>
      <c r="D512" s="7">
        <v>135</v>
      </c>
      <c r="E512" s="9">
        <v>18.13</v>
      </c>
      <c r="F512" s="9">
        <v>63.1</v>
      </c>
      <c r="G512" s="9">
        <v>11.02</v>
      </c>
      <c r="H512" s="6">
        <v>3.7971000000000004</v>
      </c>
      <c r="I512" s="6">
        <v>4.5358000000000001</v>
      </c>
      <c r="J512" s="6">
        <v>4.2488999999999999</v>
      </c>
      <c r="K512" s="6">
        <v>0.36749999999999999</v>
      </c>
      <c r="L512" s="6">
        <v>0.74520000000000008</v>
      </c>
      <c r="M512" s="6">
        <v>0.5524</v>
      </c>
      <c r="N512" s="7">
        <f t="shared" si="106"/>
        <v>273.39120000000003</v>
      </c>
      <c r="O512" s="7">
        <f t="shared" si="107"/>
        <v>326.57759999999996</v>
      </c>
      <c r="P512" s="7">
        <f t="shared" si="108"/>
        <v>305.92079999999999</v>
      </c>
      <c r="Q512" s="8">
        <f t="shared" si="109"/>
        <v>4.41</v>
      </c>
      <c r="R512" s="8">
        <f t="shared" si="110"/>
        <v>8.942400000000001</v>
      </c>
      <c r="S512" s="8">
        <f t="shared" si="111"/>
        <v>6.6288</v>
      </c>
      <c r="T512" s="13" t="str">
        <f t="shared" ref="T512:T516" si="117">IF(AND(P512&gt;=285,P512&lt;=345), "PASS", "FAIL")</f>
        <v>PASS</v>
      </c>
    </row>
    <row r="513" spans="1:20" x14ac:dyDescent="0.3">
      <c r="A513" s="5" t="s">
        <v>511</v>
      </c>
      <c r="B513" s="7">
        <v>76</v>
      </c>
      <c r="C513" s="7">
        <v>315</v>
      </c>
      <c r="D513" s="7">
        <v>135</v>
      </c>
      <c r="E513" s="9">
        <v>18.2</v>
      </c>
      <c r="F513" s="9">
        <v>64</v>
      </c>
      <c r="G513" s="9">
        <v>11.3</v>
      </c>
      <c r="H513" s="6">
        <v>3.9105000000000003</v>
      </c>
      <c r="I513" s="6">
        <v>4.6617000000000006</v>
      </c>
      <c r="J513" s="6">
        <v>4.1677</v>
      </c>
      <c r="K513" s="6">
        <v>0.49180000000000001</v>
      </c>
      <c r="L513" s="6">
        <v>0.89280000000000004</v>
      </c>
      <c r="M513" s="6">
        <v>0.70960000000000001</v>
      </c>
      <c r="N513" s="7">
        <f t="shared" si="106"/>
        <v>281.55599999999998</v>
      </c>
      <c r="O513" s="7">
        <f t="shared" si="107"/>
        <v>335.64240000000007</v>
      </c>
      <c r="P513" s="7">
        <f t="shared" si="108"/>
        <v>300.07439999999997</v>
      </c>
      <c r="Q513" s="8">
        <f t="shared" si="109"/>
        <v>5.9016000000000002</v>
      </c>
      <c r="R513" s="8">
        <f t="shared" si="110"/>
        <v>10.7136</v>
      </c>
      <c r="S513" s="8">
        <f t="shared" si="111"/>
        <v>8.5152000000000001</v>
      </c>
      <c r="T513" s="13" t="str">
        <f t="shared" si="117"/>
        <v>PASS</v>
      </c>
    </row>
    <row r="514" spans="1:20" x14ac:dyDescent="0.3">
      <c r="A514" s="5" t="s">
        <v>512</v>
      </c>
      <c r="B514" s="7">
        <v>76</v>
      </c>
      <c r="C514" s="7">
        <v>315</v>
      </c>
      <c r="D514" s="7">
        <v>135</v>
      </c>
      <c r="E514" s="9">
        <v>18.18</v>
      </c>
      <c r="F514" s="9">
        <v>63.7</v>
      </c>
      <c r="G514" s="9">
        <v>11.200000000000001</v>
      </c>
      <c r="H514" s="6">
        <v>3.9087000000000001</v>
      </c>
      <c r="I514" s="6">
        <v>4.7991999999999999</v>
      </c>
      <c r="J514" s="6">
        <v>4.4996999999999998</v>
      </c>
      <c r="K514" s="6">
        <v>0.29860000000000003</v>
      </c>
      <c r="L514" s="6">
        <v>0.82690000000000008</v>
      </c>
      <c r="M514" s="6">
        <v>0.61340000000000006</v>
      </c>
      <c r="N514" s="7">
        <f t="shared" si="106"/>
        <v>281.4264</v>
      </c>
      <c r="O514" s="7">
        <f t="shared" si="107"/>
        <v>345.54239999999999</v>
      </c>
      <c r="P514" s="7">
        <f t="shared" si="108"/>
        <v>323.97839999999997</v>
      </c>
      <c r="Q514" s="8">
        <f t="shared" si="109"/>
        <v>3.5832000000000006</v>
      </c>
      <c r="R514" s="8">
        <f t="shared" si="110"/>
        <v>9.9228000000000023</v>
      </c>
      <c r="S514" s="8">
        <f t="shared" si="111"/>
        <v>7.3608000000000011</v>
      </c>
      <c r="T514" s="13" t="str">
        <f t="shared" si="117"/>
        <v>PASS</v>
      </c>
    </row>
    <row r="515" spans="1:20" x14ac:dyDescent="0.3">
      <c r="A515" s="5" t="s">
        <v>513</v>
      </c>
      <c r="B515" s="7">
        <v>76</v>
      </c>
      <c r="C515" s="7">
        <v>315</v>
      </c>
      <c r="D515" s="7">
        <v>135</v>
      </c>
      <c r="E515" s="9">
        <v>18.53</v>
      </c>
      <c r="F515" s="9">
        <v>63.7</v>
      </c>
      <c r="G515" s="9">
        <v>11.540000000000001</v>
      </c>
      <c r="H515" s="6">
        <v>3.9238000000000004</v>
      </c>
      <c r="I515" s="6">
        <v>4.4104000000000001</v>
      </c>
      <c r="J515" s="6">
        <v>4.1898</v>
      </c>
      <c r="K515" s="6">
        <v>0.41920000000000002</v>
      </c>
      <c r="L515" s="6">
        <v>0.79420000000000002</v>
      </c>
      <c r="M515" s="6">
        <v>0.57350000000000001</v>
      </c>
      <c r="N515" s="7">
        <f t="shared" si="106"/>
        <v>282.51360000000005</v>
      </c>
      <c r="O515" s="7">
        <f t="shared" si="107"/>
        <v>317.54879999999997</v>
      </c>
      <c r="P515" s="7">
        <f t="shared" si="108"/>
        <v>301.66560000000004</v>
      </c>
      <c r="Q515" s="8">
        <f t="shared" si="109"/>
        <v>5.0304000000000002</v>
      </c>
      <c r="R515" s="8">
        <f t="shared" si="110"/>
        <v>9.5304000000000002</v>
      </c>
      <c r="S515" s="8">
        <f t="shared" si="111"/>
        <v>6.8819999999999997</v>
      </c>
      <c r="T515" s="13" t="str">
        <f t="shared" si="117"/>
        <v>PASS</v>
      </c>
    </row>
    <row r="516" spans="1:20" x14ac:dyDescent="0.3">
      <c r="A516" s="5" t="s">
        <v>514</v>
      </c>
      <c r="B516" s="7">
        <v>76</v>
      </c>
      <c r="C516" s="7">
        <v>315</v>
      </c>
      <c r="D516" s="7">
        <v>135</v>
      </c>
      <c r="E516" s="9">
        <v>18.490000000000002</v>
      </c>
      <c r="F516" s="9">
        <v>62.2</v>
      </c>
      <c r="G516" s="9">
        <v>11.14</v>
      </c>
      <c r="H516" s="6">
        <v>3.6723000000000003</v>
      </c>
      <c r="I516" s="6">
        <v>4.2989000000000006</v>
      </c>
      <c r="J516" s="6">
        <v>3.9939</v>
      </c>
      <c r="K516" s="6">
        <v>0.41650000000000004</v>
      </c>
      <c r="L516" s="6">
        <v>0.84989999999999999</v>
      </c>
      <c r="M516" s="6">
        <v>0.62270000000000003</v>
      </c>
      <c r="N516" s="7">
        <f t="shared" si="106"/>
        <v>264.40560000000005</v>
      </c>
      <c r="O516" s="7">
        <f t="shared" si="107"/>
        <v>309.52080000000001</v>
      </c>
      <c r="P516" s="7">
        <f t="shared" si="108"/>
        <v>287.56080000000003</v>
      </c>
      <c r="Q516" s="8">
        <f t="shared" si="109"/>
        <v>4.9980000000000011</v>
      </c>
      <c r="R516" s="8">
        <f t="shared" si="110"/>
        <v>10.1988</v>
      </c>
      <c r="S516" s="8">
        <f t="shared" si="111"/>
        <v>7.4724000000000004</v>
      </c>
      <c r="T516" s="13" t="str">
        <f t="shared" si="117"/>
        <v>PASS</v>
      </c>
    </row>
    <row r="517" spans="1:20" hidden="1" x14ac:dyDescent="0.3">
      <c r="A517" s="5" t="s">
        <v>515</v>
      </c>
      <c r="E517" s="9">
        <v>18.600000000000001</v>
      </c>
      <c r="F517" s="9">
        <v>62.9</v>
      </c>
      <c r="G517" s="9">
        <v>11.42</v>
      </c>
      <c r="H517" s="6">
        <v>3.9377</v>
      </c>
      <c r="I517" s="6">
        <v>4.577</v>
      </c>
      <c r="J517" s="6">
        <v>4.3215000000000003</v>
      </c>
      <c r="K517" s="6">
        <v>0.40290000000000004</v>
      </c>
      <c r="L517" s="6">
        <v>0.67890000000000006</v>
      </c>
      <c r="M517" s="6">
        <v>0.53470000000000006</v>
      </c>
      <c r="N517" s="7">
        <f t="shared" si="106"/>
        <v>283.51440000000002</v>
      </c>
      <c r="O517" s="7">
        <f t="shared" si="107"/>
        <v>329.54399999999998</v>
      </c>
      <c r="P517" s="7">
        <f t="shared" si="108"/>
        <v>311.14800000000002</v>
      </c>
      <c r="Q517" s="8">
        <f t="shared" si="109"/>
        <v>4.8348000000000004</v>
      </c>
      <c r="R517" s="8">
        <f t="shared" si="110"/>
        <v>8.1468000000000007</v>
      </c>
      <c r="S517" s="8">
        <f t="shared" si="111"/>
        <v>6.4164000000000003</v>
      </c>
    </row>
    <row r="518" spans="1:20" hidden="1" x14ac:dyDescent="0.3">
      <c r="A518" s="5" t="s">
        <v>516</v>
      </c>
      <c r="E518" s="9">
        <v>18.18</v>
      </c>
      <c r="F518" s="9">
        <v>61.6</v>
      </c>
      <c r="G518" s="9">
        <v>10.700000000000001</v>
      </c>
      <c r="H518" s="6">
        <v>4.2838000000000003</v>
      </c>
      <c r="I518" s="6">
        <v>4.6176000000000004</v>
      </c>
      <c r="J518" s="6">
        <v>4.4740000000000002</v>
      </c>
      <c r="K518" s="6">
        <v>0.46400000000000002</v>
      </c>
      <c r="L518" s="6">
        <v>0.83080000000000009</v>
      </c>
      <c r="M518" s="6">
        <v>0.70100000000000007</v>
      </c>
      <c r="N518" s="7">
        <f t="shared" si="106"/>
        <v>308.43360000000001</v>
      </c>
      <c r="O518" s="7">
        <f t="shared" si="107"/>
        <v>332.46720000000005</v>
      </c>
      <c r="P518" s="7">
        <f t="shared" si="108"/>
        <v>322.12800000000004</v>
      </c>
      <c r="Q518" s="8">
        <f t="shared" si="109"/>
        <v>5.5680000000000005</v>
      </c>
      <c r="R518" s="8">
        <f t="shared" si="110"/>
        <v>9.9696000000000016</v>
      </c>
      <c r="S518" s="8">
        <f t="shared" si="111"/>
        <v>8.4120000000000008</v>
      </c>
    </row>
    <row r="519" spans="1:20" x14ac:dyDescent="0.3">
      <c r="A519" s="5" t="s">
        <v>517</v>
      </c>
      <c r="B519" s="7">
        <v>77</v>
      </c>
      <c r="C519" s="7">
        <v>315</v>
      </c>
      <c r="D519" s="7">
        <v>135</v>
      </c>
      <c r="E519" s="9">
        <v>17.77</v>
      </c>
      <c r="F519" s="9">
        <v>63.2</v>
      </c>
      <c r="G519" s="9">
        <v>10.700000000000001</v>
      </c>
      <c r="H519" s="6">
        <v>4.3815</v>
      </c>
      <c r="I519" s="6">
        <v>4.8283000000000005</v>
      </c>
      <c r="J519" s="6">
        <v>4.6020000000000003</v>
      </c>
      <c r="K519" s="6">
        <v>0.42670000000000002</v>
      </c>
      <c r="L519" s="6">
        <v>0.79870000000000008</v>
      </c>
      <c r="M519" s="6">
        <v>0.63319999999999999</v>
      </c>
      <c r="N519" s="7">
        <f t="shared" si="106"/>
        <v>315.46799999999996</v>
      </c>
      <c r="O519" s="7">
        <f t="shared" si="107"/>
        <v>347.63760000000002</v>
      </c>
      <c r="P519" s="7">
        <f t="shared" si="108"/>
        <v>331.34400000000005</v>
      </c>
      <c r="Q519" s="8">
        <f t="shared" si="109"/>
        <v>5.1204000000000001</v>
      </c>
      <c r="R519" s="8">
        <f t="shared" si="110"/>
        <v>9.5844000000000005</v>
      </c>
      <c r="S519" s="8">
        <f t="shared" si="111"/>
        <v>7.5983999999999998</v>
      </c>
      <c r="T519" s="13" t="str">
        <f t="shared" ref="T519:T523" si="118">IF(AND(P519&gt;=285,P519&lt;=345), "PASS", "FAIL")</f>
        <v>PASS</v>
      </c>
    </row>
    <row r="520" spans="1:20" x14ac:dyDescent="0.3">
      <c r="A520" s="5" t="s">
        <v>518</v>
      </c>
      <c r="B520" s="7">
        <v>77</v>
      </c>
      <c r="C520" s="7">
        <v>315</v>
      </c>
      <c r="D520" s="7">
        <v>135</v>
      </c>
      <c r="E520" s="9">
        <v>17.72</v>
      </c>
      <c r="F520" s="9">
        <v>64</v>
      </c>
      <c r="G520" s="9">
        <v>10.85</v>
      </c>
      <c r="H520" s="6">
        <v>3.9521000000000002</v>
      </c>
      <c r="I520" s="6">
        <v>4.4518000000000004</v>
      </c>
      <c r="J520" s="6">
        <v>4.1684000000000001</v>
      </c>
      <c r="K520" s="6">
        <v>0.4355</v>
      </c>
      <c r="L520" s="6">
        <v>0.92200000000000004</v>
      </c>
      <c r="M520" s="6">
        <v>0.62219999999999998</v>
      </c>
      <c r="N520" s="7">
        <f t="shared" si="106"/>
        <v>284.55119999999999</v>
      </c>
      <c r="O520" s="7">
        <f t="shared" si="107"/>
        <v>320.52960000000002</v>
      </c>
      <c r="P520" s="7">
        <f t="shared" si="108"/>
        <v>300.12479999999999</v>
      </c>
      <c r="Q520" s="8">
        <f t="shared" si="109"/>
        <v>5.226</v>
      </c>
      <c r="R520" s="8">
        <f t="shared" si="110"/>
        <v>11.064</v>
      </c>
      <c r="S520" s="8">
        <f t="shared" si="111"/>
        <v>7.4664000000000001</v>
      </c>
      <c r="T520" s="13" t="str">
        <f t="shared" si="118"/>
        <v>PASS</v>
      </c>
    </row>
    <row r="521" spans="1:20" x14ac:dyDescent="0.3">
      <c r="A521" s="5" t="s">
        <v>519</v>
      </c>
      <c r="B521" s="7">
        <v>77</v>
      </c>
      <c r="C521" s="7">
        <v>315</v>
      </c>
      <c r="D521" s="7">
        <v>135</v>
      </c>
      <c r="E521" s="9">
        <v>18.100000000000001</v>
      </c>
      <c r="F521" s="9">
        <v>62.6</v>
      </c>
      <c r="G521" s="9">
        <v>10.870000000000001</v>
      </c>
      <c r="H521" s="6">
        <v>4.0079000000000002</v>
      </c>
      <c r="I521" s="6">
        <v>4.4251000000000005</v>
      </c>
      <c r="J521" s="6">
        <v>4.2766000000000002</v>
      </c>
      <c r="K521" s="6">
        <v>0.44140000000000001</v>
      </c>
      <c r="L521" s="6">
        <v>1.2298</v>
      </c>
      <c r="M521" s="6">
        <v>0.8498</v>
      </c>
      <c r="N521" s="7">
        <f t="shared" si="106"/>
        <v>288.56880000000001</v>
      </c>
      <c r="O521" s="7">
        <f t="shared" si="107"/>
        <v>318.60720000000003</v>
      </c>
      <c r="P521" s="7">
        <f t="shared" si="108"/>
        <v>307.91520000000003</v>
      </c>
      <c r="Q521" s="8">
        <f t="shared" si="109"/>
        <v>5.2968000000000002</v>
      </c>
      <c r="R521" s="8">
        <f t="shared" si="110"/>
        <v>14.7576</v>
      </c>
      <c r="S521" s="8">
        <f t="shared" si="111"/>
        <v>10.1976</v>
      </c>
      <c r="T521" s="13" t="str">
        <f t="shared" si="118"/>
        <v>PASS</v>
      </c>
    </row>
    <row r="522" spans="1:20" x14ac:dyDescent="0.3">
      <c r="A522" s="5" t="s">
        <v>520</v>
      </c>
      <c r="B522" s="7">
        <v>77</v>
      </c>
      <c r="C522" s="7">
        <v>315</v>
      </c>
      <c r="D522" s="7">
        <v>135</v>
      </c>
      <c r="E522" s="9">
        <v>18.010000000000002</v>
      </c>
      <c r="F522" s="9">
        <v>62.4</v>
      </c>
      <c r="G522" s="9">
        <v>10.73</v>
      </c>
      <c r="H522" s="6">
        <v>4.1318999999999999</v>
      </c>
      <c r="I522" s="6">
        <v>4.5368000000000004</v>
      </c>
      <c r="J522" s="6">
        <v>4.3184000000000005</v>
      </c>
      <c r="K522" s="6">
        <v>0.5363</v>
      </c>
      <c r="L522" s="6">
        <v>0.96440000000000003</v>
      </c>
      <c r="M522" s="6">
        <v>0.78839999999999999</v>
      </c>
      <c r="N522" s="7">
        <f t="shared" si="106"/>
        <v>297.49680000000001</v>
      </c>
      <c r="O522" s="7">
        <f t="shared" si="107"/>
        <v>326.64960000000002</v>
      </c>
      <c r="P522" s="7">
        <f t="shared" si="108"/>
        <v>310.92480000000006</v>
      </c>
      <c r="Q522" s="8">
        <f t="shared" si="109"/>
        <v>6.4356</v>
      </c>
      <c r="R522" s="8">
        <f t="shared" si="110"/>
        <v>11.572799999999999</v>
      </c>
      <c r="S522" s="8">
        <f t="shared" si="111"/>
        <v>9.460799999999999</v>
      </c>
      <c r="T522" s="13" t="str">
        <f t="shared" si="118"/>
        <v>PASS</v>
      </c>
    </row>
    <row r="523" spans="1:20" x14ac:dyDescent="0.3">
      <c r="A523" s="5" t="s">
        <v>521</v>
      </c>
      <c r="B523" s="7">
        <v>77</v>
      </c>
      <c r="C523" s="7">
        <v>315</v>
      </c>
      <c r="D523" s="7">
        <v>135</v>
      </c>
      <c r="E523" s="9">
        <v>17.940000000000001</v>
      </c>
      <c r="F523" s="9">
        <v>63</v>
      </c>
      <c r="G523" s="9">
        <v>10.81</v>
      </c>
      <c r="H523" s="6">
        <v>3.9235000000000002</v>
      </c>
      <c r="I523" s="6">
        <v>4.5354999999999999</v>
      </c>
      <c r="J523" s="6">
        <v>4.2204000000000006</v>
      </c>
      <c r="K523" s="6">
        <v>0.41490000000000005</v>
      </c>
      <c r="L523" s="6">
        <v>0.81440000000000001</v>
      </c>
      <c r="M523" s="6">
        <v>0.60899999999999999</v>
      </c>
      <c r="N523" s="7">
        <f t="shared" si="106"/>
        <v>282.49200000000002</v>
      </c>
      <c r="O523" s="7">
        <f t="shared" si="107"/>
        <v>326.55599999999998</v>
      </c>
      <c r="P523" s="7">
        <f t="shared" si="108"/>
        <v>303.86880000000008</v>
      </c>
      <c r="Q523" s="8">
        <f t="shared" si="109"/>
        <v>4.9788000000000006</v>
      </c>
      <c r="R523" s="8">
        <f t="shared" si="110"/>
        <v>9.7728000000000002</v>
      </c>
      <c r="S523" s="8">
        <f t="shared" si="111"/>
        <v>7.3079999999999998</v>
      </c>
      <c r="T523" s="13" t="str">
        <f t="shared" si="118"/>
        <v>PASS</v>
      </c>
    </row>
    <row r="524" spans="1:20" hidden="1" x14ac:dyDescent="0.3">
      <c r="A524" s="5" t="s">
        <v>522</v>
      </c>
      <c r="E524" s="9">
        <v>17.84</v>
      </c>
      <c r="F524" s="9">
        <v>63.2</v>
      </c>
      <c r="G524" s="9">
        <v>10.77</v>
      </c>
      <c r="H524" s="6">
        <v>3.7296</v>
      </c>
      <c r="I524" s="6">
        <v>4.1604000000000001</v>
      </c>
      <c r="J524" s="6">
        <v>3.9775</v>
      </c>
      <c r="K524" s="6">
        <v>0.42320000000000002</v>
      </c>
      <c r="L524" s="6">
        <v>0.96090000000000009</v>
      </c>
      <c r="M524" s="6">
        <v>0.68600000000000005</v>
      </c>
      <c r="N524" s="7">
        <f t="shared" si="106"/>
        <v>268.53120000000001</v>
      </c>
      <c r="O524" s="7">
        <f t="shared" si="107"/>
        <v>299.54880000000003</v>
      </c>
      <c r="P524" s="7">
        <f t="shared" si="108"/>
        <v>286.38</v>
      </c>
      <c r="Q524" s="8">
        <f t="shared" si="109"/>
        <v>5.0784000000000002</v>
      </c>
      <c r="R524" s="8">
        <f t="shared" si="110"/>
        <v>11.530800000000001</v>
      </c>
      <c r="S524" s="8">
        <f t="shared" si="111"/>
        <v>8.2320000000000011</v>
      </c>
    </row>
    <row r="525" spans="1:20" hidden="1" x14ac:dyDescent="0.3">
      <c r="A525" s="5" t="s">
        <v>523</v>
      </c>
      <c r="E525" s="9">
        <v>17.72</v>
      </c>
      <c r="F525" s="9">
        <v>63.1</v>
      </c>
      <c r="G525" s="9">
        <v>10.63</v>
      </c>
      <c r="H525" s="6">
        <v>3.8398000000000003</v>
      </c>
      <c r="I525" s="6">
        <v>4.3815</v>
      </c>
      <c r="J525" s="6">
        <v>4.1847000000000003</v>
      </c>
      <c r="K525" s="6">
        <v>0.28620000000000001</v>
      </c>
      <c r="L525" s="6">
        <v>0.82800000000000007</v>
      </c>
      <c r="M525" s="6">
        <v>0.51080000000000003</v>
      </c>
      <c r="N525" s="7">
        <f t="shared" si="106"/>
        <v>276.46560000000005</v>
      </c>
      <c r="O525" s="7">
        <f t="shared" si="107"/>
        <v>315.46799999999996</v>
      </c>
      <c r="P525" s="7">
        <f t="shared" si="108"/>
        <v>301.29840000000002</v>
      </c>
      <c r="Q525" s="8">
        <f t="shared" si="109"/>
        <v>3.4344000000000001</v>
      </c>
      <c r="R525" s="8">
        <f t="shared" si="110"/>
        <v>9.9360000000000017</v>
      </c>
      <c r="S525" s="8">
        <f t="shared" si="111"/>
        <v>6.1295999999999999</v>
      </c>
    </row>
    <row r="526" spans="1:20" x14ac:dyDescent="0.3">
      <c r="A526" s="5" t="s">
        <v>524</v>
      </c>
      <c r="B526" s="7">
        <v>78</v>
      </c>
      <c r="C526" s="7">
        <v>315</v>
      </c>
      <c r="D526" s="7">
        <v>135</v>
      </c>
      <c r="E526" s="9">
        <v>18.059999999999999</v>
      </c>
      <c r="F526" s="9">
        <v>63.6</v>
      </c>
      <c r="G526" s="9">
        <v>11.07</v>
      </c>
      <c r="H526" s="6">
        <v>3.8957000000000002</v>
      </c>
      <c r="I526" s="6">
        <v>4.3271000000000006</v>
      </c>
      <c r="J526" s="6">
        <v>4.1333000000000002</v>
      </c>
      <c r="K526" s="6">
        <v>0.29050000000000004</v>
      </c>
      <c r="L526" s="6">
        <v>0.88500000000000001</v>
      </c>
      <c r="M526" s="6">
        <v>0.55549999999999999</v>
      </c>
      <c r="N526" s="7">
        <f t="shared" si="106"/>
        <v>280.49040000000002</v>
      </c>
      <c r="O526" s="7">
        <f t="shared" si="107"/>
        <v>311.55120000000005</v>
      </c>
      <c r="P526" s="7">
        <f t="shared" si="108"/>
        <v>297.5976</v>
      </c>
      <c r="Q526" s="8">
        <f t="shared" si="109"/>
        <v>3.4860000000000002</v>
      </c>
      <c r="R526" s="8">
        <f t="shared" si="110"/>
        <v>10.62</v>
      </c>
      <c r="S526" s="8">
        <f t="shared" si="111"/>
        <v>6.6660000000000004</v>
      </c>
      <c r="T526" s="13" t="str">
        <f t="shared" ref="T526:T530" si="119">IF(AND(P526&gt;=285,P526&lt;=345), "PASS", "FAIL")</f>
        <v>PASS</v>
      </c>
    </row>
    <row r="527" spans="1:20" x14ac:dyDescent="0.3">
      <c r="A527" s="5" t="s">
        <v>525</v>
      </c>
      <c r="B527" s="7">
        <v>78</v>
      </c>
      <c r="C527" s="7">
        <v>315</v>
      </c>
      <c r="D527" s="7">
        <v>135</v>
      </c>
      <c r="E527" s="9">
        <v>18.41</v>
      </c>
      <c r="F527" s="9">
        <v>63.4</v>
      </c>
      <c r="G527" s="9">
        <v>11.36</v>
      </c>
      <c r="H527" s="6">
        <v>3.7562000000000002</v>
      </c>
      <c r="I527" s="6">
        <v>4.3944999999999999</v>
      </c>
      <c r="J527" s="6">
        <v>4.1241000000000003</v>
      </c>
      <c r="K527" s="6">
        <v>0.42010000000000003</v>
      </c>
      <c r="L527" s="6">
        <v>0.9365</v>
      </c>
      <c r="M527" s="6">
        <v>0.65980000000000005</v>
      </c>
      <c r="N527" s="7">
        <f t="shared" si="106"/>
        <v>270.44639999999998</v>
      </c>
      <c r="O527" s="7">
        <f t="shared" si="107"/>
        <v>316.404</v>
      </c>
      <c r="P527" s="7">
        <f t="shared" si="108"/>
        <v>296.93520000000007</v>
      </c>
      <c r="Q527" s="8">
        <f t="shared" si="109"/>
        <v>5.0412000000000008</v>
      </c>
      <c r="R527" s="8">
        <f t="shared" si="110"/>
        <v>11.238</v>
      </c>
      <c r="S527" s="8">
        <f t="shared" si="111"/>
        <v>7.9176000000000011</v>
      </c>
      <c r="T527" s="13" t="str">
        <f t="shared" si="119"/>
        <v>PASS</v>
      </c>
    </row>
    <row r="528" spans="1:20" x14ac:dyDescent="0.3">
      <c r="A528" s="5" t="s">
        <v>526</v>
      </c>
      <c r="B528" s="7">
        <v>78</v>
      </c>
      <c r="C528" s="7">
        <v>315</v>
      </c>
      <c r="D528" s="7">
        <v>135</v>
      </c>
      <c r="E528" s="9">
        <v>18.440000000000001</v>
      </c>
      <c r="F528" s="9">
        <v>61.800000000000004</v>
      </c>
      <c r="G528" s="9">
        <v>10.99</v>
      </c>
      <c r="H528" s="6">
        <v>4.1889000000000003</v>
      </c>
      <c r="I528" s="6">
        <v>4.8586999999999998</v>
      </c>
      <c r="J528" s="6">
        <v>4.4925000000000006</v>
      </c>
      <c r="K528" s="6">
        <v>0.49840000000000001</v>
      </c>
      <c r="L528" s="6">
        <v>0.94830000000000003</v>
      </c>
      <c r="M528" s="6">
        <v>0.70740000000000003</v>
      </c>
      <c r="N528" s="7">
        <f t="shared" si="106"/>
        <v>301.60080000000005</v>
      </c>
      <c r="O528" s="7">
        <f t="shared" si="107"/>
        <v>349.82639999999998</v>
      </c>
      <c r="P528" s="7">
        <f t="shared" si="108"/>
        <v>323.46000000000004</v>
      </c>
      <c r="Q528" s="8">
        <f t="shared" si="109"/>
        <v>5.9808000000000003</v>
      </c>
      <c r="R528" s="8">
        <f t="shared" si="110"/>
        <v>11.3796</v>
      </c>
      <c r="S528" s="8">
        <f t="shared" si="111"/>
        <v>8.4887999999999995</v>
      </c>
      <c r="T528" s="13" t="str">
        <f t="shared" si="119"/>
        <v>PASS</v>
      </c>
    </row>
    <row r="529" spans="1:20" x14ac:dyDescent="0.3">
      <c r="A529" s="5" t="s">
        <v>527</v>
      </c>
      <c r="B529" s="7">
        <v>78</v>
      </c>
      <c r="C529" s="7">
        <v>315</v>
      </c>
      <c r="D529" s="7">
        <v>135</v>
      </c>
      <c r="E529" s="9">
        <v>18.010000000000002</v>
      </c>
      <c r="F529" s="9">
        <v>61.300000000000004</v>
      </c>
      <c r="G529" s="9">
        <v>10.47</v>
      </c>
      <c r="H529" s="6">
        <v>4.4558</v>
      </c>
      <c r="I529" s="6">
        <v>4.9841000000000006</v>
      </c>
      <c r="J529" s="6">
        <v>4.7263000000000002</v>
      </c>
      <c r="K529" s="6">
        <v>0.32580000000000003</v>
      </c>
      <c r="L529" s="6">
        <v>0.81410000000000005</v>
      </c>
      <c r="M529" s="6">
        <v>0.62330000000000008</v>
      </c>
      <c r="N529" s="7">
        <f t="shared" si="106"/>
        <v>320.81759999999997</v>
      </c>
      <c r="O529" s="7">
        <f t="shared" si="107"/>
        <v>358.85520000000008</v>
      </c>
      <c r="P529" s="7">
        <f t="shared" si="108"/>
        <v>340.29359999999997</v>
      </c>
      <c r="Q529" s="8">
        <f t="shared" si="109"/>
        <v>3.9096000000000006</v>
      </c>
      <c r="R529" s="8">
        <f t="shared" si="110"/>
        <v>9.7692000000000014</v>
      </c>
      <c r="S529" s="8">
        <f t="shared" si="111"/>
        <v>7.4796000000000014</v>
      </c>
      <c r="T529" s="13" t="str">
        <f t="shared" si="119"/>
        <v>PASS</v>
      </c>
    </row>
    <row r="530" spans="1:20" x14ac:dyDescent="0.3">
      <c r="A530" s="5" t="s">
        <v>528</v>
      </c>
      <c r="B530" s="7">
        <v>78</v>
      </c>
      <c r="C530" s="7">
        <v>315</v>
      </c>
      <c r="D530" s="7">
        <v>135</v>
      </c>
      <c r="E530" s="9">
        <v>18.059999999999999</v>
      </c>
      <c r="F530" s="9">
        <v>62.800000000000004</v>
      </c>
      <c r="G530" s="9">
        <v>10.88</v>
      </c>
      <c r="H530" s="6">
        <v>4.1322000000000001</v>
      </c>
      <c r="I530" s="6">
        <v>4.8144</v>
      </c>
      <c r="J530" s="6">
        <v>4.4142000000000001</v>
      </c>
      <c r="K530" s="6">
        <v>0.29410000000000003</v>
      </c>
      <c r="L530" s="6">
        <v>0.64640000000000009</v>
      </c>
      <c r="M530" s="6">
        <v>0.43520000000000003</v>
      </c>
      <c r="N530" s="7">
        <f t="shared" si="106"/>
        <v>297.51840000000004</v>
      </c>
      <c r="O530" s="7">
        <f t="shared" si="107"/>
        <v>346.63679999999999</v>
      </c>
      <c r="P530" s="7">
        <f t="shared" si="108"/>
        <v>317.82240000000002</v>
      </c>
      <c r="Q530" s="8">
        <f t="shared" si="109"/>
        <v>3.5292000000000003</v>
      </c>
      <c r="R530" s="8">
        <f t="shared" si="110"/>
        <v>7.7568000000000001</v>
      </c>
      <c r="S530" s="8">
        <f t="shared" si="111"/>
        <v>5.2224000000000004</v>
      </c>
      <c r="T530" s="13" t="str">
        <f t="shared" si="119"/>
        <v>PASS</v>
      </c>
    </row>
    <row r="531" spans="1:20" hidden="1" x14ac:dyDescent="0.3">
      <c r="A531" s="5" t="s">
        <v>529</v>
      </c>
      <c r="E531" s="9">
        <v>18.03</v>
      </c>
      <c r="F531" s="9">
        <v>62.1</v>
      </c>
      <c r="G531" s="9">
        <v>10.68</v>
      </c>
      <c r="H531" s="6">
        <v>4.2152000000000003</v>
      </c>
      <c r="I531" s="6">
        <v>4.4664999999999999</v>
      </c>
      <c r="J531" s="6">
        <v>4.32</v>
      </c>
      <c r="K531" s="6">
        <v>0.36420000000000002</v>
      </c>
      <c r="L531" s="6">
        <v>0.72450000000000003</v>
      </c>
      <c r="M531" s="6">
        <v>0.46920000000000001</v>
      </c>
      <c r="N531" s="7">
        <f t="shared" si="106"/>
        <v>303.49439999999998</v>
      </c>
      <c r="O531" s="7">
        <f t="shared" si="107"/>
        <v>321.58799999999997</v>
      </c>
      <c r="P531" s="7">
        <f t="shared" si="108"/>
        <v>311.04000000000002</v>
      </c>
      <c r="Q531" s="8">
        <f t="shared" si="109"/>
        <v>4.3704000000000001</v>
      </c>
      <c r="R531" s="8">
        <f t="shared" si="110"/>
        <v>8.6940000000000008</v>
      </c>
      <c r="S531" s="8">
        <f t="shared" si="111"/>
        <v>5.6304000000000007</v>
      </c>
    </row>
    <row r="532" spans="1:20" hidden="1" x14ac:dyDescent="0.3">
      <c r="A532" s="5" t="s">
        <v>530</v>
      </c>
      <c r="E532" s="9">
        <v>18.39</v>
      </c>
      <c r="F532" s="9">
        <v>63</v>
      </c>
      <c r="G532" s="9">
        <v>11.24</v>
      </c>
      <c r="H532" s="6">
        <v>3.6593</v>
      </c>
      <c r="I532" s="6">
        <v>4.3146000000000004</v>
      </c>
      <c r="J532" s="6">
        <v>4.0400999999999998</v>
      </c>
      <c r="K532" s="6">
        <v>0.32580000000000003</v>
      </c>
      <c r="L532" s="6">
        <v>1.0848</v>
      </c>
      <c r="M532" s="6">
        <v>0.63419999999999999</v>
      </c>
      <c r="N532" s="7">
        <f t="shared" si="106"/>
        <v>263.46959999999996</v>
      </c>
      <c r="O532" s="7">
        <f t="shared" si="107"/>
        <v>310.65120000000007</v>
      </c>
      <c r="P532" s="7">
        <f t="shared" si="108"/>
        <v>290.88720000000001</v>
      </c>
      <c r="Q532" s="8">
        <f t="shared" si="109"/>
        <v>3.9096000000000006</v>
      </c>
      <c r="R532" s="8">
        <f t="shared" si="110"/>
        <v>13.0176</v>
      </c>
      <c r="S532" s="8">
        <f t="shared" si="111"/>
        <v>7.6104000000000003</v>
      </c>
    </row>
    <row r="533" spans="1:20" hidden="1" x14ac:dyDescent="0.3">
      <c r="A533" s="5" t="s">
        <v>531</v>
      </c>
      <c r="E533" s="9">
        <v>18.75</v>
      </c>
      <c r="F533" s="9">
        <v>61.300000000000004</v>
      </c>
      <c r="G533" s="9">
        <v>11.16</v>
      </c>
      <c r="H533" s="6">
        <v>3.8543000000000003</v>
      </c>
      <c r="I533" s="6">
        <v>4.5767000000000007</v>
      </c>
      <c r="J533" s="6">
        <v>4.2354000000000003</v>
      </c>
      <c r="K533" s="6">
        <v>0.4859</v>
      </c>
      <c r="L533" s="6">
        <v>0.92730000000000001</v>
      </c>
      <c r="M533" s="6">
        <v>0.71220000000000006</v>
      </c>
      <c r="N533" s="7">
        <f t="shared" si="106"/>
        <v>277.50960000000003</v>
      </c>
      <c r="O533" s="7">
        <f t="shared" si="107"/>
        <v>329.52240000000006</v>
      </c>
      <c r="P533" s="7">
        <f t="shared" si="108"/>
        <v>304.94880000000001</v>
      </c>
      <c r="Q533" s="8">
        <f t="shared" si="109"/>
        <v>5.8308</v>
      </c>
      <c r="R533" s="8">
        <f t="shared" si="110"/>
        <v>11.127600000000001</v>
      </c>
      <c r="S533" s="8">
        <f t="shared" si="111"/>
        <v>8.5464000000000002</v>
      </c>
    </row>
    <row r="534" spans="1:20" x14ac:dyDescent="0.3">
      <c r="A534" s="5" t="s">
        <v>532</v>
      </c>
      <c r="B534" s="7">
        <v>79</v>
      </c>
      <c r="C534" s="7">
        <v>315</v>
      </c>
      <c r="D534" s="7">
        <v>135</v>
      </c>
      <c r="E534" s="9">
        <v>18.7</v>
      </c>
      <c r="F534" s="9">
        <v>60.300000000000004</v>
      </c>
      <c r="G534" s="9">
        <v>10.870000000000001</v>
      </c>
      <c r="H534" s="6">
        <v>4.2839</v>
      </c>
      <c r="I534" s="6">
        <v>4.7587000000000002</v>
      </c>
      <c r="J534" s="6">
        <v>4.4666000000000006</v>
      </c>
      <c r="K534" s="6">
        <v>0.47440000000000004</v>
      </c>
      <c r="L534" s="6">
        <v>0.84020000000000006</v>
      </c>
      <c r="M534" s="6">
        <v>0.68220000000000003</v>
      </c>
      <c r="N534" s="7">
        <f t="shared" si="106"/>
        <v>308.44079999999997</v>
      </c>
      <c r="O534" s="7">
        <f t="shared" si="107"/>
        <v>342.62639999999999</v>
      </c>
      <c r="P534" s="7">
        <f t="shared" si="108"/>
        <v>321.59520000000003</v>
      </c>
      <c r="Q534" s="8">
        <f t="shared" si="109"/>
        <v>5.6928000000000001</v>
      </c>
      <c r="R534" s="8">
        <f t="shared" si="110"/>
        <v>10.082400000000002</v>
      </c>
      <c r="S534" s="8">
        <f t="shared" si="111"/>
        <v>8.1864000000000008</v>
      </c>
      <c r="T534" s="13" t="str">
        <f t="shared" ref="T534:T538" si="120">IF(AND(P534&gt;=285,P534&lt;=345), "PASS", "FAIL")</f>
        <v>PASS</v>
      </c>
    </row>
    <row r="535" spans="1:20" x14ac:dyDescent="0.3">
      <c r="A535" s="5" t="s">
        <v>533</v>
      </c>
      <c r="B535" s="7">
        <v>79</v>
      </c>
      <c r="C535" s="7">
        <v>315</v>
      </c>
      <c r="D535" s="7">
        <v>135</v>
      </c>
      <c r="E535" s="9">
        <v>18.91</v>
      </c>
      <c r="F535" s="9">
        <v>60.300000000000004</v>
      </c>
      <c r="G535" s="9">
        <v>11.07</v>
      </c>
      <c r="H535" s="6">
        <v>4.3692000000000002</v>
      </c>
      <c r="I535" s="6">
        <v>4.7858999999999998</v>
      </c>
      <c r="J535" s="6">
        <v>4.5076999999999998</v>
      </c>
      <c r="K535" s="6">
        <v>0.47120000000000001</v>
      </c>
      <c r="L535" s="6">
        <v>0.74550000000000005</v>
      </c>
      <c r="M535" s="6">
        <v>0.62709999999999999</v>
      </c>
      <c r="N535" s="7">
        <f t="shared" si="106"/>
        <v>314.58240000000001</v>
      </c>
      <c r="O535" s="7">
        <f t="shared" si="107"/>
        <v>344.58479999999997</v>
      </c>
      <c r="P535" s="7">
        <f t="shared" si="108"/>
        <v>324.55439999999999</v>
      </c>
      <c r="Q535" s="8">
        <f t="shared" si="109"/>
        <v>5.6543999999999999</v>
      </c>
      <c r="R535" s="8">
        <f t="shared" si="110"/>
        <v>8.9460000000000015</v>
      </c>
      <c r="S535" s="8">
        <f t="shared" si="111"/>
        <v>7.5251999999999999</v>
      </c>
      <c r="T535" s="13" t="str">
        <f t="shared" si="120"/>
        <v>PASS</v>
      </c>
    </row>
    <row r="536" spans="1:20" x14ac:dyDescent="0.3">
      <c r="A536" s="5" t="s">
        <v>534</v>
      </c>
      <c r="B536" s="7">
        <v>79</v>
      </c>
      <c r="C536" s="7">
        <v>315</v>
      </c>
      <c r="D536" s="7">
        <v>135</v>
      </c>
      <c r="E536" s="9">
        <v>18.87</v>
      </c>
      <c r="F536" s="9">
        <v>60.800000000000004</v>
      </c>
      <c r="G536" s="9">
        <v>11.15</v>
      </c>
      <c r="H536" s="6">
        <v>4.0636000000000001</v>
      </c>
      <c r="I536" s="6">
        <v>4.6621000000000006</v>
      </c>
      <c r="J536" s="6">
        <v>4.3696000000000002</v>
      </c>
      <c r="K536" s="6">
        <v>0.48070000000000002</v>
      </c>
      <c r="L536" s="6">
        <v>0.82569999999999999</v>
      </c>
      <c r="M536" s="6">
        <v>0.61880000000000002</v>
      </c>
      <c r="N536" s="7">
        <f t="shared" ref="N536:N599" si="121">(H536/5)*360</f>
        <v>292.57920000000001</v>
      </c>
      <c r="O536" s="7">
        <f t="shared" ref="O536:O599" si="122">(I536/5)*360</f>
        <v>335.67120000000006</v>
      </c>
      <c r="P536" s="7">
        <f t="shared" ref="P536:P599" si="123">(J536/5)*360</f>
        <v>314.6112</v>
      </c>
      <c r="Q536" s="8">
        <f t="shared" ref="Q536:Q599" si="124">(K536/5)*60</f>
        <v>5.7683999999999997</v>
      </c>
      <c r="R536" s="8">
        <f t="shared" ref="R536:R599" si="125">(L536/5)*60</f>
        <v>9.9084000000000003</v>
      </c>
      <c r="S536" s="8">
        <f t="shared" ref="S536:S599" si="126">(M536/5)*60</f>
        <v>7.4256000000000002</v>
      </c>
      <c r="T536" s="13" t="str">
        <f t="shared" si="120"/>
        <v>PASS</v>
      </c>
    </row>
    <row r="537" spans="1:20" x14ac:dyDescent="0.3">
      <c r="A537" s="5" t="s">
        <v>535</v>
      </c>
      <c r="B537" s="7">
        <v>79</v>
      </c>
      <c r="C537" s="7">
        <v>315</v>
      </c>
      <c r="D537" s="7">
        <v>135</v>
      </c>
      <c r="E537" s="9">
        <v>18.510000000000002</v>
      </c>
      <c r="F537" s="9">
        <v>59.9</v>
      </c>
      <c r="G537" s="9">
        <v>10.59</v>
      </c>
      <c r="H537" s="6">
        <v>4.0204000000000004</v>
      </c>
      <c r="I537" s="6">
        <v>4.2997000000000005</v>
      </c>
      <c r="J537" s="6">
        <v>4.1501999999999999</v>
      </c>
      <c r="K537" s="6">
        <v>0.46900000000000003</v>
      </c>
      <c r="L537" s="6">
        <v>0.96500000000000008</v>
      </c>
      <c r="M537" s="6">
        <v>0.76760000000000006</v>
      </c>
      <c r="N537" s="7">
        <f t="shared" si="121"/>
        <v>289.46880000000004</v>
      </c>
      <c r="O537" s="7">
        <f t="shared" si="122"/>
        <v>309.57840000000004</v>
      </c>
      <c r="P537" s="7">
        <f t="shared" si="123"/>
        <v>298.81439999999998</v>
      </c>
      <c r="Q537" s="8">
        <f t="shared" si="124"/>
        <v>5.6280000000000001</v>
      </c>
      <c r="R537" s="8">
        <f t="shared" si="125"/>
        <v>11.58</v>
      </c>
      <c r="S537" s="8">
        <f t="shared" si="126"/>
        <v>9.2112000000000016</v>
      </c>
      <c r="T537" s="13" t="str">
        <f t="shared" si="120"/>
        <v>PASS</v>
      </c>
    </row>
    <row r="538" spans="1:20" x14ac:dyDescent="0.3">
      <c r="A538" s="5" t="s">
        <v>536</v>
      </c>
      <c r="B538" s="7">
        <v>79</v>
      </c>
      <c r="C538" s="7">
        <v>315</v>
      </c>
      <c r="D538" s="7">
        <v>135</v>
      </c>
      <c r="E538" s="9">
        <v>18.37</v>
      </c>
      <c r="F538" s="9">
        <v>60.6</v>
      </c>
      <c r="G538" s="9">
        <v>10.63</v>
      </c>
      <c r="H538" s="6">
        <v>3.9091</v>
      </c>
      <c r="I538" s="6">
        <v>4.2701000000000002</v>
      </c>
      <c r="J538" s="6">
        <v>4.1344000000000003</v>
      </c>
      <c r="K538" s="6">
        <v>0.47150000000000003</v>
      </c>
      <c r="L538" s="6">
        <v>0.67200000000000004</v>
      </c>
      <c r="M538" s="6">
        <v>0.58289999999999997</v>
      </c>
      <c r="N538" s="7">
        <f t="shared" si="121"/>
        <v>281.45519999999999</v>
      </c>
      <c r="O538" s="7">
        <f t="shared" si="122"/>
        <v>307.44720000000001</v>
      </c>
      <c r="P538" s="7">
        <f t="shared" si="123"/>
        <v>297.67680000000001</v>
      </c>
      <c r="Q538" s="8">
        <f t="shared" si="124"/>
        <v>5.6580000000000004</v>
      </c>
      <c r="R538" s="8">
        <f t="shared" si="125"/>
        <v>8.0640000000000018</v>
      </c>
      <c r="S538" s="8">
        <f t="shared" si="126"/>
        <v>6.9947999999999997</v>
      </c>
      <c r="T538" s="13" t="str">
        <f t="shared" si="120"/>
        <v>PASS</v>
      </c>
    </row>
    <row r="539" spans="1:20" hidden="1" x14ac:dyDescent="0.3">
      <c r="A539" s="5" t="s">
        <v>537</v>
      </c>
      <c r="E539" s="9">
        <v>18.600000000000001</v>
      </c>
      <c r="F539" s="9">
        <v>61.7</v>
      </c>
      <c r="G539" s="9">
        <v>11.13</v>
      </c>
      <c r="H539" s="6">
        <v>3.8129000000000004</v>
      </c>
      <c r="I539" s="6">
        <v>4.4672999999999998</v>
      </c>
      <c r="J539" s="6">
        <v>4.1840999999999999</v>
      </c>
      <c r="K539" s="6">
        <v>0.34429999999999999</v>
      </c>
      <c r="L539" s="6">
        <v>0.65690000000000004</v>
      </c>
      <c r="M539" s="6">
        <v>0.4834</v>
      </c>
      <c r="N539" s="7">
        <f t="shared" si="121"/>
        <v>274.52879999999999</v>
      </c>
      <c r="O539" s="7">
        <f t="shared" si="122"/>
        <v>321.64559999999994</v>
      </c>
      <c r="P539" s="7">
        <f t="shared" si="123"/>
        <v>301.2552</v>
      </c>
      <c r="Q539" s="8">
        <f t="shared" si="124"/>
        <v>4.1316000000000006</v>
      </c>
      <c r="R539" s="8">
        <f t="shared" si="125"/>
        <v>7.8827999999999996</v>
      </c>
      <c r="S539" s="8">
        <f t="shared" si="126"/>
        <v>5.8007999999999997</v>
      </c>
    </row>
    <row r="540" spans="1:20" hidden="1" x14ac:dyDescent="0.3">
      <c r="A540" s="5" t="s">
        <v>538</v>
      </c>
      <c r="E540" s="9">
        <v>18.87</v>
      </c>
      <c r="F540" s="9">
        <v>59.9</v>
      </c>
      <c r="G540" s="9">
        <v>10.93</v>
      </c>
      <c r="H540" s="6">
        <v>4.0334000000000003</v>
      </c>
      <c r="I540" s="6">
        <v>4.6461000000000006</v>
      </c>
      <c r="J540" s="6">
        <v>4.2824</v>
      </c>
      <c r="K540" s="6">
        <v>0.34620000000000001</v>
      </c>
      <c r="L540" s="6">
        <v>1.1000000000000001</v>
      </c>
      <c r="M540" s="6">
        <v>0.6492</v>
      </c>
      <c r="N540" s="7">
        <f t="shared" si="121"/>
        <v>290.40480000000002</v>
      </c>
      <c r="O540" s="7">
        <f t="shared" si="122"/>
        <v>334.51920000000007</v>
      </c>
      <c r="P540" s="7">
        <f t="shared" si="123"/>
        <v>308.33280000000002</v>
      </c>
      <c r="Q540" s="8">
        <f t="shared" si="124"/>
        <v>4.1543999999999999</v>
      </c>
      <c r="R540" s="8">
        <f t="shared" si="125"/>
        <v>13.200000000000001</v>
      </c>
      <c r="S540" s="8">
        <f t="shared" si="126"/>
        <v>7.7904000000000009</v>
      </c>
    </row>
    <row r="541" spans="1:20" x14ac:dyDescent="0.3">
      <c r="A541" s="5" t="s">
        <v>539</v>
      </c>
      <c r="B541" s="7">
        <v>80</v>
      </c>
      <c r="C541" s="7">
        <v>315</v>
      </c>
      <c r="D541" s="7">
        <v>135</v>
      </c>
      <c r="E541" s="9">
        <v>19.150000000000002</v>
      </c>
      <c r="F541" s="9">
        <v>60.5</v>
      </c>
      <c r="G541" s="9">
        <v>11.35</v>
      </c>
      <c r="H541" s="6">
        <v>3.8827000000000003</v>
      </c>
      <c r="I541" s="6">
        <v>4.4530000000000003</v>
      </c>
      <c r="J541" s="6">
        <v>4.1875999999999998</v>
      </c>
      <c r="K541" s="6">
        <v>0.50719999999999998</v>
      </c>
      <c r="L541" s="6">
        <v>1.0864</v>
      </c>
      <c r="M541" s="6">
        <v>0.68440000000000001</v>
      </c>
      <c r="N541" s="7">
        <f t="shared" si="121"/>
        <v>279.55439999999999</v>
      </c>
      <c r="O541" s="7">
        <f t="shared" si="122"/>
        <v>320.61600000000004</v>
      </c>
      <c r="P541" s="7">
        <f t="shared" si="123"/>
        <v>301.50719999999995</v>
      </c>
      <c r="Q541" s="8">
        <f t="shared" si="124"/>
        <v>6.0864000000000003</v>
      </c>
      <c r="R541" s="8">
        <f t="shared" si="125"/>
        <v>13.036799999999999</v>
      </c>
      <c r="S541" s="8">
        <f t="shared" si="126"/>
        <v>8.2127999999999997</v>
      </c>
      <c r="T541" s="13" t="str">
        <f t="shared" ref="T541:T545" si="127">IF(AND(P541&gt;=285,P541&lt;=345), "PASS", "FAIL")</f>
        <v>PASS</v>
      </c>
    </row>
    <row r="542" spans="1:20" x14ac:dyDescent="0.3">
      <c r="A542" s="5" t="s">
        <v>540</v>
      </c>
      <c r="B542" s="7">
        <v>80</v>
      </c>
      <c r="C542" s="7">
        <v>315</v>
      </c>
      <c r="D542" s="7">
        <v>135</v>
      </c>
      <c r="E542" s="9">
        <v>19.080000000000002</v>
      </c>
      <c r="F542" s="9">
        <v>59</v>
      </c>
      <c r="G542" s="9">
        <v>10.9</v>
      </c>
      <c r="H542" s="6">
        <v>4.2839</v>
      </c>
      <c r="I542" s="6">
        <v>4.7576999999999998</v>
      </c>
      <c r="J542" s="6">
        <v>4.4889000000000001</v>
      </c>
      <c r="K542" s="6">
        <v>0.33950000000000002</v>
      </c>
      <c r="L542" s="6">
        <v>0.82190000000000007</v>
      </c>
      <c r="M542" s="6">
        <v>0.63380000000000003</v>
      </c>
      <c r="N542" s="7">
        <f t="shared" si="121"/>
        <v>308.44079999999997</v>
      </c>
      <c r="O542" s="7">
        <f t="shared" si="122"/>
        <v>342.55439999999999</v>
      </c>
      <c r="P542" s="7">
        <f t="shared" si="123"/>
        <v>323.20080000000002</v>
      </c>
      <c r="Q542" s="8">
        <f t="shared" si="124"/>
        <v>4.0739999999999998</v>
      </c>
      <c r="R542" s="8">
        <f t="shared" si="125"/>
        <v>9.8628000000000018</v>
      </c>
      <c r="S542" s="8">
        <f t="shared" si="126"/>
        <v>7.6056000000000008</v>
      </c>
      <c r="T542" s="13" t="str">
        <f t="shared" si="127"/>
        <v>PASS</v>
      </c>
    </row>
    <row r="543" spans="1:20" x14ac:dyDescent="0.3">
      <c r="A543" s="5" t="s">
        <v>541</v>
      </c>
      <c r="B543" s="7">
        <v>80</v>
      </c>
      <c r="C543" s="7">
        <v>315</v>
      </c>
      <c r="D543" s="7">
        <v>135</v>
      </c>
      <c r="E543" s="9">
        <v>18.75</v>
      </c>
      <c r="F543" s="9">
        <v>59.9</v>
      </c>
      <c r="G543" s="9">
        <v>10.81</v>
      </c>
      <c r="H543" s="6">
        <v>3.9657</v>
      </c>
      <c r="I543" s="6">
        <v>4.7876000000000003</v>
      </c>
      <c r="J543" s="6">
        <v>4.4827000000000004</v>
      </c>
      <c r="K543" s="6">
        <v>0.36310000000000003</v>
      </c>
      <c r="L543" s="6">
        <v>0.91080000000000005</v>
      </c>
      <c r="M543" s="6">
        <v>0.60530000000000006</v>
      </c>
      <c r="N543" s="7">
        <f t="shared" si="121"/>
        <v>285.53039999999999</v>
      </c>
      <c r="O543" s="7">
        <f t="shared" si="122"/>
        <v>344.7072</v>
      </c>
      <c r="P543" s="7">
        <f t="shared" si="123"/>
        <v>322.75440000000003</v>
      </c>
      <c r="Q543" s="8">
        <f t="shared" si="124"/>
        <v>4.3572000000000006</v>
      </c>
      <c r="R543" s="8">
        <f t="shared" si="125"/>
        <v>10.929600000000001</v>
      </c>
      <c r="S543" s="8">
        <f t="shared" si="126"/>
        <v>7.2636000000000012</v>
      </c>
      <c r="T543" s="13" t="str">
        <f t="shared" si="127"/>
        <v>PASS</v>
      </c>
    </row>
    <row r="544" spans="1:20" x14ac:dyDescent="0.3">
      <c r="A544" s="5" t="s">
        <v>542</v>
      </c>
      <c r="B544" s="7">
        <v>80</v>
      </c>
      <c r="C544" s="7">
        <v>315</v>
      </c>
      <c r="D544" s="7">
        <v>135</v>
      </c>
      <c r="E544" s="9">
        <v>18.7</v>
      </c>
      <c r="F544" s="9">
        <v>60.300000000000004</v>
      </c>
      <c r="G544" s="9">
        <v>10.870000000000001</v>
      </c>
      <c r="H544" s="6">
        <v>3.8264</v>
      </c>
      <c r="I544" s="6">
        <v>4.4653999999999998</v>
      </c>
      <c r="J544" s="6">
        <v>4.0250000000000004</v>
      </c>
      <c r="K544" s="6">
        <v>0.22080000000000002</v>
      </c>
      <c r="L544" s="6">
        <v>0.57390000000000008</v>
      </c>
      <c r="M544" s="6">
        <v>0.36960000000000004</v>
      </c>
      <c r="N544" s="7">
        <f t="shared" si="121"/>
        <v>275.50079999999997</v>
      </c>
      <c r="O544" s="7">
        <f t="shared" si="122"/>
        <v>321.50880000000001</v>
      </c>
      <c r="P544" s="7">
        <f t="shared" si="123"/>
        <v>289.8</v>
      </c>
      <c r="Q544" s="8">
        <f t="shared" si="124"/>
        <v>2.6496000000000004</v>
      </c>
      <c r="R544" s="8">
        <f t="shared" si="125"/>
        <v>6.8868000000000009</v>
      </c>
      <c r="S544" s="8">
        <f t="shared" si="126"/>
        <v>4.4352000000000009</v>
      </c>
      <c r="T544" s="13" t="str">
        <f t="shared" si="127"/>
        <v>PASS</v>
      </c>
    </row>
    <row r="545" spans="1:20" x14ac:dyDescent="0.3">
      <c r="A545" s="5" t="s">
        <v>543</v>
      </c>
      <c r="B545" s="7">
        <v>80</v>
      </c>
      <c r="C545" s="7">
        <v>315</v>
      </c>
      <c r="D545" s="7">
        <v>135</v>
      </c>
      <c r="E545" s="9">
        <v>18.559999999999999</v>
      </c>
      <c r="F545" s="9">
        <v>60.1</v>
      </c>
      <c r="G545" s="9">
        <v>10.69</v>
      </c>
      <c r="H545" s="6">
        <v>3.9797000000000002</v>
      </c>
      <c r="I545" s="6">
        <v>4.5083000000000002</v>
      </c>
      <c r="J545" s="6">
        <v>4.2799000000000005</v>
      </c>
      <c r="K545" s="6">
        <v>0.32490000000000002</v>
      </c>
      <c r="L545" s="6">
        <v>0.74409999999999998</v>
      </c>
      <c r="M545" s="6">
        <v>0.53970000000000007</v>
      </c>
      <c r="N545" s="7">
        <f t="shared" si="121"/>
        <v>286.53840000000002</v>
      </c>
      <c r="O545" s="7">
        <f t="shared" si="122"/>
        <v>324.5976</v>
      </c>
      <c r="P545" s="7">
        <f t="shared" si="123"/>
        <v>308.15280000000001</v>
      </c>
      <c r="Q545" s="8">
        <f t="shared" si="124"/>
        <v>3.8988000000000005</v>
      </c>
      <c r="R545" s="8">
        <f t="shared" si="125"/>
        <v>8.9291999999999998</v>
      </c>
      <c r="S545" s="8">
        <f t="shared" si="126"/>
        <v>6.4764000000000008</v>
      </c>
      <c r="T545" s="13" t="str">
        <f t="shared" si="127"/>
        <v>PASS</v>
      </c>
    </row>
    <row r="546" spans="1:20" hidden="1" x14ac:dyDescent="0.3">
      <c r="A546" s="5" t="s">
        <v>544</v>
      </c>
      <c r="E546" s="9">
        <v>18.84</v>
      </c>
      <c r="F546" s="9">
        <v>59.9</v>
      </c>
      <c r="G546" s="9">
        <v>10.9</v>
      </c>
      <c r="H546" s="6">
        <v>4.2015000000000002</v>
      </c>
      <c r="I546" s="6">
        <v>4.6176000000000004</v>
      </c>
      <c r="J546" s="6">
        <v>4.4005000000000001</v>
      </c>
      <c r="K546" s="6">
        <v>0.35400000000000004</v>
      </c>
      <c r="L546" s="6">
        <v>1.0203</v>
      </c>
      <c r="M546" s="6">
        <v>0.65180000000000005</v>
      </c>
      <c r="N546" s="7">
        <f t="shared" si="121"/>
        <v>302.50800000000004</v>
      </c>
      <c r="O546" s="7">
        <f t="shared" si="122"/>
        <v>332.46720000000005</v>
      </c>
      <c r="P546" s="7">
        <f t="shared" si="123"/>
        <v>316.83600000000001</v>
      </c>
      <c r="Q546" s="8">
        <f t="shared" si="124"/>
        <v>4.2480000000000002</v>
      </c>
      <c r="R546" s="8">
        <f t="shared" si="125"/>
        <v>12.243599999999999</v>
      </c>
      <c r="S546" s="8">
        <f t="shared" si="126"/>
        <v>7.8216000000000001</v>
      </c>
    </row>
    <row r="547" spans="1:20" x14ac:dyDescent="0.3">
      <c r="A547" s="5" t="s">
        <v>545</v>
      </c>
      <c r="B547" s="7">
        <v>81</v>
      </c>
      <c r="C547" s="7">
        <v>315</v>
      </c>
      <c r="D547" s="7">
        <v>135</v>
      </c>
      <c r="E547" s="9">
        <v>18.7</v>
      </c>
      <c r="F547" s="9">
        <v>60</v>
      </c>
      <c r="G547" s="9">
        <v>10.8</v>
      </c>
      <c r="H547" s="6">
        <v>4.2568000000000001</v>
      </c>
      <c r="I547" s="6">
        <v>4.5217999999999998</v>
      </c>
      <c r="J547" s="6">
        <v>4.4220000000000006</v>
      </c>
      <c r="K547" s="6">
        <v>0.70430000000000004</v>
      </c>
      <c r="L547" s="6">
        <v>1.1171</v>
      </c>
      <c r="M547" s="6">
        <v>0.87020000000000008</v>
      </c>
      <c r="N547" s="7">
        <f t="shared" si="121"/>
        <v>306.4896</v>
      </c>
      <c r="O547" s="7">
        <f t="shared" si="122"/>
        <v>325.56959999999998</v>
      </c>
      <c r="P547" s="7">
        <f t="shared" si="123"/>
        <v>318.38400000000001</v>
      </c>
      <c r="Q547" s="8">
        <f t="shared" si="124"/>
        <v>8.4516000000000009</v>
      </c>
      <c r="R547" s="8">
        <f t="shared" si="125"/>
        <v>13.405200000000001</v>
      </c>
      <c r="S547" s="8">
        <f t="shared" si="126"/>
        <v>10.442400000000001</v>
      </c>
      <c r="T547" s="13" t="str">
        <f t="shared" ref="T547:T551" si="128">IF(AND(P547&gt;=285,P547&lt;=345), "PASS", "FAIL")</f>
        <v>PASS</v>
      </c>
    </row>
    <row r="548" spans="1:20" x14ac:dyDescent="0.3">
      <c r="A548" s="5" t="s">
        <v>546</v>
      </c>
      <c r="B548" s="7">
        <v>81</v>
      </c>
      <c r="C548" s="7">
        <v>315</v>
      </c>
      <c r="D548" s="7">
        <v>135</v>
      </c>
      <c r="E548" s="9">
        <v>18.7</v>
      </c>
      <c r="F548" s="9">
        <v>59.800000000000004</v>
      </c>
      <c r="G548" s="9">
        <v>10.74</v>
      </c>
      <c r="H548" s="6">
        <v>4.1878000000000002</v>
      </c>
      <c r="I548" s="6">
        <v>4.7568000000000001</v>
      </c>
      <c r="J548" s="6">
        <v>4.4666000000000006</v>
      </c>
      <c r="K548" s="6">
        <v>0.52360000000000007</v>
      </c>
      <c r="L548" s="6">
        <v>0.89419999999999999</v>
      </c>
      <c r="M548" s="6">
        <v>0.67249999999999999</v>
      </c>
      <c r="N548" s="7">
        <f t="shared" si="121"/>
        <v>301.52160000000003</v>
      </c>
      <c r="O548" s="7">
        <f t="shared" si="122"/>
        <v>342.4896</v>
      </c>
      <c r="P548" s="7">
        <f t="shared" si="123"/>
        <v>321.59520000000003</v>
      </c>
      <c r="Q548" s="8">
        <f t="shared" si="124"/>
        <v>6.2832000000000008</v>
      </c>
      <c r="R548" s="8">
        <f t="shared" si="125"/>
        <v>10.730399999999999</v>
      </c>
      <c r="S548" s="8">
        <f t="shared" si="126"/>
        <v>8.07</v>
      </c>
      <c r="T548" s="13" t="str">
        <f t="shared" si="128"/>
        <v>PASS</v>
      </c>
    </row>
    <row r="549" spans="1:20" x14ac:dyDescent="0.3">
      <c r="A549" s="5" t="s">
        <v>547</v>
      </c>
      <c r="B549" s="7">
        <v>81</v>
      </c>
      <c r="C549" s="7">
        <v>315</v>
      </c>
      <c r="D549" s="7">
        <v>135</v>
      </c>
      <c r="E549" s="9">
        <v>18.580000000000002</v>
      </c>
      <c r="F549" s="9">
        <v>59.800000000000004</v>
      </c>
      <c r="G549" s="9">
        <v>10.63</v>
      </c>
      <c r="H549" s="6">
        <v>4.0491999999999999</v>
      </c>
      <c r="I549" s="6">
        <v>4.6747000000000005</v>
      </c>
      <c r="J549" s="6">
        <v>4.4251000000000005</v>
      </c>
      <c r="K549" s="6">
        <v>0.33950000000000002</v>
      </c>
      <c r="L549" s="6">
        <v>0.65910000000000002</v>
      </c>
      <c r="M549" s="6">
        <v>0.46800000000000003</v>
      </c>
      <c r="N549" s="7">
        <f t="shared" si="121"/>
        <v>291.54239999999999</v>
      </c>
      <c r="O549" s="7">
        <f t="shared" si="122"/>
        <v>336.57840000000004</v>
      </c>
      <c r="P549" s="7">
        <f t="shared" si="123"/>
        <v>318.60720000000003</v>
      </c>
      <c r="Q549" s="8">
        <f t="shared" si="124"/>
        <v>4.0739999999999998</v>
      </c>
      <c r="R549" s="8">
        <f t="shared" si="125"/>
        <v>7.9091999999999993</v>
      </c>
      <c r="S549" s="8">
        <f t="shared" si="126"/>
        <v>5.6160000000000005</v>
      </c>
      <c r="T549" s="13" t="str">
        <f t="shared" si="128"/>
        <v>PASS</v>
      </c>
    </row>
    <row r="550" spans="1:20" x14ac:dyDescent="0.3">
      <c r="A550" s="5" t="s">
        <v>548</v>
      </c>
      <c r="B550" s="7">
        <v>81</v>
      </c>
      <c r="C550" s="7">
        <v>315</v>
      </c>
      <c r="D550" s="7">
        <v>135</v>
      </c>
      <c r="E550" s="9">
        <v>18.68</v>
      </c>
      <c r="F550" s="9">
        <v>60.2</v>
      </c>
      <c r="G550" s="9">
        <v>10.82</v>
      </c>
      <c r="H550" s="6">
        <v>3.8261000000000003</v>
      </c>
      <c r="I550" s="6">
        <v>4.2443</v>
      </c>
      <c r="J550" s="6">
        <v>4.1047000000000002</v>
      </c>
      <c r="K550" s="6">
        <v>0.30940000000000001</v>
      </c>
      <c r="L550" s="6">
        <v>0.59770000000000001</v>
      </c>
      <c r="M550" s="6">
        <v>0.47620000000000001</v>
      </c>
      <c r="N550" s="7">
        <f t="shared" si="121"/>
        <v>275.47919999999999</v>
      </c>
      <c r="O550" s="7">
        <f t="shared" si="122"/>
        <v>305.58959999999996</v>
      </c>
      <c r="P550" s="7">
        <f t="shared" si="123"/>
        <v>295.53840000000002</v>
      </c>
      <c r="Q550" s="8">
        <f t="shared" si="124"/>
        <v>3.7128000000000001</v>
      </c>
      <c r="R550" s="8">
        <f t="shared" si="125"/>
        <v>7.1724000000000006</v>
      </c>
      <c r="S550" s="8">
        <f t="shared" si="126"/>
        <v>5.7144000000000004</v>
      </c>
      <c r="T550" s="13" t="str">
        <f t="shared" si="128"/>
        <v>PASS</v>
      </c>
    </row>
    <row r="551" spans="1:20" x14ac:dyDescent="0.3">
      <c r="A551" s="5" t="s">
        <v>549</v>
      </c>
      <c r="B551" s="7">
        <v>81</v>
      </c>
      <c r="C551" s="7">
        <v>315</v>
      </c>
      <c r="D551" s="7">
        <v>135</v>
      </c>
      <c r="E551" s="9">
        <v>18.96</v>
      </c>
      <c r="F551" s="9">
        <v>59.9</v>
      </c>
      <c r="G551" s="9">
        <v>11.02</v>
      </c>
      <c r="H551" s="6">
        <v>3.633</v>
      </c>
      <c r="I551" s="6">
        <v>4.3542000000000005</v>
      </c>
      <c r="J551" s="6">
        <v>4.0651000000000002</v>
      </c>
      <c r="K551" s="6">
        <v>0.37859999999999999</v>
      </c>
      <c r="L551" s="6">
        <v>0.91210000000000002</v>
      </c>
      <c r="M551" s="6">
        <v>0.60140000000000005</v>
      </c>
      <c r="N551" s="7">
        <f t="shared" si="121"/>
        <v>261.57600000000002</v>
      </c>
      <c r="O551" s="7">
        <f t="shared" si="122"/>
        <v>313.50240000000002</v>
      </c>
      <c r="P551" s="7">
        <f t="shared" si="123"/>
        <v>292.68720000000002</v>
      </c>
      <c r="Q551" s="8">
        <f t="shared" si="124"/>
        <v>4.5431999999999997</v>
      </c>
      <c r="R551" s="8">
        <f t="shared" si="125"/>
        <v>10.9452</v>
      </c>
      <c r="S551" s="8">
        <f t="shared" si="126"/>
        <v>7.216800000000001</v>
      </c>
      <c r="T551" s="13" t="str">
        <f t="shared" si="128"/>
        <v>PASS</v>
      </c>
    </row>
    <row r="552" spans="1:20" hidden="1" x14ac:dyDescent="0.3">
      <c r="A552" s="5" t="s">
        <v>550</v>
      </c>
      <c r="E552" s="9">
        <v>19.39</v>
      </c>
      <c r="F552" s="9">
        <v>58.7</v>
      </c>
      <c r="G552" s="9">
        <v>11.11</v>
      </c>
      <c r="H552" s="6">
        <v>3.7717000000000001</v>
      </c>
      <c r="I552" s="6">
        <v>4.7292000000000005</v>
      </c>
      <c r="J552" s="6">
        <v>4.3094999999999999</v>
      </c>
      <c r="K552" s="6">
        <v>0.61250000000000004</v>
      </c>
      <c r="L552" s="6">
        <v>0.86750000000000005</v>
      </c>
      <c r="M552" s="6">
        <v>0.74040000000000006</v>
      </c>
      <c r="N552" s="7">
        <f t="shared" si="121"/>
        <v>271.56240000000003</v>
      </c>
      <c r="O552" s="7">
        <f t="shared" si="122"/>
        <v>340.50240000000002</v>
      </c>
      <c r="P552" s="7">
        <f t="shared" si="123"/>
        <v>310.28399999999999</v>
      </c>
      <c r="Q552" s="8">
        <f t="shared" si="124"/>
        <v>7.3500000000000005</v>
      </c>
      <c r="R552" s="8">
        <f t="shared" si="125"/>
        <v>10.41</v>
      </c>
      <c r="S552" s="8">
        <f t="shared" si="126"/>
        <v>8.8848000000000003</v>
      </c>
    </row>
    <row r="553" spans="1:20" x14ac:dyDescent="0.3">
      <c r="A553" s="5" t="s">
        <v>551</v>
      </c>
      <c r="B553" s="7">
        <v>82</v>
      </c>
      <c r="C553" s="7">
        <v>315</v>
      </c>
      <c r="D553" s="7">
        <v>135</v>
      </c>
      <c r="E553" s="9">
        <v>19.34</v>
      </c>
      <c r="F553" s="9">
        <v>57.5</v>
      </c>
      <c r="G553" s="9">
        <v>10.76</v>
      </c>
      <c r="H553" s="6">
        <v>4.0903999999999998</v>
      </c>
      <c r="I553" s="6">
        <v>4.5766</v>
      </c>
      <c r="J553" s="6">
        <v>4.4047999999999998</v>
      </c>
      <c r="K553" s="6">
        <v>0.56320000000000003</v>
      </c>
      <c r="L553" s="6">
        <v>0.97020000000000006</v>
      </c>
      <c r="M553" s="6">
        <v>0.7712</v>
      </c>
      <c r="N553" s="7">
        <f t="shared" si="121"/>
        <v>294.50879999999995</v>
      </c>
      <c r="O553" s="7">
        <f t="shared" si="122"/>
        <v>329.51519999999999</v>
      </c>
      <c r="P553" s="7">
        <f t="shared" si="123"/>
        <v>317.1456</v>
      </c>
      <c r="Q553" s="8">
        <f t="shared" si="124"/>
        <v>6.7584</v>
      </c>
      <c r="R553" s="8">
        <f t="shared" si="125"/>
        <v>11.6424</v>
      </c>
      <c r="S553" s="8">
        <f t="shared" si="126"/>
        <v>9.2543999999999986</v>
      </c>
      <c r="T553" s="13" t="str">
        <f t="shared" ref="T553:T557" si="129">IF(AND(P553&gt;=285,P553&lt;=345), "PASS", "FAIL")</f>
        <v>PASS</v>
      </c>
    </row>
    <row r="554" spans="1:20" x14ac:dyDescent="0.3">
      <c r="A554" s="5" t="s">
        <v>552</v>
      </c>
      <c r="B554" s="7">
        <v>82</v>
      </c>
      <c r="C554" s="7">
        <v>315</v>
      </c>
      <c r="D554" s="7">
        <v>135</v>
      </c>
      <c r="E554" s="9">
        <v>18.82</v>
      </c>
      <c r="F554" s="9">
        <v>57.800000000000004</v>
      </c>
      <c r="G554" s="9">
        <v>10.35</v>
      </c>
      <c r="H554" s="6">
        <v>4.3417000000000003</v>
      </c>
      <c r="I554" s="6">
        <v>4.6455000000000002</v>
      </c>
      <c r="J554" s="6">
        <v>4.5013000000000005</v>
      </c>
      <c r="K554" s="6">
        <v>0.53549999999999998</v>
      </c>
      <c r="L554" s="6">
        <v>0.92300000000000004</v>
      </c>
      <c r="M554" s="6">
        <v>0.75890000000000002</v>
      </c>
      <c r="N554" s="7">
        <f t="shared" si="121"/>
        <v>312.60240000000005</v>
      </c>
      <c r="O554" s="7">
        <f t="shared" si="122"/>
        <v>334.476</v>
      </c>
      <c r="P554" s="7">
        <f t="shared" si="123"/>
        <v>324.09360000000004</v>
      </c>
      <c r="Q554" s="8">
        <f t="shared" si="124"/>
        <v>6.4260000000000002</v>
      </c>
      <c r="R554" s="8">
        <f t="shared" si="125"/>
        <v>11.076000000000001</v>
      </c>
      <c r="S554" s="8">
        <f t="shared" si="126"/>
        <v>9.1067999999999998</v>
      </c>
      <c r="T554" s="13" t="str">
        <f t="shared" si="129"/>
        <v>PASS</v>
      </c>
    </row>
    <row r="555" spans="1:20" x14ac:dyDescent="0.3">
      <c r="A555" s="5" t="s">
        <v>553</v>
      </c>
      <c r="B555" s="7">
        <v>82</v>
      </c>
      <c r="C555" s="7">
        <v>315</v>
      </c>
      <c r="D555" s="7">
        <v>135</v>
      </c>
      <c r="E555" s="9">
        <v>18.7</v>
      </c>
      <c r="F555" s="9">
        <v>59.7</v>
      </c>
      <c r="G555" s="9">
        <v>10.72</v>
      </c>
      <c r="H555" s="6">
        <v>4.0910000000000002</v>
      </c>
      <c r="I555" s="6">
        <v>4.6044</v>
      </c>
      <c r="J555" s="6">
        <v>4.4466999999999999</v>
      </c>
      <c r="K555" s="6">
        <v>0.44580000000000003</v>
      </c>
      <c r="L555" s="6">
        <v>0.74380000000000002</v>
      </c>
      <c r="M555" s="6">
        <v>0.57830000000000004</v>
      </c>
      <c r="N555" s="7">
        <f t="shared" si="121"/>
        <v>294.55200000000002</v>
      </c>
      <c r="O555" s="7">
        <f t="shared" si="122"/>
        <v>331.51679999999999</v>
      </c>
      <c r="P555" s="7">
        <f t="shared" si="123"/>
        <v>320.16239999999999</v>
      </c>
      <c r="Q555" s="8">
        <f t="shared" si="124"/>
        <v>5.3496000000000006</v>
      </c>
      <c r="R555" s="8">
        <f t="shared" si="125"/>
        <v>8.9255999999999993</v>
      </c>
      <c r="S555" s="8">
        <f t="shared" si="126"/>
        <v>6.9396000000000004</v>
      </c>
      <c r="T555" s="13" t="str">
        <f t="shared" si="129"/>
        <v>PASS</v>
      </c>
    </row>
    <row r="556" spans="1:20" x14ac:dyDescent="0.3">
      <c r="A556" s="5" t="s">
        <v>554</v>
      </c>
      <c r="B556" s="7">
        <v>82</v>
      </c>
      <c r="C556" s="7">
        <v>315</v>
      </c>
      <c r="D556" s="7">
        <v>135</v>
      </c>
      <c r="E556" s="9">
        <v>18.79</v>
      </c>
      <c r="F556" s="9">
        <v>59.4</v>
      </c>
      <c r="G556" s="9">
        <v>10.73</v>
      </c>
      <c r="H556" s="6">
        <v>3.9944000000000002</v>
      </c>
      <c r="I556" s="6">
        <v>4.3418000000000001</v>
      </c>
      <c r="J556" s="6">
        <v>4.1751000000000005</v>
      </c>
      <c r="K556" s="6">
        <v>0.58910000000000007</v>
      </c>
      <c r="L556" s="6">
        <v>1.0427999999999999</v>
      </c>
      <c r="M556" s="6">
        <v>0.81659999999999999</v>
      </c>
      <c r="N556" s="7">
        <f t="shared" si="121"/>
        <v>287.59680000000003</v>
      </c>
      <c r="O556" s="7">
        <f t="shared" si="122"/>
        <v>312.6096</v>
      </c>
      <c r="P556" s="7">
        <f t="shared" si="123"/>
        <v>300.60720000000003</v>
      </c>
      <c r="Q556" s="8">
        <f t="shared" si="124"/>
        <v>7.0692000000000004</v>
      </c>
      <c r="R556" s="8">
        <f t="shared" si="125"/>
        <v>12.5136</v>
      </c>
      <c r="S556" s="8">
        <f t="shared" si="126"/>
        <v>9.799199999999999</v>
      </c>
      <c r="T556" s="13" t="str">
        <f t="shared" si="129"/>
        <v>PASS</v>
      </c>
    </row>
    <row r="557" spans="1:20" x14ac:dyDescent="0.3">
      <c r="A557" s="5" t="s">
        <v>555</v>
      </c>
      <c r="B557" s="7">
        <v>82</v>
      </c>
      <c r="C557" s="7">
        <v>315</v>
      </c>
      <c r="D557" s="7">
        <v>135</v>
      </c>
      <c r="E557" s="9">
        <v>19.080000000000002</v>
      </c>
      <c r="F557" s="9">
        <v>59</v>
      </c>
      <c r="G557" s="9">
        <v>10.9</v>
      </c>
      <c r="H557" s="6">
        <v>3.8957000000000002</v>
      </c>
      <c r="I557" s="6">
        <v>4.3403</v>
      </c>
      <c r="J557" s="6">
        <v>4.1410999999999998</v>
      </c>
      <c r="K557" s="6">
        <v>0.52939999999999998</v>
      </c>
      <c r="L557" s="6">
        <v>1.0814000000000001</v>
      </c>
      <c r="M557" s="6">
        <v>0.74460000000000004</v>
      </c>
      <c r="N557" s="7">
        <f t="shared" si="121"/>
        <v>280.49040000000002</v>
      </c>
      <c r="O557" s="7">
        <f t="shared" si="122"/>
        <v>312.5016</v>
      </c>
      <c r="P557" s="7">
        <f t="shared" si="123"/>
        <v>298.1592</v>
      </c>
      <c r="Q557" s="8">
        <f t="shared" si="124"/>
        <v>6.3528000000000002</v>
      </c>
      <c r="R557" s="8">
        <f t="shared" si="125"/>
        <v>12.976800000000001</v>
      </c>
      <c r="S557" s="8">
        <f t="shared" si="126"/>
        <v>8.9352</v>
      </c>
      <c r="T557" s="13" t="str">
        <f t="shared" si="129"/>
        <v>PASS</v>
      </c>
    </row>
    <row r="558" spans="1:20" hidden="1" x14ac:dyDescent="0.3">
      <c r="A558" s="5" t="s">
        <v>556</v>
      </c>
      <c r="E558" s="9">
        <v>18.96</v>
      </c>
      <c r="F558" s="9">
        <v>58.300000000000004</v>
      </c>
      <c r="G558" s="9">
        <v>10.61</v>
      </c>
      <c r="H558" s="6">
        <v>3.9388000000000001</v>
      </c>
      <c r="I558" s="6">
        <v>4.3696999999999999</v>
      </c>
      <c r="J558" s="6">
        <v>4.1593</v>
      </c>
      <c r="K558" s="6">
        <v>0.60160000000000002</v>
      </c>
      <c r="L558" s="6">
        <v>1.0471000000000001</v>
      </c>
      <c r="M558" s="6">
        <v>0.81259999999999999</v>
      </c>
      <c r="N558" s="7">
        <f t="shared" si="121"/>
        <v>283.59359999999998</v>
      </c>
      <c r="O558" s="7">
        <f t="shared" si="122"/>
        <v>314.61839999999995</v>
      </c>
      <c r="P558" s="7">
        <f t="shared" si="123"/>
        <v>299.46960000000001</v>
      </c>
      <c r="Q558" s="8">
        <f t="shared" si="124"/>
        <v>7.2192000000000007</v>
      </c>
      <c r="R558" s="8">
        <f t="shared" si="125"/>
        <v>12.565200000000001</v>
      </c>
      <c r="S558" s="8">
        <f t="shared" si="126"/>
        <v>9.7512000000000008</v>
      </c>
    </row>
    <row r="559" spans="1:20" hidden="1" x14ac:dyDescent="0.3">
      <c r="A559" s="5" t="s">
        <v>557</v>
      </c>
      <c r="E559" s="9">
        <v>18.82</v>
      </c>
      <c r="F559" s="9">
        <v>58.6</v>
      </c>
      <c r="G559" s="9">
        <v>10.55</v>
      </c>
      <c r="H559" s="6">
        <v>4.1314000000000002</v>
      </c>
      <c r="I559" s="6">
        <v>4.5902000000000003</v>
      </c>
      <c r="J559" s="6">
        <v>4.3718000000000004</v>
      </c>
      <c r="K559" s="6">
        <v>0.56950000000000001</v>
      </c>
      <c r="L559" s="6">
        <v>1.0295000000000001</v>
      </c>
      <c r="M559" s="6">
        <v>0.82269999999999999</v>
      </c>
      <c r="N559" s="7">
        <f t="shared" si="121"/>
        <v>297.46080000000001</v>
      </c>
      <c r="O559" s="7">
        <f t="shared" si="122"/>
        <v>330.49440000000004</v>
      </c>
      <c r="P559" s="7">
        <f t="shared" si="123"/>
        <v>314.76960000000003</v>
      </c>
      <c r="Q559" s="8">
        <f t="shared" si="124"/>
        <v>6.8339999999999996</v>
      </c>
      <c r="R559" s="8">
        <f t="shared" si="125"/>
        <v>12.354000000000001</v>
      </c>
      <c r="S559" s="8">
        <f t="shared" si="126"/>
        <v>9.872399999999999</v>
      </c>
    </row>
    <row r="560" spans="1:20" x14ac:dyDescent="0.3">
      <c r="A560" s="5" t="s">
        <v>558</v>
      </c>
      <c r="B560" s="7">
        <v>83</v>
      </c>
      <c r="C560" s="7">
        <v>315</v>
      </c>
      <c r="D560" s="7">
        <v>135</v>
      </c>
      <c r="E560" s="9">
        <v>19.13</v>
      </c>
      <c r="F560" s="9">
        <v>58.6</v>
      </c>
      <c r="G560" s="9">
        <v>10.84</v>
      </c>
      <c r="H560" s="6">
        <v>3.8283</v>
      </c>
      <c r="I560" s="6">
        <v>4.5080999999999998</v>
      </c>
      <c r="J560" s="6">
        <v>4.2087000000000003</v>
      </c>
      <c r="K560" s="6">
        <v>0.4163</v>
      </c>
      <c r="L560" s="6">
        <v>0.85850000000000004</v>
      </c>
      <c r="M560" s="6">
        <v>0.67370000000000008</v>
      </c>
      <c r="N560" s="7">
        <f t="shared" si="121"/>
        <v>275.63760000000002</v>
      </c>
      <c r="O560" s="7">
        <f t="shared" si="122"/>
        <v>324.58319999999998</v>
      </c>
      <c r="P560" s="7">
        <f t="shared" si="123"/>
        <v>303.02640000000002</v>
      </c>
      <c r="Q560" s="8">
        <f t="shared" si="124"/>
        <v>4.9955999999999996</v>
      </c>
      <c r="R560" s="8">
        <f t="shared" si="125"/>
        <v>10.302000000000001</v>
      </c>
      <c r="S560" s="8">
        <f t="shared" si="126"/>
        <v>8.0844000000000023</v>
      </c>
      <c r="T560" s="13" t="str">
        <f t="shared" ref="T560:T564" si="130">IF(AND(P560&gt;=285,P560&lt;=345), "PASS", "FAIL")</f>
        <v>PASS</v>
      </c>
    </row>
    <row r="561" spans="1:20" x14ac:dyDescent="0.3">
      <c r="A561" s="5" t="s">
        <v>559</v>
      </c>
      <c r="B561" s="7">
        <v>83</v>
      </c>
      <c r="C561" s="7">
        <v>315</v>
      </c>
      <c r="D561" s="7">
        <v>135</v>
      </c>
      <c r="E561" s="9">
        <v>19.080000000000002</v>
      </c>
      <c r="F561" s="9">
        <v>58.4</v>
      </c>
      <c r="G561" s="9">
        <v>10.75</v>
      </c>
      <c r="H561" s="6">
        <v>3.8546</v>
      </c>
      <c r="I561" s="6">
        <v>4.4512999999999998</v>
      </c>
      <c r="J561" s="6">
        <v>4.0972</v>
      </c>
      <c r="K561" s="6">
        <v>0.54980000000000007</v>
      </c>
      <c r="L561" s="6">
        <v>0.8639</v>
      </c>
      <c r="M561" s="6">
        <v>0.69300000000000006</v>
      </c>
      <c r="N561" s="7">
        <f t="shared" si="121"/>
        <v>277.53120000000001</v>
      </c>
      <c r="O561" s="7">
        <f t="shared" si="122"/>
        <v>320.49359999999996</v>
      </c>
      <c r="P561" s="7">
        <f t="shared" si="123"/>
        <v>294.9984</v>
      </c>
      <c r="Q561" s="8">
        <f t="shared" si="124"/>
        <v>6.5976000000000008</v>
      </c>
      <c r="R561" s="8">
        <f t="shared" si="125"/>
        <v>10.3668</v>
      </c>
      <c r="S561" s="8">
        <f t="shared" si="126"/>
        <v>8.3160000000000007</v>
      </c>
      <c r="T561" s="13" t="str">
        <f t="shared" si="130"/>
        <v>PASS</v>
      </c>
    </row>
    <row r="562" spans="1:20" x14ac:dyDescent="0.3">
      <c r="A562" s="5" t="s">
        <v>560</v>
      </c>
      <c r="B562" s="7">
        <v>83</v>
      </c>
      <c r="C562" s="7">
        <v>315</v>
      </c>
      <c r="D562" s="7">
        <v>135</v>
      </c>
      <c r="E562" s="9">
        <v>19.27</v>
      </c>
      <c r="F562" s="9">
        <v>57.7</v>
      </c>
      <c r="G562" s="9">
        <v>10.74</v>
      </c>
      <c r="H562" s="6">
        <v>4.3273999999999999</v>
      </c>
      <c r="I562" s="6">
        <v>4.7613000000000003</v>
      </c>
      <c r="J562" s="6">
        <v>4.5887000000000002</v>
      </c>
      <c r="K562" s="6">
        <v>0.45330000000000004</v>
      </c>
      <c r="L562" s="6">
        <v>0.87170000000000003</v>
      </c>
      <c r="M562" s="6">
        <v>0.6542</v>
      </c>
      <c r="N562" s="7">
        <f t="shared" si="121"/>
        <v>311.57280000000003</v>
      </c>
      <c r="O562" s="7">
        <f t="shared" si="122"/>
        <v>342.81360000000006</v>
      </c>
      <c r="P562" s="7">
        <f t="shared" si="123"/>
        <v>330.38639999999998</v>
      </c>
      <c r="Q562" s="8">
        <f t="shared" si="124"/>
        <v>5.4396000000000004</v>
      </c>
      <c r="R562" s="8">
        <f t="shared" si="125"/>
        <v>10.4604</v>
      </c>
      <c r="S562" s="8">
        <f t="shared" si="126"/>
        <v>7.8504000000000005</v>
      </c>
      <c r="T562" s="13" t="str">
        <f t="shared" si="130"/>
        <v>PASS</v>
      </c>
    </row>
    <row r="563" spans="1:20" x14ac:dyDescent="0.3">
      <c r="A563" s="5" t="s">
        <v>561</v>
      </c>
      <c r="B563" s="7">
        <v>83</v>
      </c>
      <c r="C563" s="7">
        <v>315</v>
      </c>
      <c r="D563" s="7">
        <v>135</v>
      </c>
      <c r="E563" s="9">
        <v>19.32</v>
      </c>
      <c r="F563" s="9">
        <v>58.9</v>
      </c>
      <c r="G563" s="9">
        <v>11.1</v>
      </c>
      <c r="H563" s="6">
        <v>4.1936999999999998</v>
      </c>
      <c r="I563" s="6">
        <v>4.6482999999999999</v>
      </c>
      <c r="J563" s="6">
        <v>4.3605</v>
      </c>
      <c r="K563" s="6">
        <v>0.34710000000000002</v>
      </c>
      <c r="L563" s="6">
        <v>0.71479999999999999</v>
      </c>
      <c r="M563" s="6">
        <v>0.51380000000000003</v>
      </c>
      <c r="N563" s="7">
        <f t="shared" si="121"/>
        <v>301.94639999999998</v>
      </c>
      <c r="O563" s="7">
        <f t="shared" si="122"/>
        <v>334.67759999999998</v>
      </c>
      <c r="P563" s="7">
        <f t="shared" si="123"/>
        <v>313.95600000000002</v>
      </c>
      <c r="Q563" s="8">
        <f t="shared" si="124"/>
        <v>4.1652000000000005</v>
      </c>
      <c r="R563" s="8">
        <f t="shared" si="125"/>
        <v>8.5776000000000003</v>
      </c>
      <c r="S563" s="8">
        <f t="shared" si="126"/>
        <v>6.1656000000000004</v>
      </c>
      <c r="T563" s="13" t="str">
        <f t="shared" si="130"/>
        <v>PASS</v>
      </c>
    </row>
    <row r="564" spans="1:20" x14ac:dyDescent="0.3">
      <c r="A564" s="5" t="s">
        <v>562</v>
      </c>
      <c r="B564" s="7">
        <v>83</v>
      </c>
      <c r="C564" s="7">
        <v>315</v>
      </c>
      <c r="D564" s="7">
        <v>135</v>
      </c>
      <c r="E564" s="9">
        <v>19.77</v>
      </c>
      <c r="F564" s="9">
        <v>58.7</v>
      </c>
      <c r="G564" s="9">
        <v>11.47</v>
      </c>
      <c r="H564" s="6">
        <v>3.8306</v>
      </c>
      <c r="I564" s="6">
        <v>4.7107999999999999</v>
      </c>
      <c r="J564" s="6">
        <v>4.3235000000000001</v>
      </c>
      <c r="K564" s="6">
        <v>0.26840000000000003</v>
      </c>
      <c r="L564" s="6">
        <v>0.68570000000000009</v>
      </c>
      <c r="M564" s="6">
        <v>0.46640000000000004</v>
      </c>
      <c r="N564" s="7">
        <f t="shared" si="121"/>
        <v>275.8032</v>
      </c>
      <c r="O564" s="7">
        <f t="shared" si="122"/>
        <v>339.17759999999998</v>
      </c>
      <c r="P564" s="7">
        <f t="shared" si="123"/>
        <v>311.29200000000003</v>
      </c>
      <c r="Q564" s="8">
        <f t="shared" si="124"/>
        <v>3.2208000000000006</v>
      </c>
      <c r="R564" s="8">
        <f t="shared" si="125"/>
        <v>8.2284000000000006</v>
      </c>
      <c r="S564" s="8">
        <f t="shared" si="126"/>
        <v>5.5968</v>
      </c>
      <c r="T564" s="13" t="str">
        <f t="shared" si="130"/>
        <v>PASS</v>
      </c>
    </row>
    <row r="565" spans="1:20" hidden="1" x14ac:dyDescent="0.3">
      <c r="A565" s="5" t="s">
        <v>563</v>
      </c>
      <c r="E565" s="9">
        <v>19.75</v>
      </c>
      <c r="F565" s="9">
        <v>57.4</v>
      </c>
      <c r="G565" s="9">
        <v>11.11</v>
      </c>
      <c r="H565" s="6">
        <v>3.7437</v>
      </c>
      <c r="I565" s="6">
        <v>4.5783000000000005</v>
      </c>
      <c r="J565" s="6">
        <v>4.2275999999999998</v>
      </c>
      <c r="K565" s="6">
        <v>0.29910000000000003</v>
      </c>
      <c r="L565" s="6">
        <v>1.1927000000000001</v>
      </c>
      <c r="M565" s="6">
        <v>0.7329</v>
      </c>
      <c r="N565" s="7">
        <f t="shared" si="121"/>
        <v>269.54640000000001</v>
      </c>
      <c r="O565" s="7">
        <f t="shared" si="122"/>
        <v>329.63760000000008</v>
      </c>
      <c r="P565" s="7">
        <f t="shared" si="123"/>
        <v>304.38719999999995</v>
      </c>
      <c r="Q565" s="8">
        <f t="shared" si="124"/>
        <v>3.5892000000000004</v>
      </c>
      <c r="R565" s="8">
        <f t="shared" si="125"/>
        <v>14.312400000000002</v>
      </c>
      <c r="S565" s="8">
        <f t="shared" si="126"/>
        <v>8.7947999999999986</v>
      </c>
    </row>
    <row r="566" spans="1:20" hidden="1" x14ac:dyDescent="0.3">
      <c r="A566" s="5" t="s">
        <v>564</v>
      </c>
      <c r="E566" s="9">
        <v>19.25</v>
      </c>
      <c r="F566" s="9">
        <v>57.800000000000004</v>
      </c>
      <c r="G566" s="9">
        <v>10.75</v>
      </c>
      <c r="H566" s="6">
        <v>3.8400000000000003</v>
      </c>
      <c r="I566" s="6">
        <v>4.3285</v>
      </c>
      <c r="J566" s="6">
        <v>4.1054000000000004</v>
      </c>
      <c r="K566" s="6">
        <v>0.46380000000000005</v>
      </c>
      <c r="L566" s="6">
        <v>0.8599</v>
      </c>
      <c r="M566" s="6">
        <v>0.68430000000000002</v>
      </c>
      <c r="N566" s="7">
        <f t="shared" si="121"/>
        <v>276.48</v>
      </c>
      <c r="O566" s="7">
        <f t="shared" si="122"/>
        <v>311.65199999999999</v>
      </c>
      <c r="P566" s="7">
        <f t="shared" si="123"/>
        <v>295.58879999999999</v>
      </c>
      <c r="Q566" s="8">
        <f t="shared" si="124"/>
        <v>5.5656000000000008</v>
      </c>
      <c r="R566" s="8">
        <f t="shared" si="125"/>
        <v>10.3188</v>
      </c>
      <c r="S566" s="8">
        <f t="shared" si="126"/>
        <v>8.2116000000000007</v>
      </c>
    </row>
    <row r="567" spans="1:20" x14ac:dyDescent="0.3">
      <c r="A567" s="5" t="s">
        <v>565</v>
      </c>
      <c r="B567" s="7">
        <v>84</v>
      </c>
      <c r="C567" s="7">
        <v>315</v>
      </c>
      <c r="D567" s="7">
        <v>135</v>
      </c>
      <c r="E567" s="9">
        <v>19.25</v>
      </c>
      <c r="F567" s="9">
        <v>59</v>
      </c>
      <c r="G567" s="9">
        <v>11.06</v>
      </c>
      <c r="H567" s="6">
        <v>3.9221000000000004</v>
      </c>
      <c r="I567" s="6">
        <v>4.3412000000000006</v>
      </c>
      <c r="J567" s="6">
        <v>4.1627999999999998</v>
      </c>
      <c r="K567" s="6">
        <v>0.4002</v>
      </c>
      <c r="L567" s="6">
        <v>0.84379999999999999</v>
      </c>
      <c r="M567" s="6">
        <v>0.61030000000000006</v>
      </c>
      <c r="N567" s="7">
        <f t="shared" si="121"/>
        <v>282.39120000000003</v>
      </c>
      <c r="O567" s="7">
        <f t="shared" si="122"/>
        <v>312.56640000000004</v>
      </c>
      <c r="P567" s="7">
        <f t="shared" si="123"/>
        <v>299.72159999999997</v>
      </c>
      <c r="Q567" s="8">
        <f t="shared" si="124"/>
        <v>4.8024000000000004</v>
      </c>
      <c r="R567" s="8">
        <f t="shared" si="125"/>
        <v>10.1256</v>
      </c>
      <c r="S567" s="8">
        <f t="shared" si="126"/>
        <v>7.3236000000000008</v>
      </c>
      <c r="T567" s="13" t="str">
        <f t="shared" ref="T567:T571" si="131">IF(AND(P567&gt;=285,P567&lt;=345), "PASS", "FAIL")</f>
        <v>PASS</v>
      </c>
    </row>
    <row r="568" spans="1:20" x14ac:dyDescent="0.3">
      <c r="A568" s="5" t="s">
        <v>566</v>
      </c>
      <c r="B568" s="7">
        <v>84</v>
      </c>
      <c r="C568" s="7">
        <v>315</v>
      </c>
      <c r="D568" s="7">
        <v>135</v>
      </c>
      <c r="E568" s="9">
        <v>19.41</v>
      </c>
      <c r="F568" s="9">
        <v>58.1</v>
      </c>
      <c r="G568" s="9">
        <v>10.98</v>
      </c>
      <c r="H568" s="6">
        <v>4.0335000000000001</v>
      </c>
      <c r="I568" s="6">
        <v>4.4390999999999998</v>
      </c>
      <c r="J568" s="6">
        <v>4.2514000000000003</v>
      </c>
      <c r="K568" s="6">
        <v>0.47650000000000003</v>
      </c>
      <c r="L568" s="6">
        <v>1.0317000000000001</v>
      </c>
      <c r="M568" s="6">
        <v>0.69269999999999998</v>
      </c>
      <c r="N568" s="7">
        <f t="shared" si="121"/>
        <v>290.41199999999998</v>
      </c>
      <c r="O568" s="7">
        <f t="shared" si="122"/>
        <v>319.61519999999996</v>
      </c>
      <c r="P568" s="7">
        <f t="shared" si="123"/>
        <v>306.10079999999999</v>
      </c>
      <c r="Q568" s="8">
        <f t="shared" si="124"/>
        <v>5.7180000000000009</v>
      </c>
      <c r="R568" s="8">
        <f t="shared" si="125"/>
        <v>12.380400000000002</v>
      </c>
      <c r="S568" s="8">
        <f t="shared" si="126"/>
        <v>8.3124000000000002</v>
      </c>
      <c r="T568" s="13" t="str">
        <f t="shared" si="131"/>
        <v>PASS</v>
      </c>
    </row>
    <row r="569" spans="1:20" x14ac:dyDescent="0.3">
      <c r="A569" s="5" t="s">
        <v>567</v>
      </c>
      <c r="B569" s="7">
        <v>84</v>
      </c>
      <c r="C569" s="7">
        <v>315</v>
      </c>
      <c r="D569" s="7">
        <v>135</v>
      </c>
      <c r="E569" s="9">
        <v>18.82</v>
      </c>
      <c r="F569" s="9">
        <v>57.4</v>
      </c>
      <c r="G569" s="9">
        <v>10.24</v>
      </c>
      <c r="H569" s="6">
        <v>4.1759000000000004</v>
      </c>
      <c r="I569" s="6">
        <v>4.9655000000000005</v>
      </c>
      <c r="J569" s="6">
        <v>4.5368000000000004</v>
      </c>
      <c r="K569" s="6">
        <v>0.71240000000000003</v>
      </c>
      <c r="L569" s="6">
        <v>1.1380000000000001</v>
      </c>
      <c r="M569" s="6">
        <v>0.87960000000000005</v>
      </c>
      <c r="N569" s="7">
        <f t="shared" si="121"/>
        <v>300.66480000000001</v>
      </c>
      <c r="O569" s="7">
        <f t="shared" si="122"/>
        <v>357.51600000000002</v>
      </c>
      <c r="P569" s="7">
        <f t="shared" si="123"/>
        <v>326.64960000000002</v>
      </c>
      <c r="Q569" s="8">
        <f t="shared" si="124"/>
        <v>8.5488</v>
      </c>
      <c r="R569" s="8">
        <f t="shared" si="125"/>
        <v>13.656000000000002</v>
      </c>
      <c r="S569" s="8">
        <f t="shared" si="126"/>
        <v>10.555200000000001</v>
      </c>
      <c r="T569" s="13" t="str">
        <f t="shared" si="131"/>
        <v>PASS</v>
      </c>
    </row>
    <row r="570" spans="1:20" x14ac:dyDescent="0.3">
      <c r="A570" s="5" t="s">
        <v>568</v>
      </c>
      <c r="B570" s="7">
        <v>84</v>
      </c>
      <c r="C570" s="7">
        <v>315</v>
      </c>
      <c r="D570" s="7">
        <v>135</v>
      </c>
      <c r="E570" s="9">
        <v>18.650000000000002</v>
      </c>
      <c r="F570" s="9">
        <v>58.800000000000004</v>
      </c>
      <c r="G570" s="9">
        <v>10.450000000000001</v>
      </c>
      <c r="H570" s="6">
        <v>1.83E-2</v>
      </c>
      <c r="I570" s="6">
        <v>4.9793000000000003</v>
      </c>
      <c r="J570" s="6">
        <v>4.3574000000000002</v>
      </c>
      <c r="K570" s="6">
        <v>0.38630000000000003</v>
      </c>
      <c r="L570" s="6">
        <v>0.90410000000000001</v>
      </c>
      <c r="M570" s="6">
        <v>0.59250000000000003</v>
      </c>
      <c r="N570" s="7">
        <f t="shared" si="121"/>
        <v>1.3176000000000001</v>
      </c>
      <c r="O570" s="7">
        <f t="shared" si="122"/>
        <v>358.50960000000003</v>
      </c>
      <c r="P570" s="7">
        <f t="shared" si="123"/>
        <v>313.7328</v>
      </c>
      <c r="Q570" s="8">
        <f t="shared" si="124"/>
        <v>4.6356000000000002</v>
      </c>
      <c r="R570" s="8">
        <f t="shared" si="125"/>
        <v>10.8492</v>
      </c>
      <c r="S570" s="8">
        <f t="shared" si="126"/>
        <v>7.11</v>
      </c>
      <c r="T570" s="13" t="str">
        <f t="shared" si="131"/>
        <v>PASS</v>
      </c>
    </row>
    <row r="571" spans="1:20" x14ac:dyDescent="0.3">
      <c r="A571" s="5" t="s">
        <v>569</v>
      </c>
      <c r="B571" s="7">
        <v>84</v>
      </c>
      <c r="C571" s="7">
        <v>315</v>
      </c>
      <c r="D571" s="7">
        <v>135</v>
      </c>
      <c r="E571" s="9">
        <v>18.7</v>
      </c>
      <c r="F571" s="9">
        <v>59.300000000000004</v>
      </c>
      <c r="G571" s="9">
        <v>10.620000000000001</v>
      </c>
      <c r="H571" s="6">
        <v>4.1055999999999999</v>
      </c>
      <c r="I571" s="6">
        <v>4.7159000000000004</v>
      </c>
      <c r="J571" s="6">
        <v>4.4655000000000005</v>
      </c>
      <c r="K571" s="6">
        <v>0.35900000000000004</v>
      </c>
      <c r="L571" s="6">
        <v>0.72289999999999999</v>
      </c>
      <c r="M571" s="6">
        <v>0.53049999999999997</v>
      </c>
      <c r="N571" s="7">
        <f t="shared" si="121"/>
        <v>295.60319999999996</v>
      </c>
      <c r="O571" s="7">
        <f t="shared" si="122"/>
        <v>339.54480000000007</v>
      </c>
      <c r="P571" s="7">
        <f t="shared" si="123"/>
        <v>321.51600000000002</v>
      </c>
      <c r="Q571" s="8">
        <f t="shared" si="124"/>
        <v>4.3079999999999998</v>
      </c>
      <c r="R571" s="8">
        <f t="shared" si="125"/>
        <v>8.6747999999999994</v>
      </c>
      <c r="S571" s="8">
        <f t="shared" si="126"/>
        <v>6.3659999999999997</v>
      </c>
      <c r="T571" s="13" t="str">
        <f t="shared" si="131"/>
        <v>PASS</v>
      </c>
    </row>
    <row r="572" spans="1:20" hidden="1" x14ac:dyDescent="0.3">
      <c r="A572" s="5" t="s">
        <v>570</v>
      </c>
      <c r="E572" s="9">
        <v>19.150000000000002</v>
      </c>
      <c r="F572" s="9">
        <v>58.7</v>
      </c>
      <c r="G572" s="9">
        <v>10.89</v>
      </c>
      <c r="H572" s="6">
        <v>3.6317000000000004</v>
      </c>
      <c r="I572" s="6">
        <v>4.5767000000000007</v>
      </c>
      <c r="J572" s="6">
        <v>4.0346000000000002</v>
      </c>
      <c r="K572" s="6">
        <v>0.50429999999999997</v>
      </c>
      <c r="L572" s="6">
        <v>1.0095000000000001</v>
      </c>
      <c r="M572" s="6">
        <v>0.78190000000000004</v>
      </c>
      <c r="N572" s="7">
        <f t="shared" si="121"/>
        <v>261.48240000000004</v>
      </c>
      <c r="O572" s="7">
        <f t="shared" si="122"/>
        <v>329.52240000000006</v>
      </c>
      <c r="P572" s="7">
        <f t="shared" si="123"/>
        <v>290.49120000000005</v>
      </c>
      <c r="Q572" s="8">
        <f t="shared" si="124"/>
        <v>6.0515999999999996</v>
      </c>
      <c r="R572" s="8">
        <f t="shared" si="125"/>
        <v>12.114000000000001</v>
      </c>
      <c r="S572" s="8">
        <f t="shared" si="126"/>
        <v>9.3828000000000014</v>
      </c>
    </row>
    <row r="573" spans="1:20" hidden="1" x14ac:dyDescent="0.3">
      <c r="A573" s="5" t="s">
        <v>571</v>
      </c>
      <c r="E573" s="9">
        <v>19.2</v>
      </c>
      <c r="F573" s="9">
        <v>58.9</v>
      </c>
      <c r="G573" s="9">
        <v>10.99</v>
      </c>
      <c r="H573" s="6">
        <v>3.6601000000000004</v>
      </c>
      <c r="I573" s="6">
        <v>4.1176000000000004</v>
      </c>
      <c r="J573" s="6">
        <v>3.8928000000000003</v>
      </c>
      <c r="K573" s="6">
        <v>0.4582</v>
      </c>
      <c r="L573" s="6">
        <v>0.8861</v>
      </c>
      <c r="M573" s="6">
        <v>0.68390000000000006</v>
      </c>
      <c r="N573" s="7">
        <f t="shared" si="121"/>
        <v>263.52720000000005</v>
      </c>
      <c r="O573" s="7">
        <f t="shared" si="122"/>
        <v>296.46719999999999</v>
      </c>
      <c r="P573" s="7">
        <f t="shared" si="123"/>
        <v>280.28160000000003</v>
      </c>
      <c r="Q573" s="8">
        <f t="shared" si="124"/>
        <v>5.4984000000000002</v>
      </c>
      <c r="R573" s="8">
        <f t="shared" si="125"/>
        <v>10.633199999999999</v>
      </c>
      <c r="S573" s="8">
        <f t="shared" si="126"/>
        <v>8.2068000000000012</v>
      </c>
    </row>
    <row r="574" spans="1:20" hidden="1" x14ac:dyDescent="0.3">
      <c r="A574" s="5" t="s">
        <v>572</v>
      </c>
      <c r="E574" s="9">
        <v>19.27</v>
      </c>
      <c r="F574" s="9">
        <v>58.1</v>
      </c>
      <c r="G574" s="9">
        <v>10.85</v>
      </c>
      <c r="H574" s="6">
        <v>3.8809</v>
      </c>
      <c r="I574" s="6">
        <v>4.2845000000000004</v>
      </c>
      <c r="J574" s="6">
        <v>4.0682</v>
      </c>
      <c r="K574" s="6">
        <v>0.51260000000000006</v>
      </c>
      <c r="L574" s="6">
        <v>0.84510000000000007</v>
      </c>
      <c r="M574" s="6">
        <v>0.70860000000000001</v>
      </c>
      <c r="N574" s="7">
        <f t="shared" si="121"/>
        <v>279.4248</v>
      </c>
      <c r="O574" s="7">
        <f t="shared" si="122"/>
        <v>308.48400000000004</v>
      </c>
      <c r="P574" s="7">
        <f t="shared" si="123"/>
        <v>292.91040000000004</v>
      </c>
      <c r="Q574" s="8">
        <f t="shared" si="124"/>
        <v>6.1512000000000011</v>
      </c>
      <c r="R574" s="8">
        <f t="shared" si="125"/>
        <v>10.1412</v>
      </c>
      <c r="S574" s="8">
        <f t="shared" si="126"/>
        <v>8.5032000000000014</v>
      </c>
    </row>
    <row r="575" spans="1:20" hidden="1" x14ac:dyDescent="0.3">
      <c r="A575" s="5" t="s">
        <v>573</v>
      </c>
      <c r="E575" s="9">
        <v>19.34</v>
      </c>
      <c r="F575" s="9">
        <v>57.4</v>
      </c>
      <c r="G575" s="9">
        <v>10.73</v>
      </c>
      <c r="H575" s="6">
        <v>3.6742000000000004</v>
      </c>
      <c r="I575" s="6">
        <v>4.0914999999999999</v>
      </c>
      <c r="J575" s="6">
        <v>3.8460000000000001</v>
      </c>
      <c r="K575" s="6">
        <v>0.46880000000000005</v>
      </c>
      <c r="L575" s="6">
        <v>1.2030000000000001</v>
      </c>
      <c r="M575" s="6">
        <v>0.75190000000000001</v>
      </c>
      <c r="N575" s="7">
        <f t="shared" si="121"/>
        <v>264.54240000000004</v>
      </c>
      <c r="O575" s="7">
        <f t="shared" si="122"/>
        <v>294.58800000000002</v>
      </c>
      <c r="P575" s="7">
        <f t="shared" si="123"/>
        <v>276.91199999999998</v>
      </c>
      <c r="Q575" s="8">
        <f t="shared" si="124"/>
        <v>5.6256000000000004</v>
      </c>
      <c r="R575" s="8">
        <f t="shared" si="125"/>
        <v>14.436</v>
      </c>
      <c r="S575" s="8">
        <f t="shared" si="126"/>
        <v>9.0228000000000002</v>
      </c>
    </row>
    <row r="576" spans="1:20" hidden="1" x14ac:dyDescent="0.3">
      <c r="A576" s="5" t="s">
        <v>574</v>
      </c>
      <c r="E576" s="9">
        <v>19.41</v>
      </c>
      <c r="F576" s="9">
        <v>57.9</v>
      </c>
      <c r="G576" s="9">
        <v>10.93</v>
      </c>
      <c r="H576" s="6">
        <v>3.5906000000000002</v>
      </c>
      <c r="I576" s="6">
        <v>4.2708000000000004</v>
      </c>
      <c r="J576" s="6">
        <v>4.0574000000000003</v>
      </c>
      <c r="K576" s="6">
        <v>0.61440000000000006</v>
      </c>
      <c r="L576" s="6">
        <v>1.0986</v>
      </c>
      <c r="M576" s="6">
        <v>0.8478</v>
      </c>
      <c r="N576" s="7">
        <f t="shared" si="121"/>
        <v>258.52320000000003</v>
      </c>
      <c r="O576" s="7">
        <f t="shared" si="122"/>
        <v>307.49760000000003</v>
      </c>
      <c r="P576" s="7">
        <f t="shared" si="123"/>
        <v>292.13280000000003</v>
      </c>
      <c r="Q576" s="8">
        <f t="shared" si="124"/>
        <v>7.3728000000000007</v>
      </c>
      <c r="R576" s="8">
        <f t="shared" si="125"/>
        <v>13.183199999999999</v>
      </c>
      <c r="S576" s="8">
        <f t="shared" si="126"/>
        <v>10.173599999999999</v>
      </c>
    </row>
    <row r="577" spans="1:19" hidden="1" x14ac:dyDescent="0.3">
      <c r="A577" s="5" t="s">
        <v>575</v>
      </c>
      <c r="E577" s="9">
        <v>19.13</v>
      </c>
      <c r="F577" s="9">
        <v>58.1</v>
      </c>
      <c r="G577" s="9">
        <v>10.71</v>
      </c>
      <c r="H577" s="6">
        <v>3.9238000000000004</v>
      </c>
      <c r="I577" s="6">
        <v>4.2025000000000006</v>
      </c>
      <c r="J577" s="6">
        <v>4.0522999999999998</v>
      </c>
      <c r="K577" s="6">
        <v>0.67200000000000004</v>
      </c>
      <c r="L577" s="6">
        <v>1.3206</v>
      </c>
      <c r="M577" s="6">
        <v>1.0352000000000001</v>
      </c>
      <c r="N577" s="7">
        <f t="shared" si="121"/>
        <v>282.51360000000005</v>
      </c>
      <c r="O577" s="7">
        <f t="shared" si="122"/>
        <v>302.58000000000004</v>
      </c>
      <c r="P577" s="7">
        <f t="shared" si="123"/>
        <v>291.76560000000001</v>
      </c>
      <c r="Q577" s="8">
        <f t="shared" si="124"/>
        <v>8.0640000000000018</v>
      </c>
      <c r="R577" s="8">
        <f t="shared" si="125"/>
        <v>15.847200000000001</v>
      </c>
      <c r="S577" s="8">
        <f t="shared" si="126"/>
        <v>12.422400000000001</v>
      </c>
    </row>
    <row r="578" spans="1:19" hidden="1" x14ac:dyDescent="0.3">
      <c r="A578" s="5" t="s">
        <v>576</v>
      </c>
      <c r="E578" s="9">
        <v>19.13</v>
      </c>
      <c r="F578" s="9">
        <v>58.5</v>
      </c>
      <c r="G578" s="9">
        <v>10.82</v>
      </c>
      <c r="H578" s="6">
        <v>3.7423000000000002</v>
      </c>
      <c r="I578" s="6">
        <v>4.3815</v>
      </c>
      <c r="J578" s="6">
        <v>4.0803000000000003</v>
      </c>
      <c r="K578" s="6">
        <v>0.69769999999999999</v>
      </c>
      <c r="L578" s="6">
        <v>1.0621</v>
      </c>
      <c r="M578" s="6">
        <v>0.86380000000000001</v>
      </c>
      <c r="N578" s="7">
        <f t="shared" si="121"/>
        <v>269.44560000000001</v>
      </c>
      <c r="O578" s="7">
        <f t="shared" si="122"/>
        <v>315.46799999999996</v>
      </c>
      <c r="P578" s="7">
        <f t="shared" si="123"/>
        <v>293.78160000000003</v>
      </c>
      <c r="Q578" s="8">
        <f t="shared" si="124"/>
        <v>8.372399999999999</v>
      </c>
      <c r="R578" s="8">
        <f t="shared" si="125"/>
        <v>12.745200000000001</v>
      </c>
      <c r="S578" s="8">
        <f t="shared" si="126"/>
        <v>10.365600000000001</v>
      </c>
    </row>
    <row r="579" spans="1:19" hidden="1" x14ac:dyDescent="0.3">
      <c r="A579" s="5" t="s">
        <v>577</v>
      </c>
      <c r="E579" s="9">
        <v>19.46</v>
      </c>
      <c r="F579" s="9">
        <v>57.9</v>
      </c>
      <c r="G579" s="9">
        <v>10.97</v>
      </c>
      <c r="H579" s="6">
        <v>3.9105000000000003</v>
      </c>
      <c r="I579" s="6">
        <v>4.5647000000000002</v>
      </c>
      <c r="J579" s="6">
        <v>4.2623000000000006</v>
      </c>
      <c r="K579" s="6">
        <v>0.43730000000000002</v>
      </c>
      <c r="L579" s="6">
        <v>1.0812000000000002</v>
      </c>
      <c r="M579" s="6">
        <v>0.6996</v>
      </c>
      <c r="N579" s="7">
        <f t="shared" si="121"/>
        <v>281.55599999999998</v>
      </c>
      <c r="O579" s="7">
        <f t="shared" si="122"/>
        <v>328.65840000000003</v>
      </c>
      <c r="P579" s="7">
        <f t="shared" si="123"/>
        <v>306.88560000000001</v>
      </c>
      <c r="Q579" s="8">
        <f t="shared" si="124"/>
        <v>5.2476000000000003</v>
      </c>
      <c r="R579" s="8">
        <f t="shared" si="125"/>
        <v>12.974400000000003</v>
      </c>
      <c r="S579" s="8">
        <f t="shared" si="126"/>
        <v>8.3951999999999991</v>
      </c>
    </row>
    <row r="580" spans="1:19" hidden="1" x14ac:dyDescent="0.3">
      <c r="A580" s="5" t="s">
        <v>578</v>
      </c>
      <c r="E580" s="9">
        <v>19.37</v>
      </c>
      <c r="F580" s="9">
        <v>57</v>
      </c>
      <c r="G580" s="9">
        <v>10.65</v>
      </c>
      <c r="H580" s="6">
        <v>4.0475000000000003</v>
      </c>
      <c r="I580" s="6">
        <v>4.4380000000000006</v>
      </c>
      <c r="J580" s="6">
        <v>4.2736999999999998</v>
      </c>
      <c r="K580" s="6">
        <v>0.36940000000000001</v>
      </c>
      <c r="L580" s="6">
        <v>0.79949999999999999</v>
      </c>
      <c r="M580" s="6">
        <v>0.60610000000000008</v>
      </c>
      <c r="N580" s="7">
        <f t="shared" si="121"/>
        <v>291.42</v>
      </c>
      <c r="O580" s="7">
        <f t="shared" si="122"/>
        <v>319.53600000000006</v>
      </c>
      <c r="P580" s="7">
        <f t="shared" si="123"/>
        <v>307.70639999999997</v>
      </c>
      <c r="Q580" s="8">
        <f t="shared" si="124"/>
        <v>4.4328000000000003</v>
      </c>
      <c r="R580" s="8">
        <f t="shared" si="125"/>
        <v>9.5939999999999994</v>
      </c>
      <c r="S580" s="8">
        <f t="shared" si="126"/>
        <v>7.273200000000001</v>
      </c>
    </row>
    <row r="581" spans="1:19" hidden="1" x14ac:dyDescent="0.3">
      <c r="A581" s="5" t="s">
        <v>579</v>
      </c>
      <c r="E581" s="9">
        <v>19.48</v>
      </c>
      <c r="F581" s="9">
        <v>57.5</v>
      </c>
      <c r="G581" s="9">
        <v>10.89</v>
      </c>
      <c r="H581" s="6">
        <v>3.9532000000000003</v>
      </c>
      <c r="I581" s="6">
        <v>4.5905000000000005</v>
      </c>
      <c r="J581" s="6">
        <v>4.218</v>
      </c>
      <c r="K581" s="6">
        <v>0.38740000000000002</v>
      </c>
      <c r="L581" s="6">
        <v>0.99870000000000003</v>
      </c>
      <c r="M581" s="6">
        <v>0.59440000000000004</v>
      </c>
      <c r="N581" s="7">
        <f t="shared" si="121"/>
        <v>284.63040000000001</v>
      </c>
      <c r="O581" s="7">
        <f t="shared" si="122"/>
        <v>330.51600000000008</v>
      </c>
      <c r="P581" s="7">
        <f t="shared" si="123"/>
        <v>303.69600000000003</v>
      </c>
      <c r="Q581" s="8">
        <f t="shared" si="124"/>
        <v>4.6488000000000005</v>
      </c>
      <c r="R581" s="8">
        <f t="shared" si="125"/>
        <v>11.984400000000001</v>
      </c>
      <c r="S581" s="8">
        <f t="shared" si="126"/>
        <v>7.1328000000000005</v>
      </c>
    </row>
    <row r="582" spans="1:19" hidden="1" x14ac:dyDescent="0.3">
      <c r="A582" s="5" t="s">
        <v>580</v>
      </c>
      <c r="E582" s="9">
        <v>19.559999999999999</v>
      </c>
      <c r="F582" s="9">
        <v>57.4</v>
      </c>
      <c r="G582" s="9">
        <v>10.93</v>
      </c>
      <c r="H582" s="6">
        <v>3.8821000000000003</v>
      </c>
      <c r="I582" s="6">
        <v>4.4518000000000004</v>
      </c>
      <c r="J582" s="6">
        <v>4.1311</v>
      </c>
      <c r="K582" s="6">
        <v>0.41650000000000004</v>
      </c>
      <c r="L582" s="6">
        <v>0.88280000000000003</v>
      </c>
      <c r="M582" s="6">
        <v>0.66390000000000005</v>
      </c>
      <c r="N582" s="7">
        <f t="shared" si="121"/>
        <v>279.51120000000003</v>
      </c>
      <c r="O582" s="7">
        <f t="shared" si="122"/>
        <v>320.52960000000002</v>
      </c>
      <c r="P582" s="7">
        <f t="shared" si="123"/>
        <v>297.43919999999997</v>
      </c>
      <c r="Q582" s="8">
        <f t="shared" si="124"/>
        <v>4.9980000000000011</v>
      </c>
      <c r="R582" s="8">
        <f t="shared" si="125"/>
        <v>10.5936</v>
      </c>
      <c r="S582" s="8">
        <f t="shared" si="126"/>
        <v>7.966800000000001</v>
      </c>
    </row>
    <row r="583" spans="1:19" hidden="1" x14ac:dyDescent="0.3">
      <c r="A583" s="5" t="s">
        <v>581</v>
      </c>
      <c r="E583" s="9">
        <v>19.37</v>
      </c>
      <c r="F583" s="9">
        <v>56.4</v>
      </c>
      <c r="G583" s="9">
        <v>10.49</v>
      </c>
      <c r="H583" s="6">
        <v>3.9086000000000003</v>
      </c>
      <c r="I583" s="6">
        <v>4.6332000000000004</v>
      </c>
      <c r="J583" s="6">
        <v>4.2839999999999998</v>
      </c>
      <c r="K583" s="6">
        <v>0.38170000000000004</v>
      </c>
      <c r="L583" s="6">
        <v>0.96970000000000001</v>
      </c>
      <c r="M583" s="6">
        <v>0.67680000000000007</v>
      </c>
      <c r="N583" s="7">
        <f t="shared" si="121"/>
        <v>281.41920000000005</v>
      </c>
      <c r="O583" s="7">
        <f t="shared" si="122"/>
        <v>333.59040000000005</v>
      </c>
      <c r="P583" s="7">
        <f t="shared" si="123"/>
        <v>308.44799999999998</v>
      </c>
      <c r="Q583" s="8">
        <f t="shared" si="124"/>
        <v>4.5804</v>
      </c>
      <c r="R583" s="8">
        <f t="shared" si="125"/>
        <v>11.6364</v>
      </c>
      <c r="S583" s="8">
        <f t="shared" si="126"/>
        <v>8.1216000000000008</v>
      </c>
    </row>
    <row r="584" spans="1:19" hidden="1" x14ac:dyDescent="0.3">
      <c r="A584" s="5" t="s">
        <v>582</v>
      </c>
      <c r="E584" s="9">
        <v>19.46</v>
      </c>
      <c r="F584" s="9">
        <v>57.300000000000004</v>
      </c>
      <c r="G584" s="9">
        <v>10.82</v>
      </c>
      <c r="H584" s="6">
        <v>4.1173000000000002</v>
      </c>
      <c r="I584" s="6">
        <v>4.6751000000000005</v>
      </c>
      <c r="J584" s="6">
        <v>4.4365000000000006</v>
      </c>
      <c r="K584" s="6">
        <v>0.1996</v>
      </c>
      <c r="L584" s="6">
        <v>0.65860000000000007</v>
      </c>
      <c r="M584" s="6">
        <v>0.4914</v>
      </c>
      <c r="N584" s="7">
        <f t="shared" si="121"/>
        <v>296.44560000000001</v>
      </c>
      <c r="O584" s="7">
        <f t="shared" si="122"/>
        <v>336.60720000000003</v>
      </c>
      <c r="P584" s="7">
        <f t="shared" si="123"/>
        <v>319.42800000000005</v>
      </c>
      <c r="Q584" s="8">
        <f t="shared" si="124"/>
        <v>2.3952</v>
      </c>
      <c r="R584" s="8">
        <f t="shared" si="125"/>
        <v>7.9032</v>
      </c>
      <c r="S584" s="8">
        <f t="shared" si="126"/>
        <v>5.8968000000000007</v>
      </c>
    </row>
    <row r="585" spans="1:19" hidden="1" x14ac:dyDescent="0.3">
      <c r="A585" s="5" t="s">
        <v>583</v>
      </c>
      <c r="E585" s="9">
        <v>19.670000000000002</v>
      </c>
      <c r="F585" s="9">
        <v>57.300000000000004</v>
      </c>
      <c r="G585" s="9">
        <v>11.02</v>
      </c>
      <c r="H585" s="6">
        <v>3.8115000000000001</v>
      </c>
      <c r="I585" s="6">
        <v>4.5371000000000006</v>
      </c>
      <c r="J585" s="6">
        <v>4.2990000000000004</v>
      </c>
      <c r="K585" s="6">
        <v>0.34450000000000003</v>
      </c>
      <c r="L585" s="6">
        <v>0.6673</v>
      </c>
      <c r="M585" s="6">
        <v>0.51639999999999997</v>
      </c>
      <c r="N585" s="7">
        <f t="shared" si="121"/>
        <v>274.428</v>
      </c>
      <c r="O585" s="7">
        <f t="shared" si="122"/>
        <v>326.67120000000006</v>
      </c>
      <c r="P585" s="7">
        <f t="shared" si="123"/>
        <v>309.52800000000002</v>
      </c>
      <c r="Q585" s="8">
        <f t="shared" si="124"/>
        <v>4.1340000000000003</v>
      </c>
      <c r="R585" s="8">
        <f t="shared" si="125"/>
        <v>8.0076000000000001</v>
      </c>
      <c r="S585" s="8">
        <f t="shared" si="126"/>
        <v>6.1967999999999996</v>
      </c>
    </row>
    <row r="586" spans="1:19" hidden="1" x14ac:dyDescent="0.3">
      <c r="A586" s="5" t="s">
        <v>584</v>
      </c>
      <c r="E586" s="9">
        <v>19.63</v>
      </c>
      <c r="F586" s="9">
        <v>57.6</v>
      </c>
      <c r="G586" s="9">
        <v>11.05</v>
      </c>
      <c r="H586" s="6">
        <v>4.2720000000000002</v>
      </c>
      <c r="I586" s="6">
        <v>4.6179000000000006</v>
      </c>
      <c r="J586" s="6">
        <v>4.4279000000000002</v>
      </c>
      <c r="K586" s="6">
        <v>0.40300000000000002</v>
      </c>
      <c r="L586" s="6">
        <v>0.76580000000000004</v>
      </c>
      <c r="M586" s="6">
        <v>0.62540000000000007</v>
      </c>
      <c r="N586" s="7">
        <f t="shared" si="121"/>
        <v>307.584</v>
      </c>
      <c r="O586" s="7">
        <f t="shared" si="122"/>
        <v>332.48880000000003</v>
      </c>
      <c r="P586" s="7">
        <f t="shared" si="123"/>
        <v>318.80880000000002</v>
      </c>
      <c r="Q586" s="8">
        <f t="shared" si="124"/>
        <v>4.8360000000000003</v>
      </c>
      <c r="R586" s="8">
        <f t="shared" si="125"/>
        <v>9.1896000000000004</v>
      </c>
      <c r="S586" s="8">
        <f t="shared" si="126"/>
        <v>7.5048000000000012</v>
      </c>
    </row>
    <row r="587" spans="1:19" hidden="1" x14ac:dyDescent="0.3">
      <c r="A587" s="5" t="s">
        <v>585</v>
      </c>
      <c r="E587" s="9">
        <v>20.059999999999999</v>
      </c>
      <c r="F587" s="9">
        <v>58</v>
      </c>
      <c r="G587" s="9">
        <v>11.56</v>
      </c>
      <c r="H587" s="6">
        <v>3.7425000000000002</v>
      </c>
      <c r="I587" s="6">
        <v>4.2999000000000001</v>
      </c>
      <c r="J587" s="6">
        <v>4.0651000000000002</v>
      </c>
      <c r="K587" s="6">
        <v>0.41210000000000002</v>
      </c>
      <c r="L587" s="6">
        <v>0.91490000000000005</v>
      </c>
      <c r="M587" s="6">
        <v>0.61970000000000003</v>
      </c>
      <c r="N587" s="7">
        <f t="shared" si="121"/>
        <v>269.46000000000004</v>
      </c>
      <c r="O587" s="7">
        <f t="shared" si="122"/>
        <v>309.59280000000001</v>
      </c>
      <c r="P587" s="7">
        <f t="shared" si="123"/>
        <v>292.68720000000002</v>
      </c>
      <c r="Q587" s="8">
        <f t="shared" si="124"/>
        <v>4.9452000000000007</v>
      </c>
      <c r="R587" s="8">
        <f t="shared" si="125"/>
        <v>10.9788</v>
      </c>
      <c r="S587" s="8">
        <f t="shared" si="126"/>
        <v>7.4364000000000008</v>
      </c>
    </row>
    <row r="588" spans="1:19" hidden="1" x14ac:dyDescent="0.3">
      <c r="A588" s="5" t="s">
        <v>586</v>
      </c>
      <c r="E588" s="9">
        <v>20.580000000000002</v>
      </c>
      <c r="F588" s="9">
        <v>56.800000000000004</v>
      </c>
      <c r="G588" s="9">
        <v>11.73</v>
      </c>
      <c r="H588" s="6">
        <v>4.0216000000000003</v>
      </c>
      <c r="I588" s="6">
        <v>4.5921000000000003</v>
      </c>
      <c r="J588" s="6">
        <v>4.2500999999999998</v>
      </c>
      <c r="K588" s="6">
        <v>0.44470000000000004</v>
      </c>
      <c r="L588" s="6">
        <v>0.81640000000000001</v>
      </c>
      <c r="M588" s="6">
        <v>0.62609999999999999</v>
      </c>
      <c r="N588" s="7">
        <f t="shared" si="121"/>
        <v>289.55520000000001</v>
      </c>
      <c r="O588" s="7">
        <f t="shared" si="122"/>
        <v>330.63119999999998</v>
      </c>
      <c r="P588" s="7">
        <f t="shared" si="123"/>
        <v>306.00720000000001</v>
      </c>
      <c r="Q588" s="8">
        <f t="shared" si="124"/>
        <v>5.3364000000000003</v>
      </c>
      <c r="R588" s="8">
        <f t="shared" si="125"/>
        <v>9.7968000000000011</v>
      </c>
      <c r="S588" s="8">
        <f t="shared" si="126"/>
        <v>7.5131999999999994</v>
      </c>
    </row>
    <row r="589" spans="1:19" hidden="1" x14ac:dyDescent="0.3">
      <c r="A589" s="5" t="s">
        <v>587</v>
      </c>
      <c r="E589" s="9">
        <v>20.29</v>
      </c>
      <c r="F589" s="9">
        <v>55.2</v>
      </c>
      <c r="G589" s="9">
        <v>11.03</v>
      </c>
      <c r="H589" s="6">
        <v>3.9512</v>
      </c>
      <c r="I589" s="6">
        <v>4.2015000000000002</v>
      </c>
      <c r="J589" s="6">
        <v>4.0422000000000002</v>
      </c>
      <c r="K589" s="6">
        <v>0.4748</v>
      </c>
      <c r="L589" s="6">
        <v>0.95090000000000008</v>
      </c>
      <c r="M589" s="6">
        <v>0.7016</v>
      </c>
      <c r="N589" s="7">
        <f t="shared" si="121"/>
        <v>284.4864</v>
      </c>
      <c r="O589" s="7">
        <f t="shared" si="122"/>
        <v>302.50800000000004</v>
      </c>
      <c r="P589" s="7">
        <f t="shared" si="123"/>
        <v>291.03840000000002</v>
      </c>
      <c r="Q589" s="8">
        <f t="shared" si="124"/>
        <v>5.6976000000000004</v>
      </c>
      <c r="R589" s="8">
        <f t="shared" si="125"/>
        <v>11.410800000000002</v>
      </c>
      <c r="S589" s="8">
        <f t="shared" si="126"/>
        <v>8.4192</v>
      </c>
    </row>
    <row r="590" spans="1:19" hidden="1" x14ac:dyDescent="0.3">
      <c r="A590" s="5" t="s">
        <v>588</v>
      </c>
      <c r="E590" s="9">
        <v>20.29</v>
      </c>
      <c r="F590" s="9">
        <v>55.800000000000004</v>
      </c>
      <c r="G590" s="9">
        <v>11.19</v>
      </c>
      <c r="H590" s="6">
        <v>4.0348000000000006</v>
      </c>
      <c r="I590" s="6">
        <v>4.5775000000000006</v>
      </c>
      <c r="J590" s="6">
        <v>4.3078000000000003</v>
      </c>
      <c r="K590" s="6">
        <v>0.4536</v>
      </c>
      <c r="L590" s="6">
        <v>1.1202000000000001</v>
      </c>
      <c r="M590" s="6">
        <v>0.79920000000000002</v>
      </c>
      <c r="N590" s="7">
        <f t="shared" si="121"/>
        <v>290.50560000000007</v>
      </c>
      <c r="O590" s="7">
        <f t="shared" si="122"/>
        <v>329.58000000000004</v>
      </c>
      <c r="P590" s="7">
        <f t="shared" si="123"/>
        <v>310.16160000000002</v>
      </c>
      <c r="Q590" s="8">
        <f t="shared" si="124"/>
        <v>5.4432</v>
      </c>
      <c r="R590" s="8">
        <f t="shared" si="125"/>
        <v>13.442400000000001</v>
      </c>
      <c r="S590" s="8">
        <f t="shared" si="126"/>
        <v>9.5904000000000007</v>
      </c>
    </row>
    <row r="591" spans="1:19" hidden="1" x14ac:dyDescent="0.3">
      <c r="A591" s="5" t="s">
        <v>589</v>
      </c>
      <c r="E591" s="9">
        <v>20.010000000000002</v>
      </c>
      <c r="F591" s="9">
        <v>56.5</v>
      </c>
      <c r="G591" s="9">
        <v>11.120000000000001</v>
      </c>
      <c r="H591" s="6">
        <v>4.0198999999999998</v>
      </c>
      <c r="I591" s="6">
        <v>4.7435999999999998</v>
      </c>
      <c r="J591" s="6">
        <v>4.3125999999999998</v>
      </c>
      <c r="K591" s="6">
        <v>0.43640000000000001</v>
      </c>
      <c r="L591" s="6">
        <v>1.1285000000000001</v>
      </c>
      <c r="M591" s="6">
        <v>0.83630000000000004</v>
      </c>
      <c r="N591" s="7">
        <f t="shared" si="121"/>
        <v>289.43279999999999</v>
      </c>
      <c r="O591" s="7">
        <f t="shared" si="122"/>
        <v>341.53919999999999</v>
      </c>
      <c r="P591" s="7">
        <f t="shared" si="123"/>
        <v>310.50720000000001</v>
      </c>
      <c r="Q591" s="8">
        <f t="shared" si="124"/>
        <v>5.2367999999999997</v>
      </c>
      <c r="R591" s="8">
        <f t="shared" si="125"/>
        <v>13.542000000000002</v>
      </c>
      <c r="S591" s="8">
        <f t="shared" si="126"/>
        <v>10.035600000000001</v>
      </c>
    </row>
    <row r="592" spans="1:19" hidden="1" x14ac:dyDescent="0.3">
      <c r="A592" s="5" t="s">
        <v>590</v>
      </c>
      <c r="E592" s="9">
        <v>20.080000000000002</v>
      </c>
      <c r="F592" s="9">
        <v>55.2</v>
      </c>
      <c r="G592" s="9">
        <v>10.83</v>
      </c>
      <c r="H592" s="6">
        <v>4.3832000000000004</v>
      </c>
      <c r="I592" s="6">
        <v>4.9401000000000002</v>
      </c>
      <c r="J592" s="6">
        <v>4.6105</v>
      </c>
      <c r="K592" s="6">
        <v>0.53280000000000005</v>
      </c>
      <c r="L592" s="6">
        <v>1.3878000000000001</v>
      </c>
      <c r="M592" s="6">
        <v>0.9032</v>
      </c>
      <c r="N592" s="7">
        <f t="shared" si="121"/>
        <v>315.59040000000005</v>
      </c>
      <c r="O592" s="7">
        <f t="shared" si="122"/>
        <v>355.68720000000002</v>
      </c>
      <c r="P592" s="7">
        <f t="shared" si="123"/>
        <v>331.95600000000002</v>
      </c>
      <c r="Q592" s="8">
        <f t="shared" si="124"/>
        <v>6.3936000000000011</v>
      </c>
      <c r="R592" s="8">
        <f t="shared" si="125"/>
        <v>16.653600000000001</v>
      </c>
      <c r="S592" s="8">
        <f t="shared" si="126"/>
        <v>10.8384</v>
      </c>
    </row>
    <row r="593" spans="1:20" hidden="1" x14ac:dyDescent="0.3">
      <c r="A593" s="5" t="s">
        <v>591</v>
      </c>
      <c r="E593" s="9">
        <v>20.059999999999999</v>
      </c>
      <c r="F593" s="9">
        <v>56.4</v>
      </c>
      <c r="G593" s="9">
        <v>11.13</v>
      </c>
      <c r="H593" s="6">
        <v>3.7702</v>
      </c>
      <c r="I593" s="6">
        <v>4.7568999999999999</v>
      </c>
      <c r="J593" s="6">
        <v>4.3182</v>
      </c>
      <c r="K593" s="6">
        <v>0.48810000000000003</v>
      </c>
      <c r="L593" s="6">
        <v>1.2207000000000001</v>
      </c>
      <c r="M593" s="6">
        <v>0.81330000000000002</v>
      </c>
      <c r="N593" s="7">
        <f t="shared" si="121"/>
        <v>271.45440000000002</v>
      </c>
      <c r="O593" s="7">
        <f t="shared" si="122"/>
        <v>342.49680000000001</v>
      </c>
      <c r="P593" s="7">
        <f t="shared" si="123"/>
        <v>310.91039999999998</v>
      </c>
      <c r="Q593" s="8">
        <f t="shared" si="124"/>
        <v>5.8572000000000006</v>
      </c>
      <c r="R593" s="8">
        <f t="shared" si="125"/>
        <v>14.648400000000002</v>
      </c>
      <c r="S593" s="8">
        <f t="shared" si="126"/>
        <v>9.7596000000000007</v>
      </c>
    </row>
    <row r="594" spans="1:20" hidden="1" x14ac:dyDescent="0.3">
      <c r="A594" s="5" t="s">
        <v>592</v>
      </c>
      <c r="E594" s="9">
        <v>20.010000000000002</v>
      </c>
      <c r="F594" s="9">
        <v>56.4</v>
      </c>
      <c r="G594" s="9">
        <v>11.09</v>
      </c>
      <c r="H594" s="6">
        <v>3.5486</v>
      </c>
      <c r="I594" s="6">
        <v>4.2856000000000005</v>
      </c>
      <c r="J594" s="6">
        <v>3.8696000000000002</v>
      </c>
      <c r="K594" s="6">
        <v>0.42230000000000001</v>
      </c>
      <c r="L594" s="6">
        <v>0.86980000000000002</v>
      </c>
      <c r="M594" s="6">
        <v>0.61230000000000007</v>
      </c>
      <c r="N594" s="7">
        <f t="shared" si="121"/>
        <v>255.4992</v>
      </c>
      <c r="O594" s="7">
        <f t="shared" si="122"/>
        <v>308.56320000000005</v>
      </c>
      <c r="P594" s="7">
        <f t="shared" si="123"/>
        <v>278.6112</v>
      </c>
      <c r="Q594" s="8">
        <f t="shared" si="124"/>
        <v>5.0676000000000005</v>
      </c>
      <c r="R594" s="8">
        <f t="shared" si="125"/>
        <v>10.4376</v>
      </c>
      <c r="S594" s="8">
        <f t="shared" si="126"/>
        <v>7.3476000000000008</v>
      </c>
    </row>
    <row r="595" spans="1:20" hidden="1" x14ac:dyDescent="0.3">
      <c r="A595" s="5" t="s">
        <v>593</v>
      </c>
      <c r="E595" s="9">
        <v>20.25</v>
      </c>
      <c r="F595" s="9">
        <v>55.800000000000004</v>
      </c>
      <c r="G595" s="9">
        <v>11.15</v>
      </c>
      <c r="H595" s="6">
        <v>3.5055000000000001</v>
      </c>
      <c r="I595" s="6">
        <v>4.1166999999999998</v>
      </c>
      <c r="J595" s="6">
        <v>3.8239000000000001</v>
      </c>
      <c r="K595" s="6">
        <v>0.48730000000000001</v>
      </c>
      <c r="L595" s="6">
        <v>0.93370000000000009</v>
      </c>
      <c r="M595" s="6">
        <v>0.6552</v>
      </c>
      <c r="N595" s="7">
        <f t="shared" si="121"/>
        <v>252.39600000000002</v>
      </c>
      <c r="O595" s="7">
        <f t="shared" si="122"/>
        <v>296.4024</v>
      </c>
      <c r="P595" s="7">
        <f t="shared" si="123"/>
        <v>275.32080000000002</v>
      </c>
      <c r="Q595" s="8">
        <f t="shared" si="124"/>
        <v>5.8475999999999999</v>
      </c>
      <c r="R595" s="8">
        <f t="shared" si="125"/>
        <v>11.204400000000001</v>
      </c>
      <c r="S595" s="8">
        <f t="shared" si="126"/>
        <v>7.8623999999999992</v>
      </c>
    </row>
    <row r="596" spans="1:20" x14ac:dyDescent="0.3">
      <c r="A596" s="5" t="s">
        <v>594</v>
      </c>
      <c r="B596" s="7">
        <v>85</v>
      </c>
      <c r="C596" s="7">
        <v>315</v>
      </c>
      <c r="D596" s="7">
        <v>135</v>
      </c>
      <c r="E596" s="9">
        <v>20.48</v>
      </c>
      <c r="F596" s="9">
        <v>54.7</v>
      </c>
      <c r="G596" s="9">
        <v>11.07</v>
      </c>
      <c r="H596" s="6">
        <v>3.6454</v>
      </c>
      <c r="I596" s="6">
        <v>4.5503</v>
      </c>
      <c r="J596" s="6">
        <v>4.2</v>
      </c>
      <c r="K596" s="6">
        <v>0.41310000000000002</v>
      </c>
      <c r="L596" s="6">
        <v>1.0983000000000001</v>
      </c>
      <c r="M596" s="6">
        <v>0.74920000000000009</v>
      </c>
      <c r="N596" s="7">
        <f t="shared" si="121"/>
        <v>262.46879999999999</v>
      </c>
      <c r="O596" s="7">
        <f t="shared" si="122"/>
        <v>327.6216</v>
      </c>
      <c r="P596" s="7">
        <f t="shared" si="123"/>
        <v>302.40000000000003</v>
      </c>
      <c r="Q596" s="8">
        <f t="shared" si="124"/>
        <v>4.9572000000000003</v>
      </c>
      <c r="R596" s="8">
        <f t="shared" si="125"/>
        <v>13.179600000000001</v>
      </c>
      <c r="S596" s="8">
        <f t="shared" si="126"/>
        <v>8.9904000000000011</v>
      </c>
      <c r="T596" s="13" t="str">
        <f t="shared" ref="T596:T600" si="132">IF(AND(P596&gt;=285,P596&lt;=345), "PASS", "FAIL")</f>
        <v>PASS</v>
      </c>
    </row>
    <row r="597" spans="1:20" x14ac:dyDescent="0.3">
      <c r="A597" s="5" t="s">
        <v>595</v>
      </c>
      <c r="B597" s="7">
        <v>85</v>
      </c>
      <c r="C597" s="7">
        <v>315</v>
      </c>
      <c r="D597" s="7">
        <v>135</v>
      </c>
      <c r="E597" s="9">
        <v>19.82</v>
      </c>
      <c r="F597" s="9">
        <v>54.5</v>
      </c>
      <c r="G597" s="9">
        <v>10.4</v>
      </c>
      <c r="H597" s="6">
        <v>3.8142</v>
      </c>
      <c r="I597" s="6">
        <v>4.4976000000000003</v>
      </c>
      <c r="J597" s="6">
        <v>4.2698999999999998</v>
      </c>
      <c r="K597" s="6">
        <v>0.39290000000000003</v>
      </c>
      <c r="L597" s="6">
        <v>1.0773000000000001</v>
      </c>
      <c r="M597" s="6">
        <v>0.76840000000000008</v>
      </c>
      <c r="N597" s="7">
        <f t="shared" si="121"/>
        <v>274.62239999999997</v>
      </c>
      <c r="O597" s="7">
        <f t="shared" si="122"/>
        <v>323.82720000000006</v>
      </c>
      <c r="P597" s="7">
        <f t="shared" si="123"/>
        <v>307.43279999999999</v>
      </c>
      <c r="Q597" s="8">
        <f t="shared" si="124"/>
        <v>4.7148000000000003</v>
      </c>
      <c r="R597" s="8">
        <f t="shared" si="125"/>
        <v>12.927600000000002</v>
      </c>
      <c r="S597" s="8">
        <f t="shared" si="126"/>
        <v>9.2208000000000006</v>
      </c>
      <c r="T597" s="13" t="str">
        <f t="shared" si="132"/>
        <v>PASS</v>
      </c>
    </row>
    <row r="598" spans="1:20" x14ac:dyDescent="0.3">
      <c r="A598" s="5" t="s">
        <v>596</v>
      </c>
      <c r="B598" s="7">
        <v>85</v>
      </c>
      <c r="C598" s="7">
        <v>315</v>
      </c>
      <c r="D598" s="7">
        <v>135</v>
      </c>
      <c r="E598" s="9">
        <v>20.150000000000002</v>
      </c>
      <c r="F598" s="9">
        <v>55.7</v>
      </c>
      <c r="G598" s="9">
        <v>11.03</v>
      </c>
      <c r="H598" s="6">
        <v>3.8305000000000002</v>
      </c>
      <c r="I598" s="6">
        <v>4.6049000000000007</v>
      </c>
      <c r="J598" s="6">
        <v>4.2010000000000005</v>
      </c>
      <c r="K598" s="6">
        <v>0.51719999999999999</v>
      </c>
      <c r="L598" s="6">
        <v>1.1878</v>
      </c>
      <c r="M598" s="6">
        <v>0.77029999999999998</v>
      </c>
      <c r="N598" s="7">
        <f t="shared" si="121"/>
        <v>275.79599999999999</v>
      </c>
      <c r="O598" s="7">
        <f t="shared" si="122"/>
        <v>331.55280000000005</v>
      </c>
      <c r="P598" s="7">
        <f t="shared" si="123"/>
        <v>302.47200000000004</v>
      </c>
      <c r="Q598" s="8">
        <f t="shared" si="124"/>
        <v>6.2064000000000004</v>
      </c>
      <c r="R598" s="8">
        <f t="shared" si="125"/>
        <v>14.253599999999999</v>
      </c>
      <c r="S598" s="8">
        <f t="shared" si="126"/>
        <v>9.2436000000000007</v>
      </c>
      <c r="T598" s="13" t="str">
        <f t="shared" si="132"/>
        <v>PASS</v>
      </c>
    </row>
    <row r="599" spans="1:20" x14ac:dyDescent="0.3">
      <c r="A599" s="5" t="s">
        <v>597</v>
      </c>
      <c r="B599" s="7">
        <v>85</v>
      </c>
      <c r="C599" s="7">
        <v>315</v>
      </c>
      <c r="D599" s="7">
        <v>135</v>
      </c>
      <c r="E599" s="9">
        <v>19.98</v>
      </c>
      <c r="F599" s="9">
        <v>55.5</v>
      </c>
      <c r="G599" s="9">
        <v>10.82</v>
      </c>
      <c r="H599" s="6">
        <v>3.5605000000000002</v>
      </c>
      <c r="I599" s="6">
        <v>4.2025000000000006</v>
      </c>
      <c r="J599" s="6">
        <v>3.9193000000000002</v>
      </c>
      <c r="K599" s="6">
        <v>0.63600000000000001</v>
      </c>
      <c r="L599" s="6">
        <v>1.1668000000000001</v>
      </c>
      <c r="M599" s="6">
        <v>0.84250000000000003</v>
      </c>
      <c r="N599" s="7">
        <f t="shared" si="121"/>
        <v>256.35600000000005</v>
      </c>
      <c r="O599" s="7">
        <f t="shared" si="122"/>
        <v>302.58000000000004</v>
      </c>
      <c r="P599" s="7">
        <f t="shared" si="123"/>
        <v>282.18959999999998</v>
      </c>
      <c r="Q599" s="8">
        <f t="shared" si="124"/>
        <v>7.6320000000000006</v>
      </c>
      <c r="R599" s="8">
        <f t="shared" si="125"/>
        <v>14.0016</v>
      </c>
      <c r="S599" s="8">
        <f t="shared" si="126"/>
        <v>10.110000000000001</v>
      </c>
      <c r="T599" s="13" t="str">
        <f t="shared" si="132"/>
        <v>FAIL</v>
      </c>
    </row>
    <row r="600" spans="1:20" x14ac:dyDescent="0.3">
      <c r="A600" s="5" t="s">
        <v>598</v>
      </c>
      <c r="B600" s="7">
        <v>85</v>
      </c>
      <c r="C600" s="7">
        <v>315</v>
      </c>
      <c r="D600" s="7">
        <v>135</v>
      </c>
      <c r="E600" s="9">
        <v>19.98</v>
      </c>
      <c r="F600" s="9">
        <v>55.300000000000004</v>
      </c>
      <c r="G600" s="9">
        <v>10.77</v>
      </c>
      <c r="H600" s="6">
        <v>3.5917000000000003</v>
      </c>
      <c r="I600" s="6">
        <v>4.0903999999999998</v>
      </c>
      <c r="J600" s="6">
        <v>3.8810000000000002</v>
      </c>
      <c r="K600" s="6">
        <v>0.48230000000000001</v>
      </c>
      <c r="L600" s="6">
        <v>1.0632000000000001</v>
      </c>
      <c r="M600" s="6">
        <v>0.79610000000000003</v>
      </c>
      <c r="N600" s="7">
        <f t="shared" ref="N600:N663" si="133">(H600/5)*360</f>
        <v>258.60240000000005</v>
      </c>
      <c r="O600" s="7">
        <f t="shared" ref="O600:O663" si="134">(I600/5)*360</f>
        <v>294.50879999999995</v>
      </c>
      <c r="P600" s="7">
        <f t="shared" ref="P600:P663" si="135">(J600/5)*360</f>
        <v>279.43200000000002</v>
      </c>
      <c r="Q600" s="8">
        <f t="shared" ref="Q600:Q663" si="136">(K600/5)*60</f>
        <v>5.7876000000000003</v>
      </c>
      <c r="R600" s="8">
        <f t="shared" ref="R600:R663" si="137">(L600/5)*60</f>
        <v>12.758400000000002</v>
      </c>
      <c r="S600" s="8">
        <f t="shared" ref="S600:S663" si="138">(M600/5)*60</f>
        <v>9.5532000000000004</v>
      </c>
      <c r="T600" s="13" t="str">
        <f t="shared" si="132"/>
        <v>FAIL</v>
      </c>
    </row>
    <row r="601" spans="1:20" hidden="1" x14ac:dyDescent="0.3">
      <c r="A601" s="5" t="s">
        <v>599</v>
      </c>
      <c r="E601" s="9">
        <v>20.25</v>
      </c>
      <c r="F601" s="9">
        <v>55.5</v>
      </c>
      <c r="G601" s="9">
        <v>11.07</v>
      </c>
      <c r="H601" s="6">
        <v>3.5339</v>
      </c>
      <c r="I601" s="6">
        <v>4.5903</v>
      </c>
      <c r="J601" s="6">
        <v>3.9440000000000004</v>
      </c>
      <c r="K601" s="6">
        <v>0.33119999999999999</v>
      </c>
      <c r="L601" s="6">
        <v>0.85040000000000004</v>
      </c>
      <c r="M601" s="6">
        <v>0.58740000000000003</v>
      </c>
      <c r="N601" s="7">
        <f t="shared" si="133"/>
        <v>254.4408</v>
      </c>
      <c r="O601" s="7">
        <f t="shared" si="134"/>
        <v>330.5016</v>
      </c>
      <c r="P601" s="7">
        <f t="shared" si="135"/>
        <v>283.96800000000002</v>
      </c>
      <c r="Q601" s="8">
        <f t="shared" si="136"/>
        <v>3.9743999999999997</v>
      </c>
      <c r="R601" s="8">
        <f t="shared" si="137"/>
        <v>10.204800000000001</v>
      </c>
      <c r="S601" s="8">
        <f t="shared" si="138"/>
        <v>7.0488</v>
      </c>
    </row>
    <row r="602" spans="1:20" hidden="1" x14ac:dyDescent="0.3">
      <c r="A602" s="5" t="s">
        <v>600</v>
      </c>
      <c r="E602" s="9">
        <v>20.080000000000002</v>
      </c>
      <c r="F602" s="9">
        <v>54.5</v>
      </c>
      <c r="G602" s="9">
        <v>10.64</v>
      </c>
      <c r="H602" s="6">
        <v>4.1448999999999998</v>
      </c>
      <c r="I602" s="6">
        <v>4.6610000000000005</v>
      </c>
      <c r="J602" s="6">
        <v>4.4268999999999998</v>
      </c>
      <c r="K602" s="6">
        <v>0.52090000000000003</v>
      </c>
      <c r="L602" s="6">
        <v>1.1546000000000001</v>
      </c>
      <c r="M602" s="6">
        <v>0.81580000000000008</v>
      </c>
      <c r="N602" s="7">
        <f t="shared" si="133"/>
        <v>298.43279999999999</v>
      </c>
      <c r="O602" s="7">
        <f t="shared" si="134"/>
        <v>335.59200000000004</v>
      </c>
      <c r="P602" s="7">
        <f t="shared" si="135"/>
        <v>318.73679999999996</v>
      </c>
      <c r="Q602" s="8">
        <f t="shared" si="136"/>
        <v>6.2508000000000008</v>
      </c>
      <c r="R602" s="8">
        <f t="shared" si="137"/>
        <v>13.8552</v>
      </c>
      <c r="S602" s="8">
        <f t="shared" si="138"/>
        <v>9.7896000000000019</v>
      </c>
    </row>
    <row r="603" spans="1:20" x14ac:dyDescent="0.3">
      <c r="A603" s="5" t="s">
        <v>601</v>
      </c>
      <c r="B603" s="7">
        <v>86</v>
      </c>
      <c r="C603" s="7">
        <v>315</v>
      </c>
      <c r="D603" s="7">
        <v>135</v>
      </c>
      <c r="E603" s="9">
        <v>20.059999999999999</v>
      </c>
      <c r="F603" s="9">
        <v>54</v>
      </c>
      <c r="G603" s="9">
        <v>10.48</v>
      </c>
      <c r="H603" s="6">
        <v>4.1596000000000002</v>
      </c>
      <c r="I603" s="6">
        <v>4.5084</v>
      </c>
      <c r="J603" s="6">
        <v>4.3433000000000002</v>
      </c>
      <c r="K603" s="6">
        <v>0.83820000000000006</v>
      </c>
      <c r="L603" s="6">
        <v>1.2299</v>
      </c>
      <c r="M603" s="6">
        <v>1.0412000000000001</v>
      </c>
      <c r="N603" s="7">
        <f t="shared" si="133"/>
        <v>299.49119999999999</v>
      </c>
      <c r="O603" s="7">
        <f t="shared" si="134"/>
        <v>324.60480000000001</v>
      </c>
      <c r="P603" s="7">
        <f t="shared" si="135"/>
        <v>312.7176</v>
      </c>
      <c r="Q603" s="8">
        <f t="shared" si="136"/>
        <v>10.058400000000001</v>
      </c>
      <c r="R603" s="8">
        <f t="shared" si="137"/>
        <v>14.758800000000001</v>
      </c>
      <c r="S603" s="8">
        <f t="shared" si="138"/>
        <v>12.494400000000002</v>
      </c>
      <c r="T603" s="13" t="str">
        <f t="shared" ref="T603:T607" si="139">IF(AND(P603&gt;=285,P603&lt;=345), "PASS", "FAIL")</f>
        <v>PASS</v>
      </c>
    </row>
    <row r="604" spans="1:20" x14ac:dyDescent="0.3">
      <c r="A604" s="5" t="s">
        <v>602</v>
      </c>
      <c r="B604" s="7">
        <v>86</v>
      </c>
      <c r="C604" s="7">
        <v>315</v>
      </c>
      <c r="D604" s="7">
        <v>135</v>
      </c>
      <c r="E604" s="9">
        <v>20.13</v>
      </c>
      <c r="F604" s="9">
        <v>53.9</v>
      </c>
      <c r="G604" s="9">
        <v>10.52</v>
      </c>
      <c r="H604" s="6">
        <v>4.1311</v>
      </c>
      <c r="I604" s="6">
        <v>4.5066000000000006</v>
      </c>
      <c r="J604" s="6">
        <v>4.2892999999999999</v>
      </c>
      <c r="K604" s="6">
        <v>0.67720000000000002</v>
      </c>
      <c r="L604" s="6">
        <v>1.147</v>
      </c>
      <c r="M604" s="6">
        <v>0.91360000000000008</v>
      </c>
      <c r="N604" s="7">
        <f t="shared" si="133"/>
        <v>297.43919999999997</v>
      </c>
      <c r="O604" s="7">
        <f t="shared" si="134"/>
        <v>324.47520000000003</v>
      </c>
      <c r="P604" s="7">
        <f t="shared" si="135"/>
        <v>308.82959999999997</v>
      </c>
      <c r="Q604" s="8">
        <f t="shared" si="136"/>
        <v>8.1264000000000003</v>
      </c>
      <c r="R604" s="8">
        <f t="shared" si="137"/>
        <v>13.763999999999999</v>
      </c>
      <c r="S604" s="8">
        <f t="shared" si="138"/>
        <v>10.963200000000001</v>
      </c>
      <c r="T604" s="13" t="str">
        <f t="shared" si="139"/>
        <v>PASS</v>
      </c>
    </row>
    <row r="605" spans="1:20" x14ac:dyDescent="0.3">
      <c r="A605" s="5" t="s">
        <v>603</v>
      </c>
      <c r="B605" s="7">
        <v>86</v>
      </c>
      <c r="C605" s="7">
        <v>315</v>
      </c>
      <c r="D605" s="7">
        <v>135</v>
      </c>
      <c r="E605" s="9">
        <v>20.010000000000002</v>
      </c>
      <c r="F605" s="9">
        <v>53.7</v>
      </c>
      <c r="G605" s="9">
        <v>10.35</v>
      </c>
      <c r="H605" s="6">
        <v>4.0486000000000004</v>
      </c>
      <c r="I605" s="6">
        <v>4.5083000000000002</v>
      </c>
      <c r="J605" s="6">
        <v>4.3388</v>
      </c>
      <c r="K605" s="6">
        <v>0.40650000000000003</v>
      </c>
      <c r="L605" s="6">
        <v>0.95280000000000009</v>
      </c>
      <c r="M605" s="6">
        <v>0.73520000000000008</v>
      </c>
      <c r="N605" s="7">
        <f t="shared" si="133"/>
        <v>291.49920000000003</v>
      </c>
      <c r="O605" s="7">
        <f t="shared" si="134"/>
        <v>324.5976</v>
      </c>
      <c r="P605" s="7">
        <f t="shared" si="135"/>
        <v>312.39359999999999</v>
      </c>
      <c r="Q605" s="8">
        <f t="shared" si="136"/>
        <v>4.878000000000001</v>
      </c>
      <c r="R605" s="8">
        <f t="shared" si="137"/>
        <v>11.4336</v>
      </c>
      <c r="S605" s="8">
        <f t="shared" si="138"/>
        <v>8.8224</v>
      </c>
      <c r="T605" s="13" t="str">
        <f t="shared" si="139"/>
        <v>PASS</v>
      </c>
    </row>
    <row r="606" spans="1:20" x14ac:dyDescent="0.3">
      <c r="A606" s="5" t="s">
        <v>604</v>
      </c>
      <c r="B606" s="7">
        <v>86</v>
      </c>
      <c r="C606" s="7">
        <v>315</v>
      </c>
      <c r="D606" s="7">
        <v>135</v>
      </c>
      <c r="E606" s="9">
        <v>20.27</v>
      </c>
      <c r="F606" s="9">
        <v>54.1</v>
      </c>
      <c r="G606" s="9">
        <v>10.71</v>
      </c>
      <c r="H606" s="6">
        <v>3.8535000000000004</v>
      </c>
      <c r="I606" s="6">
        <v>4.5066000000000006</v>
      </c>
      <c r="J606" s="6">
        <v>4.2949000000000002</v>
      </c>
      <c r="K606" s="6">
        <v>0.50260000000000005</v>
      </c>
      <c r="L606" s="6">
        <v>1.0172000000000001</v>
      </c>
      <c r="M606" s="6">
        <v>0.79880000000000007</v>
      </c>
      <c r="N606" s="7">
        <f t="shared" si="133"/>
        <v>277.452</v>
      </c>
      <c r="O606" s="7">
        <f t="shared" si="134"/>
        <v>324.47520000000003</v>
      </c>
      <c r="P606" s="7">
        <f t="shared" si="135"/>
        <v>309.23280000000005</v>
      </c>
      <c r="Q606" s="8">
        <f t="shared" si="136"/>
        <v>6.031200000000001</v>
      </c>
      <c r="R606" s="8">
        <f t="shared" si="137"/>
        <v>12.2064</v>
      </c>
      <c r="S606" s="8">
        <f t="shared" si="138"/>
        <v>9.5856000000000012</v>
      </c>
      <c r="T606" s="13" t="str">
        <f t="shared" si="139"/>
        <v>PASS</v>
      </c>
    </row>
    <row r="607" spans="1:20" x14ac:dyDescent="0.3">
      <c r="A607" s="5" t="s">
        <v>605</v>
      </c>
      <c r="B607" s="7">
        <v>86</v>
      </c>
      <c r="C607" s="7">
        <v>315</v>
      </c>
      <c r="D607" s="7">
        <v>135</v>
      </c>
      <c r="E607" s="9">
        <v>20.170000000000002</v>
      </c>
      <c r="F607" s="9">
        <v>54.5</v>
      </c>
      <c r="G607" s="9">
        <v>10.73</v>
      </c>
      <c r="H607" s="6">
        <v>4.1467000000000001</v>
      </c>
      <c r="I607" s="6">
        <v>4.4388000000000005</v>
      </c>
      <c r="J607" s="6">
        <v>4.2865000000000002</v>
      </c>
      <c r="K607" s="6">
        <v>0.49280000000000002</v>
      </c>
      <c r="L607" s="6">
        <v>1.2274</v>
      </c>
      <c r="M607" s="6">
        <v>0.75430000000000008</v>
      </c>
      <c r="N607" s="7">
        <f t="shared" si="133"/>
        <v>298.56239999999997</v>
      </c>
      <c r="O607" s="7">
        <f t="shared" si="134"/>
        <v>319.59360000000004</v>
      </c>
      <c r="P607" s="7">
        <f t="shared" si="135"/>
        <v>308.62800000000004</v>
      </c>
      <c r="Q607" s="8">
        <f t="shared" si="136"/>
        <v>5.9136000000000006</v>
      </c>
      <c r="R607" s="8">
        <f t="shared" si="137"/>
        <v>14.7288</v>
      </c>
      <c r="S607" s="8">
        <f t="shared" si="138"/>
        <v>9.0516000000000005</v>
      </c>
      <c r="T607" s="13" t="str">
        <f t="shared" si="139"/>
        <v>PASS</v>
      </c>
    </row>
    <row r="608" spans="1:20" hidden="1" x14ac:dyDescent="0.3">
      <c r="A608" s="5" t="s">
        <v>606</v>
      </c>
      <c r="E608" s="9">
        <v>20.010000000000002</v>
      </c>
      <c r="F608" s="9">
        <v>53.800000000000004</v>
      </c>
      <c r="G608" s="9">
        <v>10.38</v>
      </c>
      <c r="H608" s="6">
        <v>4.2152000000000003</v>
      </c>
      <c r="I608" s="6">
        <v>4.5360000000000005</v>
      </c>
      <c r="J608" s="6">
        <v>4.4251000000000005</v>
      </c>
      <c r="K608" s="6">
        <v>0.38020000000000004</v>
      </c>
      <c r="L608" s="6">
        <v>1.3248</v>
      </c>
      <c r="M608" s="6">
        <v>0.84889999999999999</v>
      </c>
      <c r="N608" s="7">
        <f t="shared" si="133"/>
        <v>303.49439999999998</v>
      </c>
      <c r="O608" s="7">
        <f t="shared" si="134"/>
        <v>326.59200000000004</v>
      </c>
      <c r="P608" s="7">
        <f t="shared" si="135"/>
        <v>318.60720000000003</v>
      </c>
      <c r="Q608" s="8">
        <f t="shared" si="136"/>
        <v>4.5624000000000002</v>
      </c>
      <c r="R608" s="8">
        <f t="shared" si="137"/>
        <v>15.897599999999999</v>
      </c>
      <c r="S608" s="8">
        <f t="shared" si="138"/>
        <v>10.1868</v>
      </c>
    </row>
    <row r="609" spans="1:20" hidden="1" x14ac:dyDescent="0.3">
      <c r="A609" s="5" t="s">
        <v>607</v>
      </c>
      <c r="E609" s="9">
        <v>20.27</v>
      </c>
      <c r="F609" s="9">
        <v>54.800000000000004</v>
      </c>
      <c r="G609" s="9">
        <v>10.9</v>
      </c>
      <c r="H609" s="6">
        <v>4.0783000000000005</v>
      </c>
      <c r="I609" s="6">
        <v>4.7868000000000004</v>
      </c>
      <c r="J609" s="6">
        <v>4.4075000000000006</v>
      </c>
      <c r="K609" s="6">
        <v>0.39540000000000003</v>
      </c>
      <c r="L609" s="6">
        <v>1.0297000000000001</v>
      </c>
      <c r="M609" s="6">
        <v>0.61140000000000005</v>
      </c>
      <c r="N609" s="7">
        <f t="shared" si="133"/>
        <v>293.63760000000002</v>
      </c>
      <c r="O609" s="7">
        <f t="shared" si="134"/>
        <v>344.64960000000002</v>
      </c>
      <c r="P609" s="7">
        <f t="shared" si="135"/>
        <v>317.34000000000009</v>
      </c>
      <c r="Q609" s="8">
        <f t="shared" si="136"/>
        <v>4.7448000000000006</v>
      </c>
      <c r="R609" s="8">
        <f t="shared" si="137"/>
        <v>12.356400000000001</v>
      </c>
      <c r="S609" s="8">
        <f t="shared" si="138"/>
        <v>7.3368000000000011</v>
      </c>
    </row>
    <row r="610" spans="1:20" x14ac:dyDescent="0.3">
      <c r="A610" s="5" t="s">
        <v>608</v>
      </c>
      <c r="B610" s="7">
        <v>87</v>
      </c>
      <c r="C610" s="7">
        <v>315</v>
      </c>
      <c r="D610" s="7">
        <v>135</v>
      </c>
      <c r="E610" s="9">
        <v>20.56</v>
      </c>
      <c r="F610" s="9">
        <v>54.7</v>
      </c>
      <c r="G610" s="9">
        <v>11.14</v>
      </c>
      <c r="H610" s="6">
        <v>3.4219000000000004</v>
      </c>
      <c r="I610" s="6">
        <v>4.2438000000000002</v>
      </c>
      <c r="J610" s="6">
        <v>3.8348</v>
      </c>
      <c r="K610" s="6">
        <v>0.3175</v>
      </c>
      <c r="L610" s="6">
        <v>0.91160000000000008</v>
      </c>
      <c r="M610" s="6">
        <v>0.67749999999999999</v>
      </c>
      <c r="N610" s="7">
        <f t="shared" si="133"/>
        <v>246.37680000000003</v>
      </c>
      <c r="O610" s="7">
        <f t="shared" si="134"/>
        <v>305.55360000000002</v>
      </c>
      <c r="P610" s="7">
        <f t="shared" si="135"/>
        <v>276.10559999999998</v>
      </c>
      <c r="Q610" s="8">
        <f t="shared" si="136"/>
        <v>3.81</v>
      </c>
      <c r="R610" s="8">
        <f t="shared" si="137"/>
        <v>10.939200000000001</v>
      </c>
      <c r="S610" s="8">
        <f t="shared" si="138"/>
        <v>8.1300000000000008</v>
      </c>
      <c r="T610" s="13" t="str">
        <f t="shared" ref="T610:T614" si="140">IF(AND(P610&gt;=285,P610&lt;=345), "PASS", "FAIL")</f>
        <v>FAIL</v>
      </c>
    </row>
    <row r="611" spans="1:20" x14ac:dyDescent="0.3">
      <c r="A611" s="5" t="s">
        <v>609</v>
      </c>
      <c r="B611" s="7">
        <v>87</v>
      </c>
      <c r="C611" s="7">
        <v>315</v>
      </c>
      <c r="D611" s="7">
        <v>135</v>
      </c>
      <c r="E611" s="9">
        <v>20.51</v>
      </c>
      <c r="F611" s="9">
        <v>54.5</v>
      </c>
      <c r="G611" s="9">
        <v>11.040000000000001</v>
      </c>
      <c r="H611" s="6">
        <v>3.8270000000000004</v>
      </c>
      <c r="I611" s="6">
        <v>4.3973000000000004</v>
      </c>
      <c r="J611" s="6">
        <v>4.0625</v>
      </c>
      <c r="K611" s="6">
        <v>0.56169999999999998</v>
      </c>
      <c r="L611" s="6">
        <v>1.1202000000000001</v>
      </c>
      <c r="M611" s="6">
        <v>0.80549999999999999</v>
      </c>
      <c r="N611" s="7">
        <f t="shared" si="133"/>
        <v>275.54400000000004</v>
      </c>
      <c r="O611" s="7">
        <f t="shared" si="134"/>
        <v>316.60560000000004</v>
      </c>
      <c r="P611" s="7">
        <f t="shared" si="135"/>
        <v>292.5</v>
      </c>
      <c r="Q611" s="8">
        <f t="shared" si="136"/>
        <v>6.7403999999999993</v>
      </c>
      <c r="R611" s="8">
        <f t="shared" si="137"/>
        <v>13.442400000000001</v>
      </c>
      <c r="S611" s="8">
        <f t="shared" si="138"/>
        <v>9.6660000000000004</v>
      </c>
      <c r="T611" s="13" t="str">
        <f t="shared" si="140"/>
        <v>PASS</v>
      </c>
    </row>
    <row r="612" spans="1:20" x14ac:dyDescent="0.3">
      <c r="A612" s="5" t="s">
        <v>610</v>
      </c>
      <c r="B612" s="7">
        <v>87</v>
      </c>
      <c r="C612" s="7">
        <v>315</v>
      </c>
      <c r="D612" s="7">
        <v>135</v>
      </c>
      <c r="E612" s="9">
        <v>20.41</v>
      </c>
      <c r="F612" s="9">
        <v>54.2</v>
      </c>
      <c r="G612" s="9">
        <v>10.870000000000001</v>
      </c>
      <c r="H612" s="6">
        <v>3.9225000000000003</v>
      </c>
      <c r="I612" s="6">
        <v>4.4241999999999999</v>
      </c>
      <c r="J612" s="6">
        <v>4.1538000000000004</v>
      </c>
      <c r="K612" s="6">
        <v>0.57790000000000008</v>
      </c>
      <c r="L612" s="6">
        <v>1.1413</v>
      </c>
      <c r="M612" s="6">
        <v>0.8448</v>
      </c>
      <c r="N612" s="7">
        <f t="shared" si="133"/>
        <v>282.42</v>
      </c>
      <c r="O612" s="7">
        <f t="shared" si="134"/>
        <v>318.54239999999999</v>
      </c>
      <c r="P612" s="7">
        <f t="shared" si="135"/>
        <v>299.0736</v>
      </c>
      <c r="Q612" s="8">
        <f t="shared" si="136"/>
        <v>6.934800000000001</v>
      </c>
      <c r="R612" s="8">
        <f t="shared" si="137"/>
        <v>13.695599999999999</v>
      </c>
      <c r="S612" s="8">
        <f t="shared" si="138"/>
        <v>10.137599999999999</v>
      </c>
      <c r="T612" s="13" t="str">
        <f t="shared" si="140"/>
        <v>PASS</v>
      </c>
    </row>
    <row r="613" spans="1:20" x14ac:dyDescent="0.3">
      <c r="A613" s="5" t="s">
        <v>611</v>
      </c>
      <c r="B613" s="7">
        <v>87</v>
      </c>
      <c r="C613" s="7">
        <v>315</v>
      </c>
      <c r="D613" s="7">
        <v>135</v>
      </c>
      <c r="E613" s="9">
        <v>20.29</v>
      </c>
      <c r="F613" s="9">
        <v>53.5</v>
      </c>
      <c r="G613" s="9">
        <v>10.56</v>
      </c>
      <c r="H613" s="6">
        <v>3.855</v>
      </c>
      <c r="I613" s="6">
        <v>4.4249999999999998</v>
      </c>
      <c r="J613" s="6">
        <v>4.1375999999999999</v>
      </c>
      <c r="K613" s="6">
        <v>0.60770000000000002</v>
      </c>
      <c r="L613" s="6">
        <v>1.1440000000000001</v>
      </c>
      <c r="M613" s="6">
        <v>0.82420000000000004</v>
      </c>
      <c r="N613" s="7">
        <f t="shared" si="133"/>
        <v>277.56</v>
      </c>
      <c r="O613" s="7">
        <f t="shared" si="134"/>
        <v>318.60000000000002</v>
      </c>
      <c r="P613" s="7">
        <f t="shared" si="135"/>
        <v>297.90719999999999</v>
      </c>
      <c r="Q613" s="8">
        <f t="shared" si="136"/>
        <v>7.2924000000000007</v>
      </c>
      <c r="R613" s="8">
        <f t="shared" si="137"/>
        <v>13.728000000000002</v>
      </c>
      <c r="S613" s="8">
        <f t="shared" si="138"/>
        <v>9.8904000000000014</v>
      </c>
      <c r="T613" s="13" t="str">
        <f t="shared" si="140"/>
        <v>PASS</v>
      </c>
    </row>
    <row r="614" spans="1:20" x14ac:dyDescent="0.3">
      <c r="A614" s="5" t="s">
        <v>612</v>
      </c>
      <c r="B614" s="7">
        <v>87</v>
      </c>
      <c r="C614" s="7">
        <v>315</v>
      </c>
      <c r="D614" s="7">
        <v>135</v>
      </c>
      <c r="E614" s="9">
        <v>20.34</v>
      </c>
      <c r="F614" s="9">
        <v>54.2</v>
      </c>
      <c r="G614" s="9">
        <v>10.8</v>
      </c>
      <c r="H614" s="6">
        <v>3.4781</v>
      </c>
      <c r="I614" s="6">
        <v>4.2719000000000005</v>
      </c>
      <c r="J614" s="6">
        <v>3.8583000000000003</v>
      </c>
      <c r="K614" s="6">
        <v>0.34029999999999999</v>
      </c>
      <c r="L614" s="6">
        <v>0.9578000000000001</v>
      </c>
      <c r="M614" s="6">
        <v>0.65570000000000006</v>
      </c>
      <c r="N614" s="7">
        <f t="shared" si="133"/>
        <v>250.42320000000001</v>
      </c>
      <c r="O614" s="7">
        <f t="shared" si="134"/>
        <v>307.57680000000005</v>
      </c>
      <c r="P614" s="7">
        <f t="shared" si="135"/>
        <v>277.79759999999999</v>
      </c>
      <c r="Q614" s="8">
        <f t="shared" si="136"/>
        <v>4.0835999999999997</v>
      </c>
      <c r="R614" s="8">
        <f t="shared" si="137"/>
        <v>11.493600000000001</v>
      </c>
      <c r="S614" s="8">
        <f t="shared" si="138"/>
        <v>7.8684000000000003</v>
      </c>
      <c r="T614" s="13" t="str">
        <f t="shared" si="140"/>
        <v>FAIL</v>
      </c>
    </row>
    <row r="615" spans="1:20" hidden="1" x14ac:dyDescent="0.3">
      <c r="A615" s="5" t="s">
        <v>613</v>
      </c>
      <c r="E615" s="9">
        <v>20.580000000000002</v>
      </c>
      <c r="F615" s="9">
        <v>54.800000000000004</v>
      </c>
      <c r="G615" s="9">
        <v>11.19</v>
      </c>
      <c r="H615" s="6">
        <v>3.5057</v>
      </c>
      <c r="I615" s="6">
        <v>4.3003999999999998</v>
      </c>
      <c r="J615" s="6">
        <v>3.9109000000000003</v>
      </c>
      <c r="K615" s="6">
        <v>0.313</v>
      </c>
      <c r="L615" s="6">
        <v>0.97160000000000002</v>
      </c>
      <c r="M615" s="6">
        <v>0.55940000000000001</v>
      </c>
      <c r="N615" s="7">
        <f t="shared" si="133"/>
        <v>252.41039999999998</v>
      </c>
      <c r="O615" s="7">
        <f t="shared" si="134"/>
        <v>309.62879999999996</v>
      </c>
      <c r="P615" s="7">
        <f t="shared" si="135"/>
        <v>281.58480000000003</v>
      </c>
      <c r="Q615" s="8">
        <f t="shared" si="136"/>
        <v>3.7560000000000002</v>
      </c>
      <c r="R615" s="8">
        <f t="shared" si="137"/>
        <v>11.6592</v>
      </c>
      <c r="S615" s="8">
        <f t="shared" si="138"/>
        <v>6.7128000000000005</v>
      </c>
    </row>
    <row r="616" spans="1:20" hidden="1" x14ac:dyDescent="0.3">
      <c r="A616" s="5" t="s">
        <v>614</v>
      </c>
      <c r="E616" s="9">
        <v>20.79</v>
      </c>
      <c r="F616" s="9">
        <v>54.4</v>
      </c>
      <c r="G616" s="9">
        <v>11.28</v>
      </c>
      <c r="H616" s="6">
        <v>3.3823000000000003</v>
      </c>
      <c r="I616" s="6">
        <v>4.1330999999999998</v>
      </c>
      <c r="J616" s="6">
        <v>3.758</v>
      </c>
      <c r="K616" s="6">
        <v>0.2959</v>
      </c>
      <c r="L616" s="6">
        <v>0.83440000000000003</v>
      </c>
      <c r="M616" s="6">
        <v>0.56569999999999998</v>
      </c>
      <c r="N616" s="7">
        <f t="shared" si="133"/>
        <v>243.52560000000003</v>
      </c>
      <c r="O616" s="7">
        <f t="shared" si="134"/>
        <v>297.58319999999998</v>
      </c>
      <c r="P616" s="7">
        <f t="shared" si="135"/>
        <v>270.57600000000002</v>
      </c>
      <c r="Q616" s="8">
        <f t="shared" si="136"/>
        <v>3.5507999999999997</v>
      </c>
      <c r="R616" s="8">
        <f t="shared" si="137"/>
        <v>10.0128</v>
      </c>
      <c r="S616" s="8">
        <f t="shared" si="138"/>
        <v>6.7883999999999993</v>
      </c>
    </row>
    <row r="617" spans="1:20" x14ac:dyDescent="0.3">
      <c r="A617" s="5" t="s">
        <v>615</v>
      </c>
      <c r="B617" s="7">
        <v>88</v>
      </c>
      <c r="C617" s="7">
        <v>315</v>
      </c>
      <c r="D617" s="7">
        <v>135</v>
      </c>
      <c r="E617" s="9">
        <v>20.56</v>
      </c>
      <c r="F617" s="9">
        <v>54</v>
      </c>
      <c r="G617" s="9">
        <v>10.94</v>
      </c>
      <c r="H617" s="6">
        <v>3.4925000000000002</v>
      </c>
      <c r="I617" s="6">
        <v>4.0075000000000003</v>
      </c>
      <c r="J617" s="6">
        <v>3.7488000000000001</v>
      </c>
      <c r="K617" s="6">
        <v>0.3553</v>
      </c>
      <c r="L617" s="6">
        <v>0.70100000000000007</v>
      </c>
      <c r="M617" s="6">
        <v>0.56669999999999998</v>
      </c>
      <c r="N617" s="7">
        <f t="shared" si="133"/>
        <v>251.46</v>
      </c>
      <c r="O617" s="7">
        <f t="shared" si="134"/>
        <v>288.54000000000002</v>
      </c>
      <c r="P617" s="7">
        <f t="shared" si="135"/>
        <v>269.91359999999997</v>
      </c>
      <c r="Q617" s="8">
        <f t="shared" si="136"/>
        <v>4.2636000000000003</v>
      </c>
      <c r="R617" s="8">
        <f t="shared" si="137"/>
        <v>8.4120000000000008</v>
      </c>
      <c r="S617" s="8">
        <f t="shared" si="138"/>
        <v>6.8003999999999998</v>
      </c>
      <c r="T617" s="13" t="str">
        <f t="shared" ref="T617:T621" si="141">IF(AND(P617&gt;=285,P617&lt;=345), "PASS", "FAIL")</f>
        <v>FAIL</v>
      </c>
    </row>
    <row r="618" spans="1:20" x14ac:dyDescent="0.3">
      <c r="A618" s="5" t="s">
        <v>616</v>
      </c>
      <c r="B618" s="7">
        <v>88</v>
      </c>
      <c r="C618" s="7">
        <v>315</v>
      </c>
      <c r="D618" s="7">
        <v>135</v>
      </c>
      <c r="E618" s="9">
        <v>20.56</v>
      </c>
      <c r="F618" s="9">
        <v>54.9</v>
      </c>
      <c r="G618" s="9">
        <v>11.19</v>
      </c>
      <c r="H618" s="6">
        <v>3.6604000000000001</v>
      </c>
      <c r="I618" s="6">
        <v>4.5903</v>
      </c>
      <c r="J618" s="6">
        <v>4.0507</v>
      </c>
      <c r="K618" s="6">
        <v>0.49030000000000001</v>
      </c>
      <c r="L618" s="6">
        <v>1.3056000000000001</v>
      </c>
      <c r="M618" s="6">
        <v>0.75190000000000001</v>
      </c>
      <c r="N618" s="7">
        <f t="shared" si="133"/>
        <v>263.54880000000003</v>
      </c>
      <c r="O618" s="7">
        <f t="shared" si="134"/>
        <v>330.5016</v>
      </c>
      <c r="P618" s="7">
        <f t="shared" si="135"/>
        <v>291.65039999999999</v>
      </c>
      <c r="Q618" s="8">
        <f t="shared" si="136"/>
        <v>5.8836000000000004</v>
      </c>
      <c r="R618" s="8">
        <f t="shared" si="137"/>
        <v>15.667200000000001</v>
      </c>
      <c r="S618" s="8">
        <f t="shared" si="138"/>
        <v>9.0228000000000002</v>
      </c>
      <c r="T618" s="13" t="str">
        <f t="shared" si="141"/>
        <v>PASS</v>
      </c>
    </row>
    <row r="619" spans="1:20" x14ac:dyDescent="0.3">
      <c r="A619" s="5" t="s">
        <v>617</v>
      </c>
      <c r="B619" s="7">
        <v>88</v>
      </c>
      <c r="C619" s="7">
        <v>315</v>
      </c>
      <c r="D619" s="7">
        <v>135</v>
      </c>
      <c r="E619" s="9">
        <v>20.72</v>
      </c>
      <c r="F619" s="9">
        <v>54.5</v>
      </c>
      <c r="G619" s="9">
        <v>11.24</v>
      </c>
      <c r="H619" s="6">
        <v>4.0066000000000006</v>
      </c>
      <c r="I619" s="6">
        <v>4.4653999999999998</v>
      </c>
      <c r="J619" s="6">
        <v>4.2321</v>
      </c>
      <c r="K619" s="6">
        <v>0.56020000000000003</v>
      </c>
      <c r="L619" s="6">
        <v>1.0984</v>
      </c>
      <c r="M619" s="6">
        <v>0.79920000000000002</v>
      </c>
      <c r="N619" s="7">
        <f t="shared" si="133"/>
        <v>288.47520000000003</v>
      </c>
      <c r="O619" s="7">
        <f t="shared" si="134"/>
        <v>321.50880000000001</v>
      </c>
      <c r="P619" s="7">
        <f t="shared" si="135"/>
        <v>304.71119999999996</v>
      </c>
      <c r="Q619" s="8">
        <f t="shared" si="136"/>
        <v>6.7224000000000004</v>
      </c>
      <c r="R619" s="8">
        <f t="shared" si="137"/>
        <v>13.180800000000001</v>
      </c>
      <c r="S619" s="8">
        <f t="shared" si="138"/>
        <v>9.5904000000000007</v>
      </c>
      <c r="T619" s="13" t="str">
        <f t="shared" si="141"/>
        <v>PASS</v>
      </c>
    </row>
    <row r="620" spans="1:20" x14ac:dyDescent="0.3">
      <c r="A620" s="5" t="s">
        <v>618</v>
      </c>
      <c r="B620" s="7">
        <v>88</v>
      </c>
      <c r="C620" s="7">
        <v>315</v>
      </c>
      <c r="D620" s="7">
        <v>135</v>
      </c>
      <c r="E620" s="9">
        <v>20.440000000000001</v>
      </c>
      <c r="F620" s="9">
        <v>54.1</v>
      </c>
      <c r="G620" s="9">
        <v>10.86</v>
      </c>
      <c r="H620" s="6">
        <v>4.0076999999999998</v>
      </c>
      <c r="I620" s="6">
        <v>4.5209999999999999</v>
      </c>
      <c r="J620" s="6">
        <v>4.24</v>
      </c>
      <c r="K620" s="6">
        <v>0.48870000000000002</v>
      </c>
      <c r="L620" s="6">
        <v>1.1659000000000002</v>
      </c>
      <c r="M620" s="6">
        <v>0.79570000000000007</v>
      </c>
      <c r="N620" s="7">
        <f t="shared" si="133"/>
        <v>288.55439999999999</v>
      </c>
      <c r="O620" s="7">
        <f t="shared" si="134"/>
        <v>325.512</v>
      </c>
      <c r="P620" s="7">
        <f t="shared" si="135"/>
        <v>305.28000000000003</v>
      </c>
      <c r="Q620" s="8">
        <f t="shared" si="136"/>
        <v>5.8644000000000007</v>
      </c>
      <c r="R620" s="8">
        <f t="shared" si="137"/>
        <v>13.990800000000002</v>
      </c>
      <c r="S620" s="8">
        <f t="shared" si="138"/>
        <v>9.5484000000000009</v>
      </c>
      <c r="T620" s="13" t="str">
        <f t="shared" si="141"/>
        <v>PASS</v>
      </c>
    </row>
    <row r="621" spans="1:20" x14ac:dyDescent="0.3">
      <c r="A621" s="5" t="s">
        <v>619</v>
      </c>
      <c r="B621" s="7">
        <v>88</v>
      </c>
      <c r="C621" s="7">
        <v>315</v>
      </c>
      <c r="D621" s="7">
        <v>135</v>
      </c>
      <c r="E621" s="9">
        <v>20.29</v>
      </c>
      <c r="F621" s="9">
        <v>54.800000000000004</v>
      </c>
      <c r="G621" s="9">
        <v>10.92</v>
      </c>
      <c r="H621" s="6">
        <v>4.1175000000000006</v>
      </c>
      <c r="I621" s="6">
        <v>4.8002000000000002</v>
      </c>
      <c r="J621" s="6">
        <v>4.3882000000000003</v>
      </c>
      <c r="K621" s="6">
        <v>0.36870000000000003</v>
      </c>
      <c r="L621" s="6">
        <v>0.9346000000000001</v>
      </c>
      <c r="M621" s="6">
        <v>0.67380000000000007</v>
      </c>
      <c r="N621" s="7">
        <f t="shared" si="133"/>
        <v>296.46000000000004</v>
      </c>
      <c r="O621" s="7">
        <f t="shared" si="134"/>
        <v>345.61439999999999</v>
      </c>
      <c r="P621" s="7">
        <f t="shared" si="135"/>
        <v>315.95040000000006</v>
      </c>
      <c r="Q621" s="8">
        <f t="shared" si="136"/>
        <v>4.4244000000000003</v>
      </c>
      <c r="R621" s="8">
        <f t="shared" si="137"/>
        <v>11.215200000000001</v>
      </c>
      <c r="S621" s="8">
        <f t="shared" si="138"/>
        <v>8.0856000000000012</v>
      </c>
      <c r="T621" s="13" t="str">
        <f t="shared" si="141"/>
        <v>PASS</v>
      </c>
    </row>
    <row r="622" spans="1:20" hidden="1" x14ac:dyDescent="0.3">
      <c r="A622" s="5" t="s">
        <v>620</v>
      </c>
      <c r="E622" s="9">
        <v>20.2</v>
      </c>
      <c r="F622" s="9">
        <v>54.7</v>
      </c>
      <c r="G622" s="9">
        <v>10.81</v>
      </c>
      <c r="H622" s="6">
        <v>4.3971</v>
      </c>
      <c r="I622" s="6">
        <v>4.8287000000000004</v>
      </c>
      <c r="J622" s="6">
        <v>4.5578000000000003</v>
      </c>
      <c r="K622" s="6">
        <v>0.67859999999999998</v>
      </c>
      <c r="L622" s="6">
        <v>1.2389000000000001</v>
      </c>
      <c r="M622" s="6">
        <v>0.89460000000000006</v>
      </c>
      <c r="N622" s="7">
        <f t="shared" si="133"/>
        <v>316.59120000000001</v>
      </c>
      <c r="O622" s="7">
        <f t="shared" si="134"/>
        <v>347.66640000000001</v>
      </c>
      <c r="P622" s="7">
        <f t="shared" si="135"/>
        <v>328.16160000000002</v>
      </c>
      <c r="Q622" s="8">
        <f t="shared" si="136"/>
        <v>8.1432000000000002</v>
      </c>
      <c r="R622" s="8">
        <f t="shared" si="137"/>
        <v>14.866800000000001</v>
      </c>
      <c r="S622" s="8">
        <f t="shared" si="138"/>
        <v>10.735200000000001</v>
      </c>
    </row>
    <row r="623" spans="1:20" hidden="1" x14ac:dyDescent="0.3">
      <c r="A623" s="5" t="s">
        <v>621</v>
      </c>
      <c r="E623" s="9">
        <v>20.170000000000002</v>
      </c>
      <c r="F623" s="9">
        <v>54.6</v>
      </c>
      <c r="G623" s="9">
        <v>10.76</v>
      </c>
      <c r="H623" s="6">
        <v>3.9659</v>
      </c>
      <c r="I623" s="6">
        <v>4.4378000000000002</v>
      </c>
      <c r="J623" s="6">
        <v>4.2290000000000001</v>
      </c>
      <c r="K623" s="6">
        <v>0.68490000000000006</v>
      </c>
      <c r="L623" s="6">
        <v>1.1560000000000001</v>
      </c>
      <c r="M623" s="6">
        <v>0.88850000000000007</v>
      </c>
      <c r="N623" s="7">
        <f t="shared" si="133"/>
        <v>285.54480000000001</v>
      </c>
      <c r="O623" s="7">
        <f t="shared" si="134"/>
        <v>319.52159999999998</v>
      </c>
      <c r="P623" s="7">
        <f t="shared" si="135"/>
        <v>304.488</v>
      </c>
      <c r="Q623" s="8">
        <f t="shared" si="136"/>
        <v>8.2188000000000017</v>
      </c>
      <c r="R623" s="8">
        <f t="shared" si="137"/>
        <v>13.872000000000002</v>
      </c>
      <c r="S623" s="8">
        <f t="shared" si="138"/>
        <v>10.662000000000001</v>
      </c>
    </row>
    <row r="624" spans="1:20" x14ac:dyDescent="0.3">
      <c r="A624" s="5" t="s">
        <v>622</v>
      </c>
      <c r="B624" s="7">
        <v>89</v>
      </c>
      <c r="C624" s="7">
        <v>315</v>
      </c>
      <c r="D624" s="7">
        <v>135</v>
      </c>
      <c r="E624" s="9">
        <v>20.39</v>
      </c>
      <c r="F624" s="9">
        <v>54.6</v>
      </c>
      <c r="G624" s="9">
        <v>10.950000000000001</v>
      </c>
      <c r="H624" s="6">
        <v>3.9532000000000003</v>
      </c>
      <c r="I624" s="6">
        <v>4.4535999999999998</v>
      </c>
      <c r="J624" s="6">
        <v>4.2481</v>
      </c>
      <c r="K624" s="6">
        <v>0.46630000000000005</v>
      </c>
      <c r="L624" s="6">
        <v>0.9304</v>
      </c>
      <c r="M624" s="6">
        <v>0.77790000000000004</v>
      </c>
      <c r="N624" s="7">
        <f t="shared" si="133"/>
        <v>284.63040000000001</v>
      </c>
      <c r="O624" s="7">
        <f t="shared" si="134"/>
        <v>320.6592</v>
      </c>
      <c r="P624" s="7">
        <f t="shared" si="135"/>
        <v>305.86320000000001</v>
      </c>
      <c r="Q624" s="8">
        <f t="shared" si="136"/>
        <v>5.595600000000001</v>
      </c>
      <c r="R624" s="8">
        <f t="shared" si="137"/>
        <v>11.1648</v>
      </c>
      <c r="S624" s="8">
        <f t="shared" si="138"/>
        <v>9.3347999999999995</v>
      </c>
      <c r="T624" s="13" t="str">
        <f t="shared" ref="T624:T628" si="142">IF(AND(P624&gt;=285,P624&lt;=345), "PASS", "FAIL")</f>
        <v>PASS</v>
      </c>
    </row>
    <row r="625" spans="1:20" x14ac:dyDescent="0.3">
      <c r="A625" s="5" t="s">
        <v>623</v>
      </c>
      <c r="B625" s="7">
        <v>89</v>
      </c>
      <c r="C625" s="7">
        <v>315</v>
      </c>
      <c r="D625" s="7">
        <v>135</v>
      </c>
      <c r="E625" s="9">
        <v>20.7</v>
      </c>
      <c r="F625" s="9">
        <v>53.7</v>
      </c>
      <c r="G625" s="9">
        <v>10.99</v>
      </c>
      <c r="H625" s="6">
        <v>4.2293000000000003</v>
      </c>
      <c r="I625" s="6">
        <v>4.7021000000000006</v>
      </c>
      <c r="J625" s="6">
        <v>4.423</v>
      </c>
      <c r="K625" s="6">
        <v>0.33810000000000001</v>
      </c>
      <c r="L625" s="6">
        <v>1.0619000000000001</v>
      </c>
      <c r="M625" s="6">
        <v>0.62330000000000008</v>
      </c>
      <c r="N625" s="7">
        <f t="shared" si="133"/>
        <v>304.50960000000003</v>
      </c>
      <c r="O625" s="7">
        <f t="shared" si="134"/>
        <v>338.55120000000005</v>
      </c>
      <c r="P625" s="7">
        <f t="shared" si="135"/>
        <v>318.45600000000002</v>
      </c>
      <c r="Q625" s="8">
        <f t="shared" si="136"/>
        <v>4.0571999999999999</v>
      </c>
      <c r="R625" s="8">
        <f t="shared" si="137"/>
        <v>12.742800000000001</v>
      </c>
      <c r="S625" s="8">
        <f t="shared" si="138"/>
        <v>7.4796000000000014</v>
      </c>
      <c r="T625" s="13" t="str">
        <f t="shared" si="142"/>
        <v>PASS</v>
      </c>
    </row>
    <row r="626" spans="1:20" x14ac:dyDescent="0.3">
      <c r="A626" s="5" t="s">
        <v>624</v>
      </c>
      <c r="B626" s="7">
        <v>89</v>
      </c>
      <c r="C626" s="7">
        <v>315</v>
      </c>
      <c r="D626" s="7">
        <v>135</v>
      </c>
      <c r="E626" s="9">
        <v>20.6</v>
      </c>
      <c r="F626" s="9">
        <v>53.5</v>
      </c>
      <c r="G626" s="9">
        <v>10.85</v>
      </c>
      <c r="H626" s="6">
        <v>4.1467000000000001</v>
      </c>
      <c r="I626" s="6">
        <v>4.6752000000000002</v>
      </c>
      <c r="J626" s="6">
        <v>4.3041</v>
      </c>
      <c r="K626" s="6">
        <v>0.37360000000000004</v>
      </c>
      <c r="L626" s="6">
        <v>0.76880000000000004</v>
      </c>
      <c r="M626" s="6">
        <v>0.52029999999999998</v>
      </c>
      <c r="N626" s="7">
        <f t="shared" si="133"/>
        <v>298.56239999999997</v>
      </c>
      <c r="O626" s="7">
        <f t="shared" si="134"/>
        <v>336.61440000000005</v>
      </c>
      <c r="P626" s="7">
        <f t="shared" si="135"/>
        <v>309.89519999999999</v>
      </c>
      <c r="Q626" s="8">
        <f t="shared" si="136"/>
        <v>4.4832000000000001</v>
      </c>
      <c r="R626" s="8">
        <f t="shared" si="137"/>
        <v>9.2256</v>
      </c>
      <c r="S626" s="8">
        <f t="shared" si="138"/>
        <v>6.2435999999999998</v>
      </c>
      <c r="T626" s="13" t="str">
        <f t="shared" si="142"/>
        <v>PASS</v>
      </c>
    </row>
    <row r="627" spans="1:20" x14ac:dyDescent="0.3">
      <c r="A627" s="5" t="s">
        <v>625</v>
      </c>
      <c r="B627" s="7">
        <v>89</v>
      </c>
      <c r="C627" s="7">
        <v>315</v>
      </c>
      <c r="D627" s="7">
        <v>135</v>
      </c>
      <c r="E627" s="9">
        <v>20.39</v>
      </c>
      <c r="F627" s="9">
        <v>55.1</v>
      </c>
      <c r="G627" s="9">
        <v>11.09</v>
      </c>
      <c r="H627" s="6">
        <v>3.4083000000000001</v>
      </c>
      <c r="I627" s="6">
        <v>4.4258000000000006</v>
      </c>
      <c r="J627" s="6">
        <v>3.9413</v>
      </c>
      <c r="K627" s="6">
        <v>0.44220000000000004</v>
      </c>
      <c r="L627" s="6">
        <v>0.69300000000000006</v>
      </c>
      <c r="M627" s="6">
        <v>0.53500000000000003</v>
      </c>
      <c r="N627" s="7">
        <f t="shared" si="133"/>
        <v>245.39760000000001</v>
      </c>
      <c r="O627" s="7">
        <f t="shared" si="134"/>
        <v>318.65760000000006</v>
      </c>
      <c r="P627" s="7">
        <f t="shared" si="135"/>
        <v>283.77359999999999</v>
      </c>
      <c r="Q627" s="8">
        <f t="shared" si="136"/>
        <v>5.3064</v>
      </c>
      <c r="R627" s="8">
        <f t="shared" si="137"/>
        <v>8.3160000000000007</v>
      </c>
      <c r="S627" s="8">
        <f t="shared" si="138"/>
        <v>6.4200000000000008</v>
      </c>
      <c r="T627" s="13" t="str">
        <f t="shared" si="142"/>
        <v>FAIL</v>
      </c>
    </row>
    <row r="628" spans="1:20" x14ac:dyDescent="0.3">
      <c r="A628" s="5" t="s">
        <v>626</v>
      </c>
      <c r="B628" s="7">
        <v>89</v>
      </c>
      <c r="C628" s="7">
        <v>315</v>
      </c>
      <c r="D628" s="7">
        <v>135</v>
      </c>
      <c r="E628" s="9">
        <v>20.39</v>
      </c>
      <c r="F628" s="9">
        <v>54.5</v>
      </c>
      <c r="G628" s="9">
        <v>10.93</v>
      </c>
      <c r="H628" s="6">
        <v>3.5474000000000001</v>
      </c>
      <c r="I628" s="6">
        <v>4.2172000000000001</v>
      </c>
      <c r="J628" s="6">
        <v>3.8905000000000003</v>
      </c>
      <c r="K628" s="6">
        <v>0.40850000000000003</v>
      </c>
      <c r="L628" s="6">
        <v>1.3825000000000001</v>
      </c>
      <c r="M628" s="6">
        <v>0.68859999999999999</v>
      </c>
      <c r="N628" s="7">
        <f t="shared" si="133"/>
        <v>255.4128</v>
      </c>
      <c r="O628" s="7">
        <f t="shared" si="134"/>
        <v>303.63839999999999</v>
      </c>
      <c r="P628" s="7">
        <f t="shared" si="135"/>
        <v>280.11599999999999</v>
      </c>
      <c r="Q628" s="8">
        <f t="shared" si="136"/>
        <v>4.9020000000000001</v>
      </c>
      <c r="R628" s="8">
        <f t="shared" si="137"/>
        <v>16.59</v>
      </c>
      <c r="S628" s="8">
        <f t="shared" si="138"/>
        <v>8.2632000000000012</v>
      </c>
      <c r="T628" s="13" t="str">
        <f t="shared" si="142"/>
        <v>FAIL</v>
      </c>
    </row>
    <row r="629" spans="1:20" hidden="1" x14ac:dyDescent="0.3">
      <c r="A629" s="5" t="s">
        <v>627</v>
      </c>
      <c r="E629" s="9">
        <v>20.72</v>
      </c>
      <c r="F629" s="9">
        <v>53.800000000000004</v>
      </c>
      <c r="G629" s="9">
        <v>11.040000000000001</v>
      </c>
      <c r="H629" s="6">
        <v>4.0634000000000006</v>
      </c>
      <c r="I629" s="6">
        <v>4.4084000000000003</v>
      </c>
      <c r="J629" s="6">
        <v>4.2309000000000001</v>
      </c>
      <c r="K629" s="6">
        <v>0.49390000000000001</v>
      </c>
      <c r="L629" s="6">
        <v>1.2004000000000001</v>
      </c>
      <c r="M629" s="6">
        <v>0.84010000000000007</v>
      </c>
      <c r="N629" s="7">
        <f t="shared" si="133"/>
        <v>292.56480000000005</v>
      </c>
      <c r="O629" s="7">
        <f t="shared" si="134"/>
        <v>317.40480000000002</v>
      </c>
      <c r="P629" s="7">
        <f t="shared" si="135"/>
        <v>304.62479999999999</v>
      </c>
      <c r="Q629" s="8">
        <f t="shared" si="136"/>
        <v>5.9268000000000001</v>
      </c>
      <c r="R629" s="8">
        <f t="shared" si="137"/>
        <v>14.404800000000002</v>
      </c>
      <c r="S629" s="8">
        <f t="shared" si="138"/>
        <v>10.081200000000001</v>
      </c>
    </row>
    <row r="630" spans="1:20" hidden="1" x14ac:dyDescent="0.3">
      <c r="A630" s="5" t="s">
        <v>628</v>
      </c>
      <c r="E630" s="9">
        <v>20.580000000000002</v>
      </c>
      <c r="F630" s="9">
        <v>52.9</v>
      </c>
      <c r="G630" s="9">
        <v>10.66</v>
      </c>
      <c r="H630" s="6">
        <v>4.1043000000000003</v>
      </c>
      <c r="I630" s="6">
        <v>4.5230000000000006</v>
      </c>
      <c r="J630" s="6">
        <v>4.4221000000000004</v>
      </c>
      <c r="K630" s="6">
        <v>0.57200000000000006</v>
      </c>
      <c r="L630" s="6">
        <v>1.151</v>
      </c>
      <c r="M630" s="6">
        <v>0.89300000000000002</v>
      </c>
      <c r="N630" s="7">
        <f t="shared" si="133"/>
        <v>295.50960000000003</v>
      </c>
      <c r="O630" s="7">
        <f t="shared" si="134"/>
        <v>325.65600000000001</v>
      </c>
      <c r="P630" s="7">
        <f t="shared" si="135"/>
        <v>318.39120000000003</v>
      </c>
      <c r="Q630" s="8">
        <f t="shared" si="136"/>
        <v>6.8640000000000008</v>
      </c>
      <c r="R630" s="8">
        <f t="shared" si="137"/>
        <v>13.812000000000001</v>
      </c>
      <c r="S630" s="8">
        <f t="shared" si="138"/>
        <v>10.716000000000001</v>
      </c>
    </row>
    <row r="631" spans="1:20" hidden="1" x14ac:dyDescent="0.3">
      <c r="A631" s="5" t="s">
        <v>629</v>
      </c>
      <c r="E631" s="9">
        <v>20.48</v>
      </c>
      <c r="F631" s="9">
        <v>53.5</v>
      </c>
      <c r="G631" s="9">
        <v>10.74</v>
      </c>
      <c r="H631" s="6">
        <v>4.1429999999999998</v>
      </c>
      <c r="I631" s="6">
        <v>4.4674000000000005</v>
      </c>
      <c r="J631" s="6">
        <v>4.3204000000000002</v>
      </c>
      <c r="K631" s="6">
        <v>0.60030000000000006</v>
      </c>
      <c r="L631" s="6">
        <v>0.9385</v>
      </c>
      <c r="M631" s="6">
        <v>0.77700000000000002</v>
      </c>
      <c r="N631" s="7">
        <f t="shared" si="133"/>
        <v>298.29599999999999</v>
      </c>
      <c r="O631" s="7">
        <f t="shared" si="134"/>
        <v>321.65280000000001</v>
      </c>
      <c r="P631" s="7">
        <f t="shared" si="135"/>
        <v>311.06880000000001</v>
      </c>
      <c r="Q631" s="8">
        <f t="shared" si="136"/>
        <v>7.2036000000000007</v>
      </c>
      <c r="R631" s="8">
        <f t="shared" si="137"/>
        <v>11.262</v>
      </c>
      <c r="S631" s="8">
        <f t="shared" si="138"/>
        <v>9.3239999999999998</v>
      </c>
    </row>
    <row r="632" spans="1:20" hidden="1" x14ac:dyDescent="0.3">
      <c r="A632" s="5" t="s">
        <v>630</v>
      </c>
      <c r="E632" s="9">
        <v>20.96</v>
      </c>
      <c r="F632" s="9">
        <v>54.7</v>
      </c>
      <c r="G632" s="9">
        <v>11.51</v>
      </c>
      <c r="H632" s="6">
        <v>4.1093000000000002</v>
      </c>
      <c r="I632" s="6">
        <v>4.5540000000000003</v>
      </c>
      <c r="J632" s="6">
        <v>4.3487</v>
      </c>
      <c r="K632" s="6">
        <v>0.32600000000000001</v>
      </c>
      <c r="L632" s="6">
        <v>0.82500000000000007</v>
      </c>
      <c r="M632" s="6">
        <v>0.56340000000000001</v>
      </c>
      <c r="N632" s="7">
        <f t="shared" si="133"/>
        <v>295.86959999999999</v>
      </c>
      <c r="O632" s="7">
        <f t="shared" si="134"/>
        <v>327.88800000000003</v>
      </c>
      <c r="P632" s="7">
        <f t="shared" si="135"/>
        <v>313.10640000000001</v>
      </c>
      <c r="Q632" s="8">
        <f t="shared" si="136"/>
        <v>3.9120000000000004</v>
      </c>
      <c r="R632" s="8">
        <f t="shared" si="137"/>
        <v>9.9</v>
      </c>
      <c r="S632" s="8">
        <f t="shared" si="138"/>
        <v>6.7607999999999997</v>
      </c>
    </row>
    <row r="633" spans="1:20" hidden="1" x14ac:dyDescent="0.3">
      <c r="A633" s="5" t="s">
        <v>631</v>
      </c>
      <c r="E633" s="9">
        <v>21.17</v>
      </c>
      <c r="F633" s="9">
        <v>53.300000000000004</v>
      </c>
      <c r="G633" s="9">
        <v>11.32</v>
      </c>
      <c r="H633" s="6">
        <v>4.1314000000000002</v>
      </c>
      <c r="I633" s="6">
        <v>4.6165000000000003</v>
      </c>
      <c r="J633" s="6">
        <v>4.3239999999999998</v>
      </c>
      <c r="K633" s="6">
        <v>0.4143</v>
      </c>
      <c r="L633" s="6">
        <v>0.9284</v>
      </c>
      <c r="M633" s="6">
        <v>0.63919999999999999</v>
      </c>
      <c r="N633" s="7">
        <f t="shared" si="133"/>
        <v>297.46080000000001</v>
      </c>
      <c r="O633" s="7">
        <f t="shared" si="134"/>
        <v>332.38799999999998</v>
      </c>
      <c r="P633" s="7">
        <f t="shared" si="135"/>
        <v>311.32800000000003</v>
      </c>
      <c r="Q633" s="8">
        <f t="shared" si="136"/>
        <v>4.9716000000000005</v>
      </c>
      <c r="R633" s="8">
        <f t="shared" si="137"/>
        <v>11.1408</v>
      </c>
      <c r="S633" s="8">
        <f t="shared" si="138"/>
        <v>7.6704000000000008</v>
      </c>
    </row>
    <row r="634" spans="1:20" hidden="1" x14ac:dyDescent="0.3">
      <c r="A634" s="5" t="s">
        <v>632</v>
      </c>
      <c r="E634" s="9">
        <v>21.32</v>
      </c>
      <c r="F634" s="9">
        <v>54.7</v>
      </c>
      <c r="G634" s="9">
        <v>11.85</v>
      </c>
      <c r="H634" s="6">
        <v>3.7711000000000001</v>
      </c>
      <c r="I634" s="6">
        <v>4.6179000000000006</v>
      </c>
      <c r="J634" s="6">
        <v>4.3102</v>
      </c>
      <c r="K634" s="6">
        <v>0.47690000000000005</v>
      </c>
      <c r="L634" s="6">
        <v>1.0721000000000001</v>
      </c>
      <c r="M634" s="6">
        <v>0.78110000000000002</v>
      </c>
      <c r="N634" s="7">
        <f t="shared" si="133"/>
        <v>271.51920000000001</v>
      </c>
      <c r="O634" s="7">
        <f t="shared" si="134"/>
        <v>332.48880000000003</v>
      </c>
      <c r="P634" s="7">
        <f t="shared" si="135"/>
        <v>310.33440000000002</v>
      </c>
      <c r="Q634" s="8">
        <f t="shared" si="136"/>
        <v>5.7228000000000003</v>
      </c>
      <c r="R634" s="8">
        <f t="shared" si="137"/>
        <v>12.8652</v>
      </c>
      <c r="S634" s="8">
        <f t="shared" si="138"/>
        <v>9.3732000000000006</v>
      </c>
    </row>
    <row r="635" spans="1:20" hidden="1" x14ac:dyDescent="0.3">
      <c r="A635" s="5" t="s">
        <v>633</v>
      </c>
      <c r="E635" s="9">
        <v>21.650000000000002</v>
      </c>
      <c r="F635" s="9">
        <v>52.6</v>
      </c>
      <c r="G635" s="9">
        <v>11.56</v>
      </c>
      <c r="H635" s="6">
        <v>3.7307000000000001</v>
      </c>
      <c r="I635" s="6">
        <v>4.3143000000000002</v>
      </c>
      <c r="J635" s="6">
        <v>4.0621</v>
      </c>
      <c r="K635" s="6">
        <v>0.47520000000000001</v>
      </c>
      <c r="L635" s="6">
        <v>1.1747000000000001</v>
      </c>
      <c r="M635" s="6">
        <v>0.79390000000000005</v>
      </c>
      <c r="N635" s="7">
        <f t="shared" si="133"/>
        <v>268.61040000000003</v>
      </c>
      <c r="O635" s="7">
        <f t="shared" si="134"/>
        <v>310.62960000000004</v>
      </c>
      <c r="P635" s="7">
        <f t="shared" si="135"/>
        <v>292.47120000000001</v>
      </c>
      <c r="Q635" s="8">
        <f t="shared" si="136"/>
        <v>5.7023999999999999</v>
      </c>
      <c r="R635" s="8">
        <f t="shared" si="137"/>
        <v>14.096400000000001</v>
      </c>
      <c r="S635" s="8">
        <f t="shared" si="138"/>
        <v>9.5267999999999997</v>
      </c>
    </row>
    <row r="636" spans="1:20" hidden="1" x14ac:dyDescent="0.3">
      <c r="A636" s="5" t="s">
        <v>634</v>
      </c>
      <c r="E636" s="9">
        <v>21.75</v>
      </c>
      <c r="F636" s="9">
        <v>53.1</v>
      </c>
      <c r="G636" s="9">
        <v>11.8</v>
      </c>
      <c r="H636" s="6">
        <v>3.8676000000000004</v>
      </c>
      <c r="I636" s="6">
        <v>4.5076999999999998</v>
      </c>
      <c r="J636" s="6">
        <v>4.1435000000000004</v>
      </c>
      <c r="K636" s="6">
        <v>0.46540000000000004</v>
      </c>
      <c r="L636" s="6">
        <v>1.0356000000000001</v>
      </c>
      <c r="M636" s="6">
        <v>0.67630000000000001</v>
      </c>
      <c r="N636" s="7">
        <f t="shared" si="133"/>
        <v>278.46720000000005</v>
      </c>
      <c r="O636" s="7">
        <f t="shared" si="134"/>
        <v>324.55439999999999</v>
      </c>
      <c r="P636" s="7">
        <f t="shared" si="135"/>
        <v>298.33200000000005</v>
      </c>
      <c r="Q636" s="8">
        <f t="shared" si="136"/>
        <v>5.5848000000000004</v>
      </c>
      <c r="R636" s="8">
        <f t="shared" si="137"/>
        <v>12.427200000000001</v>
      </c>
      <c r="S636" s="8">
        <f t="shared" si="138"/>
        <v>8.1155999999999988</v>
      </c>
    </row>
    <row r="637" spans="1:20" hidden="1" x14ac:dyDescent="0.3">
      <c r="A637" s="5" t="s">
        <v>635</v>
      </c>
      <c r="E637" s="9">
        <v>21.46</v>
      </c>
      <c r="F637" s="9">
        <v>51.7</v>
      </c>
      <c r="G637" s="9">
        <v>11.13</v>
      </c>
      <c r="H637" s="6">
        <v>4.2166000000000006</v>
      </c>
      <c r="I637" s="6">
        <v>4.7449000000000003</v>
      </c>
      <c r="J637" s="6">
        <v>4.5068000000000001</v>
      </c>
      <c r="K637" s="6">
        <v>0.52250000000000008</v>
      </c>
      <c r="L637" s="6">
        <v>0.99460000000000004</v>
      </c>
      <c r="M637" s="6">
        <v>0.70569999999999999</v>
      </c>
      <c r="N637" s="7">
        <f t="shared" si="133"/>
        <v>303.59520000000003</v>
      </c>
      <c r="O637" s="7">
        <f t="shared" si="134"/>
        <v>341.63280000000003</v>
      </c>
      <c r="P637" s="7">
        <f t="shared" si="135"/>
        <v>324.4896</v>
      </c>
      <c r="Q637" s="8">
        <f t="shared" si="136"/>
        <v>6.2700000000000005</v>
      </c>
      <c r="R637" s="8">
        <f t="shared" si="137"/>
        <v>11.9352</v>
      </c>
      <c r="S637" s="8">
        <f t="shared" si="138"/>
        <v>8.468399999999999</v>
      </c>
    </row>
    <row r="638" spans="1:20" hidden="1" x14ac:dyDescent="0.3">
      <c r="A638" s="5" t="s">
        <v>636</v>
      </c>
      <c r="E638" s="9">
        <v>21.03</v>
      </c>
      <c r="F638" s="9">
        <v>53.4</v>
      </c>
      <c r="G638" s="9">
        <v>11.22</v>
      </c>
      <c r="H638" s="6">
        <v>4.4518000000000004</v>
      </c>
      <c r="I638" s="6">
        <v>4.8132000000000001</v>
      </c>
      <c r="J638" s="6">
        <v>4.5922000000000001</v>
      </c>
      <c r="K638" s="6">
        <v>0.44590000000000002</v>
      </c>
      <c r="L638" s="6">
        <v>0.85270000000000001</v>
      </c>
      <c r="M638" s="6">
        <v>0.63180000000000003</v>
      </c>
      <c r="N638" s="7">
        <f t="shared" si="133"/>
        <v>320.52960000000002</v>
      </c>
      <c r="O638" s="7">
        <f t="shared" si="134"/>
        <v>346.55040000000002</v>
      </c>
      <c r="P638" s="7">
        <f t="shared" si="135"/>
        <v>330.63839999999999</v>
      </c>
      <c r="Q638" s="8">
        <f t="shared" si="136"/>
        <v>5.3508000000000004</v>
      </c>
      <c r="R638" s="8">
        <f t="shared" si="137"/>
        <v>10.2324</v>
      </c>
      <c r="S638" s="8">
        <f t="shared" si="138"/>
        <v>7.5815999999999999</v>
      </c>
    </row>
    <row r="639" spans="1:20" hidden="1" x14ac:dyDescent="0.3">
      <c r="A639" s="5" t="s">
        <v>637</v>
      </c>
      <c r="E639" s="9">
        <v>20.48</v>
      </c>
      <c r="F639" s="9">
        <v>53.2</v>
      </c>
      <c r="G639" s="9">
        <v>10.65</v>
      </c>
      <c r="H639" s="6">
        <v>4.0215000000000005</v>
      </c>
      <c r="I639" s="6">
        <v>4.6755000000000004</v>
      </c>
      <c r="J639" s="6">
        <v>4.2895000000000003</v>
      </c>
      <c r="K639" s="6">
        <v>0.41540000000000005</v>
      </c>
      <c r="L639" s="6">
        <v>0.9133</v>
      </c>
      <c r="M639" s="6">
        <v>0.72460000000000002</v>
      </c>
      <c r="N639" s="7">
        <f t="shared" si="133"/>
        <v>289.54800000000006</v>
      </c>
      <c r="O639" s="7">
        <f t="shared" si="134"/>
        <v>336.63600000000002</v>
      </c>
      <c r="P639" s="7">
        <f t="shared" si="135"/>
        <v>308.84400000000005</v>
      </c>
      <c r="Q639" s="8">
        <f t="shared" si="136"/>
        <v>4.9848000000000008</v>
      </c>
      <c r="R639" s="8">
        <f t="shared" si="137"/>
        <v>10.9596</v>
      </c>
      <c r="S639" s="8">
        <f t="shared" si="138"/>
        <v>8.6951999999999998</v>
      </c>
    </row>
    <row r="640" spans="1:20" x14ac:dyDescent="0.3">
      <c r="A640" s="5" t="s">
        <v>638</v>
      </c>
      <c r="B640" s="7">
        <v>90</v>
      </c>
      <c r="C640" s="7">
        <v>315</v>
      </c>
      <c r="D640" s="7">
        <v>135</v>
      </c>
      <c r="E640" s="9">
        <v>20.25</v>
      </c>
      <c r="F640" s="9">
        <v>54.9</v>
      </c>
      <c r="G640" s="9">
        <v>10.9</v>
      </c>
      <c r="H640" s="6">
        <v>4.0201000000000002</v>
      </c>
      <c r="I640" s="6">
        <v>4.4653999999999998</v>
      </c>
      <c r="J640" s="6">
        <v>4.2008999999999999</v>
      </c>
      <c r="K640" s="6">
        <v>0.43760000000000004</v>
      </c>
      <c r="L640" s="6">
        <v>1.0021</v>
      </c>
      <c r="M640" s="6">
        <v>0.60780000000000001</v>
      </c>
      <c r="N640" s="7">
        <f t="shared" si="133"/>
        <v>289.44720000000001</v>
      </c>
      <c r="O640" s="7">
        <f t="shared" si="134"/>
        <v>321.50880000000001</v>
      </c>
      <c r="P640" s="7">
        <f t="shared" si="135"/>
        <v>302.46479999999997</v>
      </c>
      <c r="Q640" s="8">
        <f t="shared" si="136"/>
        <v>5.2512000000000008</v>
      </c>
      <c r="R640" s="8">
        <f t="shared" si="137"/>
        <v>12.0252</v>
      </c>
      <c r="S640" s="8">
        <f t="shared" si="138"/>
        <v>7.2935999999999996</v>
      </c>
      <c r="T640" s="13" t="str">
        <f t="shared" ref="T640:T644" si="143">IF(AND(P640&gt;=285,P640&lt;=345), "PASS", "FAIL")</f>
        <v>PASS</v>
      </c>
    </row>
    <row r="641" spans="1:20" x14ac:dyDescent="0.3">
      <c r="A641" s="5" t="s">
        <v>639</v>
      </c>
      <c r="B641" s="7">
        <v>90</v>
      </c>
      <c r="C641" s="7">
        <v>315</v>
      </c>
      <c r="D641" s="7">
        <v>135</v>
      </c>
      <c r="E641" s="9">
        <v>20.010000000000002</v>
      </c>
      <c r="F641" s="9">
        <v>54.7</v>
      </c>
      <c r="G641" s="9">
        <v>10.63</v>
      </c>
      <c r="H641" s="6">
        <v>3.8117000000000001</v>
      </c>
      <c r="I641" s="6">
        <v>4.4805999999999999</v>
      </c>
      <c r="J641" s="6">
        <v>4.2326000000000006</v>
      </c>
      <c r="K641" s="6">
        <v>0.57420000000000004</v>
      </c>
      <c r="L641" s="6">
        <v>1.3499000000000001</v>
      </c>
      <c r="M641" s="6">
        <v>0.91400000000000003</v>
      </c>
      <c r="N641" s="7">
        <f t="shared" si="133"/>
        <v>274.44240000000002</v>
      </c>
      <c r="O641" s="7">
        <f t="shared" si="134"/>
        <v>322.60320000000002</v>
      </c>
      <c r="P641" s="7">
        <f t="shared" si="135"/>
        <v>304.74720000000008</v>
      </c>
      <c r="Q641" s="8">
        <f t="shared" si="136"/>
        <v>6.8904000000000005</v>
      </c>
      <c r="R641" s="8">
        <f t="shared" si="137"/>
        <v>16.198799999999999</v>
      </c>
      <c r="S641" s="8">
        <f t="shared" si="138"/>
        <v>10.968000000000002</v>
      </c>
      <c r="T641" s="13" t="str">
        <f t="shared" si="143"/>
        <v>PASS</v>
      </c>
    </row>
    <row r="642" spans="1:20" x14ac:dyDescent="0.3">
      <c r="A642" s="5" t="s">
        <v>640</v>
      </c>
      <c r="B642" s="7">
        <v>90</v>
      </c>
      <c r="C642" s="7">
        <v>315</v>
      </c>
      <c r="D642" s="7">
        <v>135</v>
      </c>
      <c r="E642" s="9">
        <v>20.059999999999999</v>
      </c>
      <c r="F642" s="9">
        <v>55.2</v>
      </c>
      <c r="G642" s="9">
        <v>10.81</v>
      </c>
      <c r="H642" s="6">
        <v>4.0472000000000001</v>
      </c>
      <c r="I642" s="6">
        <v>4.4655000000000005</v>
      </c>
      <c r="J642" s="6">
        <v>4.2686000000000002</v>
      </c>
      <c r="K642" s="6">
        <v>0.43010000000000004</v>
      </c>
      <c r="L642" s="6">
        <v>0.9819</v>
      </c>
      <c r="M642" s="6">
        <v>0.74</v>
      </c>
      <c r="N642" s="7">
        <f t="shared" si="133"/>
        <v>291.39840000000004</v>
      </c>
      <c r="O642" s="7">
        <f t="shared" si="134"/>
        <v>321.51600000000002</v>
      </c>
      <c r="P642" s="7">
        <f t="shared" si="135"/>
        <v>307.33920000000001</v>
      </c>
      <c r="Q642" s="8">
        <f t="shared" si="136"/>
        <v>5.1612000000000009</v>
      </c>
      <c r="R642" s="8">
        <f t="shared" si="137"/>
        <v>11.7828</v>
      </c>
      <c r="S642" s="8">
        <f t="shared" si="138"/>
        <v>8.879999999999999</v>
      </c>
      <c r="T642" s="13" t="str">
        <f t="shared" si="143"/>
        <v>PASS</v>
      </c>
    </row>
    <row r="643" spans="1:20" x14ac:dyDescent="0.3">
      <c r="A643" s="5" t="s">
        <v>641</v>
      </c>
      <c r="B643" s="7">
        <v>90</v>
      </c>
      <c r="C643" s="7">
        <v>315</v>
      </c>
      <c r="D643" s="7">
        <v>135</v>
      </c>
      <c r="E643" s="9">
        <v>20.46</v>
      </c>
      <c r="F643" s="9">
        <v>54.6</v>
      </c>
      <c r="G643" s="9">
        <v>11.02</v>
      </c>
      <c r="H643" s="6">
        <v>3.9103000000000003</v>
      </c>
      <c r="I643" s="6">
        <v>4.3558000000000003</v>
      </c>
      <c r="J643" s="6">
        <v>4.2271000000000001</v>
      </c>
      <c r="K643" s="6">
        <v>0.432</v>
      </c>
      <c r="L643" s="6">
        <v>0.92590000000000006</v>
      </c>
      <c r="M643" s="6">
        <v>0.74030000000000007</v>
      </c>
      <c r="N643" s="7">
        <f t="shared" si="133"/>
        <v>281.54160000000002</v>
      </c>
      <c r="O643" s="7">
        <f t="shared" si="134"/>
        <v>313.61760000000004</v>
      </c>
      <c r="P643" s="7">
        <f t="shared" si="135"/>
        <v>304.35120000000001</v>
      </c>
      <c r="Q643" s="8">
        <f t="shared" si="136"/>
        <v>5.1840000000000002</v>
      </c>
      <c r="R643" s="8">
        <f t="shared" si="137"/>
        <v>11.110800000000001</v>
      </c>
      <c r="S643" s="8">
        <f t="shared" si="138"/>
        <v>8.8836000000000013</v>
      </c>
      <c r="T643" s="13" t="str">
        <f t="shared" si="143"/>
        <v>PASS</v>
      </c>
    </row>
    <row r="644" spans="1:20" x14ac:dyDescent="0.3">
      <c r="A644" s="5" t="s">
        <v>642</v>
      </c>
      <c r="B644" s="7">
        <v>90</v>
      </c>
      <c r="C644" s="7">
        <v>315</v>
      </c>
      <c r="D644" s="7">
        <v>135</v>
      </c>
      <c r="E644" s="9">
        <v>21.22</v>
      </c>
      <c r="F644" s="9">
        <v>53.7</v>
      </c>
      <c r="G644" s="9">
        <v>11.48</v>
      </c>
      <c r="H644" s="6">
        <v>3.6040000000000001</v>
      </c>
      <c r="I644" s="6">
        <v>4.2717000000000001</v>
      </c>
      <c r="J644" s="6">
        <v>3.9400000000000004</v>
      </c>
      <c r="K644" s="6">
        <v>0.3296</v>
      </c>
      <c r="L644" s="6">
        <v>0.72540000000000004</v>
      </c>
      <c r="M644" s="6">
        <v>0.55020000000000002</v>
      </c>
      <c r="N644" s="7">
        <f t="shared" si="133"/>
        <v>259.488</v>
      </c>
      <c r="O644" s="7">
        <f t="shared" si="134"/>
        <v>307.56239999999997</v>
      </c>
      <c r="P644" s="7">
        <f t="shared" si="135"/>
        <v>283.68</v>
      </c>
      <c r="Q644" s="8">
        <f t="shared" si="136"/>
        <v>3.9552000000000005</v>
      </c>
      <c r="R644" s="8">
        <f t="shared" si="137"/>
        <v>8.7048000000000005</v>
      </c>
      <c r="S644" s="8">
        <f t="shared" si="138"/>
        <v>6.6024000000000003</v>
      </c>
      <c r="T644" s="13" t="str">
        <f t="shared" si="143"/>
        <v>FAIL</v>
      </c>
    </row>
    <row r="645" spans="1:20" hidden="1" x14ac:dyDescent="0.3">
      <c r="A645" s="5" t="s">
        <v>643</v>
      </c>
      <c r="E645" s="9">
        <v>21.44</v>
      </c>
      <c r="F645" s="9">
        <v>53.1</v>
      </c>
      <c r="G645" s="9">
        <v>11.51</v>
      </c>
      <c r="H645" s="6">
        <v>3.2013000000000003</v>
      </c>
      <c r="I645" s="6">
        <v>4.0764000000000005</v>
      </c>
      <c r="J645" s="6">
        <v>3.6713</v>
      </c>
      <c r="K645" s="6">
        <v>0.42100000000000004</v>
      </c>
      <c r="L645" s="6">
        <v>0.8034</v>
      </c>
      <c r="M645" s="6">
        <v>0.63380000000000003</v>
      </c>
      <c r="N645" s="7">
        <f t="shared" si="133"/>
        <v>230.49360000000001</v>
      </c>
      <c r="O645" s="7">
        <f t="shared" si="134"/>
        <v>293.50080000000003</v>
      </c>
      <c r="P645" s="7">
        <f t="shared" si="135"/>
        <v>264.33359999999999</v>
      </c>
      <c r="Q645" s="8">
        <f t="shared" si="136"/>
        <v>5.0520000000000005</v>
      </c>
      <c r="R645" s="8">
        <f t="shared" si="137"/>
        <v>9.6407999999999987</v>
      </c>
      <c r="S645" s="8">
        <f t="shared" si="138"/>
        <v>7.6056000000000008</v>
      </c>
    </row>
    <row r="646" spans="1:20" hidden="1" x14ac:dyDescent="0.3">
      <c r="A646" s="5" t="s">
        <v>644</v>
      </c>
      <c r="E646" s="9">
        <v>21.34</v>
      </c>
      <c r="F646" s="9">
        <v>52.5</v>
      </c>
      <c r="G646" s="9">
        <v>11.25</v>
      </c>
      <c r="H646" s="6">
        <v>3.0901000000000001</v>
      </c>
      <c r="I646" s="6">
        <v>3.8541000000000003</v>
      </c>
      <c r="J646" s="6">
        <v>3.5241000000000002</v>
      </c>
      <c r="K646" s="6">
        <v>0.37959999999999999</v>
      </c>
      <c r="L646" s="6">
        <v>0.89140000000000008</v>
      </c>
      <c r="M646" s="6">
        <v>0.60299999999999998</v>
      </c>
      <c r="N646" s="7">
        <f t="shared" si="133"/>
        <v>222.4872</v>
      </c>
      <c r="O646" s="7">
        <f t="shared" si="134"/>
        <v>277.49520000000001</v>
      </c>
      <c r="P646" s="7">
        <f t="shared" si="135"/>
        <v>253.73519999999999</v>
      </c>
      <c r="Q646" s="8">
        <f t="shared" si="136"/>
        <v>4.5552000000000001</v>
      </c>
      <c r="R646" s="8">
        <f t="shared" si="137"/>
        <v>10.696800000000001</v>
      </c>
      <c r="S646" s="8">
        <f t="shared" si="138"/>
        <v>7.2359999999999998</v>
      </c>
    </row>
    <row r="647" spans="1:20" x14ac:dyDescent="0.3">
      <c r="A647" s="5" t="s">
        <v>645</v>
      </c>
      <c r="B647" s="7">
        <v>91</v>
      </c>
      <c r="C647" s="7">
        <v>315</v>
      </c>
      <c r="D647" s="7">
        <v>135</v>
      </c>
      <c r="E647" s="9">
        <v>21.46</v>
      </c>
      <c r="F647" s="9">
        <v>52.800000000000004</v>
      </c>
      <c r="G647" s="9">
        <v>11.44</v>
      </c>
      <c r="H647" s="6">
        <v>3.3397000000000001</v>
      </c>
      <c r="I647" s="6">
        <v>4.0348000000000006</v>
      </c>
      <c r="J647" s="6">
        <v>3.7333000000000003</v>
      </c>
      <c r="K647" s="6">
        <v>0.33040000000000003</v>
      </c>
      <c r="L647" s="6">
        <v>0.72889999999999999</v>
      </c>
      <c r="M647" s="6">
        <v>0.53290000000000004</v>
      </c>
      <c r="N647" s="7">
        <f t="shared" si="133"/>
        <v>240.45839999999998</v>
      </c>
      <c r="O647" s="7">
        <f t="shared" si="134"/>
        <v>290.50560000000007</v>
      </c>
      <c r="P647" s="7">
        <f t="shared" si="135"/>
        <v>268.79760000000005</v>
      </c>
      <c r="Q647" s="8">
        <f t="shared" si="136"/>
        <v>3.9647999999999999</v>
      </c>
      <c r="R647" s="8">
        <f t="shared" si="137"/>
        <v>8.7468000000000004</v>
      </c>
      <c r="S647" s="8">
        <f t="shared" si="138"/>
        <v>6.3948</v>
      </c>
      <c r="T647" s="13" t="str">
        <f t="shared" ref="T647:T651" si="144">IF(AND(P647&gt;=285,P647&lt;=345), "PASS", "FAIL")</f>
        <v>FAIL</v>
      </c>
    </row>
    <row r="648" spans="1:20" x14ac:dyDescent="0.3">
      <c r="A648" s="5" t="s">
        <v>646</v>
      </c>
      <c r="B648" s="7">
        <v>91</v>
      </c>
      <c r="C648" s="7">
        <v>315</v>
      </c>
      <c r="D648" s="7">
        <v>135</v>
      </c>
      <c r="E648" s="9">
        <v>21.51</v>
      </c>
      <c r="F648" s="9">
        <v>53.300000000000004</v>
      </c>
      <c r="G648" s="9">
        <v>11.63</v>
      </c>
      <c r="H648" s="6">
        <v>3.7561</v>
      </c>
      <c r="I648" s="6">
        <v>4.2572999999999999</v>
      </c>
      <c r="J648" s="6">
        <v>3.9967000000000001</v>
      </c>
      <c r="K648" s="6">
        <v>0.33300000000000002</v>
      </c>
      <c r="L648" s="6">
        <v>0.68330000000000002</v>
      </c>
      <c r="M648" s="6">
        <v>0.48180000000000001</v>
      </c>
      <c r="N648" s="7">
        <f t="shared" si="133"/>
        <v>270.43920000000003</v>
      </c>
      <c r="O648" s="7">
        <f t="shared" si="134"/>
        <v>306.5256</v>
      </c>
      <c r="P648" s="7">
        <f t="shared" si="135"/>
        <v>287.76240000000001</v>
      </c>
      <c r="Q648" s="8">
        <f t="shared" si="136"/>
        <v>3.9960000000000004</v>
      </c>
      <c r="R648" s="8">
        <f t="shared" si="137"/>
        <v>8.1996000000000002</v>
      </c>
      <c r="S648" s="8">
        <f t="shared" si="138"/>
        <v>5.7816000000000001</v>
      </c>
      <c r="T648" s="13" t="str">
        <f t="shared" si="144"/>
        <v>PASS</v>
      </c>
    </row>
    <row r="649" spans="1:20" x14ac:dyDescent="0.3">
      <c r="A649" s="5" t="s">
        <v>647</v>
      </c>
      <c r="B649" s="7">
        <v>91</v>
      </c>
      <c r="C649" s="7">
        <v>315</v>
      </c>
      <c r="D649" s="7">
        <v>135</v>
      </c>
      <c r="E649" s="9">
        <v>21.89</v>
      </c>
      <c r="F649" s="9">
        <v>53.4</v>
      </c>
      <c r="G649" s="9">
        <v>12.01</v>
      </c>
      <c r="H649" s="6">
        <v>3.7432000000000003</v>
      </c>
      <c r="I649" s="6">
        <v>4.5076999999999998</v>
      </c>
      <c r="J649" s="6">
        <v>4.0598000000000001</v>
      </c>
      <c r="K649" s="6">
        <v>0.30330000000000001</v>
      </c>
      <c r="L649" s="6">
        <v>0.76819999999999999</v>
      </c>
      <c r="M649" s="6">
        <v>0.53639999999999999</v>
      </c>
      <c r="N649" s="7">
        <f t="shared" si="133"/>
        <v>269.5104</v>
      </c>
      <c r="O649" s="7">
        <f t="shared" si="134"/>
        <v>324.55439999999999</v>
      </c>
      <c r="P649" s="7">
        <f t="shared" si="135"/>
        <v>292.30560000000003</v>
      </c>
      <c r="Q649" s="8">
        <f t="shared" si="136"/>
        <v>3.6396000000000002</v>
      </c>
      <c r="R649" s="8">
        <f t="shared" si="137"/>
        <v>9.218399999999999</v>
      </c>
      <c r="S649" s="8">
        <f t="shared" si="138"/>
        <v>6.4367999999999999</v>
      </c>
      <c r="T649" s="13" t="str">
        <f t="shared" si="144"/>
        <v>PASS</v>
      </c>
    </row>
    <row r="650" spans="1:20" x14ac:dyDescent="0.3">
      <c r="A650" s="5" t="s">
        <v>648</v>
      </c>
      <c r="B650" s="7">
        <v>91</v>
      </c>
      <c r="C650" s="7">
        <v>315</v>
      </c>
      <c r="D650" s="7">
        <v>135</v>
      </c>
      <c r="E650" s="9">
        <v>21.39</v>
      </c>
      <c r="F650" s="9">
        <v>52.7</v>
      </c>
      <c r="G650" s="9">
        <v>11.35</v>
      </c>
      <c r="H650" s="6">
        <v>3.9794</v>
      </c>
      <c r="I650" s="6">
        <v>4.4535</v>
      </c>
      <c r="J650" s="6">
        <v>4.2229000000000001</v>
      </c>
      <c r="K650" s="6">
        <v>0.64200000000000002</v>
      </c>
      <c r="L650" s="6">
        <v>1.1704000000000001</v>
      </c>
      <c r="M650" s="6">
        <v>0.83080000000000009</v>
      </c>
      <c r="N650" s="7">
        <f t="shared" si="133"/>
        <v>286.51679999999999</v>
      </c>
      <c r="O650" s="7">
        <f t="shared" si="134"/>
        <v>320.65200000000004</v>
      </c>
      <c r="P650" s="7">
        <f t="shared" si="135"/>
        <v>304.04879999999997</v>
      </c>
      <c r="Q650" s="8">
        <f t="shared" si="136"/>
        <v>7.7040000000000006</v>
      </c>
      <c r="R650" s="8">
        <f t="shared" si="137"/>
        <v>14.0448</v>
      </c>
      <c r="S650" s="8">
        <f t="shared" si="138"/>
        <v>9.9696000000000016</v>
      </c>
      <c r="T650" s="13" t="str">
        <f t="shared" si="144"/>
        <v>PASS</v>
      </c>
    </row>
    <row r="651" spans="1:20" x14ac:dyDescent="0.3">
      <c r="A651" s="5" t="s">
        <v>649</v>
      </c>
      <c r="B651" s="7">
        <v>91</v>
      </c>
      <c r="C651" s="7">
        <v>315</v>
      </c>
      <c r="D651" s="7">
        <v>135</v>
      </c>
      <c r="E651" s="9">
        <v>21.6</v>
      </c>
      <c r="F651" s="9">
        <v>53.1</v>
      </c>
      <c r="G651" s="9">
        <v>11.66</v>
      </c>
      <c r="H651" s="6">
        <v>3.6596000000000002</v>
      </c>
      <c r="I651" s="6">
        <v>4.2853000000000003</v>
      </c>
      <c r="J651" s="6">
        <v>4.0842000000000001</v>
      </c>
      <c r="K651" s="6">
        <v>0.5363</v>
      </c>
      <c r="L651" s="6">
        <v>1.0312000000000001</v>
      </c>
      <c r="M651" s="6">
        <v>0.83300000000000007</v>
      </c>
      <c r="N651" s="7">
        <f t="shared" si="133"/>
        <v>263.49119999999999</v>
      </c>
      <c r="O651" s="7">
        <f t="shared" si="134"/>
        <v>308.54160000000002</v>
      </c>
      <c r="P651" s="7">
        <f t="shared" si="135"/>
        <v>294.06240000000003</v>
      </c>
      <c r="Q651" s="8">
        <f t="shared" si="136"/>
        <v>6.4356</v>
      </c>
      <c r="R651" s="8">
        <f t="shared" si="137"/>
        <v>12.374400000000001</v>
      </c>
      <c r="S651" s="8">
        <f t="shared" si="138"/>
        <v>9.9960000000000022</v>
      </c>
      <c r="T651" s="13" t="str">
        <f t="shared" si="144"/>
        <v>PASS</v>
      </c>
    </row>
    <row r="652" spans="1:20" hidden="1" x14ac:dyDescent="0.3">
      <c r="A652" s="5" t="s">
        <v>650</v>
      </c>
      <c r="E652" s="9">
        <v>21.990000000000002</v>
      </c>
      <c r="F652" s="9">
        <v>52.300000000000004</v>
      </c>
      <c r="G652" s="9">
        <v>11.790000000000001</v>
      </c>
      <c r="H652" s="6">
        <v>3.7719</v>
      </c>
      <c r="I652" s="6">
        <v>4.3963000000000001</v>
      </c>
      <c r="J652" s="6">
        <v>4.0556000000000001</v>
      </c>
      <c r="K652" s="6">
        <v>0.60060000000000002</v>
      </c>
      <c r="L652" s="6">
        <v>1.0516000000000001</v>
      </c>
      <c r="M652" s="6">
        <v>0.83140000000000003</v>
      </c>
      <c r="N652" s="7">
        <f t="shared" si="133"/>
        <v>271.57679999999999</v>
      </c>
      <c r="O652" s="7">
        <f t="shared" si="134"/>
        <v>316.53360000000004</v>
      </c>
      <c r="P652" s="7">
        <f t="shared" si="135"/>
        <v>292.00320000000005</v>
      </c>
      <c r="Q652" s="8">
        <f t="shared" si="136"/>
        <v>7.2072000000000003</v>
      </c>
      <c r="R652" s="8">
        <f t="shared" si="137"/>
        <v>12.619200000000001</v>
      </c>
      <c r="S652" s="8">
        <f t="shared" si="138"/>
        <v>9.9768000000000008</v>
      </c>
    </row>
    <row r="653" spans="1:20" hidden="1" x14ac:dyDescent="0.3">
      <c r="A653" s="5" t="s">
        <v>651</v>
      </c>
      <c r="E653" s="9">
        <v>21.6</v>
      </c>
      <c r="F653" s="9">
        <v>52</v>
      </c>
      <c r="G653" s="9">
        <v>11.35</v>
      </c>
      <c r="H653" s="6">
        <v>4.1038000000000006</v>
      </c>
      <c r="I653" s="6">
        <v>4.4525000000000006</v>
      </c>
      <c r="J653" s="6">
        <v>4.2454000000000001</v>
      </c>
      <c r="K653" s="6">
        <v>0.42570000000000002</v>
      </c>
      <c r="L653" s="6">
        <v>1.0688</v>
      </c>
      <c r="M653" s="6">
        <v>0.7833</v>
      </c>
      <c r="N653" s="7">
        <f t="shared" si="133"/>
        <v>295.47360000000003</v>
      </c>
      <c r="O653" s="7">
        <f t="shared" si="134"/>
        <v>320.58000000000004</v>
      </c>
      <c r="P653" s="7">
        <f t="shared" si="135"/>
        <v>305.66880000000003</v>
      </c>
      <c r="Q653" s="8">
        <f t="shared" si="136"/>
        <v>5.1084000000000005</v>
      </c>
      <c r="R653" s="8">
        <f t="shared" si="137"/>
        <v>12.8256</v>
      </c>
      <c r="S653" s="8">
        <f t="shared" si="138"/>
        <v>9.3995999999999995</v>
      </c>
    </row>
    <row r="654" spans="1:20" hidden="1" x14ac:dyDescent="0.3">
      <c r="A654" s="5" t="s">
        <v>652</v>
      </c>
      <c r="E654" s="9">
        <v>21.53</v>
      </c>
      <c r="F654" s="9">
        <v>52.2</v>
      </c>
      <c r="G654" s="9">
        <v>11.34</v>
      </c>
      <c r="H654" s="6">
        <v>4.0773999999999999</v>
      </c>
      <c r="I654" s="6">
        <v>4.6336000000000004</v>
      </c>
      <c r="J654" s="6">
        <v>4.3570000000000002</v>
      </c>
      <c r="K654" s="6">
        <v>0.42170000000000002</v>
      </c>
      <c r="L654" s="6">
        <v>0.92730000000000001</v>
      </c>
      <c r="M654" s="6">
        <v>0.65050000000000008</v>
      </c>
      <c r="N654" s="7">
        <f t="shared" si="133"/>
        <v>293.57279999999997</v>
      </c>
      <c r="O654" s="7">
        <f t="shared" si="134"/>
        <v>333.61920000000003</v>
      </c>
      <c r="P654" s="7">
        <f t="shared" si="135"/>
        <v>313.70400000000001</v>
      </c>
      <c r="Q654" s="8">
        <f t="shared" si="136"/>
        <v>5.0603999999999996</v>
      </c>
      <c r="R654" s="8">
        <f t="shared" si="137"/>
        <v>11.127600000000001</v>
      </c>
      <c r="S654" s="8">
        <f t="shared" si="138"/>
        <v>7.8060000000000009</v>
      </c>
    </row>
    <row r="655" spans="1:20" x14ac:dyDescent="0.3">
      <c r="A655" s="5" t="s">
        <v>653</v>
      </c>
      <c r="B655" s="7">
        <v>92</v>
      </c>
      <c r="C655" s="7">
        <v>315</v>
      </c>
      <c r="D655" s="7">
        <v>135</v>
      </c>
      <c r="E655" s="9">
        <v>21.56</v>
      </c>
      <c r="F655" s="9">
        <v>52.1</v>
      </c>
      <c r="G655" s="9">
        <v>11.33</v>
      </c>
      <c r="H655" s="6">
        <v>9.9000000000000008E-3</v>
      </c>
      <c r="I655" s="6">
        <v>4.9243000000000006</v>
      </c>
      <c r="J655" s="6">
        <v>4.4770000000000003</v>
      </c>
      <c r="K655" s="6">
        <v>0.4284</v>
      </c>
      <c r="L655" s="6">
        <v>0.78039999999999998</v>
      </c>
      <c r="M655" s="6">
        <v>0.59889999999999999</v>
      </c>
      <c r="N655" s="7">
        <f t="shared" si="133"/>
        <v>0.71279999999999999</v>
      </c>
      <c r="O655" s="7">
        <f t="shared" si="134"/>
        <v>354.5496</v>
      </c>
      <c r="P655" s="7">
        <f t="shared" si="135"/>
        <v>322.34400000000005</v>
      </c>
      <c r="Q655" s="8">
        <f t="shared" si="136"/>
        <v>5.1408000000000005</v>
      </c>
      <c r="R655" s="8">
        <f t="shared" si="137"/>
        <v>9.3647999999999989</v>
      </c>
      <c r="S655" s="8">
        <f t="shared" si="138"/>
        <v>7.1867999999999999</v>
      </c>
      <c r="T655" s="13" t="str">
        <f t="shared" ref="T655:T659" si="145">IF(AND(P655&gt;=285,P655&lt;=345), "PASS", "FAIL")</f>
        <v>PASS</v>
      </c>
    </row>
    <row r="656" spans="1:20" x14ac:dyDescent="0.3">
      <c r="A656" s="5" t="s">
        <v>654</v>
      </c>
      <c r="B656" s="7">
        <v>92</v>
      </c>
      <c r="C656" s="7">
        <v>315</v>
      </c>
      <c r="D656" s="7">
        <v>135</v>
      </c>
      <c r="E656" s="9">
        <v>21.51</v>
      </c>
      <c r="F656" s="9">
        <v>52.800000000000004</v>
      </c>
      <c r="G656" s="9">
        <v>11.49</v>
      </c>
      <c r="H656" s="6">
        <v>4.0074000000000005</v>
      </c>
      <c r="I656" s="6">
        <v>4.6901000000000002</v>
      </c>
      <c r="J656" s="6">
        <v>4.3856000000000002</v>
      </c>
      <c r="K656" s="6">
        <v>0.29560000000000003</v>
      </c>
      <c r="L656" s="6">
        <v>0.7278</v>
      </c>
      <c r="M656" s="6">
        <v>0.54280000000000006</v>
      </c>
      <c r="N656" s="7">
        <f t="shared" si="133"/>
        <v>288.53280000000001</v>
      </c>
      <c r="O656" s="7">
        <f t="shared" si="134"/>
        <v>337.68720000000002</v>
      </c>
      <c r="P656" s="7">
        <f t="shared" si="135"/>
        <v>315.76319999999998</v>
      </c>
      <c r="Q656" s="8">
        <f t="shared" si="136"/>
        <v>3.5472000000000001</v>
      </c>
      <c r="R656" s="8">
        <f t="shared" si="137"/>
        <v>8.7335999999999991</v>
      </c>
      <c r="S656" s="8">
        <f t="shared" si="138"/>
        <v>6.5136000000000012</v>
      </c>
      <c r="T656" s="13" t="str">
        <f t="shared" si="145"/>
        <v>PASS</v>
      </c>
    </row>
    <row r="657" spans="1:20" x14ac:dyDescent="0.3">
      <c r="A657" s="5" t="s">
        <v>655</v>
      </c>
      <c r="B657" s="7">
        <v>92</v>
      </c>
      <c r="C657" s="7">
        <v>315</v>
      </c>
      <c r="D657" s="7">
        <v>135</v>
      </c>
      <c r="E657" s="9">
        <v>22.06</v>
      </c>
      <c r="F657" s="9">
        <v>52.6</v>
      </c>
      <c r="G657" s="9">
        <v>11.94</v>
      </c>
      <c r="H657" s="6">
        <v>3.5333000000000001</v>
      </c>
      <c r="I657" s="6">
        <v>4.4385000000000003</v>
      </c>
      <c r="J657" s="6">
        <v>4.0535000000000005</v>
      </c>
      <c r="K657" s="6">
        <v>0.56540000000000001</v>
      </c>
      <c r="L657" s="6">
        <v>1.2083000000000002</v>
      </c>
      <c r="M657" s="6">
        <v>0.7964</v>
      </c>
      <c r="N657" s="7">
        <f t="shared" si="133"/>
        <v>254.39760000000001</v>
      </c>
      <c r="O657" s="7">
        <f t="shared" si="134"/>
        <v>319.572</v>
      </c>
      <c r="P657" s="7">
        <f t="shared" si="135"/>
        <v>291.85200000000003</v>
      </c>
      <c r="Q657" s="8">
        <f t="shared" si="136"/>
        <v>6.7847999999999997</v>
      </c>
      <c r="R657" s="8">
        <f t="shared" si="137"/>
        <v>14.499600000000003</v>
      </c>
      <c r="S657" s="8">
        <f t="shared" si="138"/>
        <v>9.5568000000000008</v>
      </c>
      <c r="T657" s="13" t="str">
        <f t="shared" si="145"/>
        <v>PASS</v>
      </c>
    </row>
    <row r="658" spans="1:20" x14ac:dyDescent="0.3">
      <c r="A658" s="5" t="s">
        <v>656</v>
      </c>
      <c r="B658" s="7">
        <v>92</v>
      </c>
      <c r="C658" s="7">
        <v>315</v>
      </c>
      <c r="D658" s="7">
        <v>135</v>
      </c>
      <c r="E658" s="9">
        <v>21.8</v>
      </c>
      <c r="F658" s="9">
        <v>52.2</v>
      </c>
      <c r="G658" s="9">
        <v>11.58</v>
      </c>
      <c r="H658" s="6">
        <v>3.7435</v>
      </c>
      <c r="I658" s="6">
        <v>4.3281000000000001</v>
      </c>
      <c r="J658" s="6">
        <v>4.0398000000000005</v>
      </c>
      <c r="K658" s="6">
        <v>0.52060000000000006</v>
      </c>
      <c r="L658" s="6">
        <v>1.1783000000000001</v>
      </c>
      <c r="M658" s="6">
        <v>0.87860000000000005</v>
      </c>
      <c r="N658" s="7">
        <f t="shared" si="133"/>
        <v>269.53200000000004</v>
      </c>
      <c r="O658" s="7">
        <f t="shared" si="134"/>
        <v>311.6232</v>
      </c>
      <c r="P658" s="7">
        <f t="shared" si="135"/>
        <v>290.86560000000003</v>
      </c>
      <c r="Q658" s="8">
        <f t="shared" si="136"/>
        <v>6.2472000000000012</v>
      </c>
      <c r="R658" s="8">
        <f t="shared" si="137"/>
        <v>14.139600000000002</v>
      </c>
      <c r="S658" s="8">
        <f t="shared" si="138"/>
        <v>10.543200000000001</v>
      </c>
      <c r="T658" s="13" t="str">
        <f t="shared" si="145"/>
        <v>PASS</v>
      </c>
    </row>
    <row r="659" spans="1:20" x14ac:dyDescent="0.3">
      <c r="A659" s="5" t="s">
        <v>657</v>
      </c>
      <c r="B659" s="7">
        <v>92</v>
      </c>
      <c r="C659" s="7">
        <v>315</v>
      </c>
      <c r="D659" s="7">
        <v>135</v>
      </c>
      <c r="E659" s="9">
        <v>21.63</v>
      </c>
      <c r="F659" s="9">
        <v>52.300000000000004</v>
      </c>
      <c r="G659" s="9">
        <v>11.450000000000001</v>
      </c>
      <c r="H659" s="6">
        <v>3.7835000000000001</v>
      </c>
      <c r="I659" s="6">
        <v>4.1879</v>
      </c>
      <c r="J659" s="6">
        <v>3.9557000000000002</v>
      </c>
      <c r="K659" s="6">
        <v>0.58910000000000007</v>
      </c>
      <c r="L659" s="6">
        <v>1.1172</v>
      </c>
      <c r="M659" s="6">
        <v>0.8963000000000001</v>
      </c>
      <c r="N659" s="7">
        <f t="shared" si="133"/>
        <v>272.41200000000003</v>
      </c>
      <c r="O659" s="7">
        <f t="shared" si="134"/>
        <v>301.52879999999999</v>
      </c>
      <c r="P659" s="7">
        <f t="shared" si="135"/>
        <v>284.81040000000002</v>
      </c>
      <c r="Q659" s="8">
        <f t="shared" si="136"/>
        <v>7.0692000000000004</v>
      </c>
      <c r="R659" s="8">
        <f t="shared" si="137"/>
        <v>13.4064</v>
      </c>
      <c r="S659" s="8">
        <f t="shared" si="138"/>
        <v>10.755600000000001</v>
      </c>
      <c r="T659" s="13" t="str">
        <f t="shared" si="145"/>
        <v>FAIL</v>
      </c>
    </row>
    <row r="660" spans="1:20" hidden="1" x14ac:dyDescent="0.3">
      <c r="A660" s="5" t="s">
        <v>658</v>
      </c>
      <c r="E660" s="9">
        <v>21.75</v>
      </c>
      <c r="F660" s="9">
        <v>52.800000000000004</v>
      </c>
      <c r="G660" s="9">
        <v>11.71</v>
      </c>
      <c r="H660" s="6">
        <v>3.7857000000000003</v>
      </c>
      <c r="I660" s="6">
        <v>4.2023000000000001</v>
      </c>
      <c r="J660" s="6">
        <v>3.9599000000000002</v>
      </c>
      <c r="K660" s="6">
        <v>0.66060000000000008</v>
      </c>
      <c r="L660" s="6">
        <v>1.1819</v>
      </c>
      <c r="M660" s="6">
        <v>0.84900000000000009</v>
      </c>
      <c r="N660" s="7">
        <f t="shared" si="133"/>
        <v>272.57040000000001</v>
      </c>
      <c r="O660" s="7">
        <f t="shared" si="134"/>
        <v>302.56560000000002</v>
      </c>
      <c r="P660" s="7">
        <f t="shared" si="135"/>
        <v>285.11279999999999</v>
      </c>
      <c r="Q660" s="8">
        <f t="shared" si="136"/>
        <v>7.9272000000000009</v>
      </c>
      <c r="R660" s="8">
        <f t="shared" si="137"/>
        <v>14.182799999999999</v>
      </c>
      <c r="S660" s="8">
        <f t="shared" si="138"/>
        <v>10.188000000000001</v>
      </c>
    </row>
    <row r="661" spans="1:20" hidden="1" x14ac:dyDescent="0.3">
      <c r="A661" s="5" t="s">
        <v>659</v>
      </c>
      <c r="E661" s="9">
        <v>22.03</v>
      </c>
      <c r="F661" s="9">
        <v>52.9</v>
      </c>
      <c r="G661" s="9">
        <v>12</v>
      </c>
      <c r="H661" s="6">
        <v>3.8414000000000001</v>
      </c>
      <c r="I661" s="6">
        <v>4.5202</v>
      </c>
      <c r="J661" s="6">
        <v>4.0670999999999999</v>
      </c>
      <c r="K661" s="6">
        <v>0.40650000000000003</v>
      </c>
      <c r="L661" s="6">
        <v>0.78839999999999999</v>
      </c>
      <c r="M661" s="6">
        <v>0.57900000000000007</v>
      </c>
      <c r="N661" s="7">
        <f t="shared" si="133"/>
        <v>276.58080000000001</v>
      </c>
      <c r="O661" s="7">
        <f t="shared" si="134"/>
        <v>325.45439999999996</v>
      </c>
      <c r="P661" s="7">
        <f t="shared" si="135"/>
        <v>292.83120000000002</v>
      </c>
      <c r="Q661" s="8">
        <f t="shared" si="136"/>
        <v>4.878000000000001</v>
      </c>
      <c r="R661" s="8">
        <f t="shared" si="137"/>
        <v>9.460799999999999</v>
      </c>
      <c r="S661" s="8">
        <f t="shared" si="138"/>
        <v>6.9480000000000004</v>
      </c>
    </row>
    <row r="662" spans="1:20" x14ac:dyDescent="0.3">
      <c r="A662" s="5" t="s">
        <v>660</v>
      </c>
      <c r="B662" s="7">
        <v>93</v>
      </c>
      <c r="C662" s="7">
        <v>315</v>
      </c>
      <c r="D662" s="7">
        <v>135</v>
      </c>
      <c r="E662" s="9">
        <v>22.03</v>
      </c>
      <c r="F662" s="9">
        <v>52.5</v>
      </c>
      <c r="G662" s="9">
        <v>11.89</v>
      </c>
      <c r="H662" s="6">
        <v>4.0472999999999999</v>
      </c>
      <c r="I662" s="6">
        <v>4.5924000000000005</v>
      </c>
      <c r="J662" s="6">
        <v>4.2406000000000006</v>
      </c>
      <c r="K662" s="6">
        <v>0.31070000000000003</v>
      </c>
      <c r="L662" s="6">
        <v>0.85150000000000003</v>
      </c>
      <c r="M662" s="6">
        <v>0.54359999999999997</v>
      </c>
      <c r="N662" s="7">
        <f t="shared" si="133"/>
        <v>291.40559999999999</v>
      </c>
      <c r="O662" s="7">
        <f t="shared" si="134"/>
        <v>330.65280000000001</v>
      </c>
      <c r="P662" s="7">
        <f t="shared" si="135"/>
        <v>305.32320000000004</v>
      </c>
      <c r="Q662" s="8">
        <f t="shared" si="136"/>
        <v>3.7284000000000006</v>
      </c>
      <c r="R662" s="8">
        <f t="shared" si="137"/>
        <v>10.218</v>
      </c>
      <c r="S662" s="8">
        <f t="shared" si="138"/>
        <v>6.5232000000000001</v>
      </c>
      <c r="T662" s="13" t="str">
        <f t="shared" ref="T662:T666" si="146">IF(AND(P662&gt;=285,P662&lt;=345), "PASS", "FAIL")</f>
        <v>PASS</v>
      </c>
    </row>
    <row r="663" spans="1:20" x14ac:dyDescent="0.3">
      <c r="A663" s="5" t="s">
        <v>661</v>
      </c>
      <c r="B663" s="7">
        <v>93</v>
      </c>
      <c r="C663" s="7">
        <v>315</v>
      </c>
      <c r="D663" s="7">
        <v>135</v>
      </c>
      <c r="E663" s="9">
        <v>21.75</v>
      </c>
      <c r="F663" s="9">
        <v>51.300000000000004</v>
      </c>
      <c r="G663" s="9">
        <v>11.27</v>
      </c>
      <c r="H663" s="6">
        <v>4.1762000000000006</v>
      </c>
      <c r="I663" s="6">
        <v>4.5491999999999999</v>
      </c>
      <c r="J663" s="6">
        <v>4.3925000000000001</v>
      </c>
      <c r="K663" s="6">
        <v>0.39650000000000002</v>
      </c>
      <c r="L663" s="6">
        <v>0.81190000000000007</v>
      </c>
      <c r="M663" s="6">
        <v>0.61120000000000008</v>
      </c>
      <c r="N663" s="7">
        <f t="shared" si="133"/>
        <v>300.68640000000005</v>
      </c>
      <c r="O663" s="7">
        <f t="shared" si="134"/>
        <v>327.54239999999999</v>
      </c>
      <c r="P663" s="7">
        <f t="shared" si="135"/>
        <v>316.26000000000005</v>
      </c>
      <c r="Q663" s="8">
        <f t="shared" si="136"/>
        <v>4.7580000000000009</v>
      </c>
      <c r="R663" s="8">
        <f t="shared" si="137"/>
        <v>9.7428000000000008</v>
      </c>
      <c r="S663" s="8">
        <f t="shared" si="138"/>
        <v>7.3344000000000005</v>
      </c>
      <c r="T663" s="13" t="str">
        <f t="shared" si="146"/>
        <v>PASS</v>
      </c>
    </row>
    <row r="664" spans="1:20" x14ac:dyDescent="0.3">
      <c r="A664" s="5" t="s">
        <v>662</v>
      </c>
      <c r="B664" s="7">
        <v>93</v>
      </c>
      <c r="C664" s="7">
        <v>315</v>
      </c>
      <c r="D664" s="7">
        <v>135</v>
      </c>
      <c r="E664" s="9">
        <v>21.63</v>
      </c>
      <c r="F664" s="9">
        <v>52.300000000000004</v>
      </c>
      <c r="G664" s="9">
        <v>11.450000000000001</v>
      </c>
      <c r="H664" s="6">
        <v>4.0486000000000004</v>
      </c>
      <c r="I664" s="6">
        <v>4.5908000000000007</v>
      </c>
      <c r="J664" s="6">
        <v>4.3883999999999999</v>
      </c>
      <c r="K664" s="6">
        <v>0.35720000000000002</v>
      </c>
      <c r="L664" s="6">
        <v>0.65590000000000004</v>
      </c>
      <c r="M664" s="6">
        <v>0.55110000000000003</v>
      </c>
      <c r="N664" s="7">
        <f t="shared" ref="N664:N727" si="147">(H664/5)*360</f>
        <v>291.49920000000003</v>
      </c>
      <c r="O664" s="7">
        <f t="shared" ref="O664:O727" si="148">(I664/5)*360</f>
        <v>330.53760000000005</v>
      </c>
      <c r="P664" s="7">
        <f t="shared" ref="P664:P727" si="149">(J664/5)*360</f>
        <v>315.96480000000003</v>
      </c>
      <c r="Q664" s="8">
        <f t="shared" ref="Q664:Q727" si="150">(K664/5)*60</f>
        <v>4.2864000000000004</v>
      </c>
      <c r="R664" s="8">
        <f t="shared" ref="R664:R727" si="151">(L664/5)*60</f>
        <v>7.8708000000000009</v>
      </c>
      <c r="S664" s="8">
        <f t="shared" ref="S664:S727" si="152">(M664/5)*60</f>
        <v>6.6132000000000009</v>
      </c>
      <c r="T664" s="13" t="str">
        <f t="shared" si="146"/>
        <v>PASS</v>
      </c>
    </row>
    <row r="665" spans="1:20" x14ac:dyDescent="0.3">
      <c r="A665" s="5" t="s">
        <v>663</v>
      </c>
      <c r="B665" s="7">
        <v>93</v>
      </c>
      <c r="C665" s="7">
        <v>315</v>
      </c>
      <c r="D665" s="7">
        <v>135</v>
      </c>
      <c r="E665" s="9">
        <v>21.91</v>
      </c>
      <c r="F665" s="9">
        <v>52.9</v>
      </c>
      <c r="G665" s="9">
        <v>11.89</v>
      </c>
      <c r="H665" s="6">
        <v>3.6773000000000002</v>
      </c>
      <c r="I665" s="6">
        <v>4.2302</v>
      </c>
      <c r="J665" s="6">
        <v>4.0430999999999999</v>
      </c>
      <c r="K665" s="6">
        <v>0.41950000000000004</v>
      </c>
      <c r="L665" s="6">
        <v>1.079</v>
      </c>
      <c r="M665" s="6">
        <v>0.76680000000000004</v>
      </c>
      <c r="N665" s="7">
        <f t="shared" si="147"/>
        <v>264.76560000000001</v>
      </c>
      <c r="O665" s="7">
        <f t="shared" si="148"/>
        <v>304.57440000000003</v>
      </c>
      <c r="P665" s="7">
        <f t="shared" si="149"/>
        <v>291.10320000000002</v>
      </c>
      <c r="Q665" s="8">
        <f t="shared" si="150"/>
        <v>5.0339999999999998</v>
      </c>
      <c r="R665" s="8">
        <f t="shared" si="151"/>
        <v>12.948</v>
      </c>
      <c r="S665" s="8">
        <f t="shared" si="152"/>
        <v>9.2015999999999991</v>
      </c>
      <c r="T665" s="13" t="str">
        <f t="shared" si="146"/>
        <v>PASS</v>
      </c>
    </row>
    <row r="666" spans="1:20" x14ac:dyDescent="0.3">
      <c r="A666" s="5" t="s">
        <v>664</v>
      </c>
      <c r="B666" s="7">
        <v>93</v>
      </c>
      <c r="C666" s="7">
        <v>315</v>
      </c>
      <c r="D666" s="7">
        <v>135</v>
      </c>
      <c r="E666" s="9">
        <v>22.03</v>
      </c>
      <c r="F666" s="9">
        <v>52.1</v>
      </c>
      <c r="G666" s="9">
        <v>11.77</v>
      </c>
      <c r="H666" s="6">
        <v>3.7454000000000001</v>
      </c>
      <c r="I666" s="6">
        <v>4.2591999999999999</v>
      </c>
      <c r="J666" s="6">
        <v>4.0503</v>
      </c>
      <c r="K666" s="6">
        <v>0.5101</v>
      </c>
      <c r="L666" s="6">
        <v>0.94370000000000009</v>
      </c>
      <c r="M666" s="6">
        <v>0.73480000000000001</v>
      </c>
      <c r="N666" s="7">
        <f t="shared" si="147"/>
        <v>269.66879999999998</v>
      </c>
      <c r="O666" s="7">
        <f t="shared" si="148"/>
        <v>306.66239999999999</v>
      </c>
      <c r="P666" s="7">
        <f t="shared" si="149"/>
        <v>291.6216</v>
      </c>
      <c r="Q666" s="8">
        <f t="shared" si="150"/>
        <v>6.1212</v>
      </c>
      <c r="R666" s="8">
        <f t="shared" si="151"/>
        <v>11.324400000000001</v>
      </c>
      <c r="S666" s="8">
        <f t="shared" si="152"/>
        <v>8.8176000000000005</v>
      </c>
      <c r="T666" s="13" t="str">
        <f t="shared" si="146"/>
        <v>PASS</v>
      </c>
    </row>
    <row r="667" spans="1:20" hidden="1" x14ac:dyDescent="0.3">
      <c r="A667" s="5" t="s">
        <v>665</v>
      </c>
      <c r="E667" s="9">
        <v>22.150000000000002</v>
      </c>
      <c r="F667" s="9">
        <v>51.7</v>
      </c>
      <c r="G667" s="9">
        <v>11.77</v>
      </c>
      <c r="H667" s="6">
        <v>3.9653</v>
      </c>
      <c r="I667" s="6">
        <v>4.3971</v>
      </c>
      <c r="J667" s="6">
        <v>4.194</v>
      </c>
      <c r="K667" s="6">
        <v>0.46140000000000003</v>
      </c>
      <c r="L667" s="6">
        <v>1.0132000000000001</v>
      </c>
      <c r="M667" s="6">
        <v>0.71689999999999998</v>
      </c>
      <c r="N667" s="7">
        <f t="shared" si="147"/>
        <v>285.5016</v>
      </c>
      <c r="O667" s="7">
        <f t="shared" si="148"/>
        <v>316.59120000000001</v>
      </c>
      <c r="P667" s="7">
        <f t="shared" si="149"/>
        <v>301.96800000000002</v>
      </c>
      <c r="Q667" s="8">
        <f t="shared" si="150"/>
        <v>5.5368000000000004</v>
      </c>
      <c r="R667" s="8">
        <f t="shared" si="151"/>
        <v>12.1584</v>
      </c>
      <c r="S667" s="8">
        <f t="shared" si="152"/>
        <v>8.6028000000000002</v>
      </c>
    </row>
    <row r="668" spans="1:20" x14ac:dyDescent="0.3">
      <c r="A668" s="5" t="s">
        <v>666</v>
      </c>
      <c r="B668" s="7">
        <v>94</v>
      </c>
      <c r="C668" s="7">
        <v>315</v>
      </c>
      <c r="D668" s="7">
        <v>135</v>
      </c>
      <c r="E668" s="9">
        <v>22.01</v>
      </c>
      <c r="F668" s="9">
        <v>52.300000000000004</v>
      </c>
      <c r="G668" s="9">
        <v>11.81</v>
      </c>
      <c r="H668" s="6">
        <v>3.8672</v>
      </c>
      <c r="I668" s="6">
        <v>4.4518000000000004</v>
      </c>
      <c r="J668" s="6">
        <v>4.1273</v>
      </c>
      <c r="K668" s="6">
        <v>0.60550000000000004</v>
      </c>
      <c r="L668" s="6">
        <v>1.1476</v>
      </c>
      <c r="M668" s="6">
        <v>0.83850000000000002</v>
      </c>
      <c r="N668" s="7">
        <f t="shared" si="147"/>
        <v>278.4384</v>
      </c>
      <c r="O668" s="7">
        <f t="shared" si="148"/>
        <v>320.52960000000002</v>
      </c>
      <c r="P668" s="7">
        <f t="shared" si="149"/>
        <v>297.16559999999998</v>
      </c>
      <c r="Q668" s="8">
        <f t="shared" si="150"/>
        <v>7.2660000000000009</v>
      </c>
      <c r="R668" s="8">
        <f t="shared" si="151"/>
        <v>13.7712</v>
      </c>
      <c r="S668" s="8">
        <f t="shared" si="152"/>
        <v>10.062000000000001</v>
      </c>
      <c r="T668" s="13" t="str">
        <f t="shared" ref="T668:T672" si="153">IF(AND(P668&gt;=285,P668&lt;=345), "PASS", "FAIL")</f>
        <v>PASS</v>
      </c>
    </row>
    <row r="669" spans="1:20" x14ac:dyDescent="0.3">
      <c r="A669" s="5" t="s">
        <v>667</v>
      </c>
      <c r="B669" s="7">
        <v>94</v>
      </c>
      <c r="C669" s="7">
        <v>315</v>
      </c>
      <c r="D669" s="7">
        <v>135</v>
      </c>
      <c r="E669" s="9">
        <v>21.89</v>
      </c>
      <c r="F669" s="9">
        <v>52</v>
      </c>
      <c r="G669" s="9">
        <v>11.61</v>
      </c>
      <c r="H669" s="6">
        <v>3.7714000000000003</v>
      </c>
      <c r="I669" s="6">
        <v>4.0918999999999999</v>
      </c>
      <c r="J669" s="6">
        <v>3.9482000000000004</v>
      </c>
      <c r="K669" s="6">
        <v>0.64980000000000004</v>
      </c>
      <c r="L669" s="6">
        <v>1.2766</v>
      </c>
      <c r="M669" s="6">
        <v>0.94910000000000005</v>
      </c>
      <c r="N669" s="7">
        <f t="shared" si="147"/>
        <v>271.54080000000005</v>
      </c>
      <c r="O669" s="7">
        <f t="shared" si="148"/>
        <v>294.61680000000001</v>
      </c>
      <c r="P669" s="7">
        <f t="shared" si="149"/>
        <v>284.27040000000005</v>
      </c>
      <c r="Q669" s="8">
        <f t="shared" si="150"/>
        <v>7.797600000000001</v>
      </c>
      <c r="R669" s="8">
        <f t="shared" si="151"/>
        <v>15.319199999999999</v>
      </c>
      <c r="S669" s="8">
        <f t="shared" si="152"/>
        <v>11.389200000000001</v>
      </c>
      <c r="T669" s="13" t="str">
        <f t="shared" si="153"/>
        <v>FAIL</v>
      </c>
    </row>
    <row r="670" spans="1:20" x14ac:dyDescent="0.3">
      <c r="A670" s="5" t="s">
        <v>668</v>
      </c>
      <c r="B670" s="7">
        <v>94</v>
      </c>
      <c r="C670" s="7">
        <v>315</v>
      </c>
      <c r="D670" s="7">
        <v>135</v>
      </c>
      <c r="E670" s="9">
        <v>21.96</v>
      </c>
      <c r="F670" s="9">
        <v>52.9</v>
      </c>
      <c r="G670" s="9">
        <v>11.94</v>
      </c>
      <c r="H670" s="6">
        <v>3.8535000000000004</v>
      </c>
      <c r="I670" s="6">
        <v>4.3403999999999998</v>
      </c>
      <c r="J670" s="6">
        <v>4.0324</v>
      </c>
      <c r="K670" s="6">
        <v>0.48980000000000001</v>
      </c>
      <c r="L670" s="6">
        <v>0.88770000000000004</v>
      </c>
      <c r="M670" s="6">
        <v>0.71489999999999998</v>
      </c>
      <c r="N670" s="7">
        <f t="shared" si="147"/>
        <v>277.452</v>
      </c>
      <c r="O670" s="7">
        <f t="shared" si="148"/>
        <v>312.50880000000001</v>
      </c>
      <c r="P670" s="7">
        <f t="shared" si="149"/>
        <v>290.33279999999996</v>
      </c>
      <c r="Q670" s="8">
        <f t="shared" si="150"/>
        <v>5.8776000000000002</v>
      </c>
      <c r="R670" s="8">
        <f t="shared" si="151"/>
        <v>10.6524</v>
      </c>
      <c r="S670" s="8">
        <f t="shared" si="152"/>
        <v>8.5787999999999993</v>
      </c>
      <c r="T670" s="13" t="str">
        <f t="shared" si="153"/>
        <v>PASS</v>
      </c>
    </row>
    <row r="671" spans="1:20" x14ac:dyDescent="0.3">
      <c r="A671" s="5" t="s">
        <v>669</v>
      </c>
      <c r="B671" s="7">
        <v>94</v>
      </c>
      <c r="C671" s="7">
        <v>315</v>
      </c>
      <c r="D671" s="7">
        <v>135</v>
      </c>
      <c r="E671" s="9">
        <v>22.32</v>
      </c>
      <c r="F671" s="9">
        <v>52.4</v>
      </c>
      <c r="G671" s="9">
        <v>12.120000000000001</v>
      </c>
      <c r="H671" s="6">
        <v>3.6878000000000002</v>
      </c>
      <c r="I671" s="6">
        <v>4.3146000000000004</v>
      </c>
      <c r="J671" s="6">
        <v>4.0276000000000005</v>
      </c>
      <c r="K671" s="6">
        <v>0.4511</v>
      </c>
      <c r="L671" s="6">
        <v>0.78070000000000006</v>
      </c>
      <c r="M671" s="6">
        <v>0.62440000000000007</v>
      </c>
      <c r="N671" s="7">
        <f t="shared" si="147"/>
        <v>265.52159999999998</v>
      </c>
      <c r="O671" s="7">
        <f t="shared" si="148"/>
        <v>310.65120000000007</v>
      </c>
      <c r="P671" s="7">
        <f t="shared" si="149"/>
        <v>289.98720000000003</v>
      </c>
      <c r="Q671" s="8">
        <f t="shared" si="150"/>
        <v>5.4131999999999998</v>
      </c>
      <c r="R671" s="8">
        <f t="shared" si="151"/>
        <v>9.3683999999999994</v>
      </c>
      <c r="S671" s="8">
        <f t="shared" si="152"/>
        <v>7.4928000000000008</v>
      </c>
      <c r="T671" s="13" t="str">
        <f t="shared" si="153"/>
        <v>PASS</v>
      </c>
    </row>
    <row r="672" spans="1:20" x14ac:dyDescent="0.3">
      <c r="A672" s="5" t="s">
        <v>670</v>
      </c>
      <c r="B672" s="7">
        <v>94</v>
      </c>
      <c r="C672" s="7">
        <v>315</v>
      </c>
      <c r="D672" s="7">
        <v>135</v>
      </c>
      <c r="E672" s="9">
        <v>22.37</v>
      </c>
      <c r="F672" s="9">
        <v>51.9</v>
      </c>
      <c r="G672" s="9">
        <v>12.02</v>
      </c>
      <c r="H672" s="6">
        <v>3.367</v>
      </c>
      <c r="I672" s="6">
        <v>4.2157999999999998</v>
      </c>
      <c r="J672" s="6">
        <v>3.7618</v>
      </c>
      <c r="K672" s="6">
        <v>0.32800000000000001</v>
      </c>
      <c r="L672" s="6">
        <v>0.75819999999999999</v>
      </c>
      <c r="M672" s="6">
        <v>0.54800000000000004</v>
      </c>
      <c r="N672" s="7">
        <f t="shared" si="147"/>
        <v>242.42400000000001</v>
      </c>
      <c r="O672" s="7">
        <f t="shared" si="148"/>
        <v>303.53759999999994</v>
      </c>
      <c r="P672" s="7">
        <f t="shared" si="149"/>
        <v>270.84960000000001</v>
      </c>
      <c r="Q672" s="8">
        <f t="shared" si="150"/>
        <v>3.9360000000000004</v>
      </c>
      <c r="R672" s="8">
        <f t="shared" si="151"/>
        <v>9.0983999999999998</v>
      </c>
      <c r="S672" s="8">
        <f t="shared" si="152"/>
        <v>6.5760000000000005</v>
      </c>
      <c r="T672" s="13" t="str">
        <f t="shared" si="153"/>
        <v>FAIL</v>
      </c>
    </row>
    <row r="673" spans="1:20" hidden="1" x14ac:dyDescent="0.3">
      <c r="A673" s="5" t="s">
        <v>671</v>
      </c>
      <c r="E673" s="9">
        <v>22.42</v>
      </c>
      <c r="F673" s="9">
        <v>52.800000000000004</v>
      </c>
      <c r="G673" s="9">
        <v>12.33</v>
      </c>
      <c r="H673" s="6">
        <v>3.6047000000000002</v>
      </c>
      <c r="I673" s="6">
        <v>4.1330999999999998</v>
      </c>
      <c r="J673" s="6">
        <v>3.8898000000000001</v>
      </c>
      <c r="K673" s="6">
        <v>0.31690000000000002</v>
      </c>
      <c r="L673" s="6">
        <v>0.73830000000000007</v>
      </c>
      <c r="M673" s="6">
        <v>0.55890000000000006</v>
      </c>
      <c r="N673" s="7">
        <f t="shared" si="147"/>
        <v>259.53840000000002</v>
      </c>
      <c r="O673" s="7">
        <f t="shared" si="148"/>
        <v>297.58319999999998</v>
      </c>
      <c r="P673" s="7">
        <f t="shared" si="149"/>
        <v>280.06560000000002</v>
      </c>
      <c r="Q673" s="8">
        <f t="shared" si="150"/>
        <v>3.8028000000000004</v>
      </c>
      <c r="R673" s="8">
        <f t="shared" si="151"/>
        <v>8.8596000000000004</v>
      </c>
      <c r="S673" s="8">
        <f t="shared" si="152"/>
        <v>6.7068000000000012</v>
      </c>
    </row>
    <row r="674" spans="1:20" hidden="1" x14ac:dyDescent="0.3">
      <c r="A674" s="5" t="s">
        <v>672</v>
      </c>
      <c r="E674" s="9">
        <v>21.94</v>
      </c>
      <c r="F674" s="9">
        <v>51.800000000000004</v>
      </c>
      <c r="G674" s="9">
        <v>11.6</v>
      </c>
      <c r="H674" s="6">
        <v>3.8962000000000003</v>
      </c>
      <c r="I674" s="6">
        <v>4.4382999999999999</v>
      </c>
      <c r="J674" s="6">
        <v>4.2109000000000005</v>
      </c>
      <c r="K674" s="6">
        <v>0.45020000000000004</v>
      </c>
      <c r="L674" s="6">
        <v>0.78810000000000002</v>
      </c>
      <c r="M674" s="6">
        <v>0.62550000000000006</v>
      </c>
      <c r="N674" s="7">
        <f t="shared" si="147"/>
        <v>280.52640000000002</v>
      </c>
      <c r="O674" s="7">
        <f t="shared" si="148"/>
        <v>319.55759999999998</v>
      </c>
      <c r="P674" s="7">
        <f t="shared" si="149"/>
        <v>303.18480000000005</v>
      </c>
      <c r="Q674" s="8">
        <f t="shared" si="150"/>
        <v>5.4024000000000001</v>
      </c>
      <c r="R674" s="8">
        <f t="shared" si="151"/>
        <v>9.4572000000000003</v>
      </c>
      <c r="S674" s="8">
        <f t="shared" si="152"/>
        <v>7.5060000000000011</v>
      </c>
    </row>
    <row r="675" spans="1:20" x14ac:dyDescent="0.3">
      <c r="A675" s="5" t="s">
        <v>673</v>
      </c>
      <c r="B675" s="7">
        <v>95</v>
      </c>
      <c r="C675" s="7">
        <v>315</v>
      </c>
      <c r="D675" s="7">
        <v>135</v>
      </c>
      <c r="E675" s="9">
        <v>21.75</v>
      </c>
      <c r="F675" s="9">
        <v>53.5</v>
      </c>
      <c r="G675" s="9">
        <v>11.91</v>
      </c>
      <c r="H675" s="6">
        <v>3.7031000000000001</v>
      </c>
      <c r="I675" s="6">
        <v>4.3694000000000006</v>
      </c>
      <c r="J675" s="6">
        <v>4.1825999999999999</v>
      </c>
      <c r="K675" s="6">
        <v>0.34310000000000002</v>
      </c>
      <c r="L675" s="6">
        <v>1.0258</v>
      </c>
      <c r="M675" s="6">
        <v>0.65700000000000003</v>
      </c>
      <c r="N675" s="7">
        <f t="shared" si="147"/>
        <v>266.6232</v>
      </c>
      <c r="O675" s="7">
        <f t="shared" si="148"/>
        <v>314.59680000000003</v>
      </c>
      <c r="P675" s="7">
        <f t="shared" si="149"/>
        <v>301.1472</v>
      </c>
      <c r="Q675" s="8">
        <f t="shared" si="150"/>
        <v>4.1172000000000004</v>
      </c>
      <c r="R675" s="8">
        <f t="shared" si="151"/>
        <v>12.3096</v>
      </c>
      <c r="S675" s="8">
        <f t="shared" si="152"/>
        <v>7.8840000000000012</v>
      </c>
      <c r="T675" s="13" t="str">
        <f t="shared" ref="T675:T679" si="154">IF(AND(P675&gt;=285,P675&lt;=345), "PASS", "FAIL")</f>
        <v>PASS</v>
      </c>
    </row>
    <row r="676" spans="1:20" x14ac:dyDescent="0.3">
      <c r="A676" s="5" t="s">
        <v>674</v>
      </c>
      <c r="B676" s="7">
        <v>95</v>
      </c>
      <c r="C676" s="7">
        <v>315</v>
      </c>
      <c r="D676" s="7">
        <v>135</v>
      </c>
      <c r="E676" s="9">
        <v>22.35</v>
      </c>
      <c r="F676" s="9">
        <v>52.5</v>
      </c>
      <c r="G676" s="9">
        <v>12.18</v>
      </c>
      <c r="H676" s="6">
        <v>3.6588000000000003</v>
      </c>
      <c r="I676" s="6">
        <v>4.6043000000000003</v>
      </c>
      <c r="J676" s="6">
        <v>4.0026999999999999</v>
      </c>
      <c r="K676" s="6">
        <v>0.377</v>
      </c>
      <c r="L676" s="6">
        <v>0.78560000000000008</v>
      </c>
      <c r="M676" s="6">
        <v>0.59460000000000002</v>
      </c>
      <c r="N676" s="7">
        <f t="shared" si="147"/>
        <v>263.43360000000001</v>
      </c>
      <c r="O676" s="7">
        <f t="shared" si="148"/>
        <v>331.50959999999998</v>
      </c>
      <c r="P676" s="7">
        <f t="shared" si="149"/>
        <v>288.19440000000003</v>
      </c>
      <c r="Q676" s="8">
        <f t="shared" si="150"/>
        <v>4.524</v>
      </c>
      <c r="R676" s="8">
        <f t="shared" si="151"/>
        <v>9.4272000000000009</v>
      </c>
      <c r="S676" s="8">
        <f t="shared" si="152"/>
        <v>7.1352000000000002</v>
      </c>
      <c r="T676" s="13" t="str">
        <f t="shared" si="154"/>
        <v>PASS</v>
      </c>
    </row>
    <row r="677" spans="1:20" x14ac:dyDescent="0.3">
      <c r="A677" s="5" t="s">
        <v>675</v>
      </c>
      <c r="B677" s="7">
        <v>95</v>
      </c>
      <c r="C677" s="7">
        <v>315</v>
      </c>
      <c r="D677" s="7">
        <v>135</v>
      </c>
      <c r="E677" s="9">
        <v>22.51</v>
      </c>
      <c r="F677" s="9">
        <v>51.800000000000004</v>
      </c>
      <c r="G677" s="9">
        <v>12.13</v>
      </c>
      <c r="H677" s="6">
        <v>3.7028000000000003</v>
      </c>
      <c r="I677" s="6">
        <v>4.7862</v>
      </c>
      <c r="J677" s="6">
        <v>4.2181000000000006</v>
      </c>
      <c r="K677" s="6">
        <v>0.40850000000000003</v>
      </c>
      <c r="L677" s="6">
        <v>1.1413</v>
      </c>
      <c r="M677" s="6">
        <v>0.76729999999999998</v>
      </c>
      <c r="N677" s="7">
        <f t="shared" si="147"/>
        <v>266.60160000000002</v>
      </c>
      <c r="O677" s="7">
        <f t="shared" si="148"/>
        <v>344.60640000000001</v>
      </c>
      <c r="P677" s="7">
        <f t="shared" si="149"/>
        <v>303.70320000000004</v>
      </c>
      <c r="Q677" s="8">
        <f t="shared" si="150"/>
        <v>4.9020000000000001</v>
      </c>
      <c r="R677" s="8">
        <f t="shared" si="151"/>
        <v>13.695599999999999</v>
      </c>
      <c r="S677" s="8">
        <f t="shared" si="152"/>
        <v>9.2075999999999993</v>
      </c>
      <c r="T677" s="13" t="str">
        <f t="shared" si="154"/>
        <v>PASS</v>
      </c>
    </row>
    <row r="678" spans="1:20" x14ac:dyDescent="0.3">
      <c r="A678" s="5" t="s">
        <v>676</v>
      </c>
      <c r="B678" s="7">
        <v>95</v>
      </c>
      <c r="C678" s="7">
        <v>315</v>
      </c>
      <c r="D678" s="7">
        <v>135</v>
      </c>
      <c r="E678" s="9">
        <v>22.35</v>
      </c>
      <c r="F678" s="9">
        <v>50.800000000000004</v>
      </c>
      <c r="G678" s="9">
        <v>11.68</v>
      </c>
      <c r="H678" s="6">
        <v>4.1055999999999999</v>
      </c>
      <c r="I678" s="6">
        <v>4.8972000000000007</v>
      </c>
      <c r="J678" s="6">
        <v>4.4447999999999999</v>
      </c>
      <c r="K678" s="6">
        <v>0.56200000000000006</v>
      </c>
      <c r="L678" s="6">
        <v>1.25</v>
      </c>
      <c r="M678" s="6">
        <v>0.9304</v>
      </c>
      <c r="N678" s="7">
        <f t="shared" si="147"/>
        <v>295.60319999999996</v>
      </c>
      <c r="O678" s="7">
        <f t="shared" si="148"/>
        <v>352.59840000000003</v>
      </c>
      <c r="P678" s="7">
        <f t="shared" si="149"/>
        <v>320.0256</v>
      </c>
      <c r="Q678" s="8">
        <f t="shared" si="150"/>
        <v>6.7440000000000007</v>
      </c>
      <c r="R678" s="8">
        <f t="shared" si="151"/>
        <v>15</v>
      </c>
      <c r="S678" s="8">
        <f t="shared" si="152"/>
        <v>11.1648</v>
      </c>
      <c r="T678" s="13" t="str">
        <f t="shared" si="154"/>
        <v>PASS</v>
      </c>
    </row>
    <row r="679" spans="1:20" x14ac:dyDescent="0.3">
      <c r="A679" s="5" t="s">
        <v>677</v>
      </c>
      <c r="B679" s="7">
        <v>95</v>
      </c>
      <c r="C679" s="7">
        <v>315</v>
      </c>
      <c r="D679" s="7">
        <v>135</v>
      </c>
      <c r="E679" s="9">
        <v>22.13</v>
      </c>
      <c r="F679" s="9">
        <v>51.1</v>
      </c>
      <c r="G679" s="9">
        <v>11.57</v>
      </c>
      <c r="H679" s="6">
        <v>4.0217999999999998</v>
      </c>
      <c r="I679" s="6">
        <v>4.8544999999999998</v>
      </c>
      <c r="J679" s="6">
        <v>4.4446000000000003</v>
      </c>
      <c r="K679" s="6">
        <v>0.60799999999999998</v>
      </c>
      <c r="L679" s="6">
        <v>1.0572000000000001</v>
      </c>
      <c r="M679" s="6">
        <v>0.80120000000000002</v>
      </c>
      <c r="N679" s="7">
        <f t="shared" si="147"/>
        <v>289.56959999999998</v>
      </c>
      <c r="O679" s="7">
        <f t="shared" si="148"/>
        <v>349.524</v>
      </c>
      <c r="P679" s="7">
        <f t="shared" si="149"/>
        <v>320.01120000000003</v>
      </c>
      <c r="Q679" s="8">
        <f t="shared" si="150"/>
        <v>7.2960000000000003</v>
      </c>
      <c r="R679" s="8">
        <f t="shared" si="151"/>
        <v>12.686400000000001</v>
      </c>
      <c r="S679" s="8">
        <f t="shared" si="152"/>
        <v>9.6143999999999998</v>
      </c>
      <c r="T679" s="13" t="str">
        <f t="shared" si="154"/>
        <v>PASS</v>
      </c>
    </row>
    <row r="680" spans="1:20" hidden="1" x14ac:dyDescent="0.3">
      <c r="A680" s="5" t="s">
        <v>678</v>
      </c>
      <c r="E680" s="9">
        <v>21.82</v>
      </c>
      <c r="F680" s="9">
        <v>51.5</v>
      </c>
      <c r="G680" s="9">
        <v>11.4</v>
      </c>
      <c r="H680" s="6">
        <v>3.8691</v>
      </c>
      <c r="I680" s="6">
        <v>4.3815</v>
      </c>
      <c r="J680" s="6">
        <v>4.1256000000000004</v>
      </c>
      <c r="K680" s="6">
        <v>0.61630000000000007</v>
      </c>
      <c r="L680" s="6">
        <v>1.1446000000000001</v>
      </c>
      <c r="M680" s="6">
        <v>0.95080000000000009</v>
      </c>
      <c r="N680" s="7">
        <f t="shared" si="147"/>
        <v>278.5752</v>
      </c>
      <c r="O680" s="7">
        <f t="shared" si="148"/>
        <v>315.46799999999996</v>
      </c>
      <c r="P680" s="7">
        <f t="shared" si="149"/>
        <v>297.04320000000001</v>
      </c>
      <c r="Q680" s="8">
        <f t="shared" si="150"/>
        <v>7.3956000000000008</v>
      </c>
      <c r="R680" s="8">
        <f t="shared" si="151"/>
        <v>13.735200000000001</v>
      </c>
      <c r="S680" s="8">
        <f t="shared" si="152"/>
        <v>11.409600000000001</v>
      </c>
    </row>
    <row r="681" spans="1:20" hidden="1" x14ac:dyDescent="0.3">
      <c r="A681" s="5" t="s">
        <v>679</v>
      </c>
      <c r="E681" s="9">
        <v>21.75</v>
      </c>
      <c r="F681" s="9">
        <v>51.300000000000004</v>
      </c>
      <c r="G681" s="9">
        <v>11.27</v>
      </c>
      <c r="H681" s="6">
        <v>3.9925000000000002</v>
      </c>
      <c r="I681" s="6">
        <v>4.4244000000000003</v>
      </c>
      <c r="J681" s="6">
        <v>4.1893000000000002</v>
      </c>
      <c r="K681" s="6">
        <v>0.62150000000000005</v>
      </c>
      <c r="L681" s="6">
        <v>1.0707</v>
      </c>
      <c r="M681" s="6">
        <v>0.84110000000000007</v>
      </c>
      <c r="N681" s="7">
        <f t="shared" si="147"/>
        <v>287.45999999999998</v>
      </c>
      <c r="O681" s="7">
        <f t="shared" si="148"/>
        <v>318.55680000000007</v>
      </c>
      <c r="P681" s="7">
        <f t="shared" si="149"/>
        <v>301.62960000000004</v>
      </c>
      <c r="Q681" s="8">
        <f t="shared" si="150"/>
        <v>7.4580000000000002</v>
      </c>
      <c r="R681" s="8">
        <f t="shared" si="151"/>
        <v>12.8484</v>
      </c>
      <c r="S681" s="8">
        <f t="shared" si="152"/>
        <v>10.093200000000001</v>
      </c>
    </row>
    <row r="682" spans="1:20" x14ac:dyDescent="0.3">
      <c r="A682" s="5" t="s">
        <v>680</v>
      </c>
      <c r="B682" s="7">
        <v>96</v>
      </c>
      <c r="C682" s="7">
        <v>315</v>
      </c>
      <c r="D682" s="7">
        <v>135</v>
      </c>
      <c r="E682" s="9">
        <v>21.87</v>
      </c>
      <c r="F682" s="9">
        <v>51.300000000000004</v>
      </c>
      <c r="G682" s="9">
        <v>11.38</v>
      </c>
      <c r="H682" s="6">
        <v>3.7993000000000001</v>
      </c>
      <c r="I682" s="6">
        <v>4.3149000000000006</v>
      </c>
      <c r="J682" s="6">
        <v>4.0475000000000003</v>
      </c>
      <c r="K682" s="6">
        <v>0.4788</v>
      </c>
      <c r="L682" s="6">
        <v>1.3668</v>
      </c>
      <c r="M682" s="6">
        <v>1.0162</v>
      </c>
      <c r="N682" s="7">
        <f t="shared" si="147"/>
        <v>273.5496</v>
      </c>
      <c r="O682" s="7">
        <f t="shared" si="148"/>
        <v>310.67280000000005</v>
      </c>
      <c r="P682" s="7">
        <f t="shared" si="149"/>
        <v>291.42</v>
      </c>
      <c r="Q682" s="8">
        <f t="shared" si="150"/>
        <v>5.7455999999999996</v>
      </c>
      <c r="R682" s="8">
        <f t="shared" si="151"/>
        <v>16.401599999999998</v>
      </c>
      <c r="S682" s="8">
        <f t="shared" si="152"/>
        <v>12.1944</v>
      </c>
      <c r="T682" s="13" t="str">
        <f t="shared" ref="T682:T686" si="155">IF(AND(P682&gt;=285,P682&lt;=345), "PASS", "FAIL")</f>
        <v>PASS</v>
      </c>
    </row>
    <row r="683" spans="1:20" x14ac:dyDescent="0.3">
      <c r="A683" s="5" t="s">
        <v>681</v>
      </c>
      <c r="B683" s="7">
        <v>96</v>
      </c>
      <c r="C683" s="7">
        <v>315</v>
      </c>
      <c r="D683" s="7">
        <v>135</v>
      </c>
      <c r="E683" s="9">
        <v>22.23</v>
      </c>
      <c r="F683" s="9">
        <v>51.2</v>
      </c>
      <c r="G683" s="9">
        <v>11.68</v>
      </c>
      <c r="H683" s="6">
        <v>3.8810000000000002</v>
      </c>
      <c r="I683" s="6">
        <v>4.3555000000000001</v>
      </c>
      <c r="J683" s="6">
        <v>4.1318999999999999</v>
      </c>
      <c r="K683" s="6">
        <v>0.65510000000000002</v>
      </c>
      <c r="L683" s="6">
        <v>1.1538000000000002</v>
      </c>
      <c r="M683" s="6">
        <v>0.87809999999999999</v>
      </c>
      <c r="N683" s="7">
        <f t="shared" si="147"/>
        <v>279.43200000000002</v>
      </c>
      <c r="O683" s="7">
        <f t="shared" si="148"/>
        <v>313.596</v>
      </c>
      <c r="P683" s="7">
        <f t="shared" si="149"/>
        <v>297.49680000000001</v>
      </c>
      <c r="Q683" s="8">
        <f t="shared" si="150"/>
        <v>7.8612000000000002</v>
      </c>
      <c r="R683" s="8">
        <f t="shared" si="151"/>
        <v>13.845600000000001</v>
      </c>
      <c r="S683" s="8">
        <f t="shared" si="152"/>
        <v>10.5372</v>
      </c>
      <c r="T683" s="13" t="str">
        <f t="shared" si="155"/>
        <v>PASS</v>
      </c>
    </row>
    <row r="684" spans="1:20" x14ac:dyDescent="0.3">
      <c r="A684" s="5" t="s">
        <v>682</v>
      </c>
      <c r="B684" s="7">
        <v>96</v>
      </c>
      <c r="C684" s="7">
        <v>315</v>
      </c>
      <c r="D684" s="7">
        <v>135</v>
      </c>
      <c r="E684" s="9">
        <v>21.96</v>
      </c>
      <c r="F684" s="9">
        <v>50.5</v>
      </c>
      <c r="G684" s="9">
        <v>11.23</v>
      </c>
      <c r="H684" s="6">
        <v>4.2163000000000004</v>
      </c>
      <c r="I684" s="6">
        <v>4.4946999999999999</v>
      </c>
      <c r="J684" s="6">
        <v>4.3494999999999999</v>
      </c>
      <c r="K684" s="6">
        <v>0.70930000000000004</v>
      </c>
      <c r="L684" s="6">
        <v>1.2226000000000001</v>
      </c>
      <c r="M684" s="6">
        <v>0.87530000000000008</v>
      </c>
      <c r="N684" s="7">
        <f t="shared" si="147"/>
        <v>303.57360000000006</v>
      </c>
      <c r="O684" s="7">
        <f t="shared" si="148"/>
        <v>323.61840000000001</v>
      </c>
      <c r="P684" s="7">
        <f t="shared" si="149"/>
        <v>313.16399999999999</v>
      </c>
      <c r="Q684" s="8">
        <f t="shared" si="150"/>
        <v>8.5116000000000014</v>
      </c>
      <c r="R684" s="8">
        <f t="shared" si="151"/>
        <v>14.671200000000001</v>
      </c>
      <c r="S684" s="8">
        <f t="shared" si="152"/>
        <v>10.5036</v>
      </c>
      <c r="T684" s="13" t="str">
        <f t="shared" si="155"/>
        <v>PASS</v>
      </c>
    </row>
    <row r="685" spans="1:20" x14ac:dyDescent="0.3">
      <c r="A685" s="5" t="s">
        <v>683</v>
      </c>
      <c r="B685" s="7">
        <v>96</v>
      </c>
      <c r="C685" s="7">
        <v>315</v>
      </c>
      <c r="D685" s="7">
        <v>135</v>
      </c>
      <c r="E685" s="9">
        <v>21.96</v>
      </c>
      <c r="F685" s="9">
        <v>51.7</v>
      </c>
      <c r="G685" s="9">
        <v>11.59</v>
      </c>
      <c r="H685" s="6">
        <v>4.3406000000000002</v>
      </c>
      <c r="I685" s="6">
        <v>4.7732000000000001</v>
      </c>
      <c r="J685" s="6">
        <v>4.5453999999999999</v>
      </c>
      <c r="K685" s="6">
        <v>0.52800000000000002</v>
      </c>
      <c r="L685" s="6">
        <v>0.9819</v>
      </c>
      <c r="M685" s="6">
        <v>0.77600000000000002</v>
      </c>
      <c r="N685" s="7">
        <f t="shared" si="147"/>
        <v>312.52319999999997</v>
      </c>
      <c r="O685" s="7">
        <f t="shared" si="148"/>
        <v>343.67040000000003</v>
      </c>
      <c r="P685" s="7">
        <f t="shared" si="149"/>
        <v>327.2688</v>
      </c>
      <c r="Q685" s="8">
        <f t="shared" si="150"/>
        <v>6.3360000000000003</v>
      </c>
      <c r="R685" s="8">
        <f t="shared" si="151"/>
        <v>11.7828</v>
      </c>
      <c r="S685" s="8">
        <f t="shared" si="152"/>
        <v>9.3120000000000012</v>
      </c>
      <c r="T685" s="13" t="str">
        <f t="shared" si="155"/>
        <v>PASS</v>
      </c>
    </row>
    <row r="686" spans="1:20" x14ac:dyDescent="0.3">
      <c r="A686" s="5" t="s">
        <v>684</v>
      </c>
      <c r="B686" s="7">
        <v>96</v>
      </c>
      <c r="C686" s="7">
        <v>315</v>
      </c>
      <c r="D686" s="7">
        <v>135</v>
      </c>
      <c r="E686" s="9">
        <v>21.87</v>
      </c>
      <c r="F686" s="9">
        <v>51.2</v>
      </c>
      <c r="G686" s="9">
        <v>11.35</v>
      </c>
      <c r="H686" s="6">
        <v>4.3422999999999998</v>
      </c>
      <c r="I686" s="6">
        <v>4.718</v>
      </c>
      <c r="J686" s="6">
        <v>4.5555000000000003</v>
      </c>
      <c r="K686" s="6">
        <v>0.45240000000000002</v>
      </c>
      <c r="L686" s="6">
        <v>0.96250000000000002</v>
      </c>
      <c r="M686" s="6">
        <v>0.73070000000000002</v>
      </c>
      <c r="N686" s="7">
        <f t="shared" si="147"/>
        <v>312.6456</v>
      </c>
      <c r="O686" s="7">
        <f t="shared" si="148"/>
        <v>339.69600000000003</v>
      </c>
      <c r="P686" s="7">
        <f t="shared" si="149"/>
        <v>327.99599999999998</v>
      </c>
      <c r="Q686" s="8">
        <f t="shared" si="150"/>
        <v>5.4288000000000007</v>
      </c>
      <c r="R686" s="8">
        <f t="shared" si="151"/>
        <v>11.55</v>
      </c>
      <c r="S686" s="8">
        <f t="shared" si="152"/>
        <v>8.7683999999999997</v>
      </c>
      <c r="T686" s="13" t="str">
        <f t="shared" si="155"/>
        <v>PASS</v>
      </c>
    </row>
    <row r="687" spans="1:20" hidden="1" x14ac:dyDescent="0.3">
      <c r="A687" s="5" t="s">
        <v>685</v>
      </c>
      <c r="E687" s="9">
        <v>22.03</v>
      </c>
      <c r="F687" s="9">
        <v>50.9</v>
      </c>
      <c r="G687" s="9">
        <v>11.42</v>
      </c>
      <c r="H687" s="6">
        <v>3.8812000000000002</v>
      </c>
      <c r="I687" s="6">
        <v>4.5208000000000004</v>
      </c>
      <c r="J687" s="6">
        <v>4.2077</v>
      </c>
      <c r="K687" s="6">
        <v>0.32740000000000002</v>
      </c>
      <c r="L687" s="6">
        <v>0.61940000000000006</v>
      </c>
      <c r="M687" s="6">
        <v>0.46500000000000002</v>
      </c>
      <c r="N687" s="7">
        <f t="shared" si="147"/>
        <v>279.44640000000004</v>
      </c>
      <c r="O687" s="7">
        <f t="shared" si="148"/>
        <v>325.49760000000003</v>
      </c>
      <c r="P687" s="7">
        <f t="shared" si="149"/>
        <v>302.95439999999996</v>
      </c>
      <c r="Q687" s="8">
        <f t="shared" si="150"/>
        <v>3.9288000000000007</v>
      </c>
      <c r="R687" s="8">
        <f t="shared" si="151"/>
        <v>7.4328000000000012</v>
      </c>
      <c r="S687" s="8">
        <f t="shared" si="152"/>
        <v>5.58</v>
      </c>
    </row>
    <row r="688" spans="1:20" hidden="1" x14ac:dyDescent="0.3">
      <c r="A688" s="5" t="s">
        <v>686</v>
      </c>
      <c r="E688" s="9">
        <v>22.23</v>
      </c>
      <c r="F688" s="9">
        <v>50.7</v>
      </c>
      <c r="G688" s="9">
        <v>11.540000000000001</v>
      </c>
      <c r="H688" s="6">
        <v>3.9097000000000004</v>
      </c>
      <c r="I688" s="6">
        <v>4.4260999999999999</v>
      </c>
      <c r="J688" s="6">
        <v>4.1678000000000006</v>
      </c>
      <c r="K688" s="6">
        <v>0.3226</v>
      </c>
      <c r="L688" s="6">
        <v>0.84540000000000004</v>
      </c>
      <c r="M688" s="6">
        <v>0.52350000000000008</v>
      </c>
      <c r="N688" s="7">
        <f t="shared" si="147"/>
        <v>281.4984</v>
      </c>
      <c r="O688" s="7">
        <f t="shared" si="148"/>
        <v>318.67919999999998</v>
      </c>
      <c r="P688" s="7">
        <f t="shared" si="149"/>
        <v>300.08160000000004</v>
      </c>
      <c r="Q688" s="8">
        <f t="shared" si="150"/>
        <v>3.8711999999999995</v>
      </c>
      <c r="R688" s="8">
        <f t="shared" si="151"/>
        <v>10.1448</v>
      </c>
      <c r="S688" s="8">
        <f t="shared" si="152"/>
        <v>6.2820000000000009</v>
      </c>
    </row>
    <row r="689" spans="1:20" x14ac:dyDescent="0.3">
      <c r="A689" s="5" t="s">
        <v>687</v>
      </c>
      <c r="B689" s="7">
        <v>97</v>
      </c>
      <c r="C689" s="7">
        <v>315</v>
      </c>
      <c r="D689" s="7">
        <v>135</v>
      </c>
      <c r="E689" s="9">
        <v>22.42</v>
      </c>
      <c r="F689" s="9">
        <v>51.2</v>
      </c>
      <c r="G689" s="9">
        <v>11.86</v>
      </c>
      <c r="H689" s="6">
        <v>3.7287000000000003</v>
      </c>
      <c r="I689" s="6">
        <v>4.3266999999999998</v>
      </c>
      <c r="J689" s="6">
        <v>3.9995000000000003</v>
      </c>
      <c r="K689" s="6">
        <v>0.34240000000000004</v>
      </c>
      <c r="L689" s="6">
        <v>0.89690000000000003</v>
      </c>
      <c r="M689" s="6">
        <v>0.57820000000000005</v>
      </c>
      <c r="N689" s="7">
        <f t="shared" si="147"/>
        <v>268.46640000000002</v>
      </c>
      <c r="O689" s="7">
        <f t="shared" si="148"/>
        <v>311.5224</v>
      </c>
      <c r="P689" s="7">
        <f t="shared" si="149"/>
        <v>287.964</v>
      </c>
      <c r="Q689" s="8">
        <f t="shared" si="150"/>
        <v>4.1088000000000005</v>
      </c>
      <c r="R689" s="8">
        <f t="shared" si="151"/>
        <v>10.7628</v>
      </c>
      <c r="S689" s="8">
        <f t="shared" si="152"/>
        <v>6.9384000000000006</v>
      </c>
      <c r="T689" s="13" t="str">
        <f t="shared" ref="T689:T693" si="156">IF(AND(P689&gt;=285,P689&lt;=345), "PASS", "FAIL")</f>
        <v>PASS</v>
      </c>
    </row>
    <row r="690" spans="1:20" x14ac:dyDescent="0.3">
      <c r="A690" s="5" t="s">
        <v>688</v>
      </c>
      <c r="B690" s="7">
        <v>97</v>
      </c>
      <c r="C690" s="7">
        <v>315</v>
      </c>
      <c r="D690" s="7">
        <v>135</v>
      </c>
      <c r="E690" s="9">
        <v>22.78</v>
      </c>
      <c r="F690" s="9">
        <v>51</v>
      </c>
      <c r="G690" s="9">
        <v>12.13</v>
      </c>
      <c r="H690" s="6">
        <v>3.7994000000000003</v>
      </c>
      <c r="I690" s="6">
        <v>4.3561000000000005</v>
      </c>
      <c r="J690" s="6">
        <v>4.0903</v>
      </c>
      <c r="K690" s="6">
        <v>0.49150000000000005</v>
      </c>
      <c r="L690" s="6">
        <v>1.0873000000000002</v>
      </c>
      <c r="M690" s="6">
        <v>0.73310000000000008</v>
      </c>
      <c r="N690" s="7">
        <f t="shared" si="147"/>
        <v>273.55680000000007</v>
      </c>
      <c r="O690" s="7">
        <f t="shared" si="148"/>
        <v>313.63920000000002</v>
      </c>
      <c r="P690" s="7">
        <f t="shared" si="149"/>
        <v>294.5016</v>
      </c>
      <c r="Q690" s="8">
        <f t="shared" si="150"/>
        <v>5.8980000000000006</v>
      </c>
      <c r="R690" s="8">
        <f t="shared" si="151"/>
        <v>13.047600000000003</v>
      </c>
      <c r="S690" s="8">
        <f t="shared" si="152"/>
        <v>8.7972000000000019</v>
      </c>
      <c r="T690" s="13" t="str">
        <f t="shared" si="156"/>
        <v>PASS</v>
      </c>
    </row>
    <row r="691" spans="1:20" x14ac:dyDescent="0.3">
      <c r="A691" s="5" t="s">
        <v>689</v>
      </c>
      <c r="B691" s="7">
        <v>97</v>
      </c>
      <c r="C691" s="7">
        <v>315</v>
      </c>
      <c r="D691" s="7">
        <v>135</v>
      </c>
      <c r="E691" s="9">
        <v>22.47</v>
      </c>
      <c r="F691" s="9">
        <v>50.300000000000004</v>
      </c>
      <c r="G691" s="9">
        <v>11.64</v>
      </c>
      <c r="H691" s="6">
        <v>3.9927000000000001</v>
      </c>
      <c r="I691" s="6">
        <v>4.3403</v>
      </c>
      <c r="J691" s="6">
        <v>4.1561000000000003</v>
      </c>
      <c r="K691" s="6">
        <v>0.626</v>
      </c>
      <c r="L691" s="6">
        <v>1.1327</v>
      </c>
      <c r="M691" s="6">
        <v>0.86199999999999999</v>
      </c>
      <c r="N691" s="7">
        <f t="shared" si="147"/>
        <v>287.4744</v>
      </c>
      <c r="O691" s="7">
        <f t="shared" si="148"/>
        <v>312.5016</v>
      </c>
      <c r="P691" s="7">
        <f t="shared" si="149"/>
        <v>299.23920000000004</v>
      </c>
      <c r="Q691" s="8">
        <f t="shared" si="150"/>
        <v>7.5120000000000005</v>
      </c>
      <c r="R691" s="8">
        <f t="shared" si="151"/>
        <v>13.592400000000001</v>
      </c>
      <c r="S691" s="8">
        <f t="shared" si="152"/>
        <v>10.343999999999999</v>
      </c>
      <c r="T691" s="13" t="str">
        <f t="shared" si="156"/>
        <v>PASS</v>
      </c>
    </row>
    <row r="692" spans="1:20" x14ac:dyDescent="0.3">
      <c r="A692" s="5" t="s">
        <v>690</v>
      </c>
      <c r="B692" s="7">
        <v>97</v>
      </c>
      <c r="C692" s="7">
        <v>315</v>
      </c>
      <c r="D692" s="7">
        <v>135</v>
      </c>
      <c r="E692" s="9">
        <v>22.56</v>
      </c>
      <c r="F692" s="9">
        <v>51.1</v>
      </c>
      <c r="G692" s="9">
        <v>11.96</v>
      </c>
      <c r="H692" s="6">
        <v>3.7035</v>
      </c>
      <c r="I692" s="6">
        <v>4.3555000000000001</v>
      </c>
      <c r="J692" s="6">
        <v>4.0570000000000004</v>
      </c>
      <c r="K692" s="6">
        <v>0.41460000000000002</v>
      </c>
      <c r="L692" s="6">
        <v>0.99120000000000008</v>
      </c>
      <c r="M692" s="6">
        <v>0.6875</v>
      </c>
      <c r="N692" s="7">
        <f t="shared" si="147"/>
        <v>266.65199999999999</v>
      </c>
      <c r="O692" s="7">
        <f t="shared" si="148"/>
        <v>313.596</v>
      </c>
      <c r="P692" s="7">
        <f t="shared" si="149"/>
        <v>292.10400000000004</v>
      </c>
      <c r="Q692" s="8">
        <f t="shared" si="150"/>
        <v>4.9752000000000001</v>
      </c>
      <c r="R692" s="8">
        <f t="shared" si="151"/>
        <v>11.894400000000001</v>
      </c>
      <c r="S692" s="8">
        <f t="shared" si="152"/>
        <v>8.25</v>
      </c>
      <c r="T692" s="13" t="str">
        <f t="shared" si="156"/>
        <v>PASS</v>
      </c>
    </row>
    <row r="693" spans="1:20" x14ac:dyDescent="0.3">
      <c r="A693" s="5" t="s">
        <v>691</v>
      </c>
      <c r="B693" s="7">
        <v>97</v>
      </c>
      <c r="C693" s="7">
        <v>315</v>
      </c>
      <c r="D693" s="7">
        <v>135</v>
      </c>
      <c r="E693" s="9">
        <v>22.44</v>
      </c>
      <c r="F693" s="9">
        <v>49.7</v>
      </c>
      <c r="G693" s="9">
        <v>11.43</v>
      </c>
      <c r="H693" s="6">
        <v>3.9671000000000003</v>
      </c>
      <c r="I693" s="6">
        <v>4.5903</v>
      </c>
      <c r="J693" s="6">
        <v>4.2957999999999998</v>
      </c>
      <c r="K693" s="6">
        <v>0.6371</v>
      </c>
      <c r="L693" s="6">
        <v>1.1704000000000001</v>
      </c>
      <c r="M693" s="6">
        <v>0.91680000000000006</v>
      </c>
      <c r="N693" s="7">
        <f t="shared" si="147"/>
        <v>285.63119999999998</v>
      </c>
      <c r="O693" s="7">
        <f t="shared" si="148"/>
        <v>330.5016</v>
      </c>
      <c r="P693" s="7">
        <f t="shared" si="149"/>
        <v>309.29759999999999</v>
      </c>
      <c r="Q693" s="8">
        <f t="shared" si="150"/>
        <v>7.6452</v>
      </c>
      <c r="R693" s="8">
        <f t="shared" si="151"/>
        <v>14.0448</v>
      </c>
      <c r="S693" s="8">
        <f t="shared" si="152"/>
        <v>11.001600000000002</v>
      </c>
      <c r="T693" s="13" t="str">
        <f t="shared" si="156"/>
        <v>PASS</v>
      </c>
    </row>
    <row r="694" spans="1:20" hidden="1" x14ac:dyDescent="0.3">
      <c r="A694" s="5" t="s">
        <v>692</v>
      </c>
      <c r="E694" s="9">
        <v>22.01</v>
      </c>
      <c r="F694" s="9">
        <v>50.4</v>
      </c>
      <c r="G694" s="9">
        <v>11.25</v>
      </c>
      <c r="H694" s="6">
        <v>4.1886000000000001</v>
      </c>
      <c r="I694" s="6">
        <v>4.5373999999999999</v>
      </c>
      <c r="J694" s="6">
        <v>4.3464</v>
      </c>
      <c r="K694" s="6">
        <v>0.51160000000000005</v>
      </c>
      <c r="L694" s="6">
        <v>1.0648</v>
      </c>
      <c r="M694" s="6">
        <v>0.71410000000000007</v>
      </c>
      <c r="N694" s="7">
        <f t="shared" si="147"/>
        <v>301.57920000000001</v>
      </c>
      <c r="O694" s="7">
        <f t="shared" si="148"/>
        <v>326.69279999999998</v>
      </c>
      <c r="P694" s="7">
        <f t="shared" si="149"/>
        <v>312.94080000000002</v>
      </c>
      <c r="Q694" s="8">
        <f t="shared" si="150"/>
        <v>6.1392000000000007</v>
      </c>
      <c r="R694" s="8">
        <f t="shared" si="151"/>
        <v>12.7776</v>
      </c>
      <c r="S694" s="8">
        <f t="shared" si="152"/>
        <v>8.5692000000000004</v>
      </c>
    </row>
    <row r="695" spans="1:20" x14ac:dyDescent="0.3">
      <c r="A695" s="5" t="s">
        <v>693</v>
      </c>
      <c r="B695" s="7">
        <v>98</v>
      </c>
      <c r="C695" s="7">
        <v>315</v>
      </c>
      <c r="D695" s="7">
        <v>135</v>
      </c>
      <c r="E695" s="9">
        <v>22.13</v>
      </c>
      <c r="F695" s="9">
        <v>51.4</v>
      </c>
      <c r="G695" s="9">
        <v>11.66</v>
      </c>
      <c r="H695" s="6">
        <v>3.9222000000000001</v>
      </c>
      <c r="I695" s="6">
        <v>4.7582000000000004</v>
      </c>
      <c r="J695" s="6">
        <v>4.3985000000000003</v>
      </c>
      <c r="K695" s="6">
        <v>0.4153</v>
      </c>
      <c r="L695" s="6">
        <v>0.91690000000000005</v>
      </c>
      <c r="M695" s="6">
        <v>0.64419999999999999</v>
      </c>
      <c r="N695" s="7">
        <f t="shared" si="147"/>
        <v>282.39840000000004</v>
      </c>
      <c r="O695" s="7">
        <f t="shared" si="148"/>
        <v>342.59039999999999</v>
      </c>
      <c r="P695" s="7">
        <f t="shared" si="149"/>
        <v>316.69200000000001</v>
      </c>
      <c r="Q695" s="8">
        <f t="shared" si="150"/>
        <v>4.9836</v>
      </c>
      <c r="R695" s="8">
        <f t="shared" si="151"/>
        <v>11.002800000000001</v>
      </c>
      <c r="S695" s="8">
        <f t="shared" si="152"/>
        <v>7.7304000000000004</v>
      </c>
      <c r="T695" s="13" t="str">
        <f t="shared" ref="T695:T699" si="157">IF(AND(P695&gt;=285,P695&lt;=345), "PASS", "FAIL")</f>
        <v>PASS</v>
      </c>
    </row>
    <row r="696" spans="1:20" x14ac:dyDescent="0.3">
      <c r="A696" s="5" t="s">
        <v>694</v>
      </c>
      <c r="B696" s="7">
        <v>98</v>
      </c>
      <c r="C696" s="7">
        <v>315</v>
      </c>
      <c r="D696" s="7">
        <v>135</v>
      </c>
      <c r="E696" s="9">
        <v>22.3</v>
      </c>
      <c r="F696" s="9">
        <v>50.800000000000004</v>
      </c>
      <c r="G696" s="9">
        <v>11.63</v>
      </c>
      <c r="H696" s="6">
        <v>4.1740000000000004</v>
      </c>
      <c r="I696" s="6">
        <v>4.6896000000000004</v>
      </c>
      <c r="J696" s="6">
        <v>4.4241000000000001</v>
      </c>
      <c r="K696" s="6">
        <v>0.50860000000000005</v>
      </c>
      <c r="L696" s="6">
        <v>1.2065000000000001</v>
      </c>
      <c r="M696" s="6">
        <v>0.8175</v>
      </c>
      <c r="N696" s="7">
        <f t="shared" si="147"/>
        <v>300.52800000000002</v>
      </c>
      <c r="O696" s="7">
        <f t="shared" si="148"/>
        <v>337.65120000000002</v>
      </c>
      <c r="P696" s="7">
        <f t="shared" si="149"/>
        <v>318.53520000000003</v>
      </c>
      <c r="Q696" s="8">
        <f t="shared" si="150"/>
        <v>6.1032000000000002</v>
      </c>
      <c r="R696" s="8">
        <f t="shared" si="151"/>
        <v>14.478000000000002</v>
      </c>
      <c r="S696" s="8">
        <f t="shared" si="152"/>
        <v>9.81</v>
      </c>
      <c r="T696" s="13" t="str">
        <f t="shared" si="157"/>
        <v>PASS</v>
      </c>
    </row>
    <row r="697" spans="1:20" x14ac:dyDescent="0.3">
      <c r="A697" s="5" t="s">
        <v>695</v>
      </c>
      <c r="B697" s="7">
        <v>98</v>
      </c>
      <c r="C697" s="7">
        <v>315</v>
      </c>
      <c r="D697" s="7">
        <v>135</v>
      </c>
      <c r="E697" s="9">
        <v>22.23</v>
      </c>
      <c r="F697" s="9">
        <v>50.7</v>
      </c>
      <c r="G697" s="9">
        <v>11.540000000000001</v>
      </c>
      <c r="H697" s="6">
        <v>4.0630000000000006</v>
      </c>
      <c r="I697" s="6">
        <v>4.6766000000000005</v>
      </c>
      <c r="J697" s="6">
        <v>4.3860000000000001</v>
      </c>
      <c r="K697" s="6">
        <v>0.29120000000000001</v>
      </c>
      <c r="L697" s="6">
        <v>0.94790000000000008</v>
      </c>
      <c r="M697" s="6">
        <v>0.64500000000000002</v>
      </c>
      <c r="N697" s="7">
        <f t="shared" si="147"/>
        <v>292.53600000000006</v>
      </c>
      <c r="O697" s="7">
        <f t="shared" si="148"/>
        <v>336.71520000000004</v>
      </c>
      <c r="P697" s="7">
        <f t="shared" si="149"/>
        <v>315.79199999999997</v>
      </c>
      <c r="Q697" s="8">
        <f t="shared" si="150"/>
        <v>3.4944000000000002</v>
      </c>
      <c r="R697" s="8">
        <f t="shared" si="151"/>
        <v>11.374800000000002</v>
      </c>
      <c r="S697" s="8">
        <f t="shared" si="152"/>
        <v>7.74</v>
      </c>
      <c r="T697" s="13" t="str">
        <f t="shared" si="157"/>
        <v>PASS</v>
      </c>
    </row>
    <row r="698" spans="1:20" x14ac:dyDescent="0.3">
      <c r="A698" s="5" t="s">
        <v>696</v>
      </c>
      <c r="B698" s="7">
        <v>98</v>
      </c>
      <c r="C698" s="7">
        <v>315</v>
      </c>
      <c r="D698" s="7">
        <v>135</v>
      </c>
      <c r="E698" s="9">
        <v>22.42</v>
      </c>
      <c r="F698" s="9">
        <v>49.6</v>
      </c>
      <c r="G698" s="9">
        <v>11.38</v>
      </c>
      <c r="H698" s="6">
        <v>4.0621999999999998</v>
      </c>
      <c r="I698" s="6">
        <v>4.8677999999999999</v>
      </c>
      <c r="J698" s="6">
        <v>4.6152000000000006</v>
      </c>
      <c r="K698" s="6">
        <v>0.30030000000000001</v>
      </c>
      <c r="L698" s="6">
        <v>1.1299000000000001</v>
      </c>
      <c r="M698" s="6">
        <v>0.67180000000000006</v>
      </c>
      <c r="N698" s="7">
        <f t="shared" si="147"/>
        <v>292.47839999999997</v>
      </c>
      <c r="O698" s="7">
        <f t="shared" si="148"/>
        <v>350.48160000000001</v>
      </c>
      <c r="P698" s="7">
        <f t="shared" si="149"/>
        <v>332.29440000000005</v>
      </c>
      <c r="Q698" s="8">
        <f t="shared" si="150"/>
        <v>3.6036000000000001</v>
      </c>
      <c r="R698" s="8">
        <f t="shared" si="151"/>
        <v>13.558800000000002</v>
      </c>
      <c r="S698" s="8">
        <f t="shared" si="152"/>
        <v>8.0616000000000003</v>
      </c>
      <c r="T698" s="13" t="str">
        <f t="shared" si="157"/>
        <v>PASS</v>
      </c>
    </row>
    <row r="699" spans="1:20" x14ac:dyDescent="0.3">
      <c r="A699" s="5" t="s">
        <v>697</v>
      </c>
      <c r="B699" s="7">
        <v>98</v>
      </c>
      <c r="C699" s="7">
        <v>315</v>
      </c>
      <c r="D699" s="7">
        <v>135</v>
      </c>
      <c r="E699" s="9">
        <v>22.06</v>
      </c>
      <c r="F699" s="9">
        <v>50.7</v>
      </c>
      <c r="G699" s="9">
        <v>11.38</v>
      </c>
      <c r="H699" s="6">
        <v>4.2202000000000002</v>
      </c>
      <c r="I699" s="6">
        <v>4.8706000000000005</v>
      </c>
      <c r="J699" s="6">
        <v>4.5102000000000002</v>
      </c>
      <c r="K699" s="6">
        <v>0.34710000000000002</v>
      </c>
      <c r="L699" s="6">
        <v>0.73770000000000002</v>
      </c>
      <c r="M699" s="6">
        <v>0.57790000000000008</v>
      </c>
      <c r="N699" s="7">
        <f t="shared" si="147"/>
        <v>303.8544</v>
      </c>
      <c r="O699" s="7">
        <f t="shared" si="148"/>
        <v>350.68320000000006</v>
      </c>
      <c r="P699" s="7">
        <f t="shared" si="149"/>
        <v>324.73440000000005</v>
      </c>
      <c r="Q699" s="8">
        <f t="shared" si="150"/>
        <v>4.1652000000000005</v>
      </c>
      <c r="R699" s="8">
        <f t="shared" si="151"/>
        <v>8.8523999999999994</v>
      </c>
      <c r="S699" s="8">
        <f t="shared" si="152"/>
        <v>6.934800000000001</v>
      </c>
      <c r="T699" s="13" t="str">
        <f t="shared" si="157"/>
        <v>PASS</v>
      </c>
    </row>
    <row r="700" spans="1:20" hidden="1" x14ac:dyDescent="0.3">
      <c r="A700" s="5" t="s">
        <v>698</v>
      </c>
      <c r="E700" s="9">
        <v>22.23</v>
      </c>
      <c r="F700" s="9">
        <v>50.7</v>
      </c>
      <c r="G700" s="9">
        <v>11.540000000000001</v>
      </c>
      <c r="H700" s="6">
        <v>4.0331999999999999</v>
      </c>
      <c r="I700" s="6">
        <v>4.4740000000000002</v>
      </c>
      <c r="J700" s="6">
        <v>4.2530999999999999</v>
      </c>
      <c r="K700" s="6">
        <v>0.54630000000000001</v>
      </c>
      <c r="L700" s="6">
        <v>0.95300000000000007</v>
      </c>
      <c r="M700" s="6">
        <v>0.7641</v>
      </c>
      <c r="N700" s="7">
        <f t="shared" si="147"/>
        <v>290.3904</v>
      </c>
      <c r="O700" s="7">
        <f t="shared" si="148"/>
        <v>322.12800000000004</v>
      </c>
      <c r="P700" s="7">
        <f t="shared" si="149"/>
        <v>306.22319999999996</v>
      </c>
      <c r="Q700" s="8">
        <f t="shared" si="150"/>
        <v>6.5556000000000001</v>
      </c>
      <c r="R700" s="8">
        <f t="shared" si="151"/>
        <v>11.436000000000002</v>
      </c>
      <c r="S700" s="8">
        <f t="shared" si="152"/>
        <v>9.1692</v>
      </c>
    </row>
    <row r="701" spans="1:20" hidden="1" x14ac:dyDescent="0.3">
      <c r="A701" s="5" t="s">
        <v>699</v>
      </c>
      <c r="E701" s="9">
        <v>22.35</v>
      </c>
      <c r="F701" s="9">
        <v>51.5</v>
      </c>
      <c r="G701" s="9">
        <v>11.88</v>
      </c>
      <c r="H701" s="6">
        <v>3.6765000000000003</v>
      </c>
      <c r="I701" s="6">
        <v>4.2168999999999999</v>
      </c>
      <c r="J701" s="6">
        <v>3.9726000000000004</v>
      </c>
      <c r="K701" s="6">
        <v>0.4582</v>
      </c>
      <c r="L701" s="6">
        <v>1.0345</v>
      </c>
      <c r="M701" s="6">
        <v>0.7228</v>
      </c>
      <c r="N701" s="7">
        <f t="shared" si="147"/>
        <v>264.70800000000003</v>
      </c>
      <c r="O701" s="7">
        <f t="shared" si="148"/>
        <v>303.61680000000001</v>
      </c>
      <c r="P701" s="7">
        <f t="shared" si="149"/>
        <v>286.02720000000005</v>
      </c>
      <c r="Q701" s="8">
        <f t="shared" si="150"/>
        <v>5.4984000000000002</v>
      </c>
      <c r="R701" s="8">
        <f t="shared" si="151"/>
        <v>12.414</v>
      </c>
      <c r="S701" s="8">
        <f t="shared" si="152"/>
        <v>8.6736000000000004</v>
      </c>
    </row>
    <row r="702" spans="1:20" x14ac:dyDescent="0.3">
      <c r="A702" s="5" t="s">
        <v>700</v>
      </c>
      <c r="B702" s="7">
        <v>99</v>
      </c>
      <c r="C702" s="7">
        <v>315</v>
      </c>
      <c r="D702" s="7">
        <v>135</v>
      </c>
      <c r="E702" s="9">
        <v>22.66</v>
      </c>
      <c r="F702" s="9">
        <v>50.9</v>
      </c>
      <c r="G702" s="9">
        <v>11.99</v>
      </c>
      <c r="H702" s="6">
        <v>3.895</v>
      </c>
      <c r="I702" s="6">
        <v>4.4247000000000005</v>
      </c>
      <c r="J702" s="6">
        <v>4.0813000000000006</v>
      </c>
      <c r="K702" s="6">
        <v>0.4425</v>
      </c>
      <c r="L702" s="6">
        <v>0.82190000000000007</v>
      </c>
      <c r="M702" s="6">
        <v>0.61120000000000008</v>
      </c>
      <c r="N702" s="7">
        <f t="shared" si="147"/>
        <v>280.44</v>
      </c>
      <c r="O702" s="7">
        <f t="shared" si="148"/>
        <v>318.57840000000004</v>
      </c>
      <c r="P702" s="7">
        <f t="shared" si="149"/>
        <v>293.85360000000003</v>
      </c>
      <c r="Q702" s="8">
        <f t="shared" si="150"/>
        <v>5.31</v>
      </c>
      <c r="R702" s="8">
        <f t="shared" si="151"/>
        <v>9.8628000000000018</v>
      </c>
      <c r="S702" s="8">
        <f t="shared" si="152"/>
        <v>7.3344000000000005</v>
      </c>
      <c r="T702" s="13" t="str">
        <f t="shared" ref="T702:T706" si="158">IF(AND(P702&gt;=285,P702&lt;=345), "PASS", "FAIL")</f>
        <v>PASS</v>
      </c>
    </row>
    <row r="703" spans="1:20" x14ac:dyDescent="0.3">
      <c r="A703" s="5" t="s">
        <v>701</v>
      </c>
      <c r="B703" s="7">
        <v>99</v>
      </c>
      <c r="C703" s="7">
        <v>315</v>
      </c>
      <c r="D703" s="7">
        <v>135</v>
      </c>
      <c r="E703" s="9">
        <v>22.78</v>
      </c>
      <c r="F703" s="9">
        <v>49.800000000000004</v>
      </c>
      <c r="G703" s="9">
        <v>11.77</v>
      </c>
      <c r="H703" s="6">
        <v>3.8557000000000001</v>
      </c>
      <c r="I703" s="6">
        <v>4.4400000000000004</v>
      </c>
      <c r="J703" s="6">
        <v>4.1583000000000006</v>
      </c>
      <c r="K703" s="6">
        <v>0.53880000000000006</v>
      </c>
      <c r="L703" s="6">
        <v>1.3280000000000001</v>
      </c>
      <c r="M703" s="6">
        <v>0.84220000000000006</v>
      </c>
      <c r="N703" s="7">
        <f t="shared" si="147"/>
        <v>277.61040000000003</v>
      </c>
      <c r="O703" s="7">
        <f t="shared" si="148"/>
        <v>319.68000000000006</v>
      </c>
      <c r="P703" s="7">
        <f t="shared" si="149"/>
        <v>299.39760000000001</v>
      </c>
      <c r="Q703" s="8">
        <f t="shared" si="150"/>
        <v>6.4656000000000002</v>
      </c>
      <c r="R703" s="8">
        <f t="shared" si="151"/>
        <v>15.936</v>
      </c>
      <c r="S703" s="8">
        <f t="shared" si="152"/>
        <v>10.106400000000001</v>
      </c>
      <c r="T703" s="13" t="str">
        <f t="shared" si="158"/>
        <v>PASS</v>
      </c>
    </row>
    <row r="704" spans="1:20" x14ac:dyDescent="0.3">
      <c r="A704" s="5" t="s">
        <v>702</v>
      </c>
      <c r="B704" s="7">
        <v>99</v>
      </c>
      <c r="C704" s="7">
        <v>315</v>
      </c>
      <c r="D704" s="7">
        <v>135</v>
      </c>
      <c r="E704" s="9">
        <v>22.75</v>
      </c>
      <c r="F704" s="9">
        <v>49.5</v>
      </c>
      <c r="G704" s="9">
        <v>11.66</v>
      </c>
      <c r="H704" s="6">
        <v>3.9790000000000001</v>
      </c>
      <c r="I704" s="6">
        <v>4.4381000000000004</v>
      </c>
      <c r="J704" s="6">
        <v>4.2511000000000001</v>
      </c>
      <c r="K704" s="6">
        <v>0.67249999999999999</v>
      </c>
      <c r="L704" s="6">
        <v>1.2478</v>
      </c>
      <c r="M704" s="6">
        <v>0.87660000000000005</v>
      </c>
      <c r="N704" s="7">
        <f t="shared" si="147"/>
        <v>286.488</v>
      </c>
      <c r="O704" s="7">
        <f t="shared" si="148"/>
        <v>319.54320000000001</v>
      </c>
      <c r="P704" s="7">
        <f t="shared" si="149"/>
        <v>306.07920000000001</v>
      </c>
      <c r="Q704" s="8">
        <f t="shared" si="150"/>
        <v>8.07</v>
      </c>
      <c r="R704" s="8">
        <f t="shared" si="151"/>
        <v>14.973600000000001</v>
      </c>
      <c r="S704" s="8">
        <f t="shared" si="152"/>
        <v>10.5192</v>
      </c>
      <c r="T704" s="13" t="str">
        <f t="shared" si="158"/>
        <v>PASS</v>
      </c>
    </row>
    <row r="705" spans="1:20" x14ac:dyDescent="0.3">
      <c r="A705" s="5" t="s">
        <v>703</v>
      </c>
      <c r="B705" s="7">
        <v>99</v>
      </c>
      <c r="C705" s="7">
        <v>315</v>
      </c>
      <c r="D705" s="7">
        <v>135</v>
      </c>
      <c r="E705" s="9">
        <v>22.73</v>
      </c>
      <c r="F705" s="9">
        <v>50.5</v>
      </c>
      <c r="G705" s="9">
        <v>11.94</v>
      </c>
      <c r="H705" s="6">
        <v>3.9241000000000001</v>
      </c>
      <c r="I705" s="6">
        <v>4.6049000000000007</v>
      </c>
      <c r="J705" s="6">
        <v>4.2082000000000006</v>
      </c>
      <c r="K705" s="6">
        <v>0.64529999999999998</v>
      </c>
      <c r="L705" s="6">
        <v>1.204</v>
      </c>
      <c r="M705" s="6">
        <v>0.8881</v>
      </c>
      <c r="N705" s="7">
        <f t="shared" si="147"/>
        <v>282.53520000000003</v>
      </c>
      <c r="O705" s="7">
        <f t="shared" si="148"/>
        <v>331.55280000000005</v>
      </c>
      <c r="P705" s="7">
        <f t="shared" si="149"/>
        <v>302.99040000000008</v>
      </c>
      <c r="Q705" s="8">
        <f t="shared" si="150"/>
        <v>7.7436000000000007</v>
      </c>
      <c r="R705" s="8">
        <f t="shared" si="151"/>
        <v>14.447999999999999</v>
      </c>
      <c r="S705" s="8">
        <f t="shared" si="152"/>
        <v>10.6572</v>
      </c>
      <c r="T705" s="13" t="str">
        <f t="shared" si="158"/>
        <v>PASS</v>
      </c>
    </row>
    <row r="706" spans="1:20" x14ac:dyDescent="0.3">
      <c r="A706" s="5" t="s">
        <v>704</v>
      </c>
      <c r="B706" s="7">
        <v>99</v>
      </c>
      <c r="C706" s="7">
        <v>315</v>
      </c>
      <c r="D706" s="7">
        <v>135</v>
      </c>
      <c r="E706" s="9">
        <v>22.900000000000002</v>
      </c>
      <c r="F706" s="9">
        <v>49.7</v>
      </c>
      <c r="G706" s="9">
        <v>11.85</v>
      </c>
      <c r="H706" s="6">
        <v>3.8948</v>
      </c>
      <c r="I706" s="6">
        <v>4.3143000000000002</v>
      </c>
      <c r="J706" s="6">
        <v>4.1114000000000006</v>
      </c>
      <c r="K706" s="6">
        <v>0.50250000000000006</v>
      </c>
      <c r="L706" s="6">
        <v>1.0709</v>
      </c>
      <c r="M706" s="6">
        <v>0.81140000000000001</v>
      </c>
      <c r="N706" s="7">
        <f t="shared" si="147"/>
        <v>280.42559999999997</v>
      </c>
      <c r="O706" s="7">
        <f t="shared" si="148"/>
        <v>310.62960000000004</v>
      </c>
      <c r="P706" s="7">
        <f t="shared" si="149"/>
        <v>296.02080000000007</v>
      </c>
      <c r="Q706" s="8">
        <f t="shared" si="150"/>
        <v>6.03</v>
      </c>
      <c r="R706" s="8">
        <f t="shared" si="151"/>
        <v>12.8508</v>
      </c>
      <c r="S706" s="8">
        <f t="shared" si="152"/>
        <v>9.7368000000000006</v>
      </c>
      <c r="T706" s="13" t="str">
        <f t="shared" si="158"/>
        <v>PASS</v>
      </c>
    </row>
    <row r="707" spans="1:20" hidden="1" x14ac:dyDescent="0.3">
      <c r="A707" s="5" t="s">
        <v>705</v>
      </c>
      <c r="E707" s="9">
        <v>22.87</v>
      </c>
      <c r="F707" s="9">
        <v>49.4</v>
      </c>
      <c r="G707" s="9">
        <v>11.74</v>
      </c>
      <c r="H707" s="6">
        <v>3.8831000000000002</v>
      </c>
      <c r="I707" s="6">
        <v>4.4098000000000006</v>
      </c>
      <c r="J707" s="6">
        <v>4.1969000000000003</v>
      </c>
      <c r="K707" s="6">
        <v>0.6</v>
      </c>
      <c r="L707" s="6">
        <v>1.1560000000000001</v>
      </c>
      <c r="M707" s="6">
        <v>0.80890000000000006</v>
      </c>
      <c r="N707" s="7">
        <f t="shared" si="147"/>
        <v>279.58320000000003</v>
      </c>
      <c r="O707" s="7">
        <f t="shared" si="148"/>
        <v>317.50560000000002</v>
      </c>
      <c r="P707" s="7">
        <f t="shared" si="149"/>
        <v>302.17680000000001</v>
      </c>
      <c r="Q707" s="8">
        <f t="shared" si="150"/>
        <v>7.1999999999999993</v>
      </c>
      <c r="R707" s="8">
        <f t="shared" si="151"/>
        <v>13.872000000000002</v>
      </c>
      <c r="S707" s="8">
        <f t="shared" si="152"/>
        <v>9.7068000000000012</v>
      </c>
    </row>
    <row r="708" spans="1:20" hidden="1" x14ac:dyDescent="0.3">
      <c r="A708" s="5" t="s">
        <v>706</v>
      </c>
      <c r="E708" s="9">
        <v>22.42</v>
      </c>
      <c r="F708" s="9">
        <v>49.7</v>
      </c>
      <c r="G708" s="9">
        <v>11.41</v>
      </c>
      <c r="H708" s="6">
        <v>4.0076999999999998</v>
      </c>
      <c r="I708" s="6">
        <v>4.5066000000000006</v>
      </c>
      <c r="J708" s="6">
        <v>4.3550000000000004</v>
      </c>
      <c r="K708" s="6">
        <v>0.58090000000000008</v>
      </c>
      <c r="L708" s="6">
        <v>1.0359</v>
      </c>
      <c r="M708" s="6">
        <v>0.79560000000000008</v>
      </c>
      <c r="N708" s="7">
        <f t="shared" si="147"/>
        <v>288.55439999999999</v>
      </c>
      <c r="O708" s="7">
        <f t="shared" si="148"/>
        <v>324.47520000000003</v>
      </c>
      <c r="P708" s="7">
        <f t="shared" si="149"/>
        <v>313.56000000000006</v>
      </c>
      <c r="Q708" s="8">
        <f t="shared" si="150"/>
        <v>6.9708000000000014</v>
      </c>
      <c r="R708" s="8">
        <f t="shared" si="151"/>
        <v>12.4308</v>
      </c>
      <c r="S708" s="8">
        <f t="shared" si="152"/>
        <v>9.5472000000000001</v>
      </c>
    </row>
    <row r="709" spans="1:20" x14ac:dyDescent="0.3">
      <c r="A709" s="5" t="s">
        <v>707</v>
      </c>
      <c r="B709" s="7">
        <v>100</v>
      </c>
      <c r="C709" s="7">
        <v>315</v>
      </c>
      <c r="D709" s="7">
        <v>135</v>
      </c>
      <c r="E709" s="9">
        <v>22.56</v>
      </c>
      <c r="F709" s="9">
        <v>50.4</v>
      </c>
      <c r="G709" s="9">
        <v>11.75</v>
      </c>
      <c r="H709" s="6">
        <v>3.7033</v>
      </c>
      <c r="I709" s="6">
        <v>4.4245000000000001</v>
      </c>
      <c r="J709" s="6">
        <v>4.1791999999999998</v>
      </c>
      <c r="K709" s="6">
        <v>0.41600000000000004</v>
      </c>
      <c r="L709" s="6">
        <v>0.88780000000000003</v>
      </c>
      <c r="M709" s="6">
        <v>0.63380000000000003</v>
      </c>
      <c r="N709" s="7">
        <f t="shared" si="147"/>
        <v>266.63760000000002</v>
      </c>
      <c r="O709" s="7">
        <f t="shared" si="148"/>
        <v>318.56400000000002</v>
      </c>
      <c r="P709" s="7">
        <f t="shared" si="149"/>
        <v>300.90239999999994</v>
      </c>
      <c r="Q709" s="8">
        <f t="shared" si="150"/>
        <v>4.9920000000000009</v>
      </c>
      <c r="R709" s="8">
        <f t="shared" si="151"/>
        <v>10.653599999999999</v>
      </c>
      <c r="S709" s="8">
        <f t="shared" si="152"/>
        <v>7.6056000000000008</v>
      </c>
      <c r="T709" s="13" t="str">
        <f t="shared" ref="T709:T713" si="159">IF(AND(P709&gt;=285,P709&lt;=345), "PASS", "FAIL")</f>
        <v>PASS</v>
      </c>
    </row>
    <row r="710" spans="1:20" x14ac:dyDescent="0.3">
      <c r="A710" s="5" t="s">
        <v>708</v>
      </c>
      <c r="B710" s="7">
        <v>100</v>
      </c>
      <c r="C710" s="7">
        <v>315</v>
      </c>
      <c r="D710" s="7">
        <v>135</v>
      </c>
      <c r="E710" s="9">
        <v>22.82</v>
      </c>
      <c r="F710" s="9">
        <v>50</v>
      </c>
      <c r="G710" s="9">
        <v>11.88</v>
      </c>
      <c r="H710" s="6">
        <v>3.6881000000000004</v>
      </c>
      <c r="I710" s="6">
        <v>4.2701000000000002</v>
      </c>
      <c r="J710" s="6">
        <v>3.9691000000000001</v>
      </c>
      <c r="K710" s="6">
        <v>0.47620000000000001</v>
      </c>
      <c r="L710" s="6">
        <v>0.8014</v>
      </c>
      <c r="M710" s="6">
        <v>0.62780000000000002</v>
      </c>
      <c r="N710" s="7">
        <f t="shared" si="147"/>
        <v>265.54320000000001</v>
      </c>
      <c r="O710" s="7">
        <f t="shared" si="148"/>
        <v>307.44720000000001</v>
      </c>
      <c r="P710" s="7">
        <f t="shared" si="149"/>
        <v>285.77519999999998</v>
      </c>
      <c r="Q710" s="8">
        <f t="shared" si="150"/>
        <v>5.7144000000000004</v>
      </c>
      <c r="R710" s="8">
        <f t="shared" si="151"/>
        <v>9.6167999999999996</v>
      </c>
      <c r="S710" s="8">
        <f t="shared" si="152"/>
        <v>7.5335999999999999</v>
      </c>
      <c r="T710" s="13" t="str">
        <f t="shared" si="159"/>
        <v>PASS</v>
      </c>
    </row>
    <row r="711" spans="1:20" x14ac:dyDescent="0.3">
      <c r="A711" s="5" t="s">
        <v>709</v>
      </c>
      <c r="B711" s="7">
        <v>100</v>
      </c>
      <c r="C711" s="7">
        <v>315</v>
      </c>
      <c r="D711" s="7">
        <v>135</v>
      </c>
      <c r="E711" s="9">
        <v>22.78</v>
      </c>
      <c r="F711" s="9">
        <v>50.4</v>
      </c>
      <c r="G711" s="9">
        <v>11.950000000000001</v>
      </c>
      <c r="H711" s="6">
        <v>3.6452</v>
      </c>
      <c r="I711" s="6">
        <v>4.4106000000000005</v>
      </c>
      <c r="J711" s="6">
        <v>3.9154</v>
      </c>
      <c r="K711" s="6">
        <v>0.3805</v>
      </c>
      <c r="L711" s="6">
        <v>0.9224</v>
      </c>
      <c r="M711" s="6">
        <v>0.66280000000000006</v>
      </c>
      <c r="N711" s="7">
        <f t="shared" si="147"/>
        <v>262.45440000000002</v>
      </c>
      <c r="O711" s="7">
        <f t="shared" si="148"/>
        <v>317.56320000000005</v>
      </c>
      <c r="P711" s="7">
        <f t="shared" si="149"/>
        <v>281.90879999999999</v>
      </c>
      <c r="Q711" s="8">
        <f t="shared" si="150"/>
        <v>4.5659999999999998</v>
      </c>
      <c r="R711" s="8">
        <f t="shared" si="151"/>
        <v>11.0688</v>
      </c>
      <c r="S711" s="8">
        <f t="shared" si="152"/>
        <v>7.9536000000000007</v>
      </c>
      <c r="T711" s="13" t="str">
        <f t="shared" si="159"/>
        <v>FAIL</v>
      </c>
    </row>
    <row r="712" spans="1:20" x14ac:dyDescent="0.3">
      <c r="A712" s="5" t="s">
        <v>710</v>
      </c>
      <c r="B712" s="7">
        <v>100</v>
      </c>
      <c r="C712" s="7">
        <v>315</v>
      </c>
      <c r="D712" s="7">
        <v>135</v>
      </c>
      <c r="E712" s="9">
        <v>22.8</v>
      </c>
      <c r="F712" s="9">
        <v>50</v>
      </c>
      <c r="G712" s="9">
        <v>11.85</v>
      </c>
      <c r="H712" s="6">
        <v>3.8968000000000003</v>
      </c>
      <c r="I712" s="6">
        <v>4.6199000000000003</v>
      </c>
      <c r="J712" s="6">
        <v>4.282</v>
      </c>
      <c r="K712" s="6">
        <v>0.41930000000000001</v>
      </c>
      <c r="L712" s="6">
        <v>1.0607</v>
      </c>
      <c r="M712" s="6">
        <v>0.6865</v>
      </c>
      <c r="N712" s="7">
        <f t="shared" si="147"/>
        <v>280.56960000000004</v>
      </c>
      <c r="O712" s="7">
        <f t="shared" si="148"/>
        <v>332.63280000000003</v>
      </c>
      <c r="P712" s="7">
        <f t="shared" si="149"/>
        <v>308.30400000000003</v>
      </c>
      <c r="Q712" s="8">
        <f t="shared" si="150"/>
        <v>5.0316000000000001</v>
      </c>
      <c r="R712" s="8">
        <f t="shared" si="151"/>
        <v>12.728400000000001</v>
      </c>
      <c r="S712" s="8">
        <f t="shared" si="152"/>
        <v>8.2379999999999995</v>
      </c>
      <c r="T712" s="13" t="str">
        <f t="shared" si="159"/>
        <v>PASS</v>
      </c>
    </row>
    <row r="713" spans="1:20" x14ac:dyDescent="0.3">
      <c r="A713" s="5" t="s">
        <v>711</v>
      </c>
      <c r="B713" s="7">
        <v>100</v>
      </c>
      <c r="C713" s="7">
        <v>315</v>
      </c>
      <c r="D713" s="7">
        <v>135</v>
      </c>
      <c r="E713" s="9">
        <v>22.92</v>
      </c>
      <c r="F713" s="9">
        <v>49.800000000000004</v>
      </c>
      <c r="G713" s="9">
        <v>11.9</v>
      </c>
      <c r="H713" s="6">
        <v>4.2166000000000006</v>
      </c>
      <c r="I713" s="6">
        <v>4.7294999999999998</v>
      </c>
      <c r="J713" s="6">
        <v>4.4851000000000001</v>
      </c>
      <c r="K713" s="6">
        <v>0.48120000000000002</v>
      </c>
      <c r="L713" s="6">
        <v>0.94450000000000001</v>
      </c>
      <c r="M713" s="6">
        <v>0.71710000000000007</v>
      </c>
      <c r="N713" s="7">
        <f t="shared" si="147"/>
        <v>303.59520000000003</v>
      </c>
      <c r="O713" s="7">
        <f t="shared" si="148"/>
        <v>340.524</v>
      </c>
      <c r="P713" s="7">
        <f t="shared" si="149"/>
        <v>322.92720000000003</v>
      </c>
      <c r="Q713" s="8">
        <f t="shared" si="150"/>
        <v>5.7744</v>
      </c>
      <c r="R713" s="8">
        <f t="shared" si="151"/>
        <v>11.334000000000001</v>
      </c>
      <c r="S713" s="8">
        <f t="shared" si="152"/>
        <v>8.6052000000000017</v>
      </c>
      <c r="T713" s="13" t="str">
        <f t="shared" si="159"/>
        <v>PASS</v>
      </c>
    </row>
    <row r="714" spans="1:20" hidden="1" x14ac:dyDescent="0.3">
      <c r="A714" s="5" t="s">
        <v>712</v>
      </c>
      <c r="E714" s="9">
        <v>22.61</v>
      </c>
      <c r="F714" s="9">
        <v>50</v>
      </c>
      <c r="G714" s="9">
        <v>11.68</v>
      </c>
      <c r="H714" s="6">
        <v>3.9927000000000001</v>
      </c>
      <c r="I714" s="6">
        <v>4.6196000000000002</v>
      </c>
      <c r="J714" s="6">
        <v>4.4171000000000005</v>
      </c>
      <c r="K714" s="6">
        <v>0.48710000000000003</v>
      </c>
      <c r="L714" s="6">
        <v>1.2611000000000001</v>
      </c>
      <c r="M714" s="6">
        <v>0.81559999999999999</v>
      </c>
      <c r="N714" s="7">
        <f t="shared" si="147"/>
        <v>287.4744</v>
      </c>
      <c r="O714" s="7">
        <f t="shared" si="148"/>
        <v>332.61120000000005</v>
      </c>
      <c r="P714" s="7">
        <f t="shared" si="149"/>
        <v>318.03120000000001</v>
      </c>
      <c r="Q714" s="8">
        <f t="shared" si="150"/>
        <v>5.8452000000000002</v>
      </c>
      <c r="R714" s="8">
        <f t="shared" si="151"/>
        <v>15.1332</v>
      </c>
      <c r="S714" s="8">
        <f t="shared" si="152"/>
        <v>9.7871999999999986</v>
      </c>
    </row>
    <row r="715" spans="1:20" hidden="1" x14ac:dyDescent="0.3">
      <c r="A715" s="5" t="s">
        <v>713</v>
      </c>
      <c r="E715" s="9">
        <v>22.900000000000002</v>
      </c>
      <c r="F715" s="9">
        <v>49.5</v>
      </c>
      <c r="G715" s="9">
        <v>11.790000000000001</v>
      </c>
      <c r="H715" s="6">
        <v>4.0198999999999998</v>
      </c>
      <c r="I715" s="6">
        <v>4.7023000000000001</v>
      </c>
      <c r="J715" s="6">
        <v>4.3167</v>
      </c>
      <c r="K715" s="6">
        <v>0.37030000000000002</v>
      </c>
      <c r="L715" s="6">
        <v>0.80810000000000004</v>
      </c>
      <c r="M715" s="6">
        <v>0.55370000000000008</v>
      </c>
      <c r="N715" s="7">
        <f t="shared" si="147"/>
        <v>289.43279999999999</v>
      </c>
      <c r="O715" s="7">
        <f t="shared" si="148"/>
        <v>338.56560000000002</v>
      </c>
      <c r="P715" s="7">
        <f t="shared" si="149"/>
        <v>310.80239999999998</v>
      </c>
      <c r="Q715" s="8">
        <f t="shared" si="150"/>
        <v>4.4436</v>
      </c>
      <c r="R715" s="8">
        <f t="shared" si="151"/>
        <v>9.6972000000000005</v>
      </c>
      <c r="S715" s="8">
        <f t="shared" si="152"/>
        <v>6.644400000000001</v>
      </c>
    </row>
    <row r="716" spans="1:20" x14ac:dyDescent="0.3">
      <c r="A716" s="5" t="s">
        <v>714</v>
      </c>
      <c r="B716" s="7">
        <v>101</v>
      </c>
      <c r="C716" s="7">
        <v>315</v>
      </c>
      <c r="D716" s="7">
        <v>135</v>
      </c>
      <c r="E716" s="9">
        <v>23.3</v>
      </c>
      <c r="F716" s="9">
        <v>49.800000000000004</v>
      </c>
      <c r="G716" s="9">
        <v>12.26</v>
      </c>
      <c r="H716" s="6">
        <v>3.7708000000000004</v>
      </c>
      <c r="I716" s="6">
        <v>4.6766000000000005</v>
      </c>
      <c r="J716" s="6">
        <v>4.3513999999999999</v>
      </c>
      <c r="K716" s="6">
        <v>0.30990000000000001</v>
      </c>
      <c r="L716" s="6">
        <v>0.5867</v>
      </c>
      <c r="M716" s="6">
        <v>0.4451</v>
      </c>
      <c r="N716" s="7">
        <f t="shared" si="147"/>
        <v>271.49760000000003</v>
      </c>
      <c r="O716" s="7">
        <f t="shared" si="148"/>
        <v>336.71520000000004</v>
      </c>
      <c r="P716" s="7">
        <f t="shared" si="149"/>
        <v>313.30079999999998</v>
      </c>
      <c r="Q716" s="8">
        <f t="shared" si="150"/>
        <v>3.7187999999999999</v>
      </c>
      <c r="R716" s="8">
        <f t="shared" si="151"/>
        <v>7.0404</v>
      </c>
      <c r="S716" s="8">
        <f t="shared" si="152"/>
        <v>5.3411999999999997</v>
      </c>
      <c r="T716" s="13" t="str">
        <f t="shared" ref="T716:T720" si="160">IF(AND(P716&gt;=285,P716&lt;=345), "PASS", "FAIL")</f>
        <v>PASS</v>
      </c>
    </row>
    <row r="717" spans="1:20" x14ac:dyDescent="0.3">
      <c r="A717" s="5" t="s">
        <v>715</v>
      </c>
      <c r="B717" s="7">
        <v>101</v>
      </c>
      <c r="C717" s="7">
        <v>315</v>
      </c>
      <c r="D717" s="7">
        <v>135</v>
      </c>
      <c r="E717" s="9">
        <v>23.09</v>
      </c>
      <c r="F717" s="9">
        <v>48.9</v>
      </c>
      <c r="G717" s="9">
        <v>11.78</v>
      </c>
      <c r="H717" s="6">
        <v>3.8676000000000004</v>
      </c>
      <c r="I717" s="6">
        <v>4.6047000000000002</v>
      </c>
      <c r="J717" s="6">
        <v>4.2556000000000003</v>
      </c>
      <c r="K717" s="6">
        <v>0.39319999999999999</v>
      </c>
      <c r="L717" s="6">
        <v>0.8296</v>
      </c>
      <c r="M717" s="6">
        <v>0.59310000000000007</v>
      </c>
      <c r="N717" s="7">
        <f t="shared" si="147"/>
        <v>278.46720000000005</v>
      </c>
      <c r="O717" s="7">
        <f t="shared" si="148"/>
        <v>331.53840000000002</v>
      </c>
      <c r="P717" s="7">
        <f t="shared" si="149"/>
        <v>306.40320000000003</v>
      </c>
      <c r="Q717" s="8">
        <f t="shared" si="150"/>
        <v>4.7183999999999999</v>
      </c>
      <c r="R717" s="8">
        <f t="shared" si="151"/>
        <v>9.9552000000000014</v>
      </c>
      <c r="S717" s="8">
        <f t="shared" si="152"/>
        <v>7.1172000000000013</v>
      </c>
      <c r="T717" s="13" t="str">
        <f t="shared" si="160"/>
        <v>PASS</v>
      </c>
    </row>
    <row r="718" spans="1:20" x14ac:dyDescent="0.3">
      <c r="A718" s="5" t="s">
        <v>716</v>
      </c>
      <c r="B718" s="7">
        <v>101</v>
      </c>
      <c r="C718" s="7">
        <v>315</v>
      </c>
      <c r="D718" s="7">
        <v>135</v>
      </c>
      <c r="E718" s="9">
        <v>22.68</v>
      </c>
      <c r="F718" s="9">
        <v>49.9</v>
      </c>
      <c r="G718" s="9">
        <v>11.71</v>
      </c>
      <c r="H718" s="6">
        <v>4.2578000000000005</v>
      </c>
      <c r="I718" s="6">
        <v>4.7590000000000003</v>
      </c>
      <c r="J718" s="6">
        <v>4.5773999999999999</v>
      </c>
      <c r="K718" s="6">
        <v>0.49390000000000001</v>
      </c>
      <c r="L718" s="6">
        <v>0.78950000000000009</v>
      </c>
      <c r="M718" s="6">
        <v>0.66210000000000002</v>
      </c>
      <c r="N718" s="7">
        <f t="shared" si="147"/>
        <v>306.56160000000006</v>
      </c>
      <c r="O718" s="7">
        <f t="shared" si="148"/>
        <v>342.64800000000002</v>
      </c>
      <c r="P718" s="7">
        <f t="shared" si="149"/>
        <v>329.57279999999997</v>
      </c>
      <c r="Q718" s="8">
        <f t="shared" si="150"/>
        <v>5.9268000000000001</v>
      </c>
      <c r="R718" s="8">
        <f t="shared" si="151"/>
        <v>9.4740000000000002</v>
      </c>
      <c r="S718" s="8">
        <f t="shared" si="152"/>
        <v>7.9452000000000007</v>
      </c>
      <c r="T718" s="13" t="str">
        <f t="shared" si="160"/>
        <v>PASS</v>
      </c>
    </row>
    <row r="719" spans="1:20" x14ac:dyDescent="0.3">
      <c r="A719" s="5" t="s">
        <v>717</v>
      </c>
      <c r="B719" s="7">
        <v>101</v>
      </c>
      <c r="C719" s="7">
        <v>315</v>
      </c>
      <c r="D719" s="7">
        <v>135</v>
      </c>
      <c r="E719" s="9">
        <v>22.580000000000002</v>
      </c>
      <c r="F719" s="9">
        <v>50.7</v>
      </c>
      <c r="G719" s="9">
        <v>11.870000000000001</v>
      </c>
      <c r="H719" s="6">
        <v>4.2993000000000006</v>
      </c>
      <c r="I719" s="6">
        <v>4.7300000000000004</v>
      </c>
      <c r="J719" s="6">
        <v>4.5457999999999998</v>
      </c>
      <c r="K719" s="6">
        <v>0.44700000000000001</v>
      </c>
      <c r="L719" s="6">
        <v>0.77629999999999999</v>
      </c>
      <c r="M719" s="6">
        <v>0.59410000000000007</v>
      </c>
      <c r="N719" s="7">
        <f t="shared" si="147"/>
        <v>309.5496</v>
      </c>
      <c r="O719" s="7">
        <f t="shared" si="148"/>
        <v>340.56</v>
      </c>
      <c r="P719" s="7">
        <f t="shared" si="149"/>
        <v>327.29759999999999</v>
      </c>
      <c r="Q719" s="8">
        <f t="shared" si="150"/>
        <v>5.3640000000000008</v>
      </c>
      <c r="R719" s="8">
        <f t="shared" si="151"/>
        <v>9.3155999999999999</v>
      </c>
      <c r="S719" s="8">
        <f t="shared" si="152"/>
        <v>7.1292000000000009</v>
      </c>
      <c r="T719" s="13" t="str">
        <f t="shared" si="160"/>
        <v>PASS</v>
      </c>
    </row>
    <row r="720" spans="1:20" x14ac:dyDescent="0.3">
      <c r="A720" s="5" t="s">
        <v>718</v>
      </c>
      <c r="B720" s="7">
        <v>101</v>
      </c>
      <c r="C720" s="7">
        <v>315</v>
      </c>
      <c r="D720" s="7">
        <v>135</v>
      </c>
      <c r="E720" s="9">
        <v>22.7</v>
      </c>
      <c r="F720" s="9">
        <v>49.4</v>
      </c>
      <c r="G720" s="9">
        <v>11.58</v>
      </c>
      <c r="H720" s="6">
        <v>1.1900000000000001E-2</v>
      </c>
      <c r="I720" s="6">
        <v>4.9394</v>
      </c>
      <c r="J720" s="6">
        <v>3.375</v>
      </c>
      <c r="K720" s="6">
        <v>0.45830000000000004</v>
      </c>
      <c r="L720" s="6">
        <v>0.97789999999999999</v>
      </c>
      <c r="M720" s="6">
        <v>0.68790000000000007</v>
      </c>
      <c r="N720" s="7">
        <f t="shared" si="147"/>
        <v>0.85680000000000001</v>
      </c>
      <c r="O720" s="7">
        <f t="shared" si="148"/>
        <v>355.63679999999999</v>
      </c>
      <c r="P720" s="7">
        <f t="shared" si="149"/>
        <v>243.00000000000003</v>
      </c>
      <c r="Q720" s="8">
        <f t="shared" si="150"/>
        <v>5.4996</v>
      </c>
      <c r="R720" s="8">
        <f t="shared" si="151"/>
        <v>11.7348</v>
      </c>
      <c r="S720" s="8">
        <f t="shared" si="152"/>
        <v>8.2548000000000012</v>
      </c>
      <c r="T720" s="13" t="str">
        <f t="shared" si="160"/>
        <v>FAIL</v>
      </c>
    </row>
    <row r="721" spans="1:20" hidden="1" x14ac:dyDescent="0.3">
      <c r="A721" s="5" t="s">
        <v>719</v>
      </c>
      <c r="E721" s="9">
        <v>22.94</v>
      </c>
      <c r="F721" s="9">
        <v>48.7</v>
      </c>
      <c r="G721" s="9">
        <v>11.59</v>
      </c>
      <c r="H721" s="6">
        <v>0.18460000000000001</v>
      </c>
      <c r="I721" s="6">
        <v>4.9934000000000003</v>
      </c>
      <c r="J721" s="6">
        <v>4.5733000000000006</v>
      </c>
      <c r="K721" s="6">
        <v>0.37130000000000002</v>
      </c>
      <c r="L721" s="6">
        <v>0.74109999999999998</v>
      </c>
      <c r="M721" s="6">
        <v>0.57710000000000006</v>
      </c>
      <c r="N721" s="7">
        <f t="shared" si="147"/>
        <v>13.2912</v>
      </c>
      <c r="O721" s="7">
        <f t="shared" si="148"/>
        <v>359.52480000000003</v>
      </c>
      <c r="P721" s="7">
        <f t="shared" si="149"/>
        <v>329.27760000000006</v>
      </c>
      <c r="Q721" s="8">
        <f t="shared" si="150"/>
        <v>4.4556000000000004</v>
      </c>
      <c r="R721" s="8">
        <f t="shared" si="151"/>
        <v>8.8932000000000002</v>
      </c>
      <c r="S721" s="8">
        <f t="shared" si="152"/>
        <v>6.9252000000000002</v>
      </c>
    </row>
    <row r="722" spans="1:20" hidden="1" x14ac:dyDescent="0.3">
      <c r="A722" s="5" t="s">
        <v>720</v>
      </c>
      <c r="E722" s="9">
        <v>22.990000000000002</v>
      </c>
      <c r="F722" s="9">
        <v>49.4</v>
      </c>
      <c r="G722" s="9">
        <v>11.85</v>
      </c>
      <c r="H722" s="6">
        <v>4.3010999999999999</v>
      </c>
      <c r="I722" s="6">
        <v>4.8280000000000003</v>
      </c>
      <c r="J722" s="6">
        <v>4.5731999999999999</v>
      </c>
      <c r="K722" s="6">
        <v>0.35360000000000003</v>
      </c>
      <c r="L722" s="6">
        <v>0.79920000000000002</v>
      </c>
      <c r="M722" s="6">
        <v>0.5897</v>
      </c>
      <c r="N722" s="7">
        <f t="shared" si="147"/>
        <v>309.67919999999998</v>
      </c>
      <c r="O722" s="7">
        <f t="shared" si="148"/>
        <v>347.61599999999999</v>
      </c>
      <c r="P722" s="7">
        <f t="shared" si="149"/>
        <v>329.2704</v>
      </c>
      <c r="Q722" s="8">
        <f t="shared" si="150"/>
        <v>4.2431999999999999</v>
      </c>
      <c r="R722" s="8">
        <f t="shared" si="151"/>
        <v>9.5904000000000007</v>
      </c>
      <c r="S722" s="8">
        <f t="shared" si="152"/>
        <v>7.0764000000000005</v>
      </c>
    </row>
    <row r="723" spans="1:20" x14ac:dyDescent="0.3">
      <c r="A723" s="5" t="s">
        <v>721</v>
      </c>
      <c r="B723" s="7">
        <v>102</v>
      </c>
      <c r="C723" s="7">
        <v>315</v>
      </c>
      <c r="D723" s="7">
        <v>135</v>
      </c>
      <c r="E723" s="9">
        <v>22.990000000000002</v>
      </c>
      <c r="F723" s="9">
        <v>49</v>
      </c>
      <c r="G723" s="9">
        <v>11.72</v>
      </c>
      <c r="H723" s="6">
        <v>4.3824000000000005</v>
      </c>
      <c r="I723" s="6">
        <v>4.7858999999999998</v>
      </c>
      <c r="J723" s="6">
        <v>4.5387000000000004</v>
      </c>
      <c r="K723" s="6">
        <v>0.58230000000000004</v>
      </c>
      <c r="L723" s="6">
        <v>1.0837000000000001</v>
      </c>
      <c r="M723" s="6">
        <v>0.79760000000000009</v>
      </c>
      <c r="N723" s="7">
        <f t="shared" si="147"/>
        <v>315.53280000000007</v>
      </c>
      <c r="O723" s="7">
        <f t="shared" si="148"/>
        <v>344.58479999999997</v>
      </c>
      <c r="P723" s="7">
        <f t="shared" si="149"/>
        <v>326.78640000000001</v>
      </c>
      <c r="Q723" s="8">
        <f t="shared" si="150"/>
        <v>6.9876000000000005</v>
      </c>
      <c r="R723" s="8">
        <f t="shared" si="151"/>
        <v>13.0044</v>
      </c>
      <c r="S723" s="8">
        <f t="shared" si="152"/>
        <v>9.571200000000001</v>
      </c>
      <c r="T723" s="13" t="str">
        <f t="shared" ref="T723:T727" si="161">IF(AND(P723&gt;=285,P723&lt;=345), "PASS", "FAIL")</f>
        <v>PASS</v>
      </c>
    </row>
    <row r="724" spans="1:20" x14ac:dyDescent="0.3">
      <c r="A724" s="5" t="s">
        <v>722</v>
      </c>
      <c r="B724" s="7">
        <v>102</v>
      </c>
      <c r="C724" s="7">
        <v>315</v>
      </c>
      <c r="D724" s="7">
        <v>135</v>
      </c>
      <c r="E724" s="9">
        <v>23.23</v>
      </c>
      <c r="F724" s="9">
        <v>48.9</v>
      </c>
      <c r="G724" s="9">
        <v>11.91</v>
      </c>
      <c r="H724" s="6">
        <v>4.2852000000000006</v>
      </c>
      <c r="I724" s="6">
        <v>4.9264999999999999</v>
      </c>
      <c r="J724" s="6">
        <v>4.5201000000000002</v>
      </c>
      <c r="K724" s="6">
        <v>0.36470000000000002</v>
      </c>
      <c r="L724" s="6">
        <v>1.0184</v>
      </c>
      <c r="M724" s="6">
        <v>0.71310000000000007</v>
      </c>
      <c r="N724" s="7">
        <f t="shared" si="147"/>
        <v>308.53440000000006</v>
      </c>
      <c r="O724" s="7">
        <f t="shared" si="148"/>
        <v>354.70799999999997</v>
      </c>
      <c r="P724" s="7">
        <f t="shared" si="149"/>
        <v>325.44720000000001</v>
      </c>
      <c r="Q724" s="8">
        <f t="shared" si="150"/>
        <v>4.3764000000000003</v>
      </c>
      <c r="R724" s="8">
        <f t="shared" si="151"/>
        <v>12.220800000000001</v>
      </c>
      <c r="S724" s="8">
        <f t="shared" si="152"/>
        <v>8.5572000000000017</v>
      </c>
      <c r="T724" s="13" t="str">
        <f t="shared" si="161"/>
        <v>PASS</v>
      </c>
    </row>
    <row r="725" spans="1:20" x14ac:dyDescent="0.3">
      <c r="A725" s="5" t="s">
        <v>723</v>
      </c>
      <c r="B725" s="7">
        <v>102</v>
      </c>
      <c r="C725" s="7">
        <v>315</v>
      </c>
      <c r="D725" s="7">
        <v>135</v>
      </c>
      <c r="E725" s="9">
        <v>23.11</v>
      </c>
      <c r="F725" s="9">
        <v>48.2</v>
      </c>
      <c r="G725" s="9">
        <v>11.58</v>
      </c>
      <c r="H725" s="6">
        <v>2.1299999999999999E-2</v>
      </c>
      <c r="I725" s="6">
        <v>4.9539</v>
      </c>
      <c r="J725" s="6">
        <v>4.5487000000000002</v>
      </c>
      <c r="K725" s="6">
        <v>0.47710000000000002</v>
      </c>
      <c r="L725" s="6">
        <v>0.92260000000000009</v>
      </c>
      <c r="M725" s="6">
        <v>0.71130000000000004</v>
      </c>
      <c r="N725" s="7">
        <f t="shared" si="147"/>
        <v>1.5335999999999999</v>
      </c>
      <c r="O725" s="7">
        <f t="shared" si="148"/>
        <v>356.68079999999998</v>
      </c>
      <c r="P725" s="7">
        <f t="shared" si="149"/>
        <v>327.50639999999999</v>
      </c>
      <c r="Q725" s="8">
        <f t="shared" si="150"/>
        <v>5.7252000000000001</v>
      </c>
      <c r="R725" s="8">
        <f t="shared" si="151"/>
        <v>11.071200000000001</v>
      </c>
      <c r="S725" s="8">
        <f t="shared" si="152"/>
        <v>8.5356000000000005</v>
      </c>
      <c r="T725" s="13" t="str">
        <f t="shared" si="161"/>
        <v>PASS</v>
      </c>
    </row>
    <row r="726" spans="1:20" x14ac:dyDescent="0.3">
      <c r="A726" s="5" t="s">
        <v>724</v>
      </c>
      <c r="B726" s="7">
        <v>102</v>
      </c>
      <c r="C726" s="7">
        <v>315</v>
      </c>
      <c r="D726" s="7">
        <v>135</v>
      </c>
      <c r="E726" s="9">
        <v>23.21</v>
      </c>
      <c r="F726" s="9">
        <v>49.1</v>
      </c>
      <c r="G726" s="9">
        <v>11.950000000000001</v>
      </c>
      <c r="H726" s="6">
        <v>4.1184000000000003</v>
      </c>
      <c r="I726" s="6">
        <v>4.8271000000000006</v>
      </c>
      <c r="J726" s="6">
        <v>4.4930000000000003</v>
      </c>
      <c r="K726" s="6">
        <v>0.4456</v>
      </c>
      <c r="L726" s="6">
        <v>0.87260000000000004</v>
      </c>
      <c r="M726" s="6">
        <v>0.67500000000000004</v>
      </c>
      <c r="N726" s="7">
        <f t="shared" si="147"/>
        <v>296.52480000000003</v>
      </c>
      <c r="O726" s="7">
        <f t="shared" si="148"/>
        <v>347.55120000000005</v>
      </c>
      <c r="P726" s="7">
        <f t="shared" si="149"/>
        <v>323.49600000000004</v>
      </c>
      <c r="Q726" s="8">
        <f t="shared" si="150"/>
        <v>5.3472</v>
      </c>
      <c r="R726" s="8">
        <f t="shared" si="151"/>
        <v>10.4712</v>
      </c>
      <c r="S726" s="8">
        <f t="shared" si="152"/>
        <v>8.1000000000000014</v>
      </c>
      <c r="T726" s="13" t="str">
        <f t="shared" si="161"/>
        <v>PASS</v>
      </c>
    </row>
    <row r="727" spans="1:20" x14ac:dyDescent="0.3">
      <c r="A727" s="5" t="s">
        <v>725</v>
      </c>
      <c r="B727" s="7">
        <v>102</v>
      </c>
      <c r="C727" s="7">
        <v>315</v>
      </c>
      <c r="D727" s="7">
        <v>135</v>
      </c>
      <c r="E727" s="9">
        <v>23.02</v>
      </c>
      <c r="F727" s="9">
        <v>48.7</v>
      </c>
      <c r="G727" s="9">
        <v>11.65</v>
      </c>
      <c r="H727" s="6">
        <v>4.0901000000000005</v>
      </c>
      <c r="I727" s="6">
        <v>4.5783000000000005</v>
      </c>
      <c r="J727" s="6">
        <v>4.3174999999999999</v>
      </c>
      <c r="K727" s="6">
        <v>0.54110000000000003</v>
      </c>
      <c r="L727" s="6">
        <v>1.0051000000000001</v>
      </c>
      <c r="M727" s="6">
        <v>0.81080000000000008</v>
      </c>
      <c r="N727" s="7">
        <f t="shared" si="147"/>
        <v>294.48720000000003</v>
      </c>
      <c r="O727" s="7">
        <f t="shared" si="148"/>
        <v>329.63760000000008</v>
      </c>
      <c r="P727" s="7">
        <f t="shared" si="149"/>
        <v>310.85999999999996</v>
      </c>
      <c r="Q727" s="8">
        <f t="shared" si="150"/>
        <v>6.4932000000000007</v>
      </c>
      <c r="R727" s="8">
        <f t="shared" si="151"/>
        <v>12.061200000000001</v>
      </c>
      <c r="S727" s="8">
        <f t="shared" si="152"/>
        <v>9.7296000000000014</v>
      </c>
      <c r="T727" s="13" t="str">
        <f t="shared" si="161"/>
        <v>PASS</v>
      </c>
    </row>
    <row r="728" spans="1:20" hidden="1" x14ac:dyDescent="0.3">
      <c r="A728" s="5" t="s">
        <v>726</v>
      </c>
      <c r="E728" s="9">
        <v>22.87</v>
      </c>
      <c r="F728" s="9">
        <v>49.5</v>
      </c>
      <c r="G728" s="9">
        <v>11.77</v>
      </c>
      <c r="H728" s="6">
        <v>4.3542000000000005</v>
      </c>
      <c r="I728" s="6">
        <v>4.7172000000000001</v>
      </c>
      <c r="J728" s="6">
        <v>4.5122</v>
      </c>
      <c r="K728" s="6">
        <v>0.55759999999999998</v>
      </c>
      <c r="L728" s="6">
        <v>1.077</v>
      </c>
      <c r="M728" s="6">
        <v>0.86180000000000001</v>
      </c>
      <c r="N728" s="7">
        <f t="shared" ref="N728:N729" si="162">(H728/5)*360</f>
        <v>313.50240000000002</v>
      </c>
      <c r="O728" s="7">
        <f t="shared" ref="O728:O729" si="163">(I728/5)*360</f>
        <v>339.63840000000005</v>
      </c>
      <c r="P728" s="7">
        <f t="shared" ref="P728:P729" si="164">(J728/5)*360</f>
        <v>324.8784</v>
      </c>
      <c r="Q728" s="8">
        <f t="shared" ref="Q728:S743" si="165">(K728/5)*60</f>
        <v>6.6911999999999994</v>
      </c>
      <c r="R728" s="8">
        <f t="shared" ref="R728:R729" si="166">(L728/5)*60</f>
        <v>12.923999999999999</v>
      </c>
      <c r="S728" s="8">
        <f t="shared" ref="S728:S729" si="167">(M728/5)*60</f>
        <v>10.341600000000001</v>
      </c>
    </row>
    <row r="729" spans="1:20" hidden="1" x14ac:dyDescent="0.3">
      <c r="A729" s="5" t="s">
        <v>727</v>
      </c>
      <c r="E729" s="9">
        <v>22.37</v>
      </c>
      <c r="F729" s="9">
        <v>48.9</v>
      </c>
      <c r="G729" s="9">
        <v>11.120000000000001</v>
      </c>
      <c r="H729" s="6">
        <v>4.3271000000000006</v>
      </c>
      <c r="I729" s="6">
        <v>4.7877999999999998</v>
      </c>
      <c r="J729" s="6">
        <v>4.5030999999999999</v>
      </c>
      <c r="K729" s="6">
        <v>0.54049999999999998</v>
      </c>
      <c r="L729" s="6">
        <v>1.1191</v>
      </c>
      <c r="M729" s="6">
        <v>0.84689999999999999</v>
      </c>
      <c r="N729" s="7">
        <f t="shared" si="162"/>
        <v>311.55120000000005</v>
      </c>
      <c r="O729" s="7">
        <f t="shared" si="163"/>
        <v>344.72159999999997</v>
      </c>
      <c r="P729" s="7">
        <f t="shared" si="164"/>
        <v>324.22320000000002</v>
      </c>
      <c r="Q729" s="8">
        <f t="shared" si="165"/>
        <v>6.4859999999999998</v>
      </c>
      <c r="R729" s="8">
        <f t="shared" si="166"/>
        <v>13.4292</v>
      </c>
      <c r="S729" s="8">
        <f t="shared" si="167"/>
        <v>10.162800000000001</v>
      </c>
    </row>
    <row r="730" spans="1:20" hidden="1" x14ac:dyDescent="0.3">
      <c r="A730" s="18">
        <v>44099.416666666664</v>
      </c>
      <c r="B730" s="18"/>
      <c r="C730" s="15"/>
      <c r="D730" s="15"/>
      <c r="E730" s="9">
        <v>19.079999999999998</v>
      </c>
      <c r="F730" s="9">
        <v>48.1</v>
      </c>
      <c r="G730" s="9">
        <v>7.86</v>
      </c>
      <c r="H730" s="6">
        <v>4.4581999999999997</v>
      </c>
      <c r="I730" s="6">
        <v>4.9436</v>
      </c>
      <c r="J730" s="6">
        <v>4.6585000000000001</v>
      </c>
      <c r="K730" s="6">
        <v>0.20979999999999999</v>
      </c>
      <c r="L730" s="6">
        <v>0.62739999999999996</v>
      </c>
      <c r="M730" s="6">
        <v>0.39169999999999999</v>
      </c>
      <c r="N730" s="7">
        <f>(H730/5)*360</f>
        <v>320.99040000000002</v>
      </c>
      <c r="O730" s="7">
        <f>(I730/5)*360</f>
        <v>355.93920000000003</v>
      </c>
      <c r="P730" s="7">
        <f>(J730/5)*360</f>
        <v>335.41199999999998</v>
      </c>
      <c r="Q730" s="8">
        <f t="shared" si="165"/>
        <v>2.5175999999999998</v>
      </c>
      <c r="R730" s="8">
        <f t="shared" si="165"/>
        <v>7.5287999999999986</v>
      </c>
      <c r="S730" s="8">
        <f t="shared" si="165"/>
        <v>4.7003999999999992</v>
      </c>
      <c r="T730" s="15"/>
    </row>
    <row r="731" spans="1:20" hidden="1" x14ac:dyDescent="0.3">
      <c r="A731" s="18">
        <v>44099.417361111111</v>
      </c>
      <c r="B731" s="18"/>
      <c r="C731" s="15"/>
      <c r="D731" s="15"/>
      <c r="E731" s="9">
        <v>19.059999999999999</v>
      </c>
      <c r="F731" s="9">
        <v>47.6</v>
      </c>
      <c r="G731" s="9">
        <v>7.69</v>
      </c>
      <c r="H731" s="6">
        <v>4.3635999999999999</v>
      </c>
      <c r="I731" s="6">
        <v>4.8765999999999998</v>
      </c>
      <c r="J731" s="6">
        <v>4.6401000000000003</v>
      </c>
      <c r="K731" s="6">
        <v>0.27589999999999998</v>
      </c>
      <c r="L731" s="6">
        <v>0.78369999999999995</v>
      </c>
      <c r="M731" s="6">
        <v>0.51919999999999999</v>
      </c>
      <c r="N731" s="7">
        <f t="shared" ref="N731:P794" si="168">(H731/5)*360</f>
        <v>314.17919999999998</v>
      </c>
      <c r="O731" s="7">
        <f t="shared" si="168"/>
        <v>351.11519999999996</v>
      </c>
      <c r="P731" s="7">
        <f t="shared" si="168"/>
        <v>334.08720000000005</v>
      </c>
      <c r="Q731" s="8">
        <f t="shared" si="165"/>
        <v>3.3107999999999995</v>
      </c>
      <c r="R731" s="8">
        <f t="shared" si="165"/>
        <v>9.404399999999999</v>
      </c>
      <c r="S731" s="8">
        <f t="shared" si="165"/>
        <v>6.2304000000000004</v>
      </c>
      <c r="T731" s="15"/>
    </row>
    <row r="732" spans="1:20" hidden="1" x14ac:dyDescent="0.3">
      <c r="A732" s="18">
        <v>44099.418055555558</v>
      </c>
      <c r="B732" s="18"/>
      <c r="C732" s="15"/>
      <c r="D732" s="15"/>
      <c r="E732" s="9">
        <v>19.149999999999999</v>
      </c>
      <c r="F732" s="9">
        <v>47.7</v>
      </c>
      <c r="G732" s="9">
        <v>7.8</v>
      </c>
      <c r="H732" s="6">
        <v>4.1813000000000002</v>
      </c>
      <c r="I732" s="6">
        <v>4.875</v>
      </c>
      <c r="J732" s="6">
        <v>4.6401000000000003</v>
      </c>
      <c r="K732" s="6">
        <v>0.27429999999999999</v>
      </c>
      <c r="L732" s="6">
        <v>0.61829999999999996</v>
      </c>
      <c r="M732" s="6">
        <v>0.44009999999999999</v>
      </c>
      <c r="N732" s="7">
        <f t="shared" si="168"/>
        <v>301.05360000000002</v>
      </c>
      <c r="O732" s="7">
        <f t="shared" si="168"/>
        <v>351</v>
      </c>
      <c r="P732" s="7">
        <f t="shared" si="168"/>
        <v>334.08720000000005</v>
      </c>
      <c r="Q732" s="8">
        <f t="shared" si="165"/>
        <v>3.2915999999999999</v>
      </c>
      <c r="R732" s="8">
        <f t="shared" si="165"/>
        <v>7.4195999999999991</v>
      </c>
      <c r="S732" s="8">
        <f t="shared" si="165"/>
        <v>5.2812000000000001</v>
      </c>
      <c r="T732" s="15"/>
    </row>
    <row r="733" spans="1:20" hidden="1" x14ac:dyDescent="0.3">
      <c r="A733" s="18">
        <v>44099.418749999997</v>
      </c>
      <c r="B733" s="18"/>
      <c r="C733" s="15"/>
      <c r="D733" s="15"/>
      <c r="E733" s="9">
        <v>19.29</v>
      </c>
      <c r="F733" s="9">
        <v>47.7</v>
      </c>
      <c r="G733" s="9">
        <v>7.94</v>
      </c>
      <c r="H733" s="6">
        <v>2.9100000000000001E-2</v>
      </c>
      <c r="I733" s="6">
        <v>4.9877000000000002</v>
      </c>
      <c r="J733" s="6">
        <v>4.3118999999999996</v>
      </c>
      <c r="K733" s="6">
        <v>0.1837</v>
      </c>
      <c r="L733" s="6">
        <v>0.66469999999999996</v>
      </c>
      <c r="M733" s="6">
        <v>0.4481</v>
      </c>
      <c r="N733" s="7">
        <f t="shared" si="168"/>
        <v>2.0952000000000002</v>
      </c>
      <c r="O733" s="7">
        <f t="shared" si="168"/>
        <v>359.11440000000005</v>
      </c>
      <c r="P733" s="7">
        <f t="shared" si="168"/>
        <v>310.45679999999999</v>
      </c>
      <c r="Q733" s="8">
        <f t="shared" si="165"/>
        <v>2.2044000000000001</v>
      </c>
      <c r="R733" s="8">
        <f t="shared" si="165"/>
        <v>7.9763999999999999</v>
      </c>
      <c r="S733" s="8">
        <f t="shared" si="165"/>
        <v>5.3772000000000002</v>
      </c>
      <c r="T733" s="15"/>
    </row>
    <row r="734" spans="1:20" hidden="1" x14ac:dyDescent="0.3">
      <c r="A734" s="18">
        <v>44099.419444444444</v>
      </c>
      <c r="B734" s="18"/>
      <c r="C734" s="15"/>
      <c r="D734" s="15"/>
      <c r="E734" s="9">
        <v>19.559999999999999</v>
      </c>
      <c r="F734" s="9">
        <v>47.7</v>
      </c>
      <c r="G734" s="9">
        <v>8.17</v>
      </c>
      <c r="H734" s="6">
        <v>8.3500000000000005E-2</v>
      </c>
      <c r="I734" s="6">
        <v>4.9715999999999996</v>
      </c>
      <c r="J734" s="6">
        <v>4.5655000000000001</v>
      </c>
      <c r="K734" s="6">
        <v>0.22090000000000001</v>
      </c>
      <c r="L734" s="6">
        <v>0.55259999999999998</v>
      </c>
      <c r="M734" s="6">
        <v>0.3992</v>
      </c>
      <c r="N734" s="7">
        <f t="shared" si="168"/>
        <v>6.0119999999999996</v>
      </c>
      <c r="O734" s="7">
        <f t="shared" si="168"/>
        <v>357.95519999999993</v>
      </c>
      <c r="P734" s="7">
        <f t="shared" si="168"/>
        <v>328.71600000000001</v>
      </c>
      <c r="Q734" s="8">
        <f t="shared" si="165"/>
        <v>2.6508000000000003</v>
      </c>
      <c r="R734" s="8">
        <f t="shared" si="165"/>
        <v>6.6311999999999998</v>
      </c>
      <c r="S734" s="8">
        <f t="shared" si="165"/>
        <v>4.7904</v>
      </c>
      <c r="T734" s="15"/>
    </row>
    <row r="735" spans="1:20" hidden="1" x14ac:dyDescent="0.3">
      <c r="A735" s="18">
        <v>44099.420138888891</v>
      </c>
      <c r="B735" s="18"/>
      <c r="C735" s="15"/>
      <c r="D735" s="15"/>
      <c r="E735" s="9">
        <v>20.010000000000002</v>
      </c>
      <c r="F735" s="9">
        <v>47.4</v>
      </c>
      <c r="G735" s="9">
        <v>8.5</v>
      </c>
      <c r="H735" s="6">
        <v>1.35E-2</v>
      </c>
      <c r="I735" s="6">
        <v>4.9743000000000004</v>
      </c>
      <c r="J735" s="6">
        <v>4.1369999999999996</v>
      </c>
      <c r="K735" s="6">
        <v>0.16389999999999999</v>
      </c>
      <c r="L735" s="6">
        <v>0.54410000000000003</v>
      </c>
      <c r="M735" s="6">
        <v>0.34429999999999999</v>
      </c>
      <c r="N735" s="7">
        <f t="shared" si="168"/>
        <v>0.97200000000000009</v>
      </c>
      <c r="O735" s="7">
        <f t="shared" si="168"/>
        <v>358.14960000000002</v>
      </c>
      <c r="P735" s="7">
        <f t="shared" si="168"/>
        <v>297.86399999999998</v>
      </c>
      <c r="Q735" s="8">
        <f t="shared" si="165"/>
        <v>1.9667999999999999</v>
      </c>
      <c r="R735" s="8">
        <f t="shared" si="165"/>
        <v>6.5292000000000003</v>
      </c>
      <c r="S735" s="8">
        <f t="shared" si="165"/>
        <v>4.1316000000000006</v>
      </c>
      <c r="T735" s="15"/>
    </row>
    <row r="736" spans="1:20" hidden="1" x14ac:dyDescent="0.3">
      <c r="A736" s="18">
        <v>44099.42083333333</v>
      </c>
      <c r="B736" s="18"/>
      <c r="C736" s="15"/>
      <c r="D736" s="15"/>
      <c r="E736" s="9">
        <v>19.649999999999999</v>
      </c>
      <c r="F736" s="9">
        <v>46.3</v>
      </c>
      <c r="G736" s="9">
        <v>7.82</v>
      </c>
      <c r="H736" s="6">
        <v>4.4034000000000004</v>
      </c>
      <c r="I736" s="6">
        <v>4.7103000000000002</v>
      </c>
      <c r="J736" s="6">
        <v>4.5660999999999996</v>
      </c>
      <c r="K736" s="6">
        <v>0.4032</v>
      </c>
      <c r="L736" s="6">
        <v>0.71230000000000004</v>
      </c>
      <c r="M736" s="6">
        <v>0.57379999999999998</v>
      </c>
      <c r="N736" s="7">
        <f t="shared" si="168"/>
        <v>317.04480000000007</v>
      </c>
      <c r="O736" s="7">
        <f t="shared" si="168"/>
        <v>339.14159999999998</v>
      </c>
      <c r="P736" s="7">
        <f t="shared" si="168"/>
        <v>328.75919999999996</v>
      </c>
      <c r="Q736" s="8">
        <f t="shared" si="165"/>
        <v>4.8384</v>
      </c>
      <c r="R736" s="8">
        <f t="shared" si="165"/>
        <v>8.547600000000001</v>
      </c>
      <c r="S736" s="8">
        <f t="shared" si="165"/>
        <v>6.8856000000000002</v>
      </c>
      <c r="T736" s="15"/>
    </row>
    <row r="737" spans="1:20" hidden="1" x14ac:dyDescent="0.3">
      <c r="A737" s="18">
        <v>44099.421527777777</v>
      </c>
      <c r="B737" s="18"/>
      <c r="C737" s="15"/>
      <c r="D737" s="15"/>
      <c r="E737" s="9">
        <v>19.579999999999998</v>
      </c>
      <c r="F737" s="9">
        <v>47</v>
      </c>
      <c r="G737" s="9">
        <v>7.98</v>
      </c>
      <c r="H737" s="6">
        <v>4.2244000000000002</v>
      </c>
      <c r="I737" s="6">
        <v>4.6273</v>
      </c>
      <c r="J737" s="6">
        <v>4.4295999999999998</v>
      </c>
      <c r="K737" s="6">
        <v>0.1973</v>
      </c>
      <c r="L737" s="6">
        <v>0.66579999999999995</v>
      </c>
      <c r="M737" s="6">
        <v>0.4536</v>
      </c>
      <c r="N737" s="7">
        <f t="shared" si="168"/>
        <v>304.15680000000003</v>
      </c>
      <c r="O737" s="7">
        <f t="shared" si="168"/>
        <v>333.16559999999998</v>
      </c>
      <c r="P737" s="7">
        <f t="shared" si="168"/>
        <v>318.93119999999999</v>
      </c>
      <c r="Q737" s="8">
        <f t="shared" si="165"/>
        <v>2.3675999999999999</v>
      </c>
      <c r="R737" s="8">
        <f t="shared" si="165"/>
        <v>7.9896000000000003</v>
      </c>
      <c r="S737" s="8">
        <f t="shared" si="165"/>
        <v>5.4432</v>
      </c>
      <c r="T737" s="15"/>
    </row>
    <row r="738" spans="1:20" hidden="1" x14ac:dyDescent="0.3">
      <c r="A738" s="18">
        <v>44099.422222222223</v>
      </c>
      <c r="B738" s="18"/>
      <c r="C738" s="15"/>
      <c r="D738" s="15"/>
      <c r="E738" s="9">
        <v>19.600000000000001</v>
      </c>
      <c r="F738" s="9">
        <v>47.1</v>
      </c>
      <c r="G738" s="9">
        <v>8.0299999999999994</v>
      </c>
      <c r="H738" s="6">
        <v>4.2797000000000001</v>
      </c>
      <c r="I738" s="6">
        <v>4.8899999999999997</v>
      </c>
      <c r="J738" s="6">
        <v>4.5839999999999996</v>
      </c>
      <c r="K738" s="6">
        <v>0.31269999999999998</v>
      </c>
      <c r="L738" s="6">
        <v>0.77869999999999995</v>
      </c>
      <c r="M738" s="6">
        <v>0.56920000000000004</v>
      </c>
      <c r="N738" s="7">
        <f t="shared" si="168"/>
        <v>308.13839999999999</v>
      </c>
      <c r="O738" s="7">
        <f t="shared" si="168"/>
        <v>352.08</v>
      </c>
      <c r="P738" s="7">
        <f t="shared" si="168"/>
        <v>330.048</v>
      </c>
      <c r="Q738" s="8">
        <f t="shared" si="165"/>
        <v>3.7523999999999997</v>
      </c>
      <c r="R738" s="8">
        <f t="shared" si="165"/>
        <v>9.3444000000000003</v>
      </c>
      <c r="S738" s="8">
        <f t="shared" si="165"/>
        <v>6.8304000000000009</v>
      </c>
      <c r="T738" s="15"/>
    </row>
    <row r="739" spans="1:20" hidden="1" x14ac:dyDescent="0.3">
      <c r="A739" s="18">
        <v>44099.42291666667</v>
      </c>
      <c r="B739" s="18"/>
      <c r="C739" s="15"/>
      <c r="D739" s="15"/>
      <c r="E739" s="9">
        <v>19.559999999999999</v>
      </c>
      <c r="F739" s="9">
        <v>47.1</v>
      </c>
      <c r="G739" s="9">
        <v>7.99</v>
      </c>
      <c r="H739" s="6">
        <v>1.1900000000000001E-2</v>
      </c>
      <c r="I739" s="6">
        <v>4.9851000000000001</v>
      </c>
      <c r="J739" s="6">
        <v>4.2460000000000004</v>
      </c>
      <c r="K739" s="6">
        <v>0.33560000000000001</v>
      </c>
      <c r="L739" s="6">
        <v>0.73140000000000005</v>
      </c>
      <c r="M739" s="6">
        <v>0.52280000000000004</v>
      </c>
      <c r="N739" s="7">
        <f t="shared" si="168"/>
        <v>0.85680000000000001</v>
      </c>
      <c r="O739" s="7">
        <f t="shared" si="168"/>
        <v>358.92720000000003</v>
      </c>
      <c r="P739" s="7">
        <f t="shared" si="168"/>
        <v>305.71200000000005</v>
      </c>
      <c r="Q739" s="8">
        <f t="shared" si="165"/>
        <v>4.0271999999999997</v>
      </c>
      <c r="R739" s="8">
        <f t="shared" si="165"/>
        <v>8.7768000000000015</v>
      </c>
      <c r="S739" s="8">
        <f t="shared" si="165"/>
        <v>6.273600000000001</v>
      </c>
      <c r="T739" s="15"/>
    </row>
    <row r="740" spans="1:20" hidden="1" x14ac:dyDescent="0.3">
      <c r="A740" s="18">
        <v>44099.423611111109</v>
      </c>
      <c r="B740" s="18"/>
      <c r="C740" s="15"/>
      <c r="D740" s="15"/>
      <c r="E740" s="9">
        <v>19.89</v>
      </c>
      <c r="F740" s="9">
        <v>47.3</v>
      </c>
      <c r="G740" s="9">
        <v>8.36</v>
      </c>
      <c r="H740" s="6">
        <v>4.4183000000000003</v>
      </c>
      <c r="I740" s="6">
        <v>4.9588000000000001</v>
      </c>
      <c r="J740" s="6">
        <v>4.7473000000000001</v>
      </c>
      <c r="K740" s="6">
        <v>0.23799999999999999</v>
      </c>
      <c r="L740" s="6">
        <v>0.68820000000000003</v>
      </c>
      <c r="M740" s="6">
        <v>0.4783</v>
      </c>
      <c r="N740" s="7">
        <f t="shared" si="168"/>
        <v>318.11760000000004</v>
      </c>
      <c r="O740" s="7">
        <f t="shared" si="168"/>
        <v>357.03359999999998</v>
      </c>
      <c r="P740" s="7">
        <f t="shared" si="168"/>
        <v>341.80559999999997</v>
      </c>
      <c r="Q740" s="8">
        <f t="shared" si="165"/>
        <v>2.8559999999999999</v>
      </c>
      <c r="R740" s="8">
        <f t="shared" si="165"/>
        <v>8.2584</v>
      </c>
      <c r="S740" s="8">
        <f t="shared" si="165"/>
        <v>5.7395999999999994</v>
      </c>
      <c r="T740" s="15"/>
    </row>
    <row r="741" spans="1:20" hidden="1" x14ac:dyDescent="0.3">
      <c r="A741" s="18">
        <v>44099.424305555556</v>
      </c>
      <c r="B741" s="18"/>
      <c r="C741" s="15"/>
      <c r="D741" s="15"/>
      <c r="E741" s="9">
        <v>20.059999999999999</v>
      </c>
      <c r="F741" s="9">
        <v>47</v>
      </c>
      <c r="G741" s="9">
        <v>8.41</v>
      </c>
      <c r="H741" s="6">
        <v>4.3764000000000003</v>
      </c>
      <c r="I741" s="6">
        <v>4.9580000000000002</v>
      </c>
      <c r="J741" s="6">
        <v>4.6051000000000002</v>
      </c>
      <c r="K741" s="6">
        <v>0.31990000000000002</v>
      </c>
      <c r="L741" s="6">
        <v>0.66590000000000005</v>
      </c>
      <c r="M741" s="6">
        <v>0.51629999999999998</v>
      </c>
      <c r="N741" s="7">
        <f t="shared" si="168"/>
        <v>315.10080000000005</v>
      </c>
      <c r="O741" s="7">
        <f t="shared" si="168"/>
        <v>356.976</v>
      </c>
      <c r="P741" s="7">
        <f t="shared" si="168"/>
        <v>331.56720000000001</v>
      </c>
      <c r="Q741" s="8">
        <f t="shared" si="165"/>
        <v>3.8388000000000004</v>
      </c>
      <c r="R741" s="8">
        <f t="shared" si="165"/>
        <v>7.990800000000001</v>
      </c>
      <c r="S741" s="8">
        <f t="shared" si="165"/>
        <v>6.1955999999999998</v>
      </c>
      <c r="T741" s="15"/>
    </row>
    <row r="742" spans="1:20" hidden="1" x14ac:dyDescent="0.3">
      <c r="A742" s="18">
        <v>44099.425000000003</v>
      </c>
      <c r="B742" s="18"/>
      <c r="C742" s="15"/>
      <c r="D742" s="15"/>
      <c r="E742" s="9">
        <v>20.27</v>
      </c>
      <c r="F742" s="9">
        <v>47</v>
      </c>
      <c r="G742" s="9">
        <v>8.61</v>
      </c>
      <c r="H742" s="6">
        <v>0.1951</v>
      </c>
      <c r="I742" s="6">
        <v>4.9832000000000001</v>
      </c>
      <c r="J742" s="6">
        <v>4.4231999999999996</v>
      </c>
      <c r="K742" s="6">
        <v>0.27039999999999997</v>
      </c>
      <c r="L742" s="6">
        <v>0.64149999999999996</v>
      </c>
      <c r="M742" s="6">
        <v>0.46029999999999999</v>
      </c>
      <c r="N742" s="7">
        <f t="shared" si="168"/>
        <v>14.0472</v>
      </c>
      <c r="O742" s="7">
        <f t="shared" si="168"/>
        <v>358.79039999999998</v>
      </c>
      <c r="P742" s="7">
        <f t="shared" si="168"/>
        <v>318.47039999999993</v>
      </c>
      <c r="Q742" s="8">
        <f t="shared" si="165"/>
        <v>3.2447999999999997</v>
      </c>
      <c r="R742" s="8">
        <f t="shared" si="165"/>
        <v>7.6979999999999995</v>
      </c>
      <c r="S742" s="8">
        <f t="shared" si="165"/>
        <v>5.5236000000000001</v>
      </c>
      <c r="T742" s="15"/>
    </row>
    <row r="743" spans="1:20" hidden="1" x14ac:dyDescent="0.3">
      <c r="A743" s="18">
        <v>44099.425694444442</v>
      </c>
      <c r="B743" s="18"/>
      <c r="C743" s="15"/>
      <c r="D743" s="15"/>
      <c r="E743" s="9">
        <v>20.53</v>
      </c>
      <c r="F743" s="9">
        <v>46.7</v>
      </c>
      <c r="G743" s="9">
        <v>8.75</v>
      </c>
      <c r="H743" s="6">
        <v>2.9600000000000001E-2</v>
      </c>
      <c r="I743" s="6">
        <v>4.9856999999999996</v>
      </c>
      <c r="J743" s="6">
        <v>4.1158000000000001</v>
      </c>
      <c r="K743" s="6">
        <v>0.27250000000000002</v>
      </c>
      <c r="L743" s="6">
        <v>0.8931</v>
      </c>
      <c r="M743" s="6">
        <v>0.51649999999999996</v>
      </c>
      <c r="N743" s="7">
        <f t="shared" si="168"/>
        <v>2.1311999999999998</v>
      </c>
      <c r="O743" s="7">
        <f t="shared" si="168"/>
        <v>358.97039999999998</v>
      </c>
      <c r="P743" s="7">
        <f t="shared" si="168"/>
        <v>296.33760000000001</v>
      </c>
      <c r="Q743" s="8">
        <f t="shared" si="165"/>
        <v>3.2700000000000005</v>
      </c>
      <c r="R743" s="8">
        <f t="shared" si="165"/>
        <v>10.7172</v>
      </c>
      <c r="S743" s="8">
        <f t="shared" si="165"/>
        <v>6.1979999999999995</v>
      </c>
      <c r="T743" s="15"/>
    </row>
    <row r="744" spans="1:20" hidden="1" x14ac:dyDescent="0.3">
      <c r="A744" s="18">
        <v>44099.426388888889</v>
      </c>
      <c r="B744" s="18"/>
      <c r="C744" s="15"/>
      <c r="D744" s="15"/>
      <c r="E744" s="9">
        <v>20.41</v>
      </c>
      <c r="F744" s="9">
        <v>46.1</v>
      </c>
      <c r="G744" s="9">
        <v>8.4499999999999993</v>
      </c>
      <c r="H744" s="6">
        <v>6.5600000000000006E-2</v>
      </c>
      <c r="I744" s="6">
        <v>4.9625000000000004</v>
      </c>
      <c r="J744" s="6">
        <v>3.964</v>
      </c>
      <c r="K744" s="6">
        <v>0.35320000000000001</v>
      </c>
      <c r="L744" s="6">
        <v>0.90469999999999995</v>
      </c>
      <c r="M744" s="6">
        <v>0.60899999999999999</v>
      </c>
      <c r="N744" s="7">
        <f t="shared" si="168"/>
        <v>4.7232000000000003</v>
      </c>
      <c r="O744" s="7">
        <f t="shared" si="168"/>
        <v>357.3</v>
      </c>
      <c r="P744" s="7">
        <f t="shared" si="168"/>
        <v>285.40799999999996</v>
      </c>
      <c r="Q744" s="8">
        <f t="shared" ref="Q744:S807" si="169">(K744/5)*60</f>
        <v>4.2384000000000004</v>
      </c>
      <c r="R744" s="8">
        <f t="shared" si="169"/>
        <v>10.856399999999999</v>
      </c>
      <c r="S744" s="8">
        <f t="shared" si="169"/>
        <v>7.3079999999999998</v>
      </c>
      <c r="T744" s="15"/>
    </row>
    <row r="745" spans="1:20" hidden="1" x14ac:dyDescent="0.3">
      <c r="A745" s="18">
        <v>44099.427083333336</v>
      </c>
      <c r="B745" s="18"/>
      <c r="C745" s="15"/>
      <c r="D745" s="15"/>
      <c r="E745" s="9">
        <v>20.149999999999999</v>
      </c>
      <c r="F745" s="9">
        <v>46.2</v>
      </c>
      <c r="G745" s="9">
        <v>8.25</v>
      </c>
      <c r="H745" s="6">
        <v>4.4328000000000003</v>
      </c>
      <c r="I745" s="6">
        <v>4.9718999999999998</v>
      </c>
      <c r="J745" s="6">
        <v>4.6695000000000002</v>
      </c>
      <c r="K745" s="6">
        <v>0.37669999999999998</v>
      </c>
      <c r="L745" s="6">
        <v>0.92379999999999995</v>
      </c>
      <c r="M745" s="6">
        <v>0.68869999999999998</v>
      </c>
      <c r="N745" s="7">
        <f t="shared" si="168"/>
        <v>319.16160000000002</v>
      </c>
      <c r="O745" s="7">
        <f t="shared" si="168"/>
        <v>357.97679999999997</v>
      </c>
      <c r="P745" s="7">
        <f t="shared" si="168"/>
        <v>336.20400000000001</v>
      </c>
      <c r="Q745" s="8">
        <f t="shared" si="169"/>
        <v>4.5203999999999995</v>
      </c>
      <c r="R745" s="8">
        <f t="shared" si="169"/>
        <v>11.085599999999999</v>
      </c>
      <c r="S745" s="8">
        <f t="shared" si="169"/>
        <v>8.2644000000000002</v>
      </c>
      <c r="T745" s="15"/>
    </row>
    <row r="746" spans="1:20" hidden="1" x14ac:dyDescent="0.3">
      <c r="A746" s="18">
        <v>44099.427777777775</v>
      </c>
      <c r="B746" s="18"/>
      <c r="C746" s="15"/>
      <c r="D746" s="15"/>
      <c r="E746" s="9">
        <v>20.079999999999998</v>
      </c>
      <c r="F746" s="9">
        <v>46.7</v>
      </c>
      <c r="G746" s="9">
        <v>8.34</v>
      </c>
      <c r="H746" s="6">
        <v>2.0000000000000001E-4</v>
      </c>
      <c r="I746" s="6">
        <v>4.9226000000000001</v>
      </c>
      <c r="J746" s="6">
        <v>4.5754999999999999</v>
      </c>
      <c r="K746" s="6">
        <v>0.39150000000000001</v>
      </c>
      <c r="L746" s="6">
        <v>0.82050000000000001</v>
      </c>
      <c r="M746" s="6">
        <v>0.59570000000000001</v>
      </c>
      <c r="N746" s="7">
        <f t="shared" si="168"/>
        <v>1.4400000000000001E-2</v>
      </c>
      <c r="O746" s="7">
        <f t="shared" si="168"/>
        <v>354.42720000000003</v>
      </c>
      <c r="P746" s="7">
        <f t="shared" si="168"/>
        <v>329.43600000000004</v>
      </c>
      <c r="Q746" s="8">
        <f t="shared" si="169"/>
        <v>4.6980000000000004</v>
      </c>
      <c r="R746" s="8">
        <f t="shared" si="169"/>
        <v>9.8460000000000001</v>
      </c>
      <c r="S746" s="8">
        <f t="shared" si="169"/>
        <v>7.1483999999999996</v>
      </c>
      <c r="T746" s="15"/>
    </row>
    <row r="747" spans="1:20" hidden="1" x14ac:dyDescent="0.3">
      <c r="A747" s="18">
        <v>44099.428472222222</v>
      </c>
      <c r="B747" s="18"/>
      <c r="C747" s="15"/>
      <c r="D747" s="15"/>
      <c r="E747" s="9">
        <v>20.29</v>
      </c>
      <c r="F747" s="9">
        <v>47.1</v>
      </c>
      <c r="G747" s="9">
        <v>8.66</v>
      </c>
      <c r="H747" s="6">
        <v>4.5068999999999999</v>
      </c>
      <c r="I747" s="6">
        <v>4.9705000000000004</v>
      </c>
      <c r="J747" s="6">
        <v>4.6708999999999996</v>
      </c>
      <c r="K747" s="6">
        <v>0.22059999999999999</v>
      </c>
      <c r="L747" s="6">
        <v>0.85070000000000001</v>
      </c>
      <c r="M747" s="6">
        <v>0.52710000000000001</v>
      </c>
      <c r="N747" s="7">
        <f t="shared" si="168"/>
        <v>324.49680000000001</v>
      </c>
      <c r="O747" s="7">
        <f t="shared" si="168"/>
        <v>357.87600000000003</v>
      </c>
      <c r="P747" s="7">
        <f t="shared" si="168"/>
        <v>336.30479999999994</v>
      </c>
      <c r="Q747" s="8">
        <f t="shared" si="169"/>
        <v>2.6471999999999998</v>
      </c>
      <c r="R747" s="8">
        <f t="shared" si="169"/>
        <v>10.208400000000001</v>
      </c>
      <c r="S747" s="8">
        <f t="shared" si="169"/>
        <v>6.3251999999999997</v>
      </c>
      <c r="T747" s="15"/>
    </row>
    <row r="748" spans="1:20" hidden="1" x14ac:dyDescent="0.3">
      <c r="A748" s="18">
        <v>44099.429166666669</v>
      </c>
      <c r="B748" s="18"/>
      <c r="C748" s="15"/>
      <c r="D748" s="15"/>
      <c r="E748" s="9">
        <v>20.48</v>
      </c>
      <c r="F748" s="9">
        <v>46.8</v>
      </c>
      <c r="G748" s="9">
        <v>8.74</v>
      </c>
      <c r="H748" s="6">
        <v>4.4882</v>
      </c>
      <c r="I748" s="6">
        <v>4.8871000000000002</v>
      </c>
      <c r="J748" s="6">
        <v>4.6585999999999999</v>
      </c>
      <c r="K748" s="6">
        <v>0.25950000000000001</v>
      </c>
      <c r="L748" s="6">
        <v>0.7591</v>
      </c>
      <c r="M748" s="6">
        <v>0.57020000000000004</v>
      </c>
      <c r="N748" s="7">
        <f t="shared" si="168"/>
        <v>323.15039999999999</v>
      </c>
      <c r="O748" s="7">
        <f t="shared" si="168"/>
        <v>351.87120000000004</v>
      </c>
      <c r="P748" s="7">
        <f t="shared" si="168"/>
        <v>335.41919999999999</v>
      </c>
      <c r="Q748" s="8">
        <f t="shared" si="169"/>
        <v>3.1139999999999999</v>
      </c>
      <c r="R748" s="8">
        <f t="shared" si="169"/>
        <v>9.1092000000000013</v>
      </c>
      <c r="S748" s="8">
        <f t="shared" si="169"/>
        <v>6.8424000000000005</v>
      </c>
      <c r="T748" s="15"/>
    </row>
    <row r="749" spans="1:20" hidden="1" x14ac:dyDescent="0.3">
      <c r="A749" s="18">
        <v>44099.429861111108</v>
      </c>
      <c r="B749" s="18"/>
      <c r="C749" s="15"/>
      <c r="D749" s="15"/>
      <c r="E749" s="9">
        <v>20.48</v>
      </c>
      <c r="F749" s="9">
        <v>46.3</v>
      </c>
      <c r="G749" s="9">
        <v>8.58</v>
      </c>
      <c r="H749" s="6">
        <v>4.4028999999999998</v>
      </c>
      <c r="I749" s="6">
        <v>4.8470000000000004</v>
      </c>
      <c r="J749" s="6">
        <v>4.6749999999999998</v>
      </c>
      <c r="K749" s="6">
        <v>0.27100000000000002</v>
      </c>
      <c r="L749" s="6">
        <v>0.88190000000000002</v>
      </c>
      <c r="M749" s="6">
        <v>0.61670000000000003</v>
      </c>
      <c r="N749" s="7">
        <f t="shared" si="168"/>
        <v>317.00879999999995</v>
      </c>
      <c r="O749" s="7">
        <f t="shared" si="168"/>
        <v>348.98400000000004</v>
      </c>
      <c r="P749" s="7">
        <f t="shared" si="168"/>
        <v>336.59999999999997</v>
      </c>
      <c r="Q749" s="8">
        <f t="shared" si="169"/>
        <v>3.2520000000000002</v>
      </c>
      <c r="R749" s="8">
        <f t="shared" si="169"/>
        <v>10.582800000000001</v>
      </c>
      <c r="S749" s="8">
        <f t="shared" si="169"/>
        <v>7.4004000000000003</v>
      </c>
      <c r="T749" s="15"/>
    </row>
    <row r="750" spans="1:20" hidden="1" x14ac:dyDescent="0.3">
      <c r="A750" s="18">
        <v>44099.430555555555</v>
      </c>
      <c r="B750" s="18"/>
      <c r="C750" s="15"/>
      <c r="D750" s="15"/>
      <c r="E750" s="9">
        <v>20.41</v>
      </c>
      <c r="F750" s="9">
        <v>46.3</v>
      </c>
      <c r="G750" s="9">
        <v>8.52</v>
      </c>
      <c r="H750" s="6">
        <v>4.4039000000000001</v>
      </c>
      <c r="I750" s="6">
        <v>4.8902000000000001</v>
      </c>
      <c r="J750" s="6">
        <v>4.7074999999999996</v>
      </c>
      <c r="K750" s="6">
        <v>0.25119999999999998</v>
      </c>
      <c r="L750" s="6">
        <v>0.89749999999999996</v>
      </c>
      <c r="M750" s="6">
        <v>0.5917</v>
      </c>
      <c r="N750" s="7">
        <f t="shared" si="168"/>
        <v>317.08080000000001</v>
      </c>
      <c r="O750" s="7">
        <f t="shared" si="168"/>
        <v>352.09440000000001</v>
      </c>
      <c r="P750" s="7">
        <f t="shared" si="168"/>
        <v>338.93999999999994</v>
      </c>
      <c r="Q750" s="8">
        <f t="shared" si="169"/>
        <v>3.0143999999999997</v>
      </c>
      <c r="R750" s="8">
        <f t="shared" si="169"/>
        <v>10.77</v>
      </c>
      <c r="S750" s="8">
        <f t="shared" si="169"/>
        <v>7.1004000000000005</v>
      </c>
      <c r="T750" s="15"/>
    </row>
    <row r="751" spans="1:20" hidden="1" x14ac:dyDescent="0.3">
      <c r="A751" s="18">
        <v>44099.431250000001</v>
      </c>
      <c r="B751" s="18"/>
      <c r="C751" s="15"/>
      <c r="D751" s="15"/>
      <c r="E751" s="9">
        <v>20.440000000000001</v>
      </c>
      <c r="F751" s="9">
        <v>46.6</v>
      </c>
      <c r="G751" s="9">
        <v>8.6300000000000008</v>
      </c>
      <c r="H751" s="6">
        <v>4.3754999999999997</v>
      </c>
      <c r="I751" s="6">
        <v>4.8624999999999998</v>
      </c>
      <c r="J751" s="6">
        <v>4.6106999999999996</v>
      </c>
      <c r="K751" s="6">
        <v>0.33429999999999999</v>
      </c>
      <c r="L751" s="6">
        <v>0.82879999999999998</v>
      </c>
      <c r="M751" s="6">
        <v>0.56850000000000001</v>
      </c>
      <c r="N751" s="7">
        <f t="shared" si="168"/>
        <v>315.036</v>
      </c>
      <c r="O751" s="7">
        <f t="shared" si="168"/>
        <v>350.09999999999997</v>
      </c>
      <c r="P751" s="7">
        <f t="shared" si="168"/>
        <v>331.97039999999998</v>
      </c>
      <c r="Q751" s="8">
        <f t="shared" si="169"/>
        <v>4.0116000000000005</v>
      </c>
      <c r="R751" s="8">
        <f t="shared" si="169"/>
        <v>9.9455999999999989</v>
      </c>
      <c r="S751" s="8">
        <f t="shared" si="169"/>
        <v>6.8220000000000001</v>
      </c>
      <c r="T751" s="15"/>
    </row>
    <row r="752" spans="1:20" hidden="1" x14ac:dyDescent="0.3">
      <c r="A752" s="18">
        <v>44099.431944444441</v>
      </c>
      <c r="B752" s="18"/>
      <c r="C752" s="15"/>
      <c r="D752" s="15"/>
      <c r="E752" s="9">
        <v>20.53</v>
      </c>
      <c r="F752" s="9">
        <v>46.7</v>
      </c>
      <c r="G752" s="9">
        <v>8.75</v>
      </c>
      <c r="H752" s="6">
        <v>4.2366000000000001</v>
      </c>
      <c r="I752" s="6">
        <v>4.9184000000000001</v>
      </c>
      <c r="J752" s="6">
        <v>4.6220999999999997</v>
      </c>
      <c r="K752" s="6">
        <v>0.1762</v>
      </c>
      <c r="L752" s="6">
        <v>0.97440000000000004</v>
      </c>
      <c r="M752" s="6">
        <v>0.59360000000000002</v>
      </c>
      <c r="N752" s="7">
        <f t="shared" si="168"/>
        <v>305.03520000000003</v>
      </c>
      <c r="O752" s="7">
        <f t="shared" si="168"/>
        <v>354.12479999999999</v>
      </c>
      <c r="P752" s="7">
        <f t="shared" si="168"/>
        <v>332.79119999999995</v>
      </c>
      <c r="Q752" s="8">
        <f t="shared" si="169"/>
        <v>2.1143999999999998</v>
      </c>
      <c r="R752" s="8">
        <f t="shared" si="169"/>
        <v>11.6928</v>
      </c>
      <c r="S752" s="8">
        <f t="shared" si="169"/>
        <v>7.1232000000000006</v>
      </c>
      <c r="T752" s="15"/>
    </row>
    <row r="753" spans="1:20" hidden="1" x14ac:dyDescent="0.3">
      <c r="A753" s="18">
        <v>44099.432638888888</v>
      </c>
      <c r="B753" s="18"/>
      <c r="C753" s="15"/>
      <c r="D753" s="15"/>
      <c r="E753" s="9">
        <v>20.53</v>
      </c>
      <c r="F753" s="9">
        <v>46.4</v>
      </c>
      <c r="G753" s="9">
        <v>8.66</v>
      </c>
      <c r="H753" s="6">
        <v>4.1696</v>
      </c>
      <c r="I753" s="6">
        <v>4.9322999999999997</v>
      </c>
      <c r="J753" s="6">
        <v>4.6632999999999996</v>
      </c>
      <c r="K753" s="6">
        <v>0.30020000000000002</v>
      </c>
      <c r="L753" s="6">
        <v>0.81469999999999998</v>
      </c>
      <c r="M753" s="6">
        <v>0.61370000000000002</v>
      </c>
      <c r="N753" s="7">
        <f t="shared" si="168"/>
        <v>300.21120000000002</v>
      </c>
      <c r="O753" s="7">
        <f t="shared" si="168"/>
        <v>355.12559999999996</v>
      </c>
      <c r="P753" s="7">
        <f t="shared" si="168"/>
        <v>335.75759999999997</v>
      </c>
      <c r="Q753" s="8">
        <f t="shared" si="169"/>
        <v>3.6024000000000003</v>
      </c>
      <c r="R753" s="8">
        <f t="shared" si="169"/>
        <v>9.7764000000000006</v>
      </c>
      <c r="S753" s="8">
        <f t="shared" si="169"/>
        <v>7.3643999999999998</v>
      </c>
      <c r="T753" s="15"/>
    </row>
    <row r="754" spans="1:20" hidden="1" x14ac:dyDescent="0.3">
      <c r="A754" s="18">
        <v>44099.433333333334</v>
      </c>
      <c r="B754" s="18"/>
      <c r="C754" s="15"/>
      <c r="D754" s="15"/>
      <c r="E754" s="9">
        <v>20.48</v>
      </c>
      <c r="F754" s="9">
        <v>46.6</v>
      </c>
      <c r="G754" s="9">
        <v>8.68</v>
      </c>
      <c r="H754" s="6">
        <v>4.3890000000000002</v>
      </c>
      <c r="I754" s="6">
        <v>4.8914</v>
      </c>
      <c r="J754" s="6">
        <v>4.6967999999999996</v>
      </c>
      <c r="K754" s="6">
        <v>0.26040000000000002</v>
      </c>
      <c r="L754" s="6">
        <v>1.0157</v>
      </c>
      <c r="M754" s="6">
        <v>0.60740000000000005</v>
      </c>
      <c r="N754" s="7">
        <f t="shared" si="168"/>
        <v>316.00799999999998</v>
      </c>
      <c r="O754" s="7">
        <f t="shared" si="168"/>
        <v>352.18080000000003</v>
      </c>
      <c r="P754" s="7">
        <f t="shared" si="168"/>
        <v>338.1696</v>
      </c>
      <c r="Q754" s="8">
        <f t="shared" si="169"/>
        <v>3.1248</v>
      </c>
      <c r="R754" s="8">
        <f t="shared" si="169"/>
        <v>12.188400000000001</v>
      </c>
      <c r="S754" s="8">
        <f t="shared" si="169"/>
        <v>7.2888000000000002</v>
      </c>
      <c r="T754" s="15"/>
    </row>
    <row r="755" spans="1:20" hidden="1" x14ac:dyDescent="0.3">
      <c r="A755" s="18">
        <v>44099.434027777781</v>
      </c>
      <c r="B755" s="18"/>
      <c r="C755" s="15"/>
      <c r="D755" s="15"/>
      <c r="E755" s="9">
        <v>20.58</v>
      </c>
      <c r="F755" s="9">
        <v>46.7</v>
      </c>
      <c r="G755" s="9">
        <v>8.8000000000000007</v>
      </c>
      <c r="H755" s="6">
        <v>4.3912000000000004</v>
      </c>
      <c r="I755" s="6">
        <v>4.8917999999999999</v>
      </c>
      <c r="J755" s="6">
        <v>4.6558000000000002</v>
      </c>
      <c r="K755" s="6">
        <v>0.2253</v>
      </c>
      <c r="L755" s="6">
        <v>0.8377</v>
      </c>
      <c r="M755" s="6">
        <v>0.60970000000000002</v>
      </c>
      <c r="N755" s="7">
        <f t="shared" si="168"/>
        <v>316.16640000000007</v>
      </c>
      <c r="O755" s="7">
        <f t="shared" si="168"/>
        <v>352.20960000000002</v>
      </c>
      <c r="P755" s="7">
        <f t="shared" si="168"/>
        <v>335.2176</v>
      </c>
      <c r="Q755" s="8">
        <f t="shared" si="169"/>
        <v>2.7036000000000002</v>
      </c>
      <c r="R755" s="8">
        <f t="shared" si="169"/>
        <v>10.0524</v>
      </c>
      <c r="S755" s="8">
        <f t="shared" si="169"/>
        <v>7.3164000000000007</v>
      </c>
      <c r="T755" s="15"/>
    </row>
    <row r="756" spans="1:20" hidden="1" x14ac:dyDescent="0.3">
      <c r="A756" s="18">
        <v>44099.43472222222</v>
      </c>
      <c r="B756" s="18"/>
      <c r="C756" s="15"/>
      <c r="D756" s="15"/>
      <c r="E756" s="9">
        <v>20.53</v>
      </c>
      <c r="F756" s="9">
        <v>46.6</v>
      </c>
      <c r="G756" s="9">
        <v>8.7200000000000006</v>
      </c>
      <c r="H756" s="6">
        <v>1.6400000000000001E-2</v>
      </c>
      <c r="I756" s="6">
        <v>4.9452999999999996</v>
      </c>
      <c r="J756" s="6">
        <v>4.5330000000000004</v>
      </c>
      <c r="K756" s="6">
        <v>0.45029999999999998</v>
      </c>
      <c r="L756" s="6">
        <v>1.0157</v>
      </c>
      <c r="M756" s="6">
        <v>0.7319</v>
      </c>
      <c r="N756" s="7">
        <f t="shared" si="168"/>
        <v>1.1808000000000001</v>
      </c>
      <c r="O756" s="7">
        <f t="shared" si="168"/>
        <v>356.0616</v>
      </c>
      <c r="P756" s="7">
        <f t="shared" si="168"/>
        <v>326.37600000000003</v>
      </c>
      <c r="Q756" s="8">
        <f t="shared" si="169"/>
        <v>5.4036</v>
      </c>
      <c r="R756" s="8">
        <f t="shared" si="169"/>
        <v>12.188400000000001</v>
      </c>
      <c r="S756" s="8">
        <f t="shared" si="169"/>
        <v>8.7827999999999999</v>
      </c>
      <c r="T756" s="15"/>
    </row>
    <row r="757" spans="1:20" hidden="1" x14ac:dyDescent="0.3">
      <c r="A757" s="18">
        <v>44099.435416666667</v>
      </c>
      <c r="B757" s="18"/>
      <c r="C757" s="15"/>
      <c r="D757" s="15"/>
      <c r="E757" s="9">
        <v>20.56</v>
      </c>
      <c r="F757" s="9">
        <v>46.5</v>
      </c>
      <c r="G757" s="9">
        <v>8.7100000000000009</v>
      </c>
      <c r="H757" s="6">
        <v>1.21E-2</v>
      </c>
      <c r="I757" s="6">
        <v>4.9596</v>
      </c>
      <c r="J757" s="6">
        <v>4.0109000000000004</v>
      </c>
      <c r="K757" s="6">
        <v>0.443</v>
      </c>
      <c r="L757" s="6">
        <v>0.92979999999999996</v>
      </c>
      <c r="M757" s="6">
        <v>0.65690000000000004</v>
      </c>
      <c r="N757" s="7">
        <f t="shared" si="168"/>
        <v>0.87119999999999997</v>
      </c>
      <c r="O757" s="7">
        <f t="shared" si="168"/>
        <v>357.09120000000001</v>
      </c>
      <c r="P757" s="7">
        <f t="shared" si="168"/>
        <v>288.78480000000002</v>
      </c>
      <c r="Q757" s="8">
        <f t="shared" si="169"/>
        <v>5.3159999999999998</v>
      </c>
      <c r="R757" s="8">
        <f t="shared" si="169"/>
        <v>11.157599999999999</v>
      </c>
      <c r="S757" s="8">
        <f t="shared" si="169"/>
        <v>7.8827999999999996</v>
      </c>
      <c r="T757" s="15"/>
    </row>
    <row r="758" spans="1:20" hidden="1" x14ac:dyDescent="0.3">
      <c r="A758" s="18">
        <v>44099.436111111114</v>
      </c>
      <c r="B758" s="18"/>
      <c r="C758" s="15"/>
      <c r="D758" s="15"/>
      <c r="E758" s="9">
        <v>20.7</v>
      </c>
      <c r="F758" s="9">
        <v>46.8</v>
      </c>
      <c r="G758" s="9">
        <v>8.94</v>
      </c>
      <c r="H758" s="6">
        <v>1.17E-2</v>
      </c>
      <c r="I758" s="6">
        <v>4.9867999999999997</v>
      </c>
      <c r="J758" s="6">
        <v>4.4187000000000003</v>
      </c>
      <c r="K758" s="6">
        <v>0.29170000000000001</v>
      </c>
      <c r="L758" s="6">
        <v>0.84009999999999996</v>
      </c>
      <c r="M758" s="6">
        <v>0.58760000000000001</v>
      </c>
      <c r="N758" s="7">
        <f t="shared" si="168"/>
        <v>0.84240000000000004</v>
      </c>
      <c r="O758" s="7">
        <f t="shared" si="168"/>
        <v>359.04959999999994</v>
      </c>
      <c r="P758" s="7">
        <f t="shared" si="168"/>
        <v>318.14640000000003</v>
      </c>
      <c r="Q758" s="8">
        <f t="shared" si="169"/>
        <v>3.5004</v>
      </c>
      <c r="R758" s="8">
        <f t="shared" si="169"/>
        <v>10.081200000000001</v>
      </c>
      <c r="S758" s="8">
        <f t="shared" si="169"/>
        <v>7.0511999999999997</v>
      </c>
      <c r="T758" s="15"/>
    </row>
    <row r="759" spans="1:20" hidden="1" x14ac:dyDescent="0.3">
      <c r="A759" s="18">
        <v>44099.436805555553</v>
      </c>
      <c r="B759" s="18"/>
      <c r="C759" s="15"/>
      <c r="D759" s="15"/>
      <c r="E759" s="9">
        <v>20.79</v>
      </c>
      <c r="F759" s="9">
        <v>46.3</v>
      </c>
      <c r="G759" s="9">
        <v>8.86</v>
      </c>
      <c r="H759" s="6">
        <v>1.24E-2</v>
      </c>
      <c r="I759" s="6">
        <v>4.9466000000000001</v>
      </c>
      <c r="J759" s="6">
        <v>1.819</v>
      </c>
      <c r="K759" s="6">
        <v>0.25790000000000002</v>
      </c>
      <c r="L759" s="6">
        <v>0.88500000000000001</v>
      </c>
      <c r="M759" s="6">
        <v>0.58609999999999995</v>
      </c>
      <c r="N759" s="7">
        <f t="shared" si="168"/>
        <v>0.89280000000000004</v>
      </c>
      <c r="O759" s="7">
        <f t="shared" si="168"/>
        <v>356.15519999999998</v>
      </c>
      <c r="P759" s="7">
        <f t="shared" si="168"/>
        <v>130.96800000000002</v>
      </c>
      <c r="Q759" s="8">
        <f t="shared" si="169"/>
        <v>3.0948000000000002</v>
      </c>
      <c r="R759" s="8">
        <f t="shared" si="169"/>
        <v>10.62</v>
      </c>
      <c r="S759" s="8">
        <f t="shared" si="169"/>
        <v>7.033199999999999</v>
      </c>
      <c r="T759" s="15"/>
    </row>
    <row r="760" spans="1:20" hidden="1" x14ac:dyDescent="0.3">
      <c r="A760" s="18">
        <v>44099.4375</v>
      </c>
      <c r="B760" s="18"/>
      <c r="C760" s="15"/>
      <c r="D760" s="15"/>
      <c r="E760" s="9">
        <v>20.89</v>
      </c>
      <c r="F760" s="9">
        <v>46.3</v>
      </c>
      <c r="G760" s="9">
        <v>8.9499999999999993</v>
      </c>
      <c r="H760" s="6">
        <v>4.4316000000000004</v>
      </c>
      <c r="I760" s="6">
        <v>4.875</v>
      </c>
      <c r="J760" s="6">
        <v>4.6451000000000002</v>
      </c>
      <c r="K760" s="6">
        <v>0.39650000000000002</v>
      </c>
      <c r="L760" s="6">
        <v>0.82779999999999998</v>
      </c>
      <c r="M760" s="6">
        <v>0.66259999999999997</v>
      </c>
      <c r="N760" s="7">
        <f t="shared" si="168"/>
        <v>319.07520000000005</v>
      </c>
      <c r="O760" s="7">
        <f t="shared" si="168"/>
        <v>351</v>
      </c>
      <c r="P760" s="7">
        <f t="shared" si="168"/>
        <v>334.44720000000001</v>
      </c>
      <c r="Q760" s="8">
        <f t="shared" si="169"/>
        <v>4.7580000000000009</v>
      </c>
      <c r="R760" s="8">
        <f t="shared" si="169"/>
        <v>9.9335999999999984</v>
      </c>
      <c r="S760" s="8">
        <f t="shared" si="169"/>
        <v>7.9512</v>
      </c>
      <c r="T760" s="15"/>
    </row>
    <row r="761" spans="1:20" hidden="1" x14ac:dyDescent="0.3">
      <c r="A761" s="18">
        <v>44099.438194444447</v>
      </c>
      <c r="B761" s="18"/>
      <c r="C761" s="15"/>
      <c r="D761" s="15"/>
      <c r="E761" s="9">
        <v>21.08</v>
      </c>
      <c r="F761" s="9">
        <v>46.3</v>
      </c>
      <c r="G761" s="9">
        <v>9.1300000000000008</v>
      </c>
      <c r="H761" s="6">
        <v>4.3400000000000001E-2</v>
      </c>
      <c r="I761" s="6">
        <v>4.9737999999999998</v>
      </c>
      <c r="J761" s="6">
        <v>4.3175999999999997</v>
      </c>
      <c r="K761" s="6">
        <v>0.41510000000000002</v>
      </c>
      <c r="L761" s="6">
        <v>0.9415</v>
      </c>
      <c r="M761" s="6">
        <v>0.6794</v>
      </c>
      <c r="N761" s="7">
        <f t="shared" si="168"/>
        <v>3.1248</v>
      </c>
      <c r="O761" s="7">
        <f t="shared" si="168"/>
        <v>358.11360000000002</v>
      </c>
      <c r="P761" s="7">
        <f t="shared" si="168"/>
        <v>310.86719999999997</v>
      </c>
      <c r="Q761" s="8">
        <f t="shared" si="169"/>
        <v>4.9812000000000003</v>
      </c>
      <c r="R761" s="8">
        <f t="shared" si="169"/>
        <v>11.298</v>
      </c>
      <c r="S761" s="8">
        <f t="shared" si="169"/>
        <v>8.1527999999999992</v>
      </c>
      <c r="T761" s="15"/>
    </row>
    <row r="762" spans="1:20" hidden="1" x14ac:dyDescent="0.3">
      <c r="A762" s="18">
        <v>44099.438888888886</v>
      </c>
      <c r="B762" s="18"/>
      <c r="C762" s="15"/>
      <c r="D762" s="15"/>
      <c r="E762" s="9">
        <v>21.29</v>
      </c>
      <c r="F762" s="9">
        <v>45.8</v>
      </c>
      <c r="G762" s="9">
        <v>9.16</v>
      </c>
      <c r="H762" s="6">
        <v>1.0800000000000001E-2</v>
      </c>
      <c r="I762" s="6">
        <v>4.9591000000000003</v>
      </c>
      <c r="J762" s="6">
        <v>3.5575999999999999</v>
      </c>
      <c r="K762" s="6">
        <v>0.39179999999999998</v>
      </c>
      <c r="L762" s="6">
        <v>0.97389999999999999</v>
      </c>
      <c r="M762" s="6">
        <v>0.70250000000000001</v>
      </c>
      <c r="N762" s="7">
        <f t="shared" si="168"/>
        <v>0.77759999999999996</v>
      </c>
      <c r="O762" s="7">
        <f t="shared" si="168"/>
        <v>357.05520000000001</v>
      </c>
      <c r="P762" s="7">
        <f t="shared" si="168"/>
        <v>256.1472</v>
      </c>
      <c r="Q762" s="8">
        <f t="shared" si="169"/>
        <v>4.7016</v>
      </c>
      <c r="R762" s="8">
        <f t="shared" si="169"/>
        <v>11.6868</v>
      </c>
      <c r="S762" s="8">
        <f t="shared" si="169"/>
        <v>8.4300000000000015</v>
      </c>
      <c r="T762" s="15"/>
    </row>
    <row r="763" spans="1:20" hidden="1" x14ac:dyDescent="0.3">
      <c r="A763" s="18">
        <v>44099.439583333333</v>
      </c>
      <c r="B763" s="18"/>
      <c r="C763" s="15"/>
      <c r="D763" s="15"/>
      <c r="E763" s="9">
        <v>21.25</v>
      </c>
      <c r="F763" s="9">
        <v>45.4</v>
      </c>
      <c r="G763" s="9">
        <v>8.99</v>
      </c>
      <c r="H763" s="6">
        <v>4.2599999999999999E-2</v>
      </c>
      <c r="I763" s="6">
        <v>4.9865000000000004</v>
      </c>
      <c r="J763" s="6">
        <v>4.6111000000000004</v>
      </c>
      <c r="K763" s="6">
        <v>0.3493</v>
      </c>
      <c r="L763" s="6">
        <v>1.0369999999999999</v>
      </c>
      <c r="M763" s="6">
        <v>0.76880000000000004</v>
      </c>
      <c r="N763" s="7">
        <f t="shared" si="168"/>
        <v>3.0671999999999997</v>
      </c>
      <c r="O763" s="7">
        <f t="shared" si="168"/>
        <v>359.02800000000002</v>
      </c>
      <c r="P763" s="7">
        <f t="shared" si="168"/>
        <v>331.99920000000003</v>
      </c>
      <c r="Q763" s="8">
        <f t="shared" si="169"/>
        <v>4.1916000000000002</v>
      </c>
      <c r="R763" s="8">
        <f t="shared" si="169"/>
        <v>12.443999999999999</v>
      </c>
      <c r="S763" s="8">
        <f t="shared" si="169"/>
        <v>9.2256</v>
      </c>
      <c r="T763" s="15"/>
    </row>
    <row r="764" spans="1:20" hidden="1" x14ac:dyDescent="0.3">
      <c r="A764" s="18">
        <v>44099.44027777778</v>
      </c>
      <c r="B764" s="18"/>
      <c r="C764" s="15"/>
      <c r="D764" s="15"/>
      <c r="E764" s="9">
        <v>21.39</v>
      </c>
      <c r="F764" s="9">
        <v>45.6</v>
      </c>
      <c r="G764" s="9">
        <v>9.18</v>
      </c>
      <c r="H764" s="6">
        <v>1.11E-2</v>
      </c>
      <c r="I764" s="6">
        <v>4.9722</v>
      </c>
      <c r="J764" s="6">
        <v>4.4611999999999998</v>
      </c>
      <c r="K764" s="6">
        <v>0.28220000000000001</v>
      </c>
      <c r="L764" s="6">
        <v>0.94259999999999999</v>
      </c>
      <c r="M764" s="6">
        <v>0.64500000000000002</v>
      </c>
      <c r="N764" s="7">
        <f t="shared" si="168"/>
        <v>0.79920000000000002</v>
      </c>
      <c r="O764" s="7">
        <f t="shared" si="168"/>
        <v>357.9984</v>
      </c>
      <c r="P764" s="7">
        <f t="shared" si="168"/>
        <v>321.20639999999997</v>
      </c>
      <c r="Q764" s="8">
        <f t="shared" si="169"/>
        <v>3.3864000000000001</v>
      </c>
      <c r="R764" s="8">
        <f t="shared" si="169"/>
        <v>11.311199999999999</v>
      </c>
      <c r="S764" s="8">
        <f t="shared" si="169"/>
        <v>7.74</v>
      </c>
      <c r="T764" s="15"/>
    </row>
    <row r="765" spans="1:20" hidden="1" x14ac:dyDescent="0.3">
      <c r="A765" s="18">
        <v>44099.440972222219</v>
      </c>
      <c r="B765" s="18"/>
      <c r="C765" s="15"/>
      <c r="D765" s="15"/>
      <c r="E765" s="9">
        <v>21.75</v>
      </c>
      <c r="F765" s="9">
        <v>45.5</v>
      </c>
      <c r="G765" s="9">
        <v>9.4700000000000006</v>
      </c>
      <c r="H765" s="6">
        <v>1.2500000000000001E-2</v>
      </c>
      <c r="I765" s="6">
        <v>4.9870999999999999</v>
      </c>
      <c r="J765" s="6">
        <v>2.641</v>
      </c>
      <c r="K765" s="6">
        <v>0.2984</v>
      </c>
      <c r="L765" s="6">
        <v>0.87360000000000004</v>
      </c>
      <c r="M765" s="6">
        <v>0.5968</v>
      </c>
      <c r="N765" s="7">
        <f t="shared" si="168"/>
        <v>0.9</v>
      </c>
      <c r="O765" s="7">
        <f t="shared" si="168"/>
        <v>359.07119999999998</v>
      </c>
      <c r="P765" s="7">
        <f t="shared" si="168"/>
        <v>190.15199999999999</v>
      </c>
      <c r="Q765" s="8">
        <f t="shared" si="169"/>
        <v>3.5808</v>
      </c>
      <c r="R765" s="8">
        <f t="shared" si="169"/>
        <v>10.4832</v>
      </c>
      <c r="S765" s="8">
        <f t="shared" si="169"/>
        <v>7.1616</v>
      </c>
      <c r="T765" s="15"/>
    </row>
    <row r="766" spans="1:20" hidden="1" x14ac:dyDescent="0.3">
      <c r="A766" s="18">
        <v>44099.441666666666</v>
      </c>
      <c r="B766" s="18"/>
      <c r="C766" s="15"/>
      <c r="D766" s="15"/>
      <c r="E766" s="9">
        <v>21.91</v>
      </c>
      <c r="F766" s="9">
        <v>44.8</v>
      </c>
      <c r="G766" s="9">
        <v>9.4</v>
      </c>
      <c r="H766" s="6">
        <v>1.1299999999999999E-2</v>
      </c>
      <c r="I766" s="6">
        <v>4.9851000000000001</v>
      </c>
      <c r="J766" s="6">
        <v>1.0929</v>
      </c>
      <c r="K766" s="6">
        <v>0.36620000000000003</v>
      </c>
      <c r="L766" s="6">
        <v>0.93479999999999996</v>
      </c>
      <c r="M766" s="6">
        <v>0.63480000000000003</v>
      </c>
      <c r="N766" s="7">
        <f t="shared" si="168"/>
        <v>0.81359999999999999</v>
      </c>
      <c r="O766" s="7">
        <f t="shared" si="168"/>
        <v>358.92720000000003</v>
      </c>
      <c r="P766" s="7">
        <f t="shared" si="168"/>
        <v>78.688800000000001</v>
      </c>
      <c r="Q766" s="8">
        <f t="shared" si="169"/>
        <v>4.3944000000000001</v>
      </c>
      <c r="R766" s="8">
        <f t="shared" si="169"/>
        <v>11.217599999999999</v>
      </c>
      <c r="S766" s="8">
        <f t="shared" si="169"/>
        <v>7.6176000000000013</v>
      </c>
      <c r="T766" s="15"/>
    </row>
    <row r="767" spans="1:20" hidden="1" x14ac:dyDescent="0.3">
      <c r="A767" s="18">
        <v>44099.442361111112</v>
      </c>
      <c r="B767" s="18"/>
      <c r="C767" s="15"/>
      <c r="D767" s="15"/>
      <c r="E767" s="9">
        <v>22.03</v>
      </c>
      <c r="F767" s="9">
        <v>44.6</v>
      </c>
      <c r="G767" s="9">
        <v>9.44</v>
      </c>
      <c r="H767" s="6">
        <v>1.0800000000000001E-2</v>
      </c>
      <c r="I767" s="6">
        <v>4.9875999999999996</v>
      </c>
      <c r="J767" s="6">
        <v>4.1356999999999999</v>
      </c>
      <c r="K767" s="6">
        <v>0.26479999999999998</v>
      </c>
      <c r="L767" s="6">
        <v>1.0555000000000001</v>
      </c>
      <c r="M767" s="6">
        <v>0.64249999999999996</v>
      </c>
      <c r="N767" s="7">
        <f t="shared" si="168"/>
        <v>0.77759999999999996</v>
      </c>
      <c r="O767" s="7">
        <f t="shared" si="168"/>
        <v>359.10719999999998</v>
      </c>
      <c r="P767" s="7">
        <f t="shared" si="168"/>
        <v>297.7704</v>
      </c>
      <c r="Q767" s="8">
        <f t="shared" si="169"/>
        <v>3.1775999999999995</v>
      </c>
      <c r="R767" s="8">
        <f t="shared" si="169"/>
        <v>12.666</v>
      </c>
      <c r="S767" s="8">
        <f t="shared" si="169"/>
        <v>7.71</v>
      </c>
      <c r="T767" s="15"/>
    </row>
    <row r="768" spans="1:20" x14ac:dyDescent="0.3">
      <c r="A768" s="18">
        <v>44099.443055555559</v>
      </c>
      <c r="B768" s="15">
        <v>61</v>
      </c>
      <c r="C768" s="15">
        <v>0</v>
      </c>
      <c r="D768" s="15">
        <v>180</v>
      </c>
      <c r="E768" s="9">
        <v>22.13</v>
      </c>
      <c r="F768" s="9">
        <v>44.4</v>
      </c>
      <c r="G768" s="9">
        <v>9.4600000000000009</v>
      </c>
      <c r="H768" s="6">
        <v>1.5299999999999999E-2</v>
      </c>
      <c r="I768" s="6">
        <v>4.9859999999999998</v>
      </c>
      <c r="J768" s="6">
        <v>3.7374999999999998</v>
      </c>
      <c r="K768" s="6">
        <v>0.43690000000000001</v>
      </c>
      <c r="L768" s="6">
        <v>1.1405000000000001</v>
      </c>
      <c r="M768" s="6">
        <v>0.69679999999999997</v>
      </c>
      <c r="N768" s="7">
        <f t="shared" si="168"/>
        <v>1.1015999999999999</v>
      </c>
      <c r="O768" s="7">
        <f t="shared" si="168"/>
        <v>358.99200000000002</v>
      </c>
      <c r="P768" s="7">
        <f t="shared" si="168"/>
        <v>269.09999999999997</v>
      </c>
      <c r="Q768" s="8">
        <f t="shared" si="169"/>
        <v>5.2427999999999999</v>
      </c>
      <c r="R768" s="8">
        <f t="shared" si="169"/>
        <v>13.686000000000002</v>
      </c>
      <c r="S768" s="8">
        <f t="shared" si="169"/>
        <v>8.3615999999999993</v>
      </c>
      <c r="T768" s="15"/>
    </row>
    <row r="769" spans="1:20" x14ac:dyDescent="0.3">
      <c r="A769" s="18">
        <v>44099.443749999999</v>
      </c>
      <c r="B769" s="15">
        <v>61</v>
      </c>
      <c r="C769" s="15">
        <v>0</v>
      </c>
      <c r="D769" s="15">
        <v>180</v>
      </c>
      <c r="E769" s="9">
        <v>22.15</v>
      </c>
      <c r="F769" s="9">
        <v>44</v>
      </c>
      <c r="G769" s="9">
        <v>9.34</v>
      </c>
      <c r="H769" s="6">
        <v>0.01</v>
      </c>
      <c r="I769" s="6">
        <v>4.9867999999999997</v>
      </c>
      <c r="J769" s="6">
        <v>3.1204000000000001</v>
      </c>
      <c r="K769" s="6">
        <v>0.32369999999999999</v>
      </c>
      <c r="L769" s="6">
        <v>1.0026999999999999</v>
      </c>
      <c r="M769" s="6">
        <v>0.71089999999999998</v>
      </c>
      <c r="N769" s="7">
        <f t="shared" si="168"/>
        <v>0.72</v>
      </c>
      <c r="O769" s="7">
        <f t="shared" si="168"/>
        <v>359.04959999999994</v>
      </c>
      <c r="P769" s="7">
        <f t="shared" si="168"/>
        <v>224.66879999999998</v>
      </c>
      <c r="Q769" s="8">
        <f t="shared" si="169"/>
        <v>3.8843999999999994</v>
      </c>
      <c r="R769" s="8">
        <f t="shared" si="169"/>
        <v>12.032399999999999</v>
      </c>
      <c r="S769" s="8">
        <f t="shared" si="169"/>
        <v>8.5307999999999993</v>
      </c>
      <c r="T769" s="15"/>
    </row>
    <row r="770" spans="1:20" x14ac:dyDescent="0.3">
      <c r="A770" s="18">
        <v>44099.444444444445</v>
      </c>
      <c r="B770" s="15">
        <v>61</v>
      </c>
      <c r="C770" s="15">
        <v>0</v>
      </c>
      <c r="D770" s="15">
        <v>180</v>
      </c>
      <c r="E770" s="9">
        <v>21.96</v>
      </c>
      <c r="F770" s="9">
        <v>43.7</v>
      </c>
      <c r="G770" s="9">
        <v>9.07</v>
      </c>
      <c r="H770" s="6">
        <v>0.16750000000000001</v>
      </c>
      <c r="I770" s="6">
        <v>4.9859</v>
      </c>
      <c r="J770" s="6">
        <v>4.5266999999999999</v>
      </c>
      <c r="K770" s="6">
        <v>0.50829999999999997</v>
      </c>
      <c r="L770" s="6">
        <v>1.129</v>
      </c>
      <c r="M770" s="6">
        <v>0.86809999999999998</v>
      </c>
      <c r="N770" s="7">
        <f t="shared" si="168"/>
        <v>12.06</v>
      </c>
      <c r="O770" s="7">
        <f t="shared" si="168"/>
        <v>358.98480000000001</v>
      </c>
      <c r="P770" s="7">
        <f t="shared" si="168"/>
        <v>325.92240000000004</v>
      </c>
      <c r="Q770" s="8">
        <f t="shared" si="169"/>
        <v>6.0995999999999997</v>
      </c>
      <c r="R770" s="8">
        <f t="shared" si="169"/>
        <v>13.548</v>
      </c>
      <c r="S770" s="8">
        <f t="shared" si="169"/>
        <v>10.417199999999999</v>
      </c>
      <c r="T770" s="15"/>
    </row>
    <row r="771" spans="1:20" x14ac:dyDescent="0.3">
      <c r="A771" s="18">
        <v>44099.445138888892</v>
      </c>
      <c r="B771" s="15">
        <v>61</v>
      </c>
      <c r="C771" s="15">
        <v>0</v>
      </c>
      <c r="D771" s="15">
        <v>180</v>
      </c>
      <c r="E771" s="9">
        <v>21.94</v>
      </c>
      <c r="F771" s="9">
        <v>43.8</v>
      </c>
      <c r="G771" s="9">
        <v>9.08</v>
      </c>
      <c r="H771" s="6">
        <v>1.66E-2</v>
      </c>
      <c r="I771" s="6">
        <v>4.9715999999999996</v>
      </c>
      <c r="J771" s="6">
        <v>0.8014</v>
      </c>
      <c r="K771" s="6">
        <v>0.4491</v>
      </c>
      <c r="L771" s="6">
        <v>1.0414000000000001</v>
      </c>
      <c r="M771" s="6">
        <v>0.73640000000000005</v>
      </c>
      <c r="N771" s="7">
        <f t="shared" si="168"/>
        <v>1.1952</v>
      </c>
      <c r="O771" s="7">
        <f t="shared" si="168"/>
        <v>357.95519999999993</v>
      </c>
      <c r="P771" s="7">
        <f t="shared" si="168"/>
        <v>57.700800000000001</v>
      </c>
      <c r="Q771" s="8">
        <f t="shared" si="169"/>
        <v>5.3891999999999998</v>
      </c>
      <c r="R771" s="8">
        <f t="shared" si="169"/>
        <v>12.4968</v>
      </c>
      <c r="S771" s="8">
        <f t="shared" si="169"/>
        <v>8.836800000000002</v>
      </c>
      <c r="T771" s="15"/>
    </row>
    <row r="772" spans="1:20" x14ac:dyDescent="0.3">
      <c r="A772" s="18">
        <v>44099.445833333331</v>
      </c>
      <c r="B772" s="15">
        <v>61</v>
      </c>
      <c r="C772" s="15">
        <v>0</v>
      </c>
      <c r="D772" s="15">
        <v>180</v>
      </c>
      <c r="E772" s="9">
        <v>22.25</v>
      </c>
      <c r="F772" s="9">
        <v>43.9</v>
      </c>
      <c r="G772" s="9">
        <v>9.4</v>
      </c>
      <c r="H772" s="6">
        <v>1.2500000000000001E-2</v>
      </c>
      <c r="I772" s="6">
        <v>4.9577</v>
      </c>
      <c r="J772" s="6">
        <v>3.2250000000000001</v>
      </c>
      <c r="K772" s="6">
        <v>0.42899999999999999</v>
      </c>
      <c r="L772" s="6">
        <v>0.86970000000000003</v>
      </c>
      <c r="M772" s="6">
        <v>0.60309999999999997</v>
      </c>
      <c r="N772" s="7">
        <f t="shared" si="168"/>
        <v>0.9</v>
      </c>
      <c r="O772" s="7">
        <f t="shared" si="168"/>
        <v>356.95439999999996</v>
      </c>
      <c r="P772" s="7">
        <f t="shared" si="168"/>
        <v>232.20000000000002</v>
      </c>
      <c r="Q772" s="8">
        <f t="shared" si="169"/>
        <v>5.1479999999999997</v>
      </c>
      <c r="R772" s="8">
        <f t="shared" si="169"/>
        <v>10.436400000000001</v>
      </c>
      <c r="S772" s="8">
        <f t="shared" si="169"/>
        <v>7.2371999999999996</v>
      </c>
      <c r="T772" s="15"/>
    </row>
    <row r="773" spans="1:20" hidden="1" x14ac:dyDescent="0.3">
      <c r="A773" s="18">
        <v>44099.446527777778</v>
      </c>
      <c r="B773" s="15"/>
      <c r="C773" s="15"/>
      <c r="D773" s="15"/>
      <c r="E773" s="9">
        <v>22.42</v>
      </c>
      <c r="F773" s="9">
        <v>43.2</v>
      </c>
      <c r="G773" s="9">
        <v>9.31</v>
      </c>
      <c r="H773" s="6">
        <v>1.5299999999999999E-2</v>
      </c>
      <c r="I773" s="6">
        <v>4.984</v>
      </c>
      <c r="J773" s="6">
        <v>0.9536</v>
      </c>
      <c r="K773" s="6">
        <v>0.43969999999999998</v>
      </c>
      <c r="L773" s="6">
        <v>0.98509999999999998</v>
      </c>
      <c r="M773" s="6">
        <v>0.71930000000000005</v>
      </c>
      <c r="N773" s="7">
        <f t="shared" si="168"/>
        <v>1.1015999999999999</v>
      </c>
      <c r="O773" s="7">
        <f t="shared" si="168"/>
        <v>358.84800000000001</v>
      </c>
      <c r="P773" s="7">
        <f t="shared" si="168"/>
        <v>68.659199999999998</v>
      </c>
      <c r="Q773" s="8">
        <f t="shared" si="169"/>
        <v>5.2763999999999998</v>
      </c>
      <c r="R773" s="8">
        <f t="shared" si="169"/>
        <v>11.821199999999999</v>
      </c>
      <c r="S773" s="8">
        <f t="shared" si="169"/>
        <v>8.6316000000000006</v>
      </c>
      <c r="T773" s="15"/>
    </row>
    <row r="774" spans="1:20" hidden="1" x14ac:dyDescent="0.3">
      <c r="A774" s="18">
        <v>44099.447222222225</v>
      </c>
      <c r="B774" s="15"/>
      <c r="C774" s="15"/>
      <c r="D774" s="15"/>
      <c r="E774" s="9">
        <v>22.32</v>
      </c>
      <c r="F774" s="9">
        <v>42.9</v>
      </c>
      <c r="G774" s="9">
        <v>9.1199999999999992</v>
      </c>
      <c r="H774" s="6">
        <v>1.14E-2</v>
      </c>
      <c r="I774" s="6">
        <v>4.8758999999999997</v>
      </c>
      <c r="J774" s="6">
        <v>0.499</v>
      </c>
      <c r="K774" s="6">
        <v>0.49640000000000001</v>
      </c>
      <c r="L774" s="6">
        <v>1.1874</v>
      </c>
      <c r="M774" s="6">
        <v>0.79059999999999997</v>
      </c>
      <c r="N774" s="7">
        <f t="shared" si="168"/>
        <v>0.82079999999999997</v>
      </c>
      <c r="O774" s="7">
        <f t="shared" si="168"/>
        <v>351.06479999999999</v>
      </c>
      <c r="P774" s="7">
        <f t="shared" si="168"/>
        <v>35.927999999999997</v>
      </c>
      <c r="Q774" s="8">
        <f t="shared" si="169"/>
        <v>5.9568000000000003</v>
      </c>
      <c r="R774" s="8">
        <f t="shared" si="169"/>
        <v>14.248799999999999</v>
      </c>
      <c r="S774" s="8">
        <f t="shared" si="169"/>
        <v>9.4871999999999996</v>
      </c>
      <c r="T774" s="15"/>
    </row>
    <row r="775" spans="1:20" hidden="1" x14ac:dyDescent="0.3">
      <c r="A775" s="18">
        <v>44099.447916666664</v>
      </c>
      <c r="B775" s="15"/>
      <c r="C775" s="15"/>
      <c r="D775" s="15"/>
      <c r="E775" s="9">
        <v>22.08</v>
      </c>
      <c r="F775" s="9">
        <v>43.1</v>
      </c>
      <c r="G775" s="9">
        <v>8.9700000000000006</v>
      </c>
      <c r="H775" s="6">
        <v>1.4999999999999999E-2</v>
      </c>
      <c r="I775" s="6">
        <v>4.9417</v>
      </c>
      <c r="J775" s="6">
        <v>0.67710000000000004</v>
      </c>
      <c r="K775" s="6">
        <v>0.40050000000000002</v>
      </c>
      <c r="L775" s="6">
        <v>1.1600999999999999</v>
      </c>
      <c r="M775" s="6">
        <v>0.78169999999999995</v>
      </c>
      <c r="N775" s="7">
        <f t="shared" si="168"/>
        <v>1.08</v>
      </c>
      <c r="O775" s="7">
        <f t="shared" si="168"/>
        <v>355.80239999999998</v>
      </c>
      <c r="P775" s="7">
        <f t="shared" si="168"/>
        <v>48.751200000000004</v>
      </c>
      <c r="Q775" s="8">
        <f t="shared" si="169"/>
        <v>4.806</v>
      </c>
      <c r="R775" s="8">
        <f t="shared" si="169"/>
        <v>13.921199999999999</v>
      </c>
      <c r="S775" s="8">
        <f t="shared" si="169"/>
        <v>9.3803999999999981</v>
      </c>
      <c r="T775" s="15"/>
    </row>
    <row r="776" spans="1:20" hidden="1" x14ac:dyDescent="0.3">
      <c r="A776" s="18">
        <v>44099.448611111111</v>
      </c>
      <c r="B776" s="15"/>
      <c r="C776" s="15"/>
      <c r="D776" s="15"/>
      <c r="E776" s="9">
        <v>22.01</v>
      </c>
      <c r="F776" s="9">
        <v>43.4</v>
      </c>
      <c r="G776" s="9">
        <v>9.01</v>
      </c>
      <c r="H776" s="6">
        <v>1.24E-2</v>
      </c>
      <c r="I776" s="6">
        <v>4.9566999999999997</v>
      </c>
      <c r="J776" s="6">
        <v>0.92989999999999995</v>
      </c>
      <c r="K776" s="6">
        <v>0.56559999999999999</v>
      </c>
      <c r="L776" s="6">
        <v>1.1086</v>
      </c>
      <c r="M776" s="6">
        <v>0.84130000000000005</v>
      </c>
      <c r="N776" s="7">
        <f t="shared" si="168"/>
        <v>0.89280000000000004</v>
      </c>
      <c r="O776" s="7">
        <f t="shared" si="168"/>
        <v>356.88239999999996</v>
      </c>
      <c r="P776" s="7">
        <f t="shared" si="168"/>
        <v>66.952799999999996</v>
      </c>
      <c r="Q776" s="8">
        <f t="shared" si="169"/>
        <v>6.7872000000000003</v>
      </c>
      <c r="R776" s="8">
        <f t="shared" si="169"/>
        <v>13.3032</v>
      </c>
      <c r="S776" s="8">
        <f t="shared" si="169"/>
        <v>10.095600000000001</v>
      </c>
      <c r="T776" s="15"/>
    </row>
    <row r="777" spans="1:20" x14ac:dyDescent="0.3">
      <c r="A777" s="18">
        <v>44099.449305555558</v>
      </c>
      <c r="B777" s="15">
        <v>62</v>
      </c>
      <c r="C777" s="15">
        <v>0</v>
      </c>
      <c r="D777" s="15">
        <v>180</v>
      </c>
      <c r="E777" s="9">
        <v>22.18</v>
      </c>
      <c r="F777" s="9">
        <v>43.4</v>
      </c>
      <c r="G777" s="9">
        <v>9.16</v>
      </c>
      <c r="H777" s="6">
        <v>1.55E-2</v>
      </c>
      <c r="I777" s="6">
        <v>4.9859</v>
      </c>
      <c r="J777" s="6">
        <v>1.5649999999999999</v>
      </c>
      <c r="K777" s="6">
        <v>0.48949999999999999</v>
      </c>
      <c r="L777" s="6">
        <v>1.1363000000000001</v>
      </c>
      <c r="M777" s="6">
        <v>0.77690000000000003</v>
      </c>
      <c r="N777" s="7">
        <f t="shared" si="168"/>
        <v>1.1159999999999999</v>
      </c>
      <c r="O777" s="7">
        <f t="shared" si="168"/>
        <v>358.98480000000001</v>
      </c>
      <c r="P777" s="7">
        <f t="shared" si="168"/>
        <v>112.68</v>
      </c>
      <c r="Q777" s="8">
        <f t="shared" si="169"/>
        <v>5.8739999999999997</v>
      </c>
      <c r="R777" s="8">
        <f t="shared" si="169"/>
        <v>13.6356</v>
      </c>
      <c r="S777" s="8">
        <f t="shared" si="169"/>
        <v>9.3228000000000009</v>
      </c>
      <c r="T777" s="15"/>
    </row>
    <row r="778" spans="1:20" x14ac:dyDescent="0.3">
      <c r="A778" s="18">
        <v>44099.45</v>
      </c>
      <c r="B778" s="15">
        <v>62</v>
      </c>
      <c r="C778" s="15">
        <v>0</v>
      </c>
      <c r="D778" s="15">
        <v>180</v>
      </c>
      <c r="E778" s="9">
        <v>22.18</v>
      </c>
      <c r="F778" s="9">
        <v>43</v>
      </c>
      <c r="G778" s="9">
        <v>9.02</v>
      </c>
      <c r="H778" s="6">
        <v>1.14E-2</v>
      </c>
      <c r="I778" s="6">
        <v>4.9321999999999999</v>
      </c>
      <c r="J778" s="6">
        <v>0.25580000000000003</v>
      </c>
      <c r="K778" s="6">
        <v>0.36170000000000002</v>
      </c>
      <c r="L778" s="6">
        <v>1.0538000000000001</v>
      </c>
      <c r="M778" s="6">
        <v>0.74490000000000001</v>
      </c>
      <c r="N778" s="7">
        <f t="shared" si="168"/>
        <v>0.82079999999999997</v>
      </c>
      <c r="O778" s="7">
        <f t="shared" si="168"/>
        <v>355.11840000000001</v>
      </c>
      <c r="P778" s="7">
        <f t="shared" si="168"/>
        <v>18.4176</v>
      </c>
      <c r="Q778" s="8">
        <f t="shared" si="169"/>
        <v>4.3403999999999998</v>
      </c>
      <c r="R778" s="8">
        <f t="shared" si="169"/>
        <v>12.6456</v>
      </c>
      <c r="S778" s="8">
        <f t="shared" si="169"/>
        <v>8.9388000000000005</v>
      </c>
      <c r="T778" s="15"/>
    </row>
    <row r="779" spans="1:20" x14ac:dyDescent="0.3">
      <c r="A779" s="18">
        <v>44099.450694444444</v>
      </c>
      <c r="B779" s="15">
        <v>62</v>
      </c>
      <c r="C779" s="15">
        <v>0</v>
      </c>
      <c r="D779" s="15">
        <v>180</v>
      </c>
      <c r="E779" s="9">
        <v>22.25</v>
      </c>
      <c r="F779" s="9">
        <v>43.1</v>
      </c>
      <c r="G779" s="9">
        <v>9.1199999999999992</v>
      </c>
      <c r="H779" s="6">
        <v>4.2099999999999999E-2</v>
      </c>
      <c r="I779" s="6">
        <v>4.9855999999999998</v>
      </c>
      <c r="J779" s="6">
        <v>1.2905</v>
      </c>
      <c r="K779" s="6">
        <v>0.47960000000000003</v>
      </c>
      <c r="L779" s="6">
        <v>1.1234999999999999</v>
      </c>
      <c r="M779" s="6">
        <v>0.76</v>
      </c>
      <c r="N779" s="7">
        <f t="shared" si="168"/>
        <v>3.0312000000000001</v>
      </c>
      <c r="O779" s="7">
        <f t="shared" si="168"/>
        <v>358.96320000000003</v>
      </c>
      <c r="P779" s="7">
        <f t="shared" si="168"/>
        <v>92.915999999999997</v>
      </c>
      <c r="Q779" s="8">
        <f t="shared" si="169"/>
        <v>5.7552000000000003</v>
      </c>
      <c r="R779" s="8">
        <f t="shared" si="169"/>
        <v>13.481999999999999</v>
      </c>
      <c r="S779" s="8">
        <f t="shared" si="169"/>
        <v>9.1199999999999992</v>
      </c>
      <c r="T779" s="15"/>
    </row>
    <row r="780" spans="1:20" x14ac:dyDescent="0.3">
      <c r="A780" s="18">
        <v>44099.451388888891</v>
      </c>
      <c r="B780" s="15">
        <v>62</v>
      </c>
      <c r="C780" s="15">
        <v>0</v>
      </c>
      <c r="D780" s="15">
        <v>180</v>
      </c>
      <c r="E780" s="9">
        <v>22.18</v>
      </c>
      <c r="F780" s="9">
        <v>43.1</v>
      </c>
      <c r="G780" s="9">
        <v>9.06</v>
      </c>
      <c r="H780" s="6">
        <v>4.4000000000000003E-3</v>
      </c>
      <c r="I780" s="6">
        <v>4.9926000000000004</v>
      </c>
      <c r="J780" s="6">
        <v>3.1227</v>
      </c>
      <c r="K780" s="6">
        <v>0.56810000000000005</v>
      </c>
      <c r="L780" s="6">
        <v>1.1006</v>
      </c>
      <c r="M780" s="6">
        <v>0.84550000000000003</v>
      </c>
      <c r="N780" s="7">
        <f t="shared" si="168"/>
        <v>0.31680000000000003</v>
      </c>
      <c r="O780" s="7">
        <f t="shared" si="168"/>
        <v>359.46720000000005</v>
      </c>
      <c r="P780" s="7">
        <f t="shared" si="168"/>
        <v>224.83439999999999</v>
      </c>
      <c r="Q780" s="8">
        <f t="shared" si="169"/>
        <v>6.8172000000000006</v>
      </c>
      <c r="R780" s="8">
        <f t="shared" si="169"/>
        <v>13.2072</v>
      </c>
      <c r="S780" s="8">
        <f t="shared" si="169"/>
        <v>10.146000000000001</v>
      </c>
      <c r="T780" s="15"/>
    </row>
    <row r="781" spans="1:20" x14ac:dyDescent="0.3">
      <c r="A781" s="18">
        <v>44099.45208333333</v>
      </c>
      <c r="B781" s="15">
        <v>62</v>
      </c>
      <c r="C781" s="15">
        <v>0</v>
      </c>
      <c r="D781" s="15">
        <v>180</v>
      </c>
      <c r="E781" s="9">
        <v>22.39</v>
      </c>
      <c r="F781" s="9">
        <v>43.3</v>
      </c>
      <c r="G781" s="9">
        <v>9.32</v>
      </c>
      <c r="H781" s="6">
        <v>2.0000000000000001E-4</v>
      </c>
      <c r="I781" s="6">
        <v>4.9752000000000001</v>
      </c>
      <c r="J781" s="6">
        <v>1.2101999999999999</v>
      </c>
      <c r="K781" s="6">
        <v>0.42430000000000001</v>
      </c>
      <c r="L781" s="6">
        <v>1.1161000000000001</v>
      </c>
      <c r="M781" s="6">
        <v>0.67669999999999997</v>
      </c>
      <c r="N781" s="7">
        <f t="shared" si="168"/>
        <v>1.4400000000000001E-2</v>
      </c>
      <c r="O781" s="7">
        <f t="shared" si="168"/>
        <v>358.21440000000001</v>
      </c>
      <c r="P781" s="7">
        <f t="shared" si="168"/>
        <v>87.134399999999985</v>
      </c>
      <c r="Q781" s="8">
        <f t="shared" si="169"/>
        <v>5.0916000000000006</v>
      </c>
      <c r="R781" s="8">
        <f t="shared" si="169"/>
        <v>13.393200000000002</v>
      </c>
      <c r="S781" s="8">
        <f t="shared" si="169"/>
        <v>8.1204000000000001</v>
      </c>
      <c r="T781" s="15"/>
    </row>
    <row r="782" spans="1:20" hidden="1" x14ac:dyDescent="0.3">
      <c r="A782" s="18">
        <v>44099.452777777777</v>
      </c>
      <c r="B782" s="15"/>
      <c r="C782" s="15"/>
      <c r="D782" s="15"/>
      <c r="E782" s="9">
        <v>22.56</v>
      </c>
      <c r="F782" s="9">
        <v>42.9</v>
      </c>
      <c r="G782" s="9">
        <v>9.34</v>
      </c>
      <c r="H782" s="6">
        <v>1.2500000000000001E-2</v>
      </c>
      <c r="I782" s="6">
        <v>4.9642999999999997</v>
      </c>
      <c r="J782" s="6">
        <v>3.359</v>
      </c>
      <c r="K782" s="6">
        <v>0.37080000000000002</v>
      </c>
      <c r="L782" s="6">
        <v>0.93530000000000002</v>
      </c>
      <c r="M782" s="6">
        <v>0.72570000000000001</v>
      </c>
      <c r="N782" s="7">
        <f t="shared" si="168"/>
        <v>0.9</v>
      </c>
      <c r="O782" s="7">
        <f t="shared" si="168"/>
        <v>357.42959999999999</v>
      </c>
      <c r="P782" s="7">
        <f t="shared" si="168"/>
        <v>241.84799999999998</v>
      </c>
      <c r="Q782" s="8">
        <f t="shared" si="169"/>
        <v>4.4496000000000002</v>
      </c>
      <c r="R782" s="8">
        <f t="shared" si="169"/>
        <v>11.223600000000001</v>
      </c>
      <c r="S782" s="8">
        <f t="shared" si="169"/>
        <v>8.7083999999999993</v>
      </c>
      <c r="T782" s="15"/>
    </row>
    <row r="783" spans="1:20" hidden="1" x14ac:dyDescent="0.3">
      <c r="A783" s="18">
        <v>44099.453472222223</v>
      </c>
      <c r="B783" s="15"/>
      <c r="C783" s="15"/>
      <c r="D783" s="15"/>
      <c r="E783" s="9">
        <v>22.61</v>
      </c>
      <c r="F783" s="9">
        <v>42.7</v>
      </c>
      <c r="G783" s="9">
        <v>9.31</v>
      </c>
      <c r="H783" s="6">
        <v>1.0200000000000001E-2</v>
      </c>
      <c r="I783" s="6">
        <v>4.9856999999999996</v>
      </c>
      <c r="J783" s="6">
        <v>3.7509000000000001</v>
      </c>
      <c r="K783" s="6">
        <v>0.3553</v>
      </c>
      <c r="L783" s="6">
        <v>0.94450000000000001</v>
      </c>
      <c r="M783" s="6">
        <v>0.68159999999999998</v>
      </c>
      <c r="N783" s="7">
        <f t="shared" si="168"/>
        <v>0.73440000000000005</v>
      </c>
      <c r="O783" s="7">
        <f t="shared" si="168"/>
        <v>358.97039999999998</v>
      </c>
      <c r="P783" s="7">
        <f t="shared" si="168"/>
        <v>270.06480000000005</v>
      </c>
      <c r="Q783" s="8">
        <f t="shared" si="169"/>
        <v>4.2636000000000003</v>
      </c>
      <c r="R783" s="8">
        <f t="shared" si="169"/>
        <v>11.334000000000001</v>
      </c>
      <c r="S783" s="8">
        <f t="shared" si="169"/>
        <v>8.1791999999999998</v>
      </c>
      <c r="T783" s="15"/>
    </row>
    <row r="784" spans="1:20" x14ac:dyDescent="0.3">
      <c r="A784" s="18">
        <v>44099.45416666667</v>
      </c>
      <c r="B784" s="15">
        <v>63</v>
      </c>
      <c r="C784" s="15">
        <v>0</v>
      </c>
      <c r="D784" s="15">
        <v>180</v>
      </c>
      <c r="E784" s="9">
        <v>22.9</v>
      </c>
      <c r="F784" s="9">
        <v>42.7</v>
      </c>
      <c r="G784" s="9">
        <v>9.57</v>
      </c>
      <c r="H784" s="6">
        <v>1.55E-2</v>
      </c>
      <c r="I784" s="6">
        <v>4.9877000000000002</v>
      </c>
      <c r="J784" s="6">
        <v>4.1970999999999998</v>
      </c>
      <c r="K784" s="6">
        <v>0.38019999999999998</v>
      </c>
      <c r="L784" s="6">
        <v>1.0894999999999999</v>
      </c>
      <c r="M784" s="6">
        <v>0.70120000000000005</v>
      </c>
      <c r="N784" s="7">
        <f t="shared" si="168"/>
        <v>1.1159999999999999</v>
      </c>
      <c r="O784" s="7">
        <f t="shared" si="168"/>
        <v>359.11440000000005</v>
      </c>
      <c r="P784" s="7">
        <f t="shared" si="168"/>
        <v>302.19119999999998</v>
      </c>
      <c r="Q784" s="8">
        <f t="shared" si="169"/>
        <v>4.5624000000000002</v>
      </c>
      <c r="R784" s="8">
        <f t="shared" si="169"/>
        <v>13.073999999999998</v>
      </c>
      <c r="S784" s="8">
        <f t="shared" si="169"/>
        <v>8.4144000000000005</v>
      </c>
      <c r="T784" s="15"/>
    </row>
    <row r="785" spans="1:20" x14ac:dyDescent="0.3">
      <c r="A785" s="18">
        <v>44099.454861111109</v>
      </c>
      <c r="B785" s="15">
        <v>63</v>
      </c>
      <c r="C785" s="15">
        <v>0</v>
      </c>
      <c r="D785" s="15">
        <v>180</v>
      </c>
      <c r="E785" s="9">
        <v>22.9</v>
      </c>
      <c r="F785" s="9">
        <v>42.6</v>
      </c>
      <c r="G785" s="9">
        <v>9.5299999999999994</v>
      </c>
      <c r="H785" s="6">
        <v>1.2699999999999999E-2</v>
      </c>
      <c r="I785" s="6">
        <v>4.9870999999999999</v>
      </c>
      <c r="J785" s="6">
        <v>2.5434999999999999</v>
      </c>
      <c r="K785" s="6">
        <v>0.20949999999999999</v>
      </c>
      <c r="L785" s="6">
        <v>0.99099999999999999</v>
      </c>
      <c r="M785" s="6">
        <v>0.60870000000000002</v>
      </c>
      <c r="N785" s="7">
        <f t="shared" si="168"/>
        <v>0.91439999999999988</v>
      </c>
      <c r="O785" s="7">
        <f t="shared" si="168"/>
        <v>359.07119999999998</v>
      </c>
      <c r="P785" s="7">
        <f t="shared" si="168"/>
        <v>183.13199999999998</v>
      </c>
      <c r="Q785" s="8">
        <f t="shared" si="169"/>
        <v>2.5139999999999998</v>
      </c>
      <c r="R785" s="8">
        <f t="shared" si="169"/>
        <v>11.891999999999999</v>
      </c>
      <c r="S785" s="8">
        <f t="shared" si="169"/>
        <v>7.3044000000000002</v>
      </c>
      <c r="T785" s="15"/>
    </row>
    <row r="786" spans="1:20" x14ac:dyDescent="0.3">
      <c r="A786" s="18">
        <v>44099.455555555556</v>
      </c>
      <c r="B786" s="15">
        <v>63</v>
      </c>
      <c r="C786" s="15">
        <v>0</v>
      </c>
      <c r="D786" s="15">
        <v>180</v>
      </c>
      <c r="E786" s="9">
        <v>23.42</v>
      </c>
      <c r="F786" s="9">
        <v>42.7</v>
      </c>
      <c r="G786" s="9">
        <v>10.039999999999999</v>
      </c>
      <c r="H786" s="6">
        <v>1.0500000000000001E-2</v>
      </c>
      <c r="I786" s="6">
        <v>4.9870999999999999</v>
      </c>
      <c r="J786" s="6">
        <v>1.7361</v>
      </c>
      <c r="K786" s="6">
        <v>0.27139999999999997</v>
      </c>
      <c r="L786" s="6">
        <v>0.95830000000000004</v>
      </c>
      <c r="M786" s="6">
        <v>0.53159999999999996</v>
      </c>
      <c r="N786" s="7">
        <f t="shared" si="168"/>
        <v>0.75600000000000012</v>
      </c>
      <c r="O786" s="7">
        <f t="shared" si="168"/>
        <v>359.07119999999998</v>
      </c>
      <c r="P786" s="7">
        <f t="shared" si="168"/>
        <v>124.99919999999999</v>
      </c>
      <c r="Q786" s="8">
        <f t="shared" si="169"/>
        <v>3.2567999999999997</v>
      </c>
      <c r="R786" s="8">
        <f t="shared" si="169"/>
        <v>11.499599999999999</v>
      </c>
      <c r="S786" s="8">
        <f t="shared" si="169"/>
        <v>6.3792</v>
      </c>
      <c r="T786" s="15"/>
    </row>
    <row r="787" spans="1:20" x14ac:dyDescent="0.3">
      <c r="A787" s="18">
        <v>44099.456250000003</v>
      </c>
      <c r="B787" s="15">
        <v>63</v>
      </c>
      <c r="C787" s="15">
        <v>0</v>
      </c>
      <c r="D787" s="15">
        <v>180</v>
      </c>
      <c r="E787" s="9">
        <v>23.18</v>
      </c>
      <c r="F787" s="9">
        <v>41.7</v>
      </c>
      <c r="G787" s="9">
        <v>9.48</v>
      </c>
      <c r="H787" s="6">
        <v>1.66E-2</v>
      </c>
      <c r="I787" s="6">
        <v>4.9740000000000002</v>
      </c>
      <c r="J787" s="6">
        <v>0.83830000000000005</v>
      </c>
      <c r="K787" s="6">
        <v>0.42459999999999998</v>
      </c>
      <c r="L787" s="6">
        <v>1.2339</v>
      </c>
      <c r="M787" s="6">
        <v>0.77710000000000001</v>
      </c>
      <c r="N787" s="7">
        <f t="shared" si="168"/>
        <v>1.1952</v>
      </c>
      <c r="O787" s="7">
        <f t="shared" si="168"/>
        <v>358.12799999999999</v>
      </c>
      <c r="P787" s="7">
        <f t="shared" si="168"/>
        <v>60.357599999999998</v>
      </c>
      <c r="Q787" s="8">
        <f t="shared" si="169"/>
        <v>5.0952000000000002</v>
      </c>
      <c r="R787" s="8">
        <f t="shared" si="169"/>
        <v>14.806799999999999</v>
      </c>
      <c r="S787" s="8">
        <f t="shared" si="169"/>
        <v>9.3252000000000006</v>
      </c>
      <c r="T787" s="15"/>
    </row>
    <row r="788" spans="1:20" x14ac:dyDescent="0.3">
      <c r="A788" s="18">
        <v>44099.456944444442</v>
      </c>
      <c r="B788" s="15">
        <v>63</v>
      </c>
      <c r="C788" s="15">
        <v>0</v>
      </c>
      <c r="D788" s="15">
        <v>180</v>
      </c>
      <c r="E788" s="9">
        <v>23.04</v>
      </c>
      <c r="F788" s="9">
        <v>42.1</v>
      </c>
      <c r="G788" s="9">
        <v>9.49</v>
      </c>
      <c r="H788" s="6">
        <v>6.8900000000000003E-2</v>
      </c>
      <c r="I788" s="6">
        <v>0.51549999999999996</v>
      </c>
      <c r="J788" s="6">
        <v>0.29559999999999997</v>
      </c>
      <c r="K788" s="6">
        <v>0.35699999999999998</v>
      </c>
      <c r="L788" s="6">
        <v>0.87170000000000003</v>
      </c>
      <c r="M788" s="6">
        <v>0.64390000000000003</v>
      </c>
      <c r="N788" s="7">
        <f t="shared" si="168"/>
        <v>4.9607999999999999</v>
      </c>
      <c r="O788" s="7">
        <f t="shared" si="168"/>
        <v>37.116</v>
      </c>
      <c r="P788" s="7">
        <f t="shared" si="168"/>
        <v>21.283199999999997</v>
      </c>
      <c r="Q788" s="8">
        <f t="shared" si="169"/>
        <v>4.2839999999999998</v>
      </c>
      <c r="R788" s="8">
        <f t="shared" si="169"/>
        <v>10.4604</v>
      </c>
      <c r="S788" s="8">
        <f t="shared" si="169"/>
        <v>7.7268000000000008</v>
      </c>
      <c r="T788" s="15"/>
    </row>
    <row r="789" spans="1:20" hidden="1" x14ac:dyDescent="0.3">
      <c r="A789" s="18">
        <v>44099.457638888889</v>
      </c>
      <c r="B789" s="15"/>
      <c r="C789" s="15"/>
      <c r="D789" s="15"/>
      <c r="E789" s="9">
        <v>23.09</v>
      </c>
      <c r="F789" s="9">
        <v>42.3</v>
      </c>
      <c r="G789" s="9">
        <v>9.6</v>
      </c>
      <c r="H789" s="6">
        <v>2.87E-2</v>
      </c>
      <c r="I789" s="6">
        <v>4.9862000000000002</v>
      </c>
      <c r="J789" s="6">
        <v>0.84450000000000003</v>
      </c>
      <c r="K789" s="6">
        <v>0.35320000000000001</v>
      </c>
      <c r="L789" s="6">
        <v>1.0375000000000001</v>
      </c>
      <c r="M789" s="6">
        <v>0.68030000000000002</v>
      </c>
      <c r="N789" s="7">
        <f t="shared" si="168"/>
        <v>2.0664000000000002</v>
      </c>
      <c r="O789" s="7">
        <f t="shared" si="168"/>
        <v>359.00639999999999</v>
      </c>
      <c r="P789" s="7">
        <f t="shared" si="168"/>
        <v>60.803999999999995</v>
      </c>
      <c r="Q789" s="8">
        <f t="shared" si="169"/>
        <v>4.2384000000000004</v>
      </c>
      <c r="R789" s="8">
        <f t="shared" si="169"/>
        <v>12.450000000000001</v>
      </c>
      <c r="S789" s="8">
        <f t="shared" si="169"/>
        <v>8.1636000000000006</v>
      </c>
      <c r="T789" s="15"/>
    </row>
    <row r="790" spans="1:20" x14ac:dyDescent="0.3">
      <c r="A790" s="18">
        <v>44099.458333333336</v>
      </c>
      <c r="B790" s="15">
        <v>64</v>
      </c>
      <c r="C790" s="15">
        <v>0</v>
      </c>
      <c r="D790" s="15">
        <v>180</v>
      </c>
      <c r="E790" s="9">
        <v>23.33</v>
      </c>
      <c r="F790" s="9">
        <v>42.2</v>
      </c>
      <c r="G790" s="9">
        <v>9.7799999999999994</v>
      </c>
      <c r="H790" s="6">
        <v>1.0500000000000001E-2</v>
      </c>
      <c r="I790" s="6">
        <v>4.8339999999999996</v>
      </c>
      <c r="J790" s="6">
        <v>2.0026000000000002</v>
      </c>
      <c r="K790" s="6">
        <v>0.26790000000000003</v>
      </c>
      <c r="L790" s="6">
        <v>0.99880000000000002</v>
      </c>
      <c r="M790" s="6">
        <v>0.58919999999999995</v>
      </c>
      <c r="N790" s="7">
        <f t="shared" si="168"/>
        <v>0.75600000000000012</v>
      </c>
      <c r="O790" s="7">
        <f t="shared" si="168"/>
        <v>348.04799999999994</v>
      </c>
      <c r="P790" s="7">
        <f t="shared" si="168"/>
        <v>144.18720000000002</v>
      </c>
      <c r="Q790" s="8">
        <f t="shared" si="169"/>
        <v>3.2148000000000003</v>
      </c>
      <c r="R790" s="8">
        <f t="shared" si="169"/>
        <v>11.9856</v>
      </c>
      <c r="S790" s="8">
        <f t="shared" si="169"/>
        <v>7.0703999999999994</v>
      </c>
      <c r="T790" s="15"/>
    </row>
    <row r="791" spans="1:20" x14ac:dyDescent="0.3">
      <c r="A791" s="18">
        <v>44099.459027777775</v>
      </c>
      <c r="B791" s="15">
        <v>64</v>
      </c>
      <c r="C791" s="15">
        <v>0</v>
      </c>
      <c r="D791" s="15">
        <v>180</v>
      </c>
      <c r="E791" s="9">
        <v>23.52</v>
      </c>
      <c r="F791" s="9">
        <v>41.8</v>
      </c>
      <c r="G791" s="9">
        <v>9.81</v>
      </c>
      <c r="H791" s="6">
        <v>1.32E-2</v>
      </c>
      <c r="I791" s="6">
        <v>4.9745999999999997</v>
      </c>
      <c r="J791" s="6">
        <v>3.9983</v>
      </c>
      <c r="K791" s="6">
        <v>0.499</v>
      </c>
      <c r="L791" s="6">
        <v>1.0848</v>
      </c>
      <c r="M791" s="6">
        <v>0.79369999999999996</v>
      </c>
      <c r="N791" s="7">
        <f t="shared" si="168"/>
        <v>0.95040000000000002</v>
      </c>
      <c r="O791" s="7">
        <f t="shared" si="168"/>
        <v>358.17119999999994</v>
      </c>
      <c r="P791" s="7">
        <f t="shared" si="168"/>
        <v>287.87760000000003</v>
      </c>
      <c r="Q791" s="8">
        <f t="shared" si="169"/>
        <v>5.9879999999999995</v>
      </c>
      <c r="R791" s="8">
        <f t="shared" si="169"/>
        <v>13.0176</v>
      </c>
      <c r="S791" s="8">
        <f t="shared" si="169"/>
        <v>9.5244</v>
      </c>
      <c r="T791" s="15"/>
    </row>
    <row r="792" spans="1:20" x14ac:dyDescent="0.3">
      <c r="A792" s="18">
        <v>44099.459722222222</v>
      </c>
      <c r="B792" s="15">
        <v>64</v>
      </c>
      <c r="C792" s="15">
        <v>0</v>
      </c>
      <c r="D792" s="15">
        <v>180</v>
      </c>
      <c r="E792" s="9">
        <v>23.3</v>
      </c>
      <c r="F792" s="9">
        <v>41.4</v>
      </c>
      <c r="G792" s="9">
        <v>9.48</v>
      </c>
      <c r="H792" s="6">
        <v>9.9000000000000008E-3</v>
      </c>
      <c r="I792" s="6">
        <v>4.9855999999999998</v>
      </c>
      <c r="J792" s="6">
        <v>2.2113999999999998</v>
      </c>
      <c r="K792" s="6">
        <v>0.40760000000000002</v>
      </c>
      <c r="L792" s="6">
        <v>1.1747000000000001</v>
      </c>
      <c r="M792" s="6">
        <v>0.83330000000000004</v>
      </c>
      <c r="N792" s="7">
        <f t="shared" si="168"/>
        <v>0.71279999999999999</v>
      </c>
      <c r="O792" s="7">
        <f t="shared" si="168"/>
        <v>358.96320000000003</v>
      </c>
      <c r="P792" s="7">
        <f t="shared" si="168"/>
        <v>159.22079999999997</v>
      </c>
      <c r="Q792" s="8">
        <f t="shared" si="169"/>
        <v>4.8912000000000004</v>
      </c>
      <c r="R792" s="8">
        <f t="shared" si="169"/>
        <v>14.096400000000001</v>
      </c>
      <c r="S792" s="8">
        <f t="shared" si="169"/>
        <v>9.9996000000000009</v>
      </c>
      <c r="T792" s="15"/>
    </row>
    <row r="793" spans="1:20" x14ac:dyDescent="0.3">
      <c r="A793" s="18">
        <v>44099.460416666669</v>
      </c>
      <c r="B793" s="15">
        <v>64</v>
      </c>
      <c r="C793" s="15">
        <v>0</v>
      </c>
      <c r="D793" s="15">
        <v>180</v>
      </c>
      <c r="E793" s="9">
        <v>22.94</v>
      </c>
      <c r="F793" s="9">
        <v>41.5</v>
      </c>
      <c r="G793" s="9">
        <v>9.19</v>
      </c>
      <c r="H793" s="6">
        <v>2.98E-2</v>
      </c>
      <c r="I793" s="6">
        <v>4.9870999999999999</v>
      </c>
      <c r="J793" s="6">
        <v>0.39750000000000002</v>
      </c>
      <c r="K793" s="6">
        <v>0.50839999999999996</v>
      </c>
      <c r="L793" s="6">
        <v>1.2237</v>
      </c>
      <c r="M793" s="6">
        <v>0.82730000000000004</v>
      </c>
      <c r="N793" s="7">
        <f t="shared" si="168"/>
        <v>2.1456</v>
      </c>
      <c r="O793" s="7">
        <f t="shared" si="168"/>
        <v>359.07119999999998</v>
      </c>
      <c r="P793" s="7">
        <f t="shared" si="168"/>
        <v>28.62</v>
      </c>
      <c r="Q793" s="8">
        <f t="shared" si="169"/>
        <v>6.1007999999999996</v>
      </c>
      <c r="R793" s="8">
        <f t="shared" si="169"/>
        <v>14.6844</v>
      </c>
      <c r="S793" s="8">
        <f t="shared" si="169"/>
        <v>9.9276</v>
      </c>
      <c r="T793" s="15"/>
    </row>
    <row r="794" spans="1:20" x14ac:dyDescent="0.3">
      <c r="A794" s="18">
        <v>44099.461111111108</v>
      </c>
      <c r="B794" s="15">
        <v>64</v>
      </c>
      <c r="C794" s="15">
        <v>0</v>
      </c>
      <c r="D794" s="15">
        <v>180</v>
      </c>
      <c r="E794" s="9">
        <v>22.94</v>
      </c>
      <c r="F794" s="9">
        <v>42.1</v>
      </c>
      <c r="G794" s="9">
        <v>9.4</v>
      </c>
      <c r="H794" s="6">
        <v>2.8299999999999999E-2</v>
      </c>
      <c r="I794" s="6">
        <v>0.50139999999999996</v>
      </c>
      <c r="J794" s="6">
        <v>0.2238</v>
      </c>
      <c r="K794" s="6">
        <v>0.34449999999999997</v>
      </c>
      <c r="L794" s="6">
        <v>1.0162</v>
      </c>
      <c r="M794" s="6">
        <v>0.69120000000000004</v>
      </c>
      <c r="N794" s="7">
        <f t="shared" si="168"/>
        <v>2.0375999999999999</v>
      </c>
      <c r="O794" s="7">
        <f t="shared" si="168"/>
        <v>36.1008</v>
      </c>
      <c r="P794" s="7">
        <f t="shared" si="168"/>
        <v>16.113600000000002</v>
      </c>
      <c r="Q794" s="8">
        <f t="shared" si="169"/>
        <v>4.1339999999999995</v>
      </c>
      <c r="R794" s="8">
        <f t="shared" si="169"/>
        <v>12.1944</v>
      </c>
      <c r="S794" s="8">
        <f t="shared" si="169"/>
        <v>8.2943999999999996</v>
      </c>
      <c r="T794" s="15"/>
    </row>
    <row r="795" spans="1:20" hidden="1" x14ac:dyDescent="0.3">
      <c r="A795" s="18">
        <v>44099.461805555555</v>
      </c>
      <c r="B795" s="15"/>
      <c r="C795" s="15"/>
      <c r="D795" s="15"/>
      <c r="E795" s="9">
        <v>22.94</v>
      </c>
      <c r="F795" s="9">
        <v>42.1</v>
      </c>
      <c r="G795" s="9">
        <v>9.4</v>
      </c>
      <c r="H795" s="6">
        <v>1.61E-2</v>
      </c>
      <c r="I795" s="6">
        <v>4.9875999999999996</v>
      </c>
      <c r="J795" s="6">
        <v>2.5701000000000001</v>
      </c>
      <c r="K795" s="6">
        <v>0.33119999999999999</v>
      </c>
      <c r="L795" s="6">
        <v>1.0932999999999999</v>
      </c>
      <c r="M795" s="6">
        <v>0.76029999999999998</v>
      </c>
      <c r="N795" s="7">
        <f t="shared" ref="N795:P858" si="170">(H795/5)*360</f>
        <v>1.1592</v>
      </c>
      <c r="O795" s="7">
        <f t="shared" si="170"/>
        <v>359.10719999999998</v>
      </c>
      <c r="P795" s="7">
        <f t="shared" si="170"/>
        <v>185.0472</v>
      </c>
      <c r="Q795" s="8">
        <f t="shared" si="169"/>
        <v>3.9743999999999997</v>
      </c>
      <c r="R795" s="8">
        <f t="shared" si="169"/>
        <v>13.1196</v>
      </c>
      <c r="S795" s="8">
        <f t="shared" si="169"/>
        <v>9.1235999999999997</v>
      </c>
      <c r="T795" s="15"/>
    </row>
    <row r="796" spans="1:20" hidden="1" x14ac:dyDescent="0.3">
      <c r="A796" s="18">
        <v>44099.462500000001</v>
      </c>
      <c r="B796" s="15"/>
      <c r="C796" s="15"/>
      <c r="D796" s="15"/>
      <c r="E796" s="9">
        <v>23.09</v>
      </c>
      <c r="F796" s="9">
        <v>42.2</v>
      </c>
      <c r="G796" s="9">
        <v>9.57</v>
      </c>
      <c r="H796" s="6">
        <v>4.5003000000000002</v>
      </c>
      <c r="I796" s="6">
        <v>4.9181999999999997</v>
      </c>
      <c r="J796" s="6">
        <v>4.7420999999999998</v>
      </c>
      <c r="K796" s="6">
        <v>0.45050000000000001</v>
      </c>
      <c r="L796" s="6">
        <v>1.0723</v>
      </c>
      <c r="M796" s="6">
        <v>0.77910000000000001</v>
      </c>
      <c r="N796" s="7">
        <f t="shared" si="170"/>
        <v>324.02160000000003</v>
      </c>
      <c r="O796" s="7">
        <f t="shared" si="170"/>
        <v>354.11039999999997</v>
      </c>
      <c r="P796" s="7">
        <f t="shared" si="170"/>
        <v>341.43119999999999</v>
      </c>
      <c r="Q796" s="8">
        <f t="shared" si="169"/>
        <v>5.4059999999999997</v>
      </c>
      <c r="R796" s="8">
        <f t="shared" si="169"/>
        <v>12.867600000000001</v>
      </c>
      <c r="S796" s="8">
        <f t="shared" si="169"/>
        <v>9.3492000000000015</v>
      </c>
      <c r="T796" s="15"/>
    </row>
    <row r="797" spans="1:20" x14ac:dyDescent="0.3">
      <c r="A797" s="18">
        <v>44099.463194444441</v>
      </c>
      <c r="B797" s="15">
        <v>65</v>
      </c>
      <c r="C797" s="15">
        <v>0</v>
      </c>
      <c r="D797" s="15">
        <v>180</v>
      </c>
      <c r="E797" s="9">
        <v>22.99</v>
      </c>
      <c r="F797" s="9">
        <v>42</v>
      </c>
      <c r="G797" s="9">
        <v>9.41</v>
      </c>
      <c r="H797" s="6">
        <v>1.24E-2</v>
      </c>
      <c r="I797" s="6">
        <v>4.9877000000000002</v>
      </c>
      <c r="J797" s="6">
        <v>4.3085000000000004</v>
      </c>
      <c r="K797" s="6">
        <v>0.43669999999999998</v>
      </c>
      <c r="L797" s="6">
        <v>1.2104999999999999</v>
      </c>
      <c r="M797" s="6">
        <v>0.81469999999999998</v>
      </c>
      <c r="N797" s="7">
        <f t="shared" si="170"/>
        <v>0.89280000000000004</v>
      </c>
      <c r="O797" s="7">
        <f t="shared" si="170"/>
        <v>359.11440000000005</v>
      </c>
      <c r="P797" s="7">
        <f t="shared" si="170"/>
        <v>310.21200000000005</v>
      </c>
      <c r="Q797" s="8">
        <f t="shared" si="169"/>
        <v>5.2404000000000002</v>
      </c>
      <c r="R797" s="8">
        <f t="shared" si="169"/>
        <v>14.526</v>
      </c>
      <c r="S797" s="8">
        <f t="shared" si="169"/>
        <v>9.7764000000000006</v>
      </c>
      <c r="T797" s="15"/>
    </row>
    <row r="798" spans="1:20" x14ac:dyDescent="0.3">
      <c r="A798" s="18">
        <v>44099.463888888888</v>
      </c>
      <c r="B798" s="15">
        <v>65</v>
      </c>
      <c r="C798" s="15">
        <v>0</v>
      </c>
      <c r="D798" s="15">
        <v>180</v>
      </c>
      <c r="E798" s="9">
        <v>22.94</v>
      </c>
      <c r="F798" s="9">
        <v>42.2</v>
      </c>
      <c r="G798" s="9">
        <v>9.44</v>
      </c>
      <c r="H798" s="6">
        <v>1.4999999999999999E-2</v>
      </c>
      <c r="I798" s="6">
        <v>4.9851999999999999</v>
      </c>
      <c r="J798" s="6">
        <v>2.8159999999999998</v>
      </c>
      <c r="K798" s="6">
        <v>0.46439999999999998</v>
      </c>
      <c r="L798" s="6">
        <v>1.0918000000000001</v>
      </c>
      <c r="M798" s="6">
        <v>0.81899999999999995</v>
      </c>
      <c r="N798" s="7">
        <f t="shared" si="170"/>
        <v>1.08</v>
      </c>
      <c r="O798" s="7">
        <f t="shared" si="170"/>
        <v>358.93439999999998</v>
      </c>
      <c r="P798" s="7">
        <f t="shared" si="170"/>
        <v>202.75199999999998</v>
      </c>
      <c r="Q798" s="8">
        <f t="shared" si="169"/>
        <v>5.5727999999999991</v>
      </c>
      <c r="R798" s="8">
        <f t="shared" si="169"/>
        <v>13.101600000000001</v>
      </c>
      <c r="S798" s="8">
        <f t="shared" si="169"/>
        <v>9.8279999999999994</v>
      </c>
      <c r="T798" s="15"/>
    </row>
    <row r="799" spans="1:20" x14ac:dyDescent="0.3">
      <c r="A799" s="18">
        <v>44099.464583333334</v>
      </c>
      <c r="B799" s="15">
        <v>65</v>
      </c>
      <c r="C799" s="15">
        <v>0</v>
      </c>
      <c r="D799" s="15">
        <v>180</v>
      </c>
      <c r="E799" s="9">
        <v>23.06</v>
      </c>
      <c r="F799" s="9">
        <v>42.2</v>
      </c>
      <c r="G799" s="9">
        <v>9.5399999999999991</v>
      </c>
      <c r="H799" s="6">
        <v>1.17E-2</v>
      </c>
      <c r="I799" s="6">
        <v>4.9866000000000001</v>
      </c>
      <c r="J799" s="6">
        <v>2.3532999999999999</v>
      </c>
      <c r="K799" s="6">
        <v>0.46429999999999999</v>
      </c>
      <c r="L799" s="6">
        <v>1.0704</v>
      </c>
      <c r="M799" s="6">
        <v>0.72850000000000004</v>
      </c>
      <c r="N799" s="7">
        <f t="shared" si="170"/>
        <v>0.84240000000000004</v>
      </c>
      <c r="O799" s="7">
        <f t="shared" si="170"/>
        <v>359.03519999999997</v>
      </c>
      <c r="P799" s="7">
        <f t="shared" si="170"/>
        <v>169.43759999999997</v>
      </c>
      <c r="Q799" s="8">
        <f t="shared" si="169"/>
        <v>5.5716000000000001</v>
      </c>
      <c r="R799" s="8">
        <f t="shared" si="169"/>
        <v>12.844799999999999</v>
      </c>
      <c r="S799" s="8">
        <f t="shared" si="169"/>
        <v>8.7419999999999991</v>
      </c>
      <c r="T799" s="15"/>
    </row>
    <row r="800" spans="1:20" x14ac:dyDescent="0.3">
      <c r="A800" s="18">
        <v>44099.465277777781</v>
      </c>
      <c r="B800" s="15">
        <v>65</v>
      </c>
      <c r="C800" s="15">
        <v>0</v>
      </c>
      <c r="D800" s="15">
        <v>180</v>
      </c>
      <c r="E800" s="9">
        <v>23.18</v>
      </c>
      <c r="F800" s="9">
        <v>42</v>
      </c>
      <c r="G800" s="9">
        <v>9.58</v>
      </c>
      <c r="H800" s="6">
        <v>1.49E-2</v>
      </c>
      <c r="I800" s="6">
        <v>4.9726999999999997</v>
      </c>
      <c r="J800" s="6">
        <v>2.0282</v>
      </c>
      <c r="K800" s="6">
        <v>0.44</v>
      </c>
      <c r="L800" s="6">
        <v>0.89419999999999999</v>
      </c>
      <c r="M800" s="6">
        <v>0.66320000000000001</v>
      </c>
      <c r="N800" s="7">
        <f t="shared" si="170"/>
        <v>1.0728</v>
      </c>
      <c r="O800" s="7">
        <f t="shared" si="170"/>
        <v>358.03440000000001</v>
      </c>
      <c r="P800" s="7">
        <f t="shared" si="170"/>
        <v>146.03039999999999</v>
      </c>
      <c r="Q800" s="8">
        <f t="shared" si="169"/>
        <v>5.2799999999999994</v>
      </c>
      <c r="R800" s="8">
        <f t="shared" si="169"/>
        <v>10.730399999999999</v>
      </c>
      <c r="S800" s="8">
        <f t="shared" si="169"/>
        <v>7.9584000000000001</v>
      </c>
      <c r="T800" s="15"/>
    </row>
    <row r="801" spans="1:20" x14ac:dyDescent="0.3">
      <c r="A801" s="18">
        <v>44099.46597222222</v>
      </c>
      <c r="B801" s="15">
        <v>65</v>
      </c>
      <c r="C801" s="15">
        <v>0</v>
      </c>
      <c r="D801" s="15">
        <v>180</v>
      </c>
      <c r="E801" s="9">
        <v>23.42</v>
      </c>
      <c r="F801" s="9">
        <v>41.8</v>
      </c>
      <c r="G801" s="9">
        <v>9.73</v>
      </c>
      <c r="H801" s="6">
        <v>1.6400000000000001E-2</v>
      </c>
      <c r="I801" s="6">
        <v>4.9726999999999997</v>
      </c>
      <c r="J801" s="6">
        <v>1.7537</v>
      </c>
      <c r="K801" s="6">
        <v>0.35670000000000002</v>
      </c>
      <c r="L801" s="6">
        <v>1.0641</v>
      </c>
      <c r="M801" s="6">
        <v>0.69410000000000005</v>
      </c>
      <c r="N801" s="7">
        <f t="shared" si="170"/>
        <v>1.1808000000000001</v>
      </c>
      <c r="O801" s="7">
        <f t="shared" si="170"/>
        <v>358.03440000000001</v>
      </c>
      <c r="P801" s="7">
        <f t="shared" si="170"/>
        <v>126.2664</v>
      </c>
      <c r="Q801" s="8">
        <f t="shared" si="169"/>
        <v>4.2804000000000002</v>
      </c>
      <c r="R801" s="8">
        <f t="shared" si="169"/>
        <v>12.769200000000001</v>
      </c>
      <c r="S801" s="8">
        <f t="shared" si="169"/>
        <v>8.3292000000000002</v>
      </c>
      <c r="T801" s="15"/>
    </row>
    <row r="802" spans="1:20" hidden="1" x14ac:dyDescent="0.3">
      <c r="A802" s="18">
        <v>44099.466666666667</v>
      </c>
      <c r="B802" s="15"/>
      <c r="C802" s="15"/>
      <c r="D802" s="15"/>
      <c r="E802" s="9">
        <v>23.28</v>
      </c>
      <c r="F802" s="9">
        <v>41.6</v>
      </c>
      <c r="G802" s="9">
        <v>9.5299999999999994</v>
      </c>
      <c r="H802" s="6">
        <v>1.1599999999999999E-2</v>
      </c>
      <c r="I802" s="6">
        <v>4.9851999999999999</v>
      </c>
      <c r="J802" s="6">
        <v>1.861</v>
      </c>
      <c r="K802" s="6">
        <v>0.39460000000000001</v>
      </c>
      <c r="L802" s="6">
        <v>1.1302000000000001</v>
      </c>
      <c r="M802" s="6">
        <v>0.81240000000000001</v>
      </c>
      <c r="N802" s="7">
        <f t="shared" si="170"/>
        <v>0.83520000000000005</v>
      </c>
      <c r="O802" s="7">
        <f t="shared" si="170"/>
        <v>358.93439999999998</v>
      </c>
      <c r="P802" s="7">
        <f t="shared" si="170"/>
        <v>133.99199999999999</v>
      </c>
      <c r="Q802" s="8">
        <f t="shared" si="169"/>
        <v>4.7351999999999999</v>
      </c>
      <c r="R802" s="8">
        <f t="shared" si="169"/>
        <v>13.5624</v>
      </c>
      <c r="S802" s="8">
        <f t="shared" si="169"/>
        <v>9.748800000000001</v>
      </c>
      <c r="T802" s="15"/>
    </row>
    <row r="803" spans="1:20" hidden="1" x14ac:dyDescent="0.3">
      <c r="A803" s="18">
        <v>44099.467361111114</v>
      </c>
      <c r="B803" s="15"/>
      <c r="C803" s="15"/>
      <c r="D803" s="15"/>
      <c r="E803" s="9">
        <v>23.28</v>
      </c>
      <c r="F803" s="9">
        <v>41.9</v>
      </c>
      <c r="G803" s="9">
        <v>9.6300000000000008</v>
      </c>
      <c r="H803" s="6">
        <v>1.2699999999999999E-2</v>
      </c>
      <c r="I803" s="6">
        <v>4.9859999999999998</v>
      </c>
      <c r="J803" s="6">
        <v>2.9809000000000001</v>
      </c>
      <c r="K803" s="6">
        <v>0.37059999999999998</v>
      </c>
      <c r="L803" s="6">
        <v>0.93679999999999997</v>
      </c>
      <c r="M803" s="6">
        <v>0.65790000000000004</v>
      </c>
      <c r="N803" s="7">
        <f t="shared" si="170"/>
        <v>0.91439999999999988</v>
      </c>
      <c r="O803" s="7">
        <f t="shared" si="170"/>
        <v>358.99200000000002</v>
      </c>
      <c r="P803" s="7">
        <f t="shared" si="170"/>
        <v>214.62480000000002</v>
      </c>
      <c r="Q803" s="8">
        <f t="shared" si="169"/>
        <v>4.4471999999999996</v>
      </c>
      <c r="R803" s="8">
        <f t="shared" si="169"/>
        <v>11.2416</v>
      </c>
      <c r="S803" s="8">
        <f t="shared" si="169"/>
        <v>7.8948</v>
      </c>
      <c r="T803" s="15"/>
    </row>
    <row r="804" spans="1:20" x14ac:dyDescent="0.3">
      <c r="A804" s="18">
        <v>44099.468055555553</v>
      </c>
      <c r="B804" s="15">
        <v>66</v>
      </c>
      <c r="C804" s="15">
        <v>0</v>
      </c>
      <c r="D804" s="15">
        <v>180</v>
      </c>
      <c r="E804" s="9">
        <v>23.33</v>
      </c>
      <c r="F804" s="9">
        <v>41.8</v>
      </c>
      <c r="G804" s="9">
        <v>9.64</v>
      </c>
      <c r="H804" s="6">
        <v>1.6799999999999999E-2</v>
      </c>
      <c r="I804" s="6">
        <v>4.9455</v>
      </c>
      <c r="J804" s="6">
        <v>2.9516</v>
      </c>
      <c r="K804" s="6">
        <v>0.38350000000000001</v>
      </c>
      <c r="L804" s="6">
        <v>1.1928000000000001</v>
      </c>
      <c r="M804" s="6">
        <v>0.71540000000000004</v>
      </c>
      <c r="N804" s="7">
        <f t="shared" si="170"/>
        <v>1.2095999999999998</v>
      </c>
      <c r="O804" s="7">
        <f t="shared" si="170"/>
        <v>356.07599999999996</v>
      </c>
      <c r="P804" s="7">
        <f t="shared" si="170"/>
        <v>212.51519999999999</v>
      </c>
      <c r="Q804" s="8">
        <f t="shared" si="169"/>
        <v>4.6020000000000003</v>
      </c>
      <c r="R804" s="8">
        <f t="shared" si="169"/>
        <v>14.313600000000001</v>
      </c>
      <c r="S804" s="8">
        <f t="shared" si="169"/>
        <v>8.5848000000000013</v>
      </c>
      <c r="T804" s="15"/>
    </row>
    <row r="805" spans="1:20" x14ac:dyDescent="0.3">
      <c r="A805" s="18">
        <v>44099.46875</v>
      </c>
      <c r="B805" s="15">
        <v>66</v>
      </c>
      <c r="C805" s="15">
        <v>0</v>
      </c>
      <c r="D805" s="15">
        <v>180</v>
      </c>
      <c r="E805" s="9">
        <v>23.38</v>
      </c>
      <c r="F805" s="9">
        <v>41.6</v>
      </c>
      <c r="G805" s="9">
        <v>9.61</v>
      </c>
      <c r="H805" s="6">
        <v>1.06E-2</v>
      </c>
      <c r="I805" s="6">
        <v>4.9859999999999998</v>
      </c>
      <c r="J805" s="6">
        <v>2.6356999999999999</v>
      </c>
      <c r="K805" s="6">
        <v>0.3982</v>
      </c>
      <c r="L805" s="6">
        <v>1.1798</v>
      </c>
      <c r="M805" s="6">
        <v>0.78510000000000002</v>
      </c>
      <c r="N805" s="7">
        <f t="shared" si="170"/>
        <v>0.76319999999999999</v>
      </c>
      <c r="O805" s="7">
        <f t="shared" si="170"/>
        <v>358.99200000000002</v>
      </c>
      <c r="P805" s="7">
        <f t="shared" si="170"/>
        <v>189.77039999999997</v>
      </c>
      <c r="Q805" s="8">
        <f t="shared" si="169"/>
        <v>4.7784000000000004</v>
      </c>
      <c r="R805" s="8">
        <f t="shared" si="169"/>
        <v>14.1576</v>
      </c>
      <c r="S805" s="8">
        <f t="shared" si="169"/>
        <v>9.4211999999999989</v>
      </c>
      <c r="T805" s="15"/>
    </row>
    <row r="806" spans="1:20" x14ac:dyDescent="0.3">
      <c r="A806" s="18">
        <v>44099.469444444447</v>
      </c>
      <c r="B806" s="15">
        <v>66</v>
      </c>
      <c r="C806" s="15">
        <v>0</v>
      </c>
      <c r="D806" s="15">
        <v>180</v>
      </c>
      <c r="E806" s="9">
        <v>23.18</v>
      </c>
      <c r="F806" s="9">
        <v>41.7</v>
      </c>
      <c r="G806" s="9">
        <v>9.48</v>
      </c>
      <c r="H806" s="6">
        <v>1.24E-2</v>
      </c>
      <c r="I806" s="6">
        <v>4.9862000000000002</v>
      </c>
      <c r="J806" s="6">
        <v>1.2139</v>
      </c>
      <c r="K806" s="6">
        <v>0.31280000000000002</v>
      </c>
      <c r="L806" s="6">
        <v>1.004</v>
      </c>
      <c r="M806" s="6">
        <v>0.69620000000000004</v>
      </c>
      <c r="N806" s="7">
        <f t="shared" si="170"/>
        <v>0.89280000000000004</v>
      </c>
      <c r="O806" s="7">
        <f t="shared" si="170"/>
        <v>359.00639999999999</v>
      </c>
      <c r="P806" s="7">
        <f t="shared" si="170"/>
        <v>87.400800000000004</v>
      </c>
      <c r="Q806" s="8">
        <f t="shared" si="169"/>
        <v>3.7536000000000005</v>
      </c>
      <c r="R806" s="8">
        <f t="shared" si="169"/>
        <v>12.048</v>
      </c>
      <c r="S806" s="8">
        <f t="shared" si="169"/>
        <v>8.3544</v>
      </c>
      <c r="T806" s="15"/>
    </row>
    <row r="807" spans="1:20" x14ac:dyDescent="0.3">
      <c r="A807" s="18">
        <v>44099.470138888886</v>
      </c>
      <c r="B807" s="15">
        <v>66</v>
      </c>
      <c r="C807" s="15">
        <v>0</v>
      </c>
      <c r="D807" s="15">
        <v>180</v>
      </c>
      <c r="E807" s="9">
        <v>23.26</v>
      </c>
      <c r="F807" s="9">
        <v>41.9</v>
      </c>
      <c r="G807" s="9">
        <v>9.61</v>
      </c>
      <c r="H807" s="6">
        <v>6.9099999999999995E-2</v>
      </c>
      <c r="I807" s="6">
        <v>4.9039999999999999</v>
      </c>
      <c r="J807" s="6">
        <v>0.86729999999999996</v>
      </c>
      <c r="K807" s="6">
        <v>0.46100000000000002</v>
      </c>
      <c r="L807" s="6">
        <v>1.0078</v>
      </c>
      <c r="M807" s="6">
        <v>0.65269999999999995</v>
      </c>
      <c r="N807" s="7">
        <f t="shared" si="170"/>
        <v>4.9751999999999992</v>
      </c>
      <c r="O807" s="7">
        <f t="shared" si="170"/>
        <v>353.08800000000002</v>
      </c>
      <c r="P807" s="7">
        <f t="shared" si="170"/>
        <v>62.445599999999999</v>
      </c>
      <c r="Q807" s="8">
        <f t="shared" si="169"/>
        <v>5.532</v>
      </c>
      <c r="R807" s="8">
        <f t="shared" si="169"/>
        <v>12.0936</v>
      </c>
      <c r="S807" s="8">
        <f t="shared" si="169"/>
        <v>7.8323999999999998</v>
      </c>
      <c r="T807" s="15"/>
    </row>
    <row r="808" spans="1:20" x14ac:dyDescent="0.3">
      <c r="A808" s="18">
        <v>44099.470833333333</v>
      </c>
      <c r="B808" s="15">
        <v>66</v>
      </c>
      <c r="C808" s="15">
        <v>0</v>
      </c>
      <c r="D808" s="15">
        <v>180</v>
      </c>
      <c r="E808" s="9">
        <v>23.47</v>
      </c>
      <c r="F808" s="9">
        <v>41.8</v>
      </c>
      <c r="G808" s="9">
        <v>9.77</v>
      </c>
      <c r="H808" s="6">
        <v>4.3099999999999999E-2</v>
      </c>
      <c r="I808" s="6">
        <v>4.9707999999999997</v>
      </c>
      <c r="J808" s="6">
        <v>0.35249999999999998</v>
      </c>
      <c r="K808" s="6">
        <v>0.43219999999999997</v>
      </c>
      <c r="L808" s="6">
        <v>0.99209999999999998</v>
      </c>
      <c r="M808" s="6">
        <v>0.70189999999999997</v>
      </c>
      <c r="N808" s="7">
        <f t="shared" si="170"/>
        <v>3.1031999999999997</v>
      </c>
      <c r="O808" s="7">
        <f t="shared" si="170"/>
        <v>357.89759999999995</v>
      </c>
      <c r="P808" s="7">
        <f t="shared" si="170"/>
        <v>25.38</v>
      </c>
      <c r="Q808" s="8">
        <f t="shared" ref="Q808:S871" si="171">(K808/5)*60</f>
        <v>5.186399999999999</v>
      </c>
      <c r="R808" s="8">
        <f t="shared" si="171"/>
        <v>11.905199999999999</v>
      </c>
      <c r="S808" s="8">
        <f t="shared" si="171"/>
        <v>8.4228000000000005</v>
      </c>
      <c r="T808" s="15"/>
    </row>
    <row r="809" spans="1:20" hidden="1" x14ac:dyDescent="0.3">
      <c r="A809" s="18">
        <v>44099.47152777778</v>
      </c>
      <c r="B809" s="15"/>
      <c r="C809" s="15"/>
      <c r="D809" s="15"/>
      <c r="E809" s="9">
        <v>23.28</v>
      </c>
      <c r="F809" s="9">
        <v>41.5</v>
      </c>
      <c r="G809" s="9">
        <v>9.49</v>
      </c>
      <c r="H809" s="6">
        <v>1.0800000000000001E-2</v>
      </c>
      <c r="I809" s="6">
        <v>0.41699999999999998</v>
      </c>
      <c r="J809" s="6">
        <v>0.2465</v>
      </c>
      <c r="K809" s="6">
        <v>0.55569999999999997</v>
      </c>
      <c r="L809" s="6">
        <v>1.1274</v>
      </c>
      <c r="M809" s="6">
        <v>0.82809999999999995</v>
      </c>
      <c r="N809" s="7">
        <f t="shared" si="170"/>
        <v>0.77759999999999996</v>
      </c>
      <c r="O809" s="7">
        <f t="shared" si="170"/>
        <v>30.024000000000001</v>
      </c>
      <c r="P809" s="7">
        <f t="shared" si="170"/>
        <v>17.747999999999998</v>
      </c>
      <c r="Q809" s="8">
        <f t="shared" si="171"/>
        <v>6.6683999999999992</v>
      </c>
      <c r="R809" s="8">
        <f t="shared" si="171"/>
        <v>13.528799999999999</v>
      </c>
      <c r="S809" s="8">
        <f t="shared" si="171"/>
        <v>9.9371999999999989</v>
      </c>
      <c r="T809" s="15"/>
    </row>
    <row r="810" spans="1:20" x14ac:dyDescent="0.3">
      <c r="A810" s="18">
        <v>44099.472222222219</v>
      </c>
      <c r="B810" s="15">
        <v>67</v>
      </c>
      <c r="C810" s="15">
        <v>0</v>
      </c>
      <c r="D810" s="15">
        <v>180</v>
      </c>
      <c r="E810" s="9">
        <v>23.35</v>
      </c>
      <c r="F810" s="9">
        <v>42</v>
      </c>
      <c r="G810" s="9">
        <v>9.73</v>
      </c>
      <c r="H810" s="6">
        <v>1.11E-2</v>
      </c>
      <c r="I810" s="6">
        <v>4.9733000000000001</v>
      </c>
      <c r="J810" s="6">
        <v>2.0352999999999999</v>
      </c>
      <c r="K810" s="6">
        <v>0.39410000000000001</v>
      </c>
      <c r="L810" s="6">
        <v>1.0544</v>
      </c>
      <c r="M810" s="6">
        <v>0.70040000000000002</v>
      </c>
      <c r="N810" s="7">
        <f t="shared" si="170"/>
        <v>0.79920000000000002</v>
      </c>
      <c r="O810" s="7">
        <f t="shared" si="170"/>
        <v>358.07760000000002</v>
      </c>
      <c r="P810" s="7">
        <f t="shared" si="170"/>
        <v>146.54159999999999</v>
      </c>
      <c r="Q810" s="8">
        <f t="shared" si="171"/>
        <v>4.7292000000000005</v>
      </c>
      <c r="R810" s="8">
        <f t="shared" si="171"/>
        <v>12.652800000000001</v>
      </c>
      <c r="S810" s="8">
        <f t="shared" si="171"/>
        <v>8.4047999999999998</v>
      </c>
      <c r="T810" s="15"/>
    </row>
    <row r="811" spans="1:20" x14ac:dyDescent="0.3">
      <c r="A811" s="18">
        <v>44099.472916666666</v>
      </c>
      <c r="B811" s="15">
        <v>67</v>
      </c>
      <c r="C811" s="15">
        <v>0</v>
      </c>
      <c r="D811" s="15">
        <v>180</v>
      </c>
      <c r="E811" s="9">
        <v>23.64</v>
      </c>
      <c r="F811" s="9">
        <v>41.7</v>
      </c>
      <c r="G811" s="9">
        <v>9.89</v>
      </c>
      <c r="H811" s="6">
        <v>1.0999999999999999E-2</v>
      </c>
      <c r="I811" s="6">
        <v>4.9824000000000002</v>
      </c>
      <c r="J811" s="6">
        <v>3.4363999999999999</v>
      </c>
      <c r="K811" s="6">
        <v>0.49809999999999999</v>
      </c>
      <c r="L811" s="6">
        <v>1.1880999999999999</v>
      </c>
      <c r="M811" s="6">
        <v>0.7923</v>
      </c>
      <c r="N811" s="7">
        <f t="shared" si="170"/>
        <v>0.79199999999999993</v>
      </c>
      <c r="O811" s="7">
        <f t="shared" si="170"/>
        <v>358.7328</v>
      </c>
      <c r="P811" s="7">
        <f t="shared" si="170"/>
        <v>247.42080000000001</v>
      </c>
      <c r="Q811" s="8">
        <f t="shared" si="171"/>
        <v>5.9771999999999998</v>
      </c>
      <c r="R811" s="8">
        <f t="shared" si="171"/>
        <v>14.257199999999999</v>
      </c>
      <c r="S811" s="8">
        <f t="shared" si="171"/>
        <v>9.5076000000000001</v>
      </c>
      <c r="T811" s="15"/>
    </row>
    <row r="812" spans="1:20" x14ac:dyDescent="0.3">
      <c r="A812" s="18">
        <v>44099.473611111112</v>
      </c>
      <c r="B812" s="15">
        <v>67</v>
      </c>
      <c r="C812" s="15">
        <v>0</v>
      </c>
      <c r="D812" s="15">
        <v>180</v>
      </c>
      <c r="E812" s="9">
        <v>23.52</v>
      </c>
      <c r="F812" s="9">
        <v>41.2</v>
      </c>
      <c r="G812" s="9">
        <v>9.6</v>
      </c>
      <c r="H812" s="6">
        <v>2.24E-2</v>
      </c>
      <c r="I812" s="6">
        <v>4.9874000000000001</v>
      </c>
      <c r="J812" s="6">
        <v>3.9095</v>
      </c>
      <c r="K812" s="6">
        <v>0.37219999999999998</v>
      </c>
      <c r="L812" s="6">
        <v>1.0059</v>
      </c>
      <c r="M812" s="6">
        <v>0.64870000000000005</v>
      </c>
      <c r="N812" s="7">
        <f t="shared" si="170"/>
        <v>1.6127999999999998</v>
      </c>
      <c r="O812" s="7">
        <f t="shared" si="170"/>
        <v>359.09280000000001</v>
      </c>
      <c r="P812" s="7">
        <f t="shared" si="170"/>
        <v>281.48400000000004</v>
      </c>
      <c r="Q812" s="8">
        <f t="shared" si="171"/>
        <v>4.4663999999999993</v>
      </c>
      <c r="R812" s="8">
        <f t="shared" si="171"/>
        <v>12.0708</v>
      </c>
      <c r="S812" s="8">
        <f t="shared" si="171"/>
        <v>7.7844000000000015</v>
      </c>
      <c r="T812" s="15"/>
    </row>
    <row r="813" spans="1:20" x14ac:dyDescent="0.3">
      <c r="A813" s="18">
        <v>44099.474305555559</v>
      </c>
      <c r="B813" s="15">
        <v>67</v>
      </c>
      <c r="C813" s="15">
        <v>0</v>
      </c>
      <c r="D813" s="15">
        <v>180</v>
      </c>
      <c r="E813" s="9">
        <v>23.54</v>
      </c>
      <c r="F813" s="9">
        <v>41.5</v>
      </c>
      <c r="G813" s="9">
        <v>9.73</v>
      </c>
      <c r="H813" s="6">
        <v>1.52E-2</v>
      </c>
      <c r="I813" s="6">
        <v>4.9733000000000001</v>
      </c>
      <c r="J813" s="6">
        <v>2.2057000000000002</v>
      </c>
      <c r="K813" s="6">
        <v>0.43359999999999999</v>
      </c>
      <c r="L813" s="6">
        <v>0.94</v>
      </c>
      <c r="M813" s="6">
        <v>0.70489999999999997</v>
      </c>
      <c r="N813" s="7">
        <f t="shared" si="170"/>
        <v>1.0944</v>
      </c>
      <c r="O813" s="7">
        <f t="shared" si="170"/>
        <v>358.07760000000002</v>
      </c>
      <c r="P813" s="7">
        <f t="shared" si="170"/>
        <v>158.81040000000002</v>
      </c>
      <c r="Q813" s="8">
        <f t="shared" si="171"/>
        <v>5.2031999999999998</v>
      </c>
      <c r="R813" s="8">
        <f t="shared" si="171"/>
        <v>11.28</v>
      </c>
      <c r="S813" s="8">
        <f t="shared" si="171"/>
        <v>8.4588000000000001</v>
      </c>
      <c r="T813" s="15"/>
    </row>
    <row r="814" spans="1:20" x14ac:dyDescent="0.3">
      <c r="A814" s="18">
        <v>44099.474999999999</v>
      </c>
      <c r="B814" s="15">
        <v>67</v>
      </c>
      <c r="C814" s="15">
        <v>0</v>
      </c>
      <c r="D814" s="15">
        <v>180</v>
      </c>
      <c r="E814" s="9">
        <v>23.76</v>
      </c>
      <c r="F814" s="9">
        <v>41.5</v>
      </c>
      <c r="G814" s="9">
        <v>9.92</v>
      </c>
      <c r="H814" s="6">
        <v>2.0000000000000001E-4</v>
      </c>
      <c r="I814" s="6">
        <v>4.9762000000000004</v>
      </c>
      <c r="J814" s="6">
        <v>1.4078999999999999</v>
      </c>
      <c r="K814" s="6">
        <v>0.38690000000000002</v>
      </c>
      <c r="L814" s="6">
        <v>0.98240000000000005</v>
      </c>
      <c r="M814" s="6">
        <v>0.61650000000000005</v>
      </c>
      <c r="N814" s="7">
        <f t="shared" si="170"/>
        <v>1.4400000000000001E-2</v>
      </c>
      <c r="O814" s="7">
        <f t="shared" si="170"/>
        <v>358.28640000000007</v>
      </c>
      <c r="P814" s="7">
        <f t="shared" si="170"/>
        <v>101.36879999999999</v>
      </c>
      <c r="Q814" s="8">
        <f t="shared" si="171"/>
        <v>4.6428000000000003</v>
      </c>
      <c r="R814" s="8">
        <f t="shared" si="171"/>
        <v>11.7888</v>
      </c>
      <c r="S814" s="8">
        <f t="shared" si="171"/>
        <v>7.3980000000000006</v>
      </c>
      <c r="T814" s="15"/>
    </row>
    <row r="815" spans="1:20" hidden="1" x14ac:dyDescent="0.3">
      <c r="A815" s="18">
        <v>44099.475694444445</v>
      </c>
      <c r="B815" s="15"/>
      <c r="C815" s="15"/>
      <c r="D815" s="15"/>
      <c r="E815" s="9">
        <v>24.15</v>
      </c>
      <c r="F815" s="9">
        <v>41</v>
      </c>
      <c r="G815" s="9">
        <v>10.09</v>
      </c>
      <c r="H815" s="6">
        <v>2.0000000000000001E-4</v>
      </c>
      <c r="I815" s="6">
        <v>5.1154000000000002</v>
      </c>
      <c r="J815" s="6">
        <v>1.8839999999999999</v>
      </c>
      <c r="K815" s="6">
        <v>0.45190000000000002</v>
      </c>
      <c r="L815" s="6">
        <v>0.89390000000000003</v>
      </c>
      <c r="M815" s="6">
        <v>0.68189999999999995</v>
      </c>
      <c r="N815" s="7">
        <f t="shared" si="170"/>
        <v>1.4400000000000001E-2</v>
      </c>
      <c r="O815" s="7">
        <f t="shared" si="170"/>
        <v>368.30880000000002</v>
      </c>
      <c r="P815" s="7">
        <f t="shared" si="170"/>
        <v>135.648</v>
      </c>
      <c r="Q815" s="8">
        <f t="shared" si="171"/>
        <v>5.4228000000000005</v>
      </c>
      <c r="R815" s="8">
        <f t="shared" si="171"/>
        <v>10.726799999999999</v>
      </c>
      <c r="S815" s="8">
        <f t="shared" si="171"/>
        <v>8.1828000000000003</v>
      </c>
      <c r="T815" s="15"/>
    </row>
    <row r="816" spans="1:20" x14ac:dyDescent="0.3">
      <c r="A816" s="18">
        <v>44099.476388888892</v>
      </c>
      <c r="B816" s="15">
        <v>68</v>
      </c>
      <c r="C816" s="15">
        <v>0</v>
      </c>
      <c r="D816" s="15">
        <v>180</v>
      </c>
      <c r="E816" s="9">
        <v>24.22</v>
      </c>
      <c r="F816" s="9">
        <v>40.4</v>
      </c>
      <c r="G816" s="9">
        <v>9.93</v>
      </c>
      <c r="H816" s="6">
        <v>1.3599999999999999E-2</v>
      </c>
      <c r="I816" s="6">
        <v>4.9645999999999999</v>
      </c>
      <c r="J816" s="6">
        <v>0.77680000000000005</v>
      </c>
      <c r="K816" s="6">
        <v>0.3644</v>
      </c>
      <c r="L816" s="6">
        <v>1.0959000000000001</v>
      </c>
      <c r="M816" s="6">
        <v>0.69089999999999996</v>
      </c>
      <c r="N816" s="7">
        <f t="shared" si="170"/>
        <v>0.97919999999999996</v>
      </c>
      <c r="O816" s="7">
        <f t="shared" si="170"/>
        <v>357.45120000000003</v>
      </c>
      <c r="P816" s="7">
        <f t="shared" si="170"/>
        <v>55.929600000000001</v>
      </c>
      <c r="Q816" s="8">
        <f t="shared" si="171"/>
        <v>4.3727999999999998</v>
      </c>
      <c r="R816" s="8">
        <f t="shared" si="171"/>
        <v>13.1508</v>
      </c>
      <c r="S816" s="8">
        <f t="shared" si="171"/>
        <v>8.2907999999999991</v>
      </c>
      <c r="T816" s="15"/>
    </row>
    <row r="817" spans="1:20" x14ac:dyDescent="0.3">
      <c r="A817" s="18">
        <v>44099.477083333331</v>
      </c>
      <c r="B817" s="15">
        <v>68</v>
      </c>
      <c r="C817" s="15">
        <v>0</v>
      </c>
      <c r="D817" s="15">
        <v>180</v>
      </c>
      <c r="E817" s="9">
        <v>23.83</v>
      </c>
      <c r="F817" s="9">
        <v>40.299999999999997</v>
      </c>
      <c r="G817" s="9">
        <v>9.5500000000000007</v>
      </c>
      <c r="H817" s="6">
        <v>4.5301999999999998</v>
      </c>
      <c r="I817" s="6">
        <v>4.9607000000000001</v>
      </c>
      <c r="J817" s="6">
        <v>4.6927000000000003</v>
      </c>
      <c r="K817" s="6">
        <v>0.3745</v>
      </c>
      <c r="L817" s="6">
        <v>1.3159000000000001</v>
      </c>
      <c r="M817" s="6">
        <v>0.94140000000000001</v>
      </c>
      <c r="N817" s="7">
        <f t="shared" si="170"/>
        <v>326.17439999999999</v>
      </c>
      <c r="O817" s="7">
        <f t="shared" si="170"/>
        <v>357.17040000000003</v>
      </c>
      <c r="P817" s="7">
        <f t="shared" si="170"/>
        <v>337.87440000000004</v>
      </c>
      <c r="Q817" s="8">
        <f t="shared" si="171"/>
        <v>4.4939999999999998</v>
      </c>
      <c r="R817" s="8">
        <f t="shared" si="171"/>
        <v>15.790800000000001</v>
      </c>
      <c r="S817" s="8">
        <f t="shared" si="171"/>
        <v>11.296800000000001</v>
      </c>
      <c r="T817" s="15"/>
    </row>
    <row r="818" spans="1:20" x14ac:dyDescent="0.3">
      <c r="A818" s="18">
        <v>44099.477777777778</v>
      </c>
      <c r="B818" s="15">
        <v>68</v>
      </c>
      <c r="C818" s="15">
        <v>0</v>
      </c>
      <c r="D818" s="15">
        <v>180</v>
      </c>
      <c r="E818" s="9">
        <v>23.71</v>
      </c>
      <c r="F818" s="9">
        <v>40.700000000000003</v>
      </c>
      <c r="G818" s="9">
        <v>9.59</v>
      </c>
      <c r="H818" s="6">
        <v>4.2900000000000001E-2</v>
      </c>
      <c r="I818" s="6">
        <v>4.9592000000000001</v>
      </c>
      <c r="J818" s="6">
        <v>4.4776999999999996</v>
      </c>
      <c r="K818" s="6">
        <v>0.42449999999999999</v>
      </c>
      <c r="L818" s="6">
        <v>1.1917</v>
      </c>
      <c r="M818" s="6">
        <v>0.8004</v>
      </c>
      <c r="N818" s="7">
        <f t="shared" si="170"/>
        <v>3.0888000000000004</v>
      </c>
      <c r="O818" s="7">
        <f t="shared" si="170"/>
        <v>357.06240000000003</v>
      </c>
      <c r="P818" s="7">
        <f t="shared" si="170"/>
        <v>322.39439999999996</v>
      </c>
      <c r="Q818" s="8">
        <f t="shared" si="171"/>
        <v>5.0940000000000003</v>
      </c>
      <c r="R818" s="8">
        <f t="shared" si="171"/>
        <v>14.3004</v>
      </c>
      <c r="S818" s="8">
        <f t="shared" si="171"/>
        <v>9.6048000000000009</v>
      </c>
      <c r="T818" s="15"/>
    </row>
    <row r="819" spans="1:20" x14ac:dyDescent="0.3">
      <c r="A819" s="18">
        <v>44099.478472222225</v>
      </c>
      <c r="B819" s="15">
        <v>68</v>
      </c>
      <c r="C819" s="15">
        <v>0</v>
      </c>
      <c r="D819" s="15">
        <v>180</v>
      </c>
      <c r="E819" s="9">
        <v>23.98</v>
      </c>
      <c r="F819" s="9">
        <v>40.799999999999997</v>
      </c>
      <c r="G819" s="9">
        <v>9.86</v>
      </c>
      <c r="H819" s="6">
        <v>1.0999999999999999E-2</v>
      </c>
      <c r="I819" s="6">
        <v>4.9877000000000002</v>
      </c>
      <c r="J819" s="6">
        <v>4.3193000000000001</v>
      </c>
      <c r="K819" s="6">
        <v>0.46079999999999999</v>
      </c>
      <c r="L819" s="6">
        <v>0.87060000000000004</v>
      </c>
      <c r="M819" s="6">
        <v>0.69059999999999999</v>
      </c>
      <c r="N819" s="7">
        <f t="shared" si="170"/>
        <v>0.79199999999999993</v>
      </c>
      <c r="O819" s="7">
        <f t="shared" si="170"/>
        <v>359.11440000000005</v>
      </c>
      <c r="P819" s="7">
        <f t="shared" si="170"/>
        <v>310.98960000000005</v>
      </c>
      <c r="Q819" s="8">
        <f t="shared" si="171"/>
        <v>5.5295999999999994</v>
      </c>
      <c r="R819" s="8">
        <f t="shared" si="171"/>
        <v>10.4472</v>
      </c>
      <c r="S819" s="8">
        <f t="shared" si="171"/>
        <v>8.2872000000000003</v>
      </c>
      <c r="T819" s="15"/>
    </row>
    <row r="820" spans="1:20" x14ac:dyDescent="0.3">
      <c r="A820" s="18">
        <v>44099.479166666664</v>
      </c>
      <c r="B820" s="15">
        <v>68</v>
      </c>
      <c r="C820" s="15">
        <v>0</v>
      </c>
      <c r="D820" s="15">
        <v>180</v>
      </c>
      <c r="E820" s="9">
        <v>23.88</v>
      </c>
      <c r="F820" s="9">
        <v>40.6</v>
      </c>
      <c r="G820" s="9">
        <v>9.6999999999999993</v>
      </c>
      <c r="H820" s="6">
        <v>1.06E-2</v>
      </c>
      <c r="I820" s="6">
        <v>4.9870999999999999</v>
      </c>
      <c r="J820" s="6">
        <v>3.2547000000000001</v>
      </c>
      <c r="K820" s="6">
        <v>0.45250000000000001</v>
      </c>
      <c r="L820" s="6">
        <v>0.9224</v>
      </c>
      <c r="M820" s="6">
        <v>0.75470000000000004</v>
      </c>
      <c r="N820" s="7">
        <f t="shared" si="170"/>
        <v>0.76319999999999999</v>
      </c>
      <c r="O820" s="7">
        <f t="shared" si="170"/>
        <v>359.07119999999998</v>
      </c>
      <c r="P820" s="7">
        <f t="shared" si="170"/>
        <v>234.33840000000004</v>
      </c>
      <c r="Q820" s="8">
        <f t="shared" si="171"/>
        <v>5.43</v>
      </c>
      <c r="R820" s="8">
        <f t="shared" si="171"/>
        <v>11.0688</v>
      </c>
      <c r="S820" s="8">
        <f t="shared" si="171"/>
        <v>9.0564000000000018</v>
      </c>
      <c r="T820" s="15"/>
    </row>
    <row r="821" spans="1:20" hidden="1" x14ac:dyDescent="0.3">
      <c r="A821" s="18">
        <v>44099.479861111111</v>
      </c>
      <c r="B821" s="15"/>
      <c r="C821" s="15"/>
      <c r="D821" s="15"/>
      <c r="E821" s="9">
        <v>23.93</v>
      </c>
      <c r="F821" s="9">
        <v>40.9</v>
      </c>
      <c r="G821" s="9">
        <v>9.86</v>
      </c>
      <c r="H821" s="6">
        <v>2.7900000000000001E-2</v>
      </c>
      <c r="I821" s="6">
        <v>4.9873000000000003</v>
      </c>
      <c r="J821" s="6">
        <v>2.0145</v>
      </c>
      <c r="K821" s="6">
        <v>0.39219999999999999</v>
      </c>
      <c r="L821" s="6">
        <v>1.0341</v>
      </c>
      <c r="M821" s="6">
        <v>0.56159999999999999</v>
      </c>
      <c r="N821" s="7">
        <f t="shared" si="170"/>
        <v>2.0087999999999999</v>
      </c>
      <c r="O821" s="7">
        <f t="shared" si="170"/>
        <v>359.0856</v>
      </c>
      <c r="P821" s="7">
        <f t="shared" si="170"/>
        <v>145.04399999999998</v>
      </c>
      <c r="Q821" s="8">
        <f t="shared" si="171"/>
        <v>4.7063999999999995</v>
      </c>
      <c r="R821" s="8">
        <f t="shared" si="171"/>
        <v>12.4092</v>
      </c>
      <c r="S821" s="8">
        <f t="shared" si="171"/>
        <v>6.7392000000000003</v>
      </c>
      <c r="T821" s="15"/>
    </row>
    <row r="822" spans="1:20" hidden="1" x14ac:dyDescent="0.3">
      <c r="A822" s="18">
        <v>44099.480555555558</v>
      </c>
      <c r="B822" s="15"/>
      <c r="C822" s="15"/>
      <c r="D822" s="15"/>
      <c r="E822" s="9">
        <v>24.27</v>
      </c>
      <c r="F822" s="9">
        <v>40.6</v>
      </c>
      <c r="G822" s="9">
        <v>10.050000000000001</v>
      </c>
      <c r="H822" s="6">
        <v>1.0999999999999999E-2</v>
      </c>
      <c r="I822" s="6">
        <v>4.9721000000000002</v>
      </c>
      <c r="J822" s="6">
        <v>3.4157999999999999</v>
      </c>
      <c r="K822" s="6">
        <v>0.44440000000000002</v>
      </c>
      <c r="L822" s="6">
        <v>1.069</v>
      </c>
      <c r="M822" s="6">
        <v>0.69940000000000002</v>
      </c>
      <c r="N822" s="7">
        <f t="shared" si="170"/>
        <v>0.79199999999999993</v>
      </c>
      <c r="O822" s="7">
        <f t="shared" si="170"/>
        <v>357.99120000000005</v>
      </c>
      <c r="P822" s="7">
        <f t="shared" si="170"/>
        <v>245.9376</v>
      </c>
      <c r="Q822" s="8">
        <f t="shared" si="171"/>
        <v>5.3327999999999998</v>
      </c>
      <c r="R822" s="8">
        <f t="shared" si="171"/>
        <v>12.827999999999999</v>
      </c>
      <c r="S822" s="8">
        <f t="shared" si="171"/>
        <v>8.3928000000000011</v>
      </c>
      <c r="T822" s="15"/>
    </row>
    <row r="823" spans="1:20" x14ac:dyDescent="0.3">
      <c r="A823" s="18">
        <v>44099.481249999997</v>
      </c>
      <c r="B823" s="15">
        <v>69</v>
      </c>
      <c r="C823" s="15">
        <v>0</v>
      </c>
      <c r="D823" s="15">
        <v>180</v>
      </c>
      <c r="E823" s="9">
        <v>24.24</v>
      </c>
      <c r="F823" s="9">
        <v>40</v>
      </c>
      <c r="G823" s="9">
        <v>9.8000000000000007</v>
      </c>
      <c r="H823" s="6">
        <v>1.21E-2</v>
      </c>
      <c r="I823" s="6">
        <v>4.9603000000000002</v>
      </c>
      <c r="J823" s="6">
        <v>3.1147</v>
      </c>
      <c r="K823" s="6">
        <v>0.41599999999999998</v>
      </c>
      <c r="L823" s="6">
        <v>0.99409999999999998</v>
      </c>
      <c r="M823" s="6">
        <v>0.73629999999999995</v>
      </c>
      <c r="N823" s="7">
        <f t="shared" si="170"/>
        <v>0.87119999999999997</v>
      </c>
      <c r="O823" s="7">
        <f t="shared" si="170"/>
        <v>357.14160000000004</v>
      </c>
      <c r="P823" s="7">
        <f t="shared" si="170"/>
        <v>224.25840000000002</v>
      </c>
      <c r="Q823" s="8">
        <f t="shared" si="171"/>
        <v>4.992</v>
      </c>
      <c r="R823" s="8">
        <f t="shared" si="171"/>
        <v>11.9292</v>
      </c>
      <c r="S823" s="8">
        <f t="shared" si="171"/>
        <v>8.8355999999999995</v>
      </c>
      <c r="T823" s="15"/>
    </row>
    <row r="824" spans="1:20" x14ac:dyDescent="0.3">
      <c r="A824" s="18">
        <v>44099.481944444444</v>
      </c>
      <c r="B824" s="15">
        <v>69</v>
      </c>
      <c r="C824" s="15">
        <v>0</v>
      </c>
      <c r="D824" s="15">
        <v>180</v>
      </c>
      <c r="E824" s="9">
        <v>24.05</v>
      </c>
      <c r="F824" s="9">
        <v>40.1</v>
      </c>
      <c r="G824" s="9">
        <v>9.67</v>
      </c>
      <c r="H824" s="6">
        <v>1.0500000000000001E-2</v>
      </c>
      <c r="I824" s="6">
        <v>4.9856999999999996</v>
      </c>
      <c r="J824" s="6">
        <v>2.9645999999999999</v>
      </c>
      <c r="K824" s="6">
        <v>0.54649999999999999</v>
      </c>
      <c r="L824" s="6">
        <v>1.0355000000000001</v>
      </c>
      <c r="M824" s="6">
        <v>0.77959999999999996</v>
      </c>
      <c r="N824" s="7">
        <f t="shared" si="170"/>
        <v>0.75600000000000012</v>
      </c>
      <c r="O824" s="7">
        <f t="shared" si="170"/>
        <v>358.97039999999998</v>
      </c>
      <c r="P824" s="7">
        <f t="shared" si="170"/>
        <v>213.4512</v>
      </c>
      <c r="Q824" s="8">
        <f t="shared" si="171"/>
        <v>6.5579999999999998</v>
      </c>
      <c r="R824" s="8">
        <f t="shared" si="171"/>
        <v>12.426</v>
      </c>
      <c r="S824" s="8">
        <f t="shared" si="171"/>
        <v>9.3552</v>
      </c>
      <c r="T824" s="15"/>
    </row>
    <row r="825" spans="1:20" x14ac:dyDescent="0.3">
      <c r="A825" s="18">
        <v>44099.482638888891</v>
      </c>
      <c r="B825" s="15">
        <v>69</v>
      </c>
      <c r="C825" s="15">
        <v>0</v>
      </c>
      <c r="D825" s="15">
        <v>180</v>
      </c>
      <c r="E825" s="9">
        <v>24.07</v>
      </c>
      <c r="F825" s="9">
        <v>40.6</v>
      </c>
      <c r="G825" s="9">
        <v>9.8699999999999992</v>
      </c>
      <c r="H825" s="6">
        <v>1.1599999999999999E-2</v>
      </c>
      <c r="I825" s="6">
        <v>4.9873000000000003</v>
      </c>
      <c r="J825" s="6">
        <v>3.2618999999999998</v>
      </c>
      <c r="K825" s="6">
        <v>0.30549999999999999</v>
      </c>
      <c r="L825" s="6">
        <v>1.0508</v>
      </c>
      <c r="M825" s="6">
        <v>0.64949999999999997</v>
      </c>
      <c r="N825" s="7">
        <f t="shared" si="170"/>
        <v>0.83520000000000005</v>
      </c>
      <c r="O825" s="7">
        <f t="shared" si="170"/>
        <v>359.0856</v>
      </c>
      <c r="P825" s="7">
        <f t="shared" si="170"/>
        <v>234.85679999999999</v>
      </c>
      <c r="Q825" s="8">
        <f t="shared" si="171"/>
        <v>3.6659999999999999</v>
      </c>
      <c r="R825" s="8">
        <f t="shared" si="171"/>
        <v>12.609599999999999</v>
      </c>
      <c r="S825" s="8">
        <f t="shared" si="171"/>
        <v>7.7939999999999996</v>
      </c>
      <c r="T825" s="15"/>
    </row>
    <row r="826" spans="1:20" x14ac:dyDescent="0.3">
      <c r="A826" s="18">
        <v>44099.48333333333</v>
      </c>
      <c r="B826" s="15">
        <v>69</v>
      </c>
      <c r="C826" s="15">
        <v>0</v>
      </c>
      <c r="D826" s="15">
        <v>180</v>
      </c>
      <c r="E826" s="9">
        <v>24.48</v>
      </c>
      <c r="F826" s="9">
        <v>40.4</v>
      </c>
      <c r="G826" s="9">
        <v>10.17</v>
      </c>
      <c r="H826" s="6">
        <v>0.01</v>
      </c>
      <c r="I826" s="6">
        <v>4.9851000000000001</v>
      </c>
      <c r="J826" s="6">
        <v>3.7326999999999999</v>
      </c>
      <c r="K826" s="6">
        <v>0.46679999999999999</v>
      </c>
      <c r="L826" s="6">
        <v>1.2719</v>
      </c>
      <c r="M826" s="6">
        <v>0.74029999999999996</v>
      </c>
      <c r="N826" s="7">
        <f t="shared" si="170"/>
        <v>0.72</v>
      </c>
      <c r="O826" s="7">
        <f t="shared" si="170"/>
        <v>358.92720000000003</v>
      </c>
      <c r="P826" s="7">
        <f t="shared" si="170"/>
        <v>268.75439999999998</v>
      </c>
      <c r="Q826" s="8">
        <f t="shared" si="171"/>
        <v>5.6015999999999995</v>
      </c>
      <c r="R826" s="8">
        <f t="shared" si="171"/>
        <v>15.2628</v>
      </c>
      <c r="S826" s="8">
        <f t="shared" si="171"/>
        <v>8.8835999999999995</v>
      </c>
      <c r="T826" s="15"/>
    </row>
    <row r="827" spans="1:20" x14ac:dyDescent="0.3">
      <c r="A827" s="18">
        <v>44099.484027777777</v>
      </c>
      <c r="B827" s="15">
        <v>69</v>
      </c>
      <c r="C827" s="15">
        <v>0</v>
      </c>
      <c r="D827" s="15">
        <v>180</v>
      </c>
      <c r="E827" s="9">
        <v>24.53</v>
      </c>
      <c r="F827" s="9">
        <v>39.700000000000003</v>
      </c>
      <c r="G827" s="9">
        <v>9.9499999999999993</v>
      </c>
      <c r="H827" s="6">
        <v>1.1599999999999999E-2</v>
      </c>
      <c r="I827" s="6">
        <v>4.9875999999999996</v>
      </c>
      <c r="J827" s="6">
        <v>3.5859000000000001</v>
      </c>
      <c r="K827" s="6">
        <v>0.4672</v>
      </c>
      <c r="L827" s="6">
        <v>1.2956000000000001</v>
      </c>
      <c r="M827" s="6">
        <v>0.76659999999999995</v>
      </c>
      <c r="N827" s="7">
        <f t="shared" si="170"/>
        <v>0.83520000000000005</v>
      </c>
      <c r="O827" s="7">
        <f t="shared" si="170"/>
        <v>359.10719999999998</v>
      </c>
      <c r="P827" s="7">
        <f t="shared" si="170"/>
        <v>258.1848</v>
      </c>
      <c r="Q827" s="8">
        <f t="shared" si="171"/>
        <v>5.6063999999999998</v>
      </c>
      <c r="R827" s="8">
        <f t="shared" si="171"/>
        <v>15.5472</v>
      </c>
      <c r="S827" s="8">
        <f t="shared" si="171"/>
        <v>9.1991999999999994</v>
      </c>
      <c r="T827" s="15"/>
    </row>
    <row r="828" spans="1:20" hidden="1" x14ac:dyDescent="0.3">
      <c r="A828" s="18">
        <v>44099.484722222223</v>
      </c>
      <c r="B828" s="15"/>
      <c r="C828" s="15"/>
      <c r="D828" s="15"/>
      <c r="E828" s="9">
        <v>24.29</v>
      </c>
      <c r="F828" s="9">
        <v>39.5</v>
      </c>
      <c r="G828" s="9">
        <v>9.66</v>
      </c>
      <c r="H828" s="6">
        <v>4.2099999999999999E-2</v>
      </c>
      <c r="I828" s="6">
        <v>4.9314999999999998</v>
      </c>
      <c r="J828" s="6">
        <v>3.6989000000000001</v>
      </c>
      <c r="K828" s="6">
        <v>0.33450000000000002</v>
      </c>
      <c r="L828" s="6">
        <v>1.0663</v>
      </c>
      <c r="M828" s="6">
        <v>0.72370000000000001</v>
      </c>
      <c r="N828" s="7">
        <f t="shared" si="170"/>
        <v>3.0312000000000001</v>
      </c>
      <c r="O828" s="7">
        <f t="shared" si="170"/>
        <v>355.06799999999998</v>
      </c>
      <c r="P828" s="7">
        <f t="shared" si="170"/>
        <v>266.32080000000002</v>
      </c>
      <c r="Q828" s="8">
        <f t="shared" si="171"/>
        <v>4.0140000000000002</v>
      </c>
      <c r="R828" s="8">
        <f t="shared" si="171"/>
        <v>12.7956</v>
      </c>
      <c r="S828" s="8">
        <f t="shared" si="171"/>
        <v>8.6844000000000001</v>
      </c>
      <c r="T828" s="15"/>
    </row>
    <row r="829" spans="1:20" x14ac:dyDescent="0.3">
      <c r="A829" s="18">
        <v>44099.48541666667</v>
      </c>
      <c r="B829" s="15">
        <v>70</v>
      </c>
      <c r="C829" s="15">
        <v>0</v>
      </c>
      <c r="D829" s="15">
        <v>180</v>
      </c>
      <c r="E829" s="9">
        <v>24.41</v>
      </c>
      <c r="F829" s="9">
        <v>40</v>
      </c>
      <c r="G829" s="9">
        <v>9.9499999999999993</v>
      </c>
      <c r="H829" s="6">
        <v>2.9100000000000001E-2</v>
      </c>
      <c r="I829" s="6">
        <v>4.9729000000000001</v>
      </c>
      <c r="J829" s="6">
        <v>2.6562000000000001</v>
      </c>
      <c r="K829" s="6">
        <v>0.25729999999999997</v>
      </c>
      <c r="L829" s="6">
        <v>0.76990000000000003</v>
      </c>
      <c r="M829" s="6">
        <v>0.55810000000000004</v>
      </c>
      <c r="N829" s="7">
        <f t="shared" si="170"/>
        <v>2.0952000000000002</v>
      </c>
      <c r="O829" s="7">
        <f t="shared" si="170"/>
        <v>358.04880000000003</v>
      </c>
      <c r="P829" s="7">
        <f t="shared" si="170"/>
        <v>191.24640000000002</v>
      </c>
      <c r="Q829" s="8">
        <f t="shared" si="171"/>
        <v>3.0875999999999997</v>
      </c>
      <c r="R829" s="8">
        <f t="shared" si="171"/>
        <v>9.2388000000000012</v>
      </c>
      <c r="S829" s="8">
        <f t="shared" si="171"/>
        <v>6.6972000000000005</v>
      </c>
      <c r="T829" s="15"/>
    </row>
    <row r="830" spans="1:20" x14ac:dyDescent="0.3">
      <c r="A830" s="18">
        <v>44099.486111111109</v>
      </c>
      <c r="B830" s="15">
        <v>70</v>
      </c>
      <c r="C830" s="15">
        <v>0</v>
      </c>
      <c r="D830" s="15">
        <v>180</v>
      </c>
      <c r="E830" s="9">
        <v>24.36</v>
      </c>
      <c r="F830" s="9">
        <v>39.799999999999997</v>
      </c>
      <c r="G830" s="9">
        <v>9.84</v>
      </c>
      <c r="H830" s="6">
        <v>1.0500000000000001E-2</v>
      </c>
      <c r="I830" s="6">
        <v>4.9588000000000001</v>
      </c>
      <c r="J830" s="6">
        <v>0.52129999999999999</v>
      </c>
      <c r="K830" s="6">
        <v>0.36730000000000002</v>
      </c>
      <c r="L830" s="6">
        <v>0.85260000000000002</v>
      </c>
      <c r="M830" s="6">
        <v>0.61939999999999995</v>
      </c>
      <c r="N830" s="7">
        <f t="shared" si="170"/>
        <v>0.75600000000000012</v>
      </c>
      <c r="O830" s="7">
        <f t="shared" si="170"/>
        <v>357.03359999999998</v>
      </c>
      <c r="P830" s="7">
        <f t="shared" si="170"/>
        <v>37.5336</v>
      </c>
      <c r="Q830" s="8">
        <f t="shared" si="171"/>
        <v>4.4075999999999995</v>
      </c>
      <c r="R830" s="8">
        <f t="shared" si="171"/>
        <v>10.231200000000001</v>
      </c>
      <c r="S830" s="8">
        <f t="shared" si="171"/>
        <v>7.4327999999999994</v>
      </c>
      <c r="T830" s="15"/>
    </row>
    <row r="831" spans="1:20" x14ac:dyDescent="0.3">
      <c r="A831" s="18">
        <v>44099.486805555556</v>
      </c>
      <c r="B831" s="15">
        <v>70</v>
      </c>
      <c r="C831" s="15">
        <v>0</v>
      </c>
      <c r="D831" s="15">
        <v>180</v>
      </c>
      <c r="E831" s="9">
        <v>24.58</v>
      </c>
      <c r="F831" s="9">
        <v>39.9</v>
      </c>
      <c r="G831" s="9">
        <v>10.07</v>
      </c>
      <c r="H831" s="6">
        <v>4.2000000000000003E-2</v>
      </c>
      <c r="I831" s="6">
        <v>4.9866000000000001</v>
      </c>
      <c r="J831" s="6">
        <v>1.4473</v>
      </c>
      <c r="K831" s="6">
        <v>0.24740000000000001</v>
      </c>
      <c r="L831" s="6">
        <v>0.81520000000000004</v>
      </c>
      <c r="M831" s="6">
        <v>0.51829999999999998</v>
      </c>
      <c r="N831" s="7">
        <f t="shared" si="170"/>
        <v>3.0240000000000005</v>
      </c>
      <c r="O831" s="7">
        <f t="shared" si="170"/>
        <v>359.03519999999997</v>
      </c>
      <c r="P831" s="7">
        <f t="shared" si="170"/>
        <v>104.2056</v>
      </c>
      <c r="Q831" s="8">
        <f t="shared" si="171"/>
        <v>2.9688000000000003</v>
      </c>
      <c r="R831" s="8">
        <f t="shared" si="171"/>
        <v>9.7824000000000009</v>
      </c>
      <c r="S831" s="8">
        <f t="shared" si="171"/>
        <v>6.2195999999999998</v>
      </c>
      <c r="T831" s="15"/>
    </row>
    <row r="832" spans="1:20" x14ac:dyDescent="0.3">
      <c r="A832" s="18">
        <v>44099.487500000003</v>
      </c>
      <c r="B832" s="15">
        <v>70</v>
      </c>
      <c r="C832" s="15">
        <v>0</v>
      </c>
      <c r="D832" s="15">
        <v>180</v>
      </c>
      <c r="E832" s="9">
        <v>24.51</v>
      </c>
      <c r="F832" s="9">
        <v>39.4</v>
      </c>
      <c r="G832" s="9">
        <v>9.82</v>
      </c>
      <c r="H832" s="6">
        <v>1.24E-2</v>
      </c>
      <c r="I832" s="6">
        <v>4.9862000000000002</v>
      </c>
      <c r="J832" s="6">
        <v>3.5550999999999999</v>
      </c>
      <c r="K832" s="6">
        <v>0.35639999999999999</v>
      </c>
      <c r="L832" s="6">
        <v>1.0482</v>
      </c>
      <c r="M832" s="6">
        <v>0.74219999999999997</v>
      </c>
      <c r="N832" s="7">
        <f t="shared" si="170"/>
        <v>0.89280000000000004</v>
      </c>
      <c r="O832" s="7">
        <f t="shared" si="170"/>
        <v>359.00639999999999</v>
      </c>
      <c r="P832" s="7">
        <f t="shared" si="170"/>
        <v>255.96719999999999</v>
      </c>
      <c r="Q832" s="8">
        <f t="shared" si="171"/>
        <v>4.2767999999999997</v>
      </c>
      <c r="R832" s="8">
        <f t="shared" si="171"/>
        <v>12.5784</v>
      </c>
      <c r="S832" s="8">
        <f t="shared" si="171"/>
        <v>8.9063999999999997</v>
      </c>
      <c r="T832" s="15"/>
    </row>
    <row r="833" spans="1:20" x14ac:dyDescent="0.3">
      <c r="A833" s="18">
        <v>44099.488194444442</v>
      </c>
      <c r="B833" s="15">
        <v>70</v>
      </c>
      <c r="C833" s="15">
        <v>0</v>
      </c>
      <c r="D833" s="15">
        <v>180</v>
      </c>
      <c r="E833" s="9">
        <v>24.39</v>
      </c>
      <c r="F833" s="9">
        <v>39.6</v>
      </c>
      <c r="G833" s="9">
        <v>9.7799999999999994</v>
      </c>
      <c r="H833" s="6">
        <v>1.47E-2</v>
      </c>
      <c r="I833" s="6">
        <v>4.9591000000000003</v>
      </c>
      <c r="J833" s="6">
        <v>4.4912000000000001</v>
      </c>
      <c r="K833" s="6">
        <v>0.58640000000000003</v>
      </c>
      <c r="L833" s="6">
        <v>1.1127</v>
      </c>
      <c r="M833" s="6">
        <v>0.87909999999999999</v>
      </c>
      <c r="N833" s="7">
        <f t="shared" si="170"/>
        <v>1.0584</v>
      </c>
      <c r="O833" s="7">
        <f t="shared" si="170"/>
        <v>357.05520000000001</v>
      </c>
      <c r="P833" s="7">
        <f t="shared" si="170"/>
        <v>323.3664</v>
      </c>
      <c r="Q833" s="8">
        <f t="shared" si="171"/>
        <v>7.0368000000000004</v>
      </c>
      <c r="R833" s="8">
        <f t="shared" si="171"/>
        <v>13.352400000000001</v>
      </c>
      <c r="S833" s="8">
        <f t="shared" si="171"/>
        <v>10.549200000000001</v>
      </c>
      <c r="T833" s="15"/>
    </row>
    <row r="834" spans="1:20" hidden="1" x14ac:dyDescent="0.3">
      <c r="A834" s="18">
        <v>44099.488888888889</v>
      </c>
      <c r="B834" s="15"/>
      <c r="C834" s="15"/>
      <c r="D834" s="15"/>
      <c r="E834" s="9">
        <v>24.22</v>
      </c>
      <c r="F834" s="9">
        <v>39.700000000000003</v>
      </c>
      <c r="G834" s="9">
        <v>9.67</v>
      </c>
      <c r="H834" s="6">
        <v>1.7399999999999999E-2</v>
      </c>
      <c r="I834" s="6">
        <v>4.9743000000000004</v>
      </c>
      <c r="J834" s="6">
        <v>4.4615</v>
      </c>
      <c r="K834" s="6">
        <v>0.43309999999999998</v>
      </c>
      <c r="L834" s="6">
        <v>1.2901</v>
      </c>
      <c r="M834" s="6">
        <v>0.88039999999999996</v>
      </c>
      <c r="N834" s="7">
        <f t="shared" si="170"/>
        <v>1.2527999999999999</v>
      </c>
      <c r="O834" s="7">
        <f t="shared" si="170"/>
        <v>358.14960000000002</v>
      </c>
      <c r="P834" s="7">
        <f t="shared" si="170"/>
        <v>321.22800000000001</v>
      </c>
      <c r="Q834" s="8">
        <f t="shared" si="171"/>
        <v>5.1972000000000005</v>
      </c>
      <c r="R834" s="8">
        <f t="shared" si="171"/>
        <v>15.481200000000001</v>
      </c>
      <c r="S834" s="8">
        <f t="shared" si="171"/>
        <v>10.5648</v>
      </c>
      <c r="T834" s="15"/>
    </row>
    <row r="835" spans="1:20" hidden="1" x14ac:dyDescent="0.3">
      <c r="A835" s="18">
        <v>44099.489583333336</v>
      </c>
      <c r="B835" s="15"/>
      <c r="C835" s="15"/>
      <c r="D835" s="15"/>
      <c r="E835" s="9">
        <v>24.24</v>
      </c>
      <c r="F835" s="9">
        <v>39.9</v>
      </c>
      <c r="G835" s="9">
        <v>9.77</v>
      </c>
      <c r="H835" s="6">
        <v>1.17E-2</v>
      </c>
      <c r="I835" s="6">
        <v>4.9036999999999997</v>
      </c>
      <c r="J835" s="6">
        <v>2.4420000000000002</v>
      </c>
      <c r="K835" s="6">
        <v>0.43330000000000002</v>
      </c>
      <c r="L835" s="6">
        <v>1.1446000000000001</v>
      </c>
      <c r="M835" s="6">
        <v>0.7944</v>
      </c>
      <c r="N835" s="7">
        <f t="shared" si="170"/>
        <v>0.84240000000000004</v>
      </c>
      <c r="O835" s="7">
        <f t="shared" si="170"/>
        <v>353.06639999999999</v>
      </c>
      <c r="P835" s="7">
        <f t="shared" si="170"/>
        <v>175.82400000000001</v>
      </c>
      <c r="Q835" s="8">
        <f t="shared" si="171"/>
        <v>5.1996000000000002</v>
      </c>
      <c r="R835" s="8">
        <f t="shared" si="171"/>
        <v>13.735200000000001</v>
      </c>
      <c r="S835" s="8">
        <f t="shared" si="171"/>
        <v>9.5327999999999999</v>
      </c>
      <c r="T835" s="15"/>
    </row>
    <row r="836" spans="1:20" x14ac:dyDescent="0.3">
      <c r="A836" s="18">
        <v>44099.490277777775</v>
      </c>
      <c r="B836" s="15">
        <v>71</v>
      </c>
      <c r="C836" s="15">
        <v>0</v>
      </c>
      <c r="D836" s="15">
        <v>180</v>
      </c>
      <c r="E836" s="9">
        <v>24.9</v>
      </c>
      <c r="F836" s="9">
        <v>39.700000000000003</v>
      </c>
      <c r="G836" s="9">
        <v>10.27</v>
      </c>
      <c r="H836" s="6">
        <v>4.3700000000000003E-2</v>
      </c>
      <c r="I836" s="6">
        <v>4.9741</v>
      </c>
      <c r="J836" s="6">
        <v>3.4356</v>
      </c>
      <c r="K836" s="6">
        <v>0.25790000000000002</v>
      </c>
      <c r="L836" s="6">
        <v>1.1180000000000001</v>
      </c>
      <c r="M836" s="6">
        <v>0.67689999999999995</v>
      </c>
      <c r="N836" s="7">
        <f t="shared" si="170"/>
        <v>3.1464000000000003</v>
      </c>
      <c r="O836" s="7">
        <f t="shared" si="170"/>
        <v>358.1352</v>
      </c>
      <c r="P836" s="7">
        <f t="shared" si="170"/>
        <v>247.36319999999998</v>
      </c>
      <c r="Q836" s="8">
        <f t="shared" si="171"/>
        <v>3.0948000000000002</v>
      </c>
      <c r="R836" s="8">
        <f t="shared" si="171"/>
        <v>13.416</v>
      </c>
      <c r="S836" s="8">
        <f t="shared" si="171"/>
        <v>8.1227999999999998</v>
      </c>
      <c r="T836" s="15"/>
    </row>
    <row r="837" spans="1:20" x14ac:dyDescent="0.3">
      <c r="A837" s="18">
        <v>44099.490972222222</v>
      </c>
      <c r="B837" s="15">
        <v>71</v>
      </c>
      <c r="C837" s="15">
        <v>0</v>
      </c>
      <c r="D837" s="15">
        <v>180</v>
      </c>
      <c r="E837" s="9">
        <v>24.65</v>
      </c>
      <c r="F837" s="9">
        <v>38.9</v>
      </c>
      <c r="G837" s="9">
        <v>9.75</v>
      </c>
      <c r="H837" s="6">
        <v>5.6500000000000002E-2</v>
      </c>
      <c r="I837" s="6">
        <v>4.9865000000000004</v>
      </c>
      <c r="J837" s="6">
        <v>4.1976000000000004</v>
      </c>
      <c r="K837" s="6">
        <v>0.46689999999999998</v>
      </c>
      <c r="L837" s="6">
        <v>1.1574</v>
      </c>
      <c r="M837" s="6">
        <v>0.76300000000000001</v>
      </c>
      <c r="N837" s="7">
        <f t="shared" si="170"/>
        <v>4.0680000000000005</v>
      </c>
      <c r="O837" s="7">
        <f t="shared" si="170"/>
        <v>359.02800000000002</v>
      </c>
      <c r="P837" s="7">
        <f t="shared" si="170"/>
        <v>302.22720000000004</v>
      </c>
      <c r="Q837" s="8">
        <f t="shared" si="171"/>
        <v>5.6027999999999993</v>
      </c>
      <c r="R837" s="8">
        <f t="shared" si="171"/>
        <v>13.8888</v>
      </c>
      <c r="S837" s="8">
        <f t="shared" si="171"/>
        <v>9.1560000000000006</v>
      </c>
      <c r="T837" s="15"/>
    </row>
    <row r="838" spans="1:20" x14ac:dyDescent="0.3">
      <c r="A838" s="18">
        <v>44099.491666666669</v>
      </c>
      <c r="B838" s="15">
        <v>71</v>
      </c>
      <c r="C838" s="15">
        <v>0</v>
      </c>
      <c r="D838" s="15">
        <v>180</v>
      </c>
      <c r="E838" s="9">
        <v>24.8</v>
      </c>
      <c r="F838" s="9">
        <v>39.4</v>
      </c>
      <c r="G838" s="9">
        <v>10.07</v>
      </c>
      <c r="H838" s="6">
        <v>2.9100000000000001E-2</v>
      </c>
      <c r="I838" s="6">
        <v>4.9729999999999999</v>
      </c>
      <c r="J838" s="6">
        <v>3.4018999999999999</v>
      </c>
      <c r="K838" s="6">
        <v>0.3155</v>
      </c>
      <c r="L838" s="6">
        <v>1.2248000000000001</v>
      </c>
      <c r="M838" s="6">
        <v>0.65790000000000004</v>
      </c>
      <c r="N838" s="7">
        <f t="shared" si="170"/>
        <v>2.0952000000000002</v>
      </c>
      <c r="O838" s="7">
        <f t="shared" si="170"/>
        <v>358.05599999999998</v>
      </c>
      <c r="P838" s="7">
        <f t="shared" si="170"/>
        <v>244.93680000000001</v>
      </c>
      <c r="Q838" s="8">
        <f t="shared" si="171"/>
        <v>3.786</v>
      </c>
      <c r="R838" s="8">
        <f t="shared" si="171"/>
        <v>14.697600000000001</v>
      </c>
      <c r="S838" s="8">
        <f t="shared" si="171"/>
        <v>7.8948</v>
      </c>
      <c r="T838" s="15"/>
    </row>
    <row r="839" spans="1:20" x14ac:dyDescent="0.3">
      <c r="A839" s="18">
        <v>44099.492361111108</v>
      </c>
      <c r="B839" s="15">
        <v>71</v>
      </c>
      <c r="C839" s="15">
        <v>0</v>
      </c>
      <c r="D839" s="15">
        <v>180</v>
      </c>
      <c r="E839" s="9">
        <v>24.34</v>
      </c>
      <c r="F839" s="9">
        <v>39.1</v>
      </c>
      <c r="G839" s="9">
        <v>9.5500000000000007</v>
      </c>
      <c r="H839" s="6">
        <v>1.52E-2</v>
      </c>
      <c r="I839" s="6">
        <v>4.9440999999999997</v>
      </c>
      <c r="J839" s="6">
        <v>0.52029999999999998</v>
      </c>
      <c r="K839" s="6">
        <v>0.54020000000000001</v>
      </c>
      <c r="L839" s="6">
        <v>1.1346000000000001</v>
      </c>
      <c r="M839" s="6">
        <v>0.78569999999999995</v>
      </c>
      <c r="N839" s="7">
        <f t="shared" si="170"/>
        <v>1.0944</v>
      </c>
      <c r="O839" s="7">
        <f t="shared" si="170"/>
        <v>355.97519999999997</v>
      </c>
      <c r="P839" s="7">
        <f t="shared" si="170"/>
        <v>37.461599999999997</v>
      </c>
      <c r="Q839" s="8">
        <f t="shared" si="171"/>
        <v>6.4824000000000002</v>
      </c>
      <c r="R839" s="8">
        <f t="shared" si="171"/>
        <v>13.615200000000002</v>
      </c>
      <c r="S839" s="8">
        <f t="shared" si="171"/>
        <v>9.4283999999999999</v>
      </c>
      <c r="T839" s="15"/>
    </row>
    <row r="840" spans="1:20" x14ac:dyDescent="0.3">
      <c r="A840" s="18">
        <v>44099.493055555555</v>
      </c>
      <c r="B840" s="15">
        <v>71</v>
      </c>
      <c r="C840" s="15">
        <v>0</v>
      </c>
      <c r="D840" s="15">
        <v>180</v>
      </c>
      <c r="E840" s="9">
        <v>24.41</v>
      </c>
      <c r="F840" s="9">
        <v>39.5</v>
      </c>
      <c r="G840" s="9">
        <v>9.77</v>
      </c>
      <c r="H840" s="6">
        <v>1.32E-2</v>
      </c>
      <c r="I840" s="6">
        <v>4.9581</v>
      </c>
      <c r="J840" s="6">
        <v>0.69979999999999998</v>
      </c>
      <c r="K840" s="6">
        <v>0.36030000000000001</v>
      </c>
      <c r="L840" s="6">
        <v>1.0829</v>
      </c>
      <c r="M840" s="6">
        <v>0.6704</v>
      </c>
      <c r="N840" s="7">
        <f t="shared" si="170"/>
        <v>0.95040000000000002</v>
      </c>
      <c r="O840" s="7">
        <f t="shared" si="170"/>
        <v>356.98319999999995</v>
      </c>
      <c r="P840" s="7">
        <f t="shared" si="170"/>
        <v>50.385600000000004</v>
      </c>
      <c r="Q840" s="8">
        <f t="shared" si="171"/>
        <v>4.3235999999999999</v>
      </c>
      <c r="R840" s="8">
        <f t="shared" si="171"/>
        <v>12.9948</v>
      </c>
      <c r="S840" s="8">
        <f t="shared" si="171"/>
        <v>8.0448000000000004</v>
      </c>
      <c r="T840" s="15"/>
    </row>
    <row r="841" spans="1:20" hidden="1" x14ac:dyDescent="0.3">
      <c r="A841" s="18">
        <v>44099.493750000001</v>
      </c>
      <c r="B841" s="15"/>
      <c r="C841" s="15"/>
      <c r="D841" s="15"/>
      <c r="E841" s="9">
        <v>24.58</v>
      </c>
      <c r="F841" s="9">
        <v>39.799999999999997</v>
      </c>
      <c r="G841" s="9">
        <v>10.029999999999999</v>
      </c>
      <c r="H841" s="6">
        <v>1.4999999999999999E-2</v>
      </c>
      <c r="I841" s="6">
        <v>4.9705000000000004</v>
      </c>
      <c r="J841" s="6">
        <v>1.6589</v>
      </c>
      <c r="K841" s="6">
        <v>0.34570000000000001</v>
      </c>
      <c r="L841" s="6">
        <v>0.86529999999999996</v>
      </c>
      <c r="M841" s="6">
        <v>0.59050000000000002</v>
      </c>
      <c r="N841" s="7">
        <f t="shared" si="170"/>
        <v>1.08</v>
      </c>
      <c r="O841" s="7">
        <f t="shared" si="170"/>
        <v>357.87600000000003</v>
      </c>
      <c r="P841" s="7">
        <f t="shared" si="170"/>
        <v>119.44080000000001</v>
      </c>
      <c r="Q841" s="8">
        <f t="shared" si="171"/>
        <v>4.1484000000000005</v>
      </c>
      <c r="R841" s="8">
        <f t="shared" si="171"/>
        <v>10.383599999999999</v>
      </c>
      <c r="S841" s="8">
        <f t="shared" si="171"/>
        <v>7.0860000000000003</v>
      </c>
      <c r="T841" s="15"/>
    </row>
    <row r="842" spans="1:20" hidden="1" x14ac:dyDescent="0.3">
      <c r="A842" s="18">
        <v>44099.494444444441</v>
      </c>
      <c r="B842" s="15"/>
      <c r="C842" s="15"/>
      <c r="D842" s="15"/>
      <c r="E842" s="9">
        <v>24.75</v>
      </c>
      <c r="F842" s="9">
        <v>39.299999999999997</v>
      </c>
      <c r="G842" s="9">
        <v>9.99</v>
      </c>
      <c r="H842" s="6">
        <v>1.1599999999999999E-2</v>
      </c>
      <c r="I842" s="6">
        <v>4.9875999999999996</v>
      </c>
      <c r="J842" s="6">
        <v>0.99560000000000004</v>
      </c>
      <c r="K842" s="6">
        <v>0.4632</v>
      </c>
      <c r="L842" s="6">
        <v>1.0424</v>
      </c>
      <c r="M842" s="6">
        <v>0.67959999999999998</v>
      </c>
      <c r="N842" s="7">
        <f t="shared" si="170"/>
        <v>0.83520000000000005</v>
      </c>
      <c r="O842" s="7">
        <f t="shared" si="170"/>
        <v>359.10719999999998</v>
      </c>
      <c r="P842" s="7">
        <f t="shared" si="170"/>
        <v>71.683200000000014</v>
      </c>
      <c r="Q842" s="8">
        <f t="shared" si="171"/>
        <v>5.5583999999999998</v>
      </c>
      <c r="R842" s="8">
        <f t="shared" si="171"/>
        <v>12.508800000000001</v>
      </c>
      <c r="S842" s="8">
        <f t="shared" si="171"/>
        <v>8.1551999999999989</v>
      </c>
      <c r="T842" s="15"/>
    </row>
    <row r="843" spans="1:20" x14ac:dyDescent="0.3">
      <c r="A843" s="18">
        <v>44099.495138888888</v>
      </c>
      <c r="B843" s="15">
        <v>72</v>
      </c>
      <c r="C843" s="15">
        <v>0</v>
      </c>
      <c r="D843" s="15">
        <v>180</v>
      </c>
      <c r="E843" s="9">
        <v>24.65</v>
      </c>
      <c r="F843" s="9">
        <v>39.299999999999997</v>
      </c>
      <c r="G843" s="9">
        <v>9.91</v>
      </c>
      <c r="H843" s="6">
        <v>1.0500000000000001E-2</v>
      </c>
      <c r="I843" s="6">
        <v>4.9729000000000001</v>
      </c>
      <c r="J843" s="6">
        <v>2.2219000000000002</v>
      </c>
      <c r="K843" s="6">
        <v>0.37990000000000002</v>
      </c>
      <c r="L843" s="6">
        <v>0.81330000000000002</v>
      </c>
      <c r="M843" s="6">
        <v>0.57340000000000002</v>
      </c>
      <c r="N843" s="7">
        <f t="shared" si="170"/>
        <v>0.75600000000000012</v>
      </c>
      <c r="O843" s="7">
        <f t="shared" si="170"/>
        <v>358.04880000000003</v>
      </c>
      <c r="P843" s="7">
        <f t="shared" si="170"/>
        <v>159.97680000000003</v>
      </c>
      <c r="Q843" s="8">
        <f t="shared" si="171"/>
        <v>4.5588000000000006</v>
      </c>
      <c r="R843" s="8">
        <f t="shared" si="171"/>
        <v>9.7596000000000007</v>
      </c>
      <c r="S843" s="8">
        <f t="shared" si="171"/>
        <v>6.8808000000000007</v>
      </c>
      <c r="T843" s="15"/>
    </row>
    <row r="844" spans="1:20" x14ac:dyDescent="0.3">
      <c r="A844" s="18">
        <v>44099.495833333334</v>
      </c>
      <c r="B844" s="15">
        <v>72</v>
      </c>
      <c r="C844" s="15">
        <v>0</v>
      </c>
      <c r="D844" s="15">
        <v>180</v>
      </c>
      <c r="E844" s="9">
        <v>24.85</v>
      </c>
      <c r="F844" s="9">
        <v>39.299999999999997</v>
      </c>
      <c r="G844" s="9">
        <v>10.08</v>
      </c>
      <c r="H844" s="6">
        <v>1.1299999999999999E-2</v>
      </c>
      <c r="I844" s="6">
        <v>4.9846000000000004</v>
      </c>
      <c r="J844" s="6">
        <v>0.65849999999999997</v>
      </c>
      <c r="K844" s="6">
        <v>0.43140000000000001</v>
      </c>
      <c r="L844" s="6">
        <v>0.84009999999999996</v>
      </c>
      <c r="M844" s="6">
        <v>0.62960000000000005</v>
      </c>
      <c r="N844" s="7">
        <f t="shared" si="170"/>
        <v>0.81359999999999999</v>
      </c>
      <c r="O844" s="7">
        <f t="shared" si="170"/>
        <v>358.89120000000003</v>
      </c>
      <c r="P844" s="7">
        <f t="shared" si="170"/>
        <v>47.411999999999992</v>
      </c>
      <c r="Q844" s="8">
        <f t="shared" si="171"/>
        <v>5.1768000000000001</v>
      </c>
      <c r="R844" s="8">
        <f t="shared" si="171"/>
        <v>10.081200000000001</v>
      </c>
      <c r="S844" s="8">
        <f t="shared" si="171"/>
        <v>7.5552000000000001</v>
      </c>
      <c r="T844" s="15"/>
    </row>
    <row r="845" spans="1:20" x14ac:dyDescent="0.3">
      <c r="A845" s="18">
        <v>44099.496527777781</v>
      </c>
      <c r="B845" s="15">
        <v>72</v>
      </c>
      <c r="C845" s="15">
        <v>0</v>
      </c>
      <c r="D845" s="15">
        <v>180</v>
      </c>
      <c r="E845" s="9">
        <v>24.97</v>
      </c>
      <c r="F845" s="9">
        <v>39.1</v>
      </c>
      <c r="G845" s="9">
        <v>10.11</v>
      </c>
      <c r="H845" s="6">
        <v>1.44E-2</v>
      </c>
      <c r="I845" s="6">
        <v>4.9870999999999999</v>
      </c>
      <c r="J845" s="6">
        <v>3.1604999999999999</v>
      </c>
      <c r="K845" s="6">
        <v>0.42199999999999999</v>
      </c>
      <c r="L845" s="6">
        <v>0.87109999999999999</v>
      </c>
      <c r="M845" s="6">
        <v>0.5948</v>
      </c>
      <c r="N845" s="7">
        <f t="shared" si="170"/>
        <v>1.0367999999999999</v>
      </c>
      <c r="O845" s="7">
        <f t="shared" si="170"/>
        <v>359.07119999999998</v>
      </c>
      <c r="P845" s="7">
        <f t="shared" si="170"/>
        <v>227.55600000000001</v>
      </c>
      <c r="Q845" s="8">
        <f t="shared" si="171"/>
        <v>5.0640000000000001</v>
      </c>
      <c r="R845" s="8">
        <f t="shared" si="171"/>
        <v>10.453199999999999</v>
      </c>
      <c r="S845" s="8">
        <f t="shared" si="171"/>
        <v>7.1375999999999999</v>
      </c>
      <c r="T845" s="15"/>
    </row>
    <row r="846" spans="1:20" x14ac:dyDescent="0.3">
      <c r="A846" s="18">
        <v>44099.49722222222</v>
      </c>
      <c r="B846" s="15">
        <v>72</v>
      </c>
      <c r="C846" s="15">
        <v>0</v>
      </c>
      <c r="D846" s="15">
        <v>180</v>
      </c>
      <c r="E846" s="9">
        <v>25.28</v>
      </c>
      <c r="F846" s="9">
        <v>38.799999999999997</v>
      </c>
      <c r="G846" s="9">
        <v>10.28</v>
      </c>
      <c r="H846" s="6">
        <v>2.87E-2</v>
      </c>
      <c r="I846" s="6">
        <v>4.9870000000000001</v>
      </c>
      <c r="J846" s="6">
        <v>3.1269</v>
      </c>
      <c r="K846" s="6">
        <v>0.29559999999999997</v>
      </c>
      <c r="L846" s="6">
        <v>0.95040000000000002</v>
      </c>
      <c r="M846" s="6">
        <v>0.52910000000000001</v>
      </c>
      <c r="N846" s="7">
        <f t="shared" si="170"/>
        <v>2.0664000000000002</v>
      </c>
      <c r="O846" s="7">
        <f t="shared" si="170"/>
        <v>359.06400000000002</v>
      </c>
      <c r="P846" s="7">
        <f t="shared" si="170"/>
        <v>225.13680000000002</v>
      </c>
      <c r="Q846" s="8">
        <f t="shared" si="171"/>
        <v>3.5471999999999997</v>
      </c>
      <c r="R846" s="8">
        <f t="shared" si="171"/>
        <v>11.4048</v>
      </c>
      <c r="S846" s="8">
        <f t="shared" si="171"/>
        <v>6.3491999999999997</v>
      </c>
      <c r="T846" s="15"/>
    </row>
    <row r="847" spans="1:20" x14ac:dyDescent="0.3">
      <c r="A847" s="18">
        <v>44099.497916666667</v>
      </c>
      <c r="B847" s="15">
        <v>72</v>
      </c>
      <c r="C847" s="15">
        <v>0</v>
      </c>
      <c r="D847" s="15">
        <v>180</v>
      </c>
      <c r="E847" s="9">
        <v>25.14</v>
      </c>
      <c r="F847" s="9">
        <v>38.200000000000003</v>
      </c>
      <c r="G847" s="9">
        <v>9.91</v>
      </c>
      <c r="H847" s="6">
        <v>1.55E-2</v>
      </c>
      <c r="I847" s="6">
        <v>4.9817999999999998</v>
      </c>
      <c r="J847" s="6">
        <v>1.5911</v>
      </c>
      <c r="K847" s="6">
        <v>0.38790000000000002</v>
      </c>
      <c r="L847" s="6">
        <v>0.97209999999999996</v>
      </c>
      <c r="M847" s="6">
        <v>0.6784</v>
      </c>
      <c r="N847" s="7">
        <f t="shared" si="170"/>
        <v>1.1159999999999999</v>
      </c>
      <c r="O847" s="7">
        <f t="shared" si="170"/>
        <v>358.68959999999998</v>
      </c>
      <c r="P847" s="7">
        <f t="shared" si="170"/>
        <v>114.5592</v>
      </c>
      <c r="Q847" s="8">
        <f t="shared" si="171"/>
        <v>4.6548000000000007</v>
      </c>
      <c r="R847" s="8">
        <f t="shared" si="171"/>
        <v>11.665199999999999</v>
      </c>
      <c r="S847" s="8">
        <f t="shared" si="171"/>
        <v>8.1408000000000005</v>
      </c>
      <c r="T847" s="15"/>
    </row>
    <row r="848" spans="1:20" hidden="1" x14ac:dyDescent="0.3">
      <c r="A848" s="18">
        <v>44099.498611111114</v>
      </c>
      <c r="B848" s="15"/>
      <c r="C848" s="15"/>
      <c r="D848" s="15"/>
      <c r="E848" s="9">
        <v>24.97</v>
      </c>
      <c r="F848" s="9">
        <v>38.700000000000003</v>
      </c>
      <c r="G848" s="9">
        <v>9.9600000000000009</v>
      </c>
      <c r="H848" s="6">
        <v>2.0000000000000001E-4</v>
      </c>
      <c r="I848" s="6">
        <v>5.0180999999999996</v>
      </c>
      <c r="J848" s="6">
        <v>1.1956</v>
      </c>
      <c r="K848" s="6">
        <v>0.36309999999999998</v>
      </c>
      <c r="L848" s="6">
        <v>0.93089999999999995</v>
      </c>
      <c r="M848" s="6">
        <v>0.59930000000000005</v>
      </c>
      <c r="N848" s="7">
        <f t="shared" si="170"/>
        <v>1.4400000000000001E-2</v>
      </c>
      <c r="O848" s="7">
        <f t="shared" si="170"/>
        <v>361.3032</v>
      </c>
      <c r="P848" s="7">
        <f t="shared" si="170"/>
        <v>86.083200000000005</v>
      </c>
      <c r="Q848" s="8">
        <f t="shared" si="171"/>
        <v>4.3571999999999997</v>
      </c>
      <c r="R848" s="8">
        <f t="shared" si="171"/>
        <v>11.1708</v>
      </c>
      <c r="S848" s="8">
        <f t="shared" si="171"/>
        <v>7.1916000000000002</v>
      </c>
      <c r="T848" s="15"/>
    </row>
    <row r="849" spans="1:20" x14ac:dyDescent="0.3">
      <c r="A849" s="18">
        <v>44099.499305555553</v>
      </c>
      <c r="B849" s="15">
        <v>73</v>
      </c>
      <c r="C849" s="15">
        <v>0</v>
      </c>
      <c r="D849" s="15">
        <v>180</v>
      </c>
      <c r="E849" s="9">
        <v>24.99</v>
      </c>
      <c r="F849" s="9">
        <v>38.6</v>
      </c>
      <c r="G849" s="9">
        <v>9.94</v>
      </c>
      <c r="H849" s="6">
        <v>2.0000000000000001E-4</v>
      </c>
      <c r="I849" s="6">
        <v>5.1307</v>
      </c>
      <c r="J849" s="6">
        <v>3.6160000000000001</v>
      </c>
      <c r="K849" s="6">
        <v>0.45129999999999998</v>
      </c>
      <c r="L849" s="6">
        <v>0.85240000000000005</v>
      </c>
      <c r="M849" s="6">
        <v>0.66069999999999995</v>
      </c>
      <c r="N849" s="7">
        <f t="shared" si="170"/>
        <v>1.4400000000000001E-2</v>
      </c>
      <c r="O849" s="7">
        <f t="shared" si="170"/>
        <v>369.41040000000004</v>
      </c>
      <c r="P849" s="7">
        <f t="shared" si="170"/>
        <v>260.35200000000003</v>
      </c>
      <c r="Q849" s="8">
        <f t="shared" si="171"/>
        <v>5.4155999999999995</v>
      </c>
      <c r="R849" s="8">
        <f t="shared" si="171"/>
        <v>10.228800000000001</v>
      </c>
      <c r="S849" s="8">
        <f t="shared" si="171"/>
        <v>7.928399999999999</v>
      </c>
      <c r="T849" s="15"/>
    </row>
    <row r="850" spans="1:20" x14ac:dyDescent="0.3">
      <c r="A850" s="18">
        <v>44099.5</v>
      </c>
      <c r="B850" s="15">
        <v>73</v>
      </c>
      <c r="C850" s="15">
        <v>0</v>
      </c>
      <c r="D850" s="15">
        <v>180</v>
      </c>
      <c r="E850" s="9">
        <v>24.92</v>
      </c>
      <c r="F850" s="9">
        <v>38.700000000000003</v>
      </c>
      <c r="G850" s="9">
        <v>9.91</v>
      </c>
      <c r="H850" s="6">
        <v>9.1899999999999996E-2</v>
      </c>
      <c r="I850" s="6">
        <v>4.9661</v>
      </c>
      <c r="J850" s="6">
        <v>4.3413000000000004</v>
      </c>
      <c r="K850" s="6">
        <v>0.54730000000000001</v>
      </c>
      <c r="L850" s="6">
        <v>1.2408999999999999</v>
      </c>
      <c r="M850" s="6">
        <v>0.84160000000000001</v>
      </c>
      <c r="N850" s="7">
        <f t="shared" si="170"/>
        <v>6.6168000000000005</v>
      </c>
      <c r="O850" s="7">
        <f t="shared" si="170"/>
        <v>357.55919999999998</v>
      </c>
      <c r="P850" s="7">
        <f t="shared" si="170"/>
        <v>312.5736</v>
      </c>
      <c r="Q850" s="8">
        <f t="shared" si="171"/>
        <v>6.5676000000000005</v>
      </c>
      <c r="R850" s="8">
        <f t="shared" si="171"/>
        <v>14.890799999999999</v>
      </c>
      <c r="S850" s="8">
        <f t="shared" si="171"/>
        <v>10.0992</v>
      </c>
      <c r="T850" s="15"/>
    </row>
    <row r="851" spans="1:20" x14ac:dyDescent="0.3">
      <c r="A851" s="18">
        <v>44099.500694444447</v>
      </c>
      <c r="B851" s="15">
        <v>73</v>
      </c>
      <c r="C851" s="15">
        <v>0</v>
      </c>
      <c r="D851" s="15">
        <v>180</v>
      </c>
      <c r="E851" s="9">
        <v>24.87</v>
      </c>
      <c r="F851" s="9">
        <v>38.799999999999997</v>
      </c>
      <c r="G851" s="9">
        <v>9.91</v>
      </c>
      <c r="H851" s="6">
        <v>1.11E-2</v>
      </c>
      <c r="I851" s="6">
        <v>4.9592000000000001</v>
      </c>
      <c r="J851" s="6">
        <v>1.0931999999999999</v>
      </c>
      <c r="K851" s="6">
        <v>0.44890000000000002</v>
      </c>
      <c r="L851" s="6">
        <v>1.1565000000000001</v>
      </c>
      <c r="M851" s="6">
        <v>0.79069999999999996</v>
      </c>
      <c r="N851" s="7">
        <f t="shared" si="170"/>
        <v>0.79920000000000002</v>
      </c>
      <c r="O851" s="7">
        <f t="shared" si="170"/>
        <v>357.06240000000003</v>
      </c>
      <c r="P851" s="7">
        <f t="shared" si="170"/>
        <v>78.710400000000007</v>
      </c>
      <c r="Q851" s="8">
        <f t="shared" si="171"/>
        <v>5.3868</v>
      </c>
      <c r="R851" s="8">
        <f t="shared" si="171"/>
        <v>13.878</v>
      </c>
      <c r="S851" s="8">
        <f t="shared" si="171"/>
        <v>9.4884000000000004</v>
      </c>
      <c r="T851" s="15"/>
    </row>
    <row r="852" spans="1:20" x14ac:dyDescent="0.3">
      <c r="A852" s="18">
        <v>44099.501388888886</v>
      </c>
      <c r="B852" s="15">
        <v>73</v>
      </c>
      <c r="C852" s="15">
        <v>0</v>
      </c>
      <c r="D852" s="15">
        <v>180</v>
      </c>
      <c r="E852" s="9">
        <v>24.73</v>
      </c>
      <c r="F852" s="9">
        <v>38.9</v>
      </c>
      <c r="G852" s="9">
        <v>9.82</v>
      </c>
      <c r="H852" s="6">
        <v>1.0999999999999999E-2</v>
      </c>
      <c r="I852" s="6">
        <v>4.9722</v>
      </c>
      <c r="J852" s="6">
        <v>3.0872000000000002</v>
      </c>
      <c r="K852" s="6">
        <v>0.50480000000000003</v>
      </c>
      <c r="L852" s="6">
        <v>1.1272</v>
      </c>
      <c r="M852" s="6">
        <v>0.78810000000000002</v>
      </c>
      <c r="N852" s="7">
        <f t="shared" si="170"/>
        <v>0.79199999999999993</v>
      </c>
      <c r="O852" s="7">
        <f t="shared" si="170"/>
        <v>357.9984</v>
      </c>
      <c r="P852" s="7">
        <f t="shared" si="170"/>
        <v>222.2784</v>
      </c>
      <c r="Q852" s="8">
        <f t="shared" si="171"/>
        <v>6.0576000000000008</v>
      </c>
      <c r="R852" s="8">
        <f t="shared" si="171"/>
        <v>13.526400000000001</v>
      </c>
      <c r="S852" s="8">
        <f t="shared" si="171"/>
        <v>9.4572000000000003</v>
      </c>
      <c r="T852" s="15"/>
    </row>
    <row r="853" spans="1:20" x14ac:dyDescent="0.3">
      <c r="A853" s="18">
        <v>44099.502083333333</v>
      </c>
      <c r="B853" s="15">
        <v>73</v>
      </c>
      <c r="C853" s="15">
        <v>0</v>
      </c>
      <c r="D853" s="15">
        <v>180</v>
      </c>
      <c r="E853" s="9">
        <v>24.68</v>
      </c>
      <c r="F853" s="9">
        <v>39.299999999999997</v>
      </c>
      <c r="G853" s="9">
        <v>9.93</v>
      </c>
      <c r="H853" s="6">
        <v>1.2200000000000001E-2</v>
      </c>
      <c r="I853" s="6">
        <v>4.9881000000000002</v>
      </c>
      <c r="J853" s="6">
        <v>2.3325999999999998</v>
      </c>
      <c r="K853" s="6">
        <v>0.3221</v>
      </c>
      <c r="L853" s="6">
        <v>0.97960000000000003</v>
      </c>
      <c r="M853" s="6">
        <v>0.63919999999999999</v>
      </c>
      <c r="N853" s="7">
        <f t="shared" si="170"/>
        <v>0.87840000000000007</v>
      </c>
      <c r="O853" s="7">
        <f t="shared" si="170"/>
        <v>359.14320000000004</v>
      </c>
      <c r="P853" s="7">
        <f t="shared" si="170"/>
        <v>167.94719999999998</v>
      </c>
      <c r="Q853" s="8">
        <f t="shared" si="171"/>
        <v>3.8652000000000002</v>
      </c>
      <c r="R853" s="8">
        <f t="shared" si="171"/>
        <v>11.7552</v>
      </c>
      <c r="S853" s="8">
        <f t="shared" si="171"/>
        <v>7.6704000000000008</v>
      </c>
      <c r="T853" s="15"/>
    </row>
    <row r="854" spans="1:20" hidden="1" x14ac:dyDescent="0.3">
      <c r="A854" s="18">
        <v>44099.50277777778</v>
      </c>
      <c r="B854" s="15"/>
      <c r="C854" s="15"/>
      <c r="D854" s="15"/>
      <c r="E854" s="9">
        <v>24.9</v>
      </c>
      <c r="F854" s="9">
        <v>39.200000000000003</v>
      </c>
      <c r="G854" s="9">
        <v>10.08</v>
      </c>
      <c r="H854" s="6">
        <v>1.52E-2</v>
      </c>
      <c r="I854" s="6">
        <v>4.9722</v>
      </c>
      <c r="J854" s="6">
        <v>0.70399999999999996</v>
      </c>
      <c r="K854" s="6">
        <v>0.30270000000000002</v>
      </c>
      <c r="L854" s="6">
        <v>1.1468</v>
      </c>
      <c r="M854" s="6">
        <v>0.70409999999999995</v>
      </c>
      <c r="N854" s="7">
        <f t="shared" si="170"/>
        <v>1.0944</v>
      </c>
      <c r="O854" s="7">
        <f t="shared" si="170"/>
        <v>357.9984</v>
      </c>
      <c r="P854" s="7">
        <f t="shared" si="170"/>
        <v>50.687999999999995</v>
      </c>
      <c r="Q854" s="8">
        <f t="shared" si="171"/>
        <v>3.6324000000000001</v>
      </c>
      <c r="R854" s="8">
        <f t="shared" si="171"/>
        <v>13.761600000000001</v>
      </c>
      <c r="S854" s="8">
        <f t="shared" si="171"/>
        <v>8.4491999999999994</v>
      </c>
      <c r="T854" s="15"/>
    </row>
    <row r="855" spans="1:20" hidden="1" x14ac:dyDescent="0.3">
      <c r="A855" s="18">
        <v>44099.503472222219</v>
      </c>
      <c r="B855" s="15"/>
      <c r="C855" s="15"/>
      <c r="D855" s="15"/>
      <c r="E855" s="9">
        <v>24.75</v>
      </c>
      <c r="F855" s="9">
        <v>39</v>
      </c>
      <c r="G855" s="9">
        <v>9.8800000000000008</v>
      </c>
      <c r="H855" s="6">
        <v>3.0099999999999998E-2</v>
      </c>
      <c r="I855" s="6">
        <v>4.96</v>
      </c>
      <c r="J855" s="6">
        <v>0.48949999999999999</v>
      </c>
      <c r="K855" s="6">
        <v>0.34789999999999999</v>
      </c>
      <c r="L855" s="6">
        <v>1.0878000000000001</v>
      </c>
      <c r="M855" s="6">
        <v>0.69230000000000003</v>
      </c>
      <c r="N855" s="7">
        <f t="shared" si="170"/>
        <v>2.1671999999999998</v>
      </c>
      <c r="O855" s="7">
        <f t="shared" si="170"/>
        <v>357.12</v>
      </c>
      <c r="P855" s="7">
        <f t="shared" si="170"/>
        <v>35.244</v>
      </c>
      <c r="Q855" s="8">
        <f t="shared" si="171"/>
        <v>4.1748000000000003</v>
      </c>
      <c r="R855" s="8">
        <f t="shared" si="171"/>
        <v>13.053600000000001</v>
      </c>
      <c r="S855" s="8">
        <f t="shared" si="171"/>
        <v>8.3076000000000008</v>
      </c>
      <c r="T855" s="15"/>
    </row>
    <row r="856" spans="1:20" x14ac:dyDescent="0.3">
      <c r="A856" s="18">
        <v>44099.504166666666</v>
      </c>
      <c r="B856" s="15">
        <v>74</v>
      </c>
      <c r="C856" s="15">
        <v>0</v>
      </c>
      <c r="D856" s="15">
        <v>180</v>
      </c>
      <c r="E856" s="9">
        <v>24.92</v>
      </c>
      <c r="F856" s="9">
        <v>39.1</v>
      </c>
      <c r="G856" s="9">
        <v>10.07</v>
      </c>
      <c r="H856" s="6">
        <v>1.55E-2</v>
      </c>
      <c r="I856" s="6">
        <v>4.9859</v>
      </c>
      <c r="J856" s="6">
        <v>0.69520000000000004</v>
      </c>
      <c r="K856" s="6">
        <v>0.39040000000000002</v>
      </c>
      <c r="L856" s="6">
        <v>0.87229999999999996</v>
      </c>
      <c r="M856" s="6">
        <v>0.61040000000000005</v>
      </c>
      <c r="N856" s="7">
        <f t="shared" si="170"/>
        <v>1.1159999999999999</v>
      </c>
      <c r="O856" s="7">
        <f t="shared" si="170"/>
        <v>358.98480000000001</v>
      </c>
      <c r="P856" s="7">
        <f t="shared" si="170"/>
        <v>50.054400000000001</v>
      </c>
      <c r="Q856" s="8">
        <f t="shared" si="171"/>
        <v>4.684800000000001</v>
      </c>
      <c r="R856" s="8">
        <f t="shared" si="171"/>
        <v>10.467600000000001</v>
      </c>
      <c r="S856" s="8">
        <f t="shared" si="171"/>
        <v>7.3248000000000006</v>
      </c>
      <c r="T856" s="15"/>
    </row>
    <row r="857" spans="1:20" x14ac:dyDescent="0.3">
      <c r="A857" s="18">
        <v>44099.504861111112</v>
      </c>
      <c r="B857" s="15">
        <v>74</v>
      </c>
      <c r="C857" s="15">
        <v>0</v>
      </c>
      <c r="D857" s="15">
        <v>180</v>
      </c>
      <c r="E857" s="9">
        <v>24.8</v>
      </c>
      <c r="F857" s="9">
        <v>39</v>
      </c>
      <c r="G857" s="9">
        <v>9.92</v>
      </c>
      <c r="H857" s="6">
        <v>1.21E-2</v>
      </c>
      <c r="I857" s="6">
        <v>4.9734999999999996</v>
      </c>
      <c r="J857" s="6">
        <v>1.8935999999999999</v>
      </c>
      <c r="K857" s="6">
        <v>0.39410000000000001</v>
      </c>
      <c r="L857" s="6">
        <v>1.0176000000000001</v>
      </c>
      <c r="M857" s="6">
        <v>0.64139999999999997</v>
      </c>
      <c r="N857" s="7">
        <f t="shared" si="170"/>
        <v>0.87119999999999997</v>
      </c>
      <c r="O857" s="7">
        <f t="shared" si="170"/>
        <v>358.09199999999998</v>
      </c>
      <c r="P857" s="7">
        <f t="shared" si="170"/>
        <v>136.33920000000001</v>
      </c>
      <c r="Q857" s="8">
        <f t="shared" si="171"/>
        <v>4.7292000000000005</v>
      </c>
      <c r="R857" s="8">
        <f t="shared" si="171"/>
        <v>12.2112</v>
      </c>
      <c r="S857" s="8">
        <f t="shared" si="171"/>
        <v>7.6968000000000005</v>
      </c>
      <c r="T857" s="15"/>
    </row>
    <row r="858" spans="1:20" x14ac:dyDescent="0.3">
      <c r="A858" s="18">
        <v>44099.505555555559</v>
      </c>
      <c r="B858" s="15">
        <v>74</v>
      </c>
      <c r="C858" s="15">
        <v>0</v>
      </c>
      <c r="D858" s="15">
        <v>180</v>
      </c>
      <c r="E858" s="9">
        <v>25.06</v>
      </c>
      <c r="F858" s="9">
        <v>39.200000000000003</v>
      </c>
      <c r="G858" s="9">
        <v>10.24</v>
      </c>
      <c r="H858" s="6">
        <v>0.19420000000000001</v>
      </c>
      <c r="I858" s="6">
        <v>1.0438000000000001</v>
      </c>
      <c r="J858" s="6">
        <v>0.60560000000000003</v>
      </c>
      <c r="K858" s="6">
        <v>0.3916</v>
      </c>
      <c r="L858" s="6">
        <v>0.95030000000000003</v>
      </c>
      <c r="M858" s="6">
        <v>0.63070000000000004</v>
      </c>
      <c r="N858" s="7">
        <f t="shared" si="170"/>
        <v>13.9824</v>
      </c>
      <c r="O858" s="7">
        <f t="shared" si="170"/>
        <v>75.153599999999997</v>
      </c>
      <c r="P858" s="7">
        <f t="shared" si="170"/>
        <v>43.603200000000001</v>
      </c>
      <c r="Q858" s="8">
        <f t="shared" si="171"/>
        <v>4.6992000000000003</v>
      </c>
      <c r="R858" s="8">
        <f t="shared" si="171"/>
        <v>11.403600000000001</v>
      </c>
      <c r="S858" s="8">
        <f t="shared" si="171"/>
        <v>7.5684000000000005</v>
      </c>
      <c r="T858" s="15"/>
    </row>
    <row r="859" spans="1:20" x14ac:dyDescent="0.3">
      <c r="A859" s="18">
        <v>44099.506249999999</v>
      </c>
      <c r="B859" s="15">
        <v>74</v>
      </c>
      <c r="C859" s="15">
        <v>0</v>
      </c>
      <c r="D859" s="15">
        <v>180</v>
      </c>
      <c r="E859" s="9">
        <v>24.68</v>
      </c>
      <c r="F859" s="9">
        <v>38.9</v>
      </c>
      <c r="G859" s="9">
        <v>9.7799999999999994</v>
      </c>
      <c r="H859" s="6">
        <v>0.378</v>
      </c>
      <c r="I859" s="6">
        <v>0.83660000000000001</v>
      </c>
      <c r="J859" s="6">
        <v>0.64500000000000002</v>
      </c>
      <c r="K859" s="6">
        <v>0.3846</v>
      </c>
      <c r="L859" s="6">
        <v>0.87070000000000003</v>
      </c>
      <c r="M859" s="6">
        <v>0.6341</v>
      </c>
      <c r="N859" s="7">
        <f t="shared" ref="N859:P922" si="172">(H859/5)*360</f>
        <v>27.216000000000001</v>
      </c>
      <c r="O859" s="7">
        <f t="shared" si="172"/>
        <v>60.235199999999999</v>
      </c>
      <c r="P859" s="7">
        <f t="shared" si="172"/>
        <v>46.44</v>
      </c>
      <c r="Q859" s="8">
        <f t="shared" si="171"/>
        <v>4.6151999999999997</v>
      </c>
      <c r="R859" s="8">
        <f t="shared" si="171"/>
        <v>10.448400000000001</v>
      </c>
      <c r="S859" s="8">
        <f t="shared" si="171"/>
        <v>7.6091999999999995</v>
      </c>
      <c r="T859" s="15"/>
    </row>
    <row r="860" spans="1:20" x14ac:dyDescent="0.3">
      <c r="A860" s="18">
        <v>44099.506944444445</v>
      </c>
      <c r="B860" s="15">
        <v>74</v>
      </c>
      <c r="C860" s="15">
        <v>0</v>
      </c>
      <c r="D860" s="15">
        <v>180</v>
      </c>
      <c r="E860" s="9">
        <v>24.9</v>
      </c>
      <c r="F860" s="9">
        <v>39.299999999999997</v>
      </c>
      <c r="G860" s="9">
        <v>10.119999999999999</v>
      </c>
      <c r="H860" s="6">
        <v>1.0500000000000001E-2</v>
      </c>
      <c r="I860" s="6">
        <v>4.9863</v>
      </c>
      <c r="J860" s="6">
        <v>1.8537999999999999</v>
      </c>
      <c r="K860" s="6">
        <v>0.33429999999999999</v>
      </c>
      <c r="L860" s="6">
        <v>0.92589999999999995</v>
      </c>
      <c r="M860" s="6">
        <v>0.61560000000000004</v>
      </c>
      <c r="N860" s="7">
        <f t="shared" si="172"/>
        <v>0.75600000000000012</v>
      </c>
      <c r="O860" s="7">
        <f t="shared" si="172"/>
        <v>359.0136</v>
      </c>
      <c r="P860" s="7">
        <f t="shared" si="172"/>
        <v>133.4736</v>
      </c>
      <c r="Q860" s="8">
        <f t="shared" si="171"/>
        <v>4.0116000000000005</v>
      </c>
      <c r="R860" s="8">
        <f t="shared" si="171"/>
        <v>11.110799999999999</v>
      </c>
      <c r="S860" s="8">
        <f t="shared" si="171"/>
        <v>7.3872</v>
      </c>
      <c r="T860" s="15"/>
    </row>
    <row r="861" spans="1:20" hidden="1" x14ac:dyDescent="0.3">
      <c r="A861" s="18">
        <v>44099.507638888892</v>
      </c>
      <c r="B861" s="15"/>
      <c r="C861" s="15"/>
      <c r="D861" s="15"/>
      <c r="E861" s="9">
        <v>25.14</v>
      </c>
      <c r="F861" s="9">
        <v>38.6</v>
      </c>
      <c r="G861" s="9">
        <v>10.07</v>
      </c>
      <c r="H861" s="6">
        <v>6.9500000000000006E-2</v>
      </c>
      <c r="I861" s="6">
        <v>4.9469000000000003</v>
      </c>
      <c r="J861" s="6">
        <v>4.4941000000000004</v>
      </c>
      <c r="K861" s="6">
        <v>0.35199999999999998</v>
      </c>
      <c r="L861" s="6">
        <v>0.999</v>
      </c>
      <c r="M861" s="6">
        <v>0.71160000000000001</v>
      </c>
      <c r="N861" s="7">
        <f t="shared" si="172"/>
        <v>5.0040000000000004</v>
      </c>
      <c r="O861" s="7">
        <f t="shared" si="172"/>
        <v>356.17680000000001</v>
      </c>
      <c r="P861" s="7">
        <f t="shared" si="172"/>
        <v>323.5752</v>
      </c>
      <c r="Q861" s="8">
        <f t="shared" si="171"/>
        <v>4.2239999999999993</v>
      </c>
      <c r="R861" s="8">
        <f t="shared" si="171"/>
        <v>11.988</v>
      </c>
      <c r="S861" s="8">
        <f t="shared" si="171"/>
        <v>8.539200000000001</v>
      </c>
      <c r="T861" s="15"/>
    </row>
    <row r="862" spans="1:20" hidden="1" x14ac:dyDescent="0.3">
      <c r="A862" s="18">
        <v>44099.508333333331</v>
      </c>
      <c r="B862" s="15"/>
      <c r="C862" s="15"/>
      <c r="D862" s="15"/>
      <c r="E862" s="9">
        <v>24.9</v>
      </c>
      <c r="F862" s="9">
        <v>38.5</v>
      </c>
      <c r="G862" s="9">
        <v>9.82</v>
      </c>
      <c r="H862" s="6">
        <v>1.52E-2</v>
      </c>
      <c r="I862" s="6">
        <v>4.9729000000000001</v>
      </c>
      <c r="J862" s="6">
        <v>3.1499000000000001</v>
      </c>
      <c r="K862" s="6">
        <v>0.435</v>
      </c>
      <c r="L862" s="6">
        <v>0.96409999999999996</v>
      </c>
      <c r="M862" s="6">
        <v>0.69379999999999997</v>
      </c>
      <c r="N862" s="7">
        <f t="shared" si="172"/>
        <v>1.0944</v>
      </c>
      <c r="O862" s="7">
        <f t="shared" si="172"/>
        <v>358.04880000000003</v>
      </c>
      <c r="P862" s="7">
        <f t="shared" si="172"/>
        <v>226.7928</v>
      </c>
      <c r="Q862" s="8">
        <f t="shared" si="171"/>
        <v>5.22</v>
      </c>
      <c r="R862" s="8">
        <f t="shared" si="171"/>
        <v>11.569199999999999</v>
      </c>
      <c r="S862" s="8">
        <f t="shared" si="171"/>
        <v>8.3255999999999997</v>
      </c>
      <c r="T862" s="15"/>
    </row>
    <row r="863" spans="1:20" hidden="1" x14ac:dyDescent="0.3">
      <c r="A863" s="18">
        <v>44099.509027777778</v>
      </c>
      <c r="B863" s="15"/>
      <c r="C863" s="15"/>
      <c r="D863" s="15"/>
      <c r="E863" s="9">
        <v>25.09</v>
      </c>
      <c r="F863" s="9">
        <v>38.700000000000003</v>
      </c>
      <c r="G863" s="9">
        <v>10.06</v>
      </c>
      <c r="H863" s="6">
        <v>1.06E-2</v>
      </c>
      <c r="I863" s="6">
        <v>4.9732000000000003</v>
      </c>
      <c r="J863" s="6">
        <v>1.6907000000000001</v>
      </c>
      <c r="K863" s="6">
        <v>0.39190000000000003</v>
      </c>
      <c r="L863" s="6">
        <v>1.0853999999999999</v>
      </c>
      <c r="M863" s="6">
        <v>0.70030000000000003</v>
      </c>
      <c r="N863" s="7">
        <f t="shared" si="172"/>
        <v>0.76319999999999999</v>
      </c>
      <c r="O863" s="7">
        <f t="shared" si="172"/>
        <v>358.07040000000001</v>
      </c>
      <c r="P863" s="7">
        <f t="shared" si="172"/>
        <v>121.7304</v>
      </c>
      <c r="Q863" s="8">
        <f t="shared" si="171"/>
        <v>4.7027999999999999</v>
      </c>
      <c r="R863" s="8">
        <f t="shared" si="171"/>
        <v>13.024799999999999</v>
      </c>
      <c r="S863" s="8">
        <f t="shared" si="171"/>
        <v>8.4036000000000008</v>
      </c>
      <c r="T863" s="15"/>
    </row>
    <row r="864" spans="1:20" hidden="1" x14ac:dyDescent="0.3">
      <c r="A864" s="18">
        <v>44099.509722222225</v>
      </c>
      <c r="B864" s="15"/>
      <c r="C864" s="15"/>
      <c r="D864" s="15"/>
      <c r="E864" s="9">
        <v>25.06</v>
      </c>
      <c r="F864" s="9">
        <v>38.4</v>
      </c>
      <c r="G864" s="9">
        <v>9.93</v>
      </c>
      <c r="H864" s="6">
        <v>2.87E-2</v>
      </c>
      <c r="I864" s="6">
        <v>4.9721000000000002</v>
      </c>
      <c r="J864" s="6">
        <v>3.2679999999999998</v>
      </c>
      <c r="K864" s="6">
        <v>0.43609999999999999</v>
      </c>
      <c r="L864" s="6">
        <v>1.1012</v>
      </c>
      <c r="M864" s="6">
        <v>0.76490000000000002</v>
      </c>
      <c r="N864" s="7">
        <f t="shared" si="172"/>
        <v>2.0664000000000002</v>
      </c>
      <c r="O864" s="7">
        <f t="shared" si="172"/>
        <v>357.99120000000005</v>
      </c>
      <c r="P864" s="7">
        <f t="shared" si="172"/>
        <v>235.29599999999999</v>
      </c>
      <c r="Q864" s="8">
        <f t="shared" si="171"/>
        <v>5.2331999999999992</v>
      </c>
      <c r="R864" s="8">
        <f t="shared" si="171"/>
        <v>13.214399999999999</v>
      </c>
      <c r="S864" s="8">
        <f t="shared" si="171"/>
        <v>9.1788000000000007</v>
      </c>
      <c r="T864" s="15"/>
    </row>
    <row r="865" spans="1:20" hidden="1" x14ac:dyDescent="0.3">
      <c r="A865" s="18">
        <v>44099.510416666664</v>
      </c>
      <c r="B865" s="15"/>
      <c r="C865" s="15"/>
      <c r="D865" s="15"/>
      <c r="E865" s="9">
        <v>25.04</v>
      </c>
      <c r="F865" s="9">
        <v>38.5</v>
      </c>
      <c r="G865" s="9">
        <v>9.94</v>
      </c>
      <c r="H865" s="6">
        <v>4.4596</v>
      </c>
      <c r="I865" s="6">
        <v>4.9726999999999997</v>
      </c>
      <c r="J865" s="6">
        <v>4.7732000000000001</v>
      </c>
      <c r="K865" s="6">
        <v>0.44230000000000003</v>
      </c>
      <c r="L865" s="6">
        <v>1.1163000000000001</v>
      </c>
      <c r="M865" s="6">
        <v>0.76400000000000001</v>
      </c>
      <c r="N865" s="7">
        <f t="shared" si="172"/>
        <v>321.09120000000001</v>
      </c>
      <c r="O865" s="7">
        <f t="shared" si="172"/>
        <v>358.03440000000001</v>
      </c>
      <c r="P865" s="7">
        <f t="shared" si="172"/>
        <v>343.67040000000003</v>
      </c>
      <c r="Q865" s="8">
        <f t="shared" si="171"/>
        <v>5.3076000000000008</v>
      </c>
      <c r="R865" s="8">
        <f t="shared" si="171"/>
        <v>13.395600000000002</v>
      </c>
      <c r="S865" s="8">
        <f t="shared" si="171"/>
        <v>9.1679999999999993</v>
      </c>
      <c r="T865" s="15"/>
    </row>
    <row r="866" spans="1:20" x14ac:dyDescent="0.3">
      <c r="A866" s="18">
        <v>44099.511111111111</v>
      </c>
      <c r="B866" s="15">
        <v>75</v>
      </c>
      <c r="C866" s="15">
        <v>0</v>
      </c>
      <c r="D866" s="15">
        <v>180</v>
      </c>
      <c r="E866" s="9">
        <v>25.28</v>
      </c>
      <c r="F866" s="9">
        <v>38.5</v>
      </c>
      <c r="G866" s="9">
        <v>10.16</v>
      </c>
      <c r="H866" s="6">
        <v>7.0800000000000002E-2</v>
      </c>
      <c r="I866" s="6">
        <v>4.9877000000000002</v>
      </c>
      <c r="J866" s="6">
        <v>4.6407999999999996</v>
      </c>
      <c r="K866" s="6">
        <v>0.4138</v>
      </c>
      <c r="L866" s="6">
        <v>0.94830000000000003</v>
      </c>
      <c r="M866" s="6">
        <v>0.67390000000000005</v>
      </c>
      <c r="N866" s="7">
        <f t="shared" si="172"/>
        <v>5.0975999999999999</v>
      </c>
      <c r="O866" s="7">
        <f t="shared" si="172"/>
        <v>359.11440000000005</v>
      </c>
      <c r="P866" s="7">
        <f t="shared" si="172"/>
        <v>334.13759999999996</v>
      </c>
      <c r="Q866" s="8">
        <f t="shared" si="171"/>
        <v>4.9656000000000002</v>
      </c>
      <c r="R866" s="8">
        <f t="shared" si="171"/>
        <v>11.3796</v>
      </c>
      <c r="S866" s="8">
        <f t="shared" si="171"/>
        <v>8.0868000000000002</v>
      </c>
      <c r="T866" s="15"/>
    </row>
    <row r="867" spans="1:20" x14ac:dyDescent="0.3">
      <c r="A867" s="18">
        <v>44099.511805555558</v>
      </c>
      <c r="B867" s="15">
        <v>75</v>
      </c>
      <c r="C867" s="15">
        <v>0</v>
      </c>
      <c r="D867" s="15">
        <v>180</v>
      </c>
      <c r="E867" s="9">
        <v>25.45</v>
      </c>
      <c r="F867" s="9">
        <v>38.299999999999997</v>
      </c>
      <c r="G867" s="9">
        <v>10.23</v>
      </c>
      <c r="H867" s="6">
        <v>1.24E-2</v>
      </c>
      <c r="I867" s="6">
        <v>4.9867999999999997</v>
      </c>
      <c r="J867" s="6">
        <v>3.9931999999999999</v>
      </c>
      <c r="K867" s="6">
        <v>0.34960000000000002</v>
      </c>
      <c r="L867" s="6">
        <v>1.1115999999999999</v>
      </c>
      <c r="M867" s="6">
        <v>0.78139999999999998</v>
      </c>
      <c r="N867" s="7">
        <f t="shared" si="172"/>
        <v>0.89280000000000004</v>
      </c>
      <c r="O867" s="7">
        <f t="shared" si="172"/>
        <v>359.04959999999994</v>
      </c>
      <c r="P867" s="7">
        <f t="shared" si="172"/>
        <v>287.5104</v>
      </c>
      <c r="Q867" s="8">
        <f t="shared" si="171"/>
        <v>4.1952000000000007</v>
      </c>
      <c r="R867" s="8">
        <f t="shared" si="171"/>
        <v>13.3392</v>
      </c>
      <c r="S867" s="8">
        <f t="shared" si="171"/>
        <v>9.3767999999999994</v>
      </c>
      <c r="T867" s="15"/>
    </row>
    <row r="868" spans="1:20" x14ac:dyDescent="0.3">
      <c r="A868" s="18">
        <v>44099.512499999997</v>
      </c>
      <c r="B868" s="15">
        <v>75</v>
      </c>
      <c r="C868" s="15">
        <v>0</v>
      </c>
      <c r="D868" s="15">
        <v>180</v>
      </c>
      <c r="E868" s="9">
        <v>25.21</v>
      </c>
      <c r="F868" s="9">
        <v>38.299999999999997</v>
      </c>
      <c r="G868" s="9">
        <v>10.02</v>
      </c>
      <c r="H868" s="6">
        <v>0.01</v>
      </c>
      <c r="I868" s="6">
        <v>4.9884000000000004</v>
      </c>
      <c r="J868" s="6">
        <v>1.5658000000000001</v>
      </c>
      <c r="K868" s="6">
        <v>0.48259999999999997</v>
      </c>
      <c r="L868" s="6">
        <v>0.84289999999999998</v>
      </c>
      <c r="M868" s="6">
        <v>0.67100000000000004</v>
      </c>
      <c r="N868" s="7">
        <f t="shared" si="172"/>
        <v>0.72</v>
      </c>
      <c r="O868" s="7">
        <f t="shared" si="172"/>
        <v>359.16480000000007</v>
      </c>
      <c r="P868" s="7">
        <f t="shared" si="172"/>
        <v>112.7376</v>
      </c>
      <c r="Q868" s="8">
        <f t="shared" si="171"/>
        <v>5.7911999999999999</v>
      </c>
      <c r="R868" s="8">
        <f t="shared" si="171"/>
        <v>10.114800000000001</v>
      </c>
      <c r="S868" s="8">
        <f t="shared" si="171"/>
        <v>8.0520000000000014</v>
      </c>
      <c r="T868" s="15"/>
    </row>
    <row r="869" spans="1:20" x14ac:dyDescent="0.3">
      <c r="A869" s="18">
        <v>44099.513194444444</v>
      </c>
      <c r="B869" s="15">
        <v>75</v>
      </c>
      <c r="C869" s="15">
        <v>0</v>
      </c>
      <c r="D869" s="15">
        <v>180</v>
      </c>
      <c r="E869" s="9">
        <v>25.33</v>
      </c>
      <c r="F869" s="9">
        <v>38.5</v>
      </c>
      <c r="G869" s="9">
        <v>10.199999999999999</v>
      </c>
      <c r="H869" s="6">
        <v>1.6400000000000001E-2</v>
      </c>
      <c r="I869" s="6">
        <v>4.9862000000000002</v>
      </c>
      <c r="J869" s="6">
        <v>3.2623000000000002</v>
      </c>
      <c r="K869" s="6">
        <v>0.2162</v>
      </c>
      <c r="L869" s="6">
        <v>0.98070000000000002</v>
      </c>
      <c r="M869" s="6">
        <v>0.5665</v>
      </c>
      <c r="N869" s="7">
        <f t="shared" si="172"/>
        <v>1.1808000000000001</v>
      </c>
      <c r="O869" s="7">
        <f t="shared" si="172"/>
        <v>359.00639999999999</v>
      </c>
      <c r="P869" s="7">
        <f t="shared" si="172"/>
        <v>234.88560000000001</v>
      </c>
      <c r="Q869" s="8">
        <f t="shared" si="171"/>
        <v>2.5944000000000003</v>
      </c>
      <c r="R869" s="8">
        <f t="shared" si="171"/>
        <v>11.7684</v>
      </c>
      <c r="S869" s="8">
        <f t="shared" si="171"/>
        <v>6.798</v>
      </c>
      <c r="T869" s="15"/>
    </row>
    <row r="870" spans="1:20" x14ac:dyDescent="0.3">
      <c r="A870" s="18">
        <v>44099.513888888891</v>
      </c>
      <c r="B870" s="15">
        <v>76</v>
      </c>
      <c r="C870" s="15">
        <v>0</v>
      </c>
      <c r="D870" s="15">
        <v>180</v>
      </c>
      <c r="E870" s="9">
        <v>25.74</v>
      </c>
      <c r="F870" s="9">
        <v>38.4</v>
      </c>
      <c r="G870" s="9">
        <v>10.53</v>
      </c>
      <c r="H870" s="6">
        <v>4.4499999999999998E-2</v>
      </c>
      <c r="I870" s="6">
        <v>4.9737999999999998</v>
      </c>
      <c r="J870" s="6">
        <v>4.2629000000000001</v>
      </c>
      <c r="K870" s="6">
        <v>0.43109999999999998</v>
      </c>
      <c r="L870" s="6">
        <v>0.99409999999999998</v>
      </c>
      <c r="M870" s="6">
        <v>0.71160000000000001</v>
      </c>
      <c r="N870" s="7">
        <f t="shared" si="172"/>
        <v>3.2040000000000002</v>
      </c>
      <c r="O870" s="7">
        <f t="shared" si="172"/>
        <v>358.11360000000002</v>
      </c>
      <c r="P870" s="7">
        <f t="shared" si="172"/>
        <v>306.92880000000002</v>
      </c>
      <c r="Q870" s="8">
        <f t="shared" si="171"/>
        <v>5.1731999999999996</v>
      </c>
      <c r="R870" s="8">
        <f t="shared" si="171"/>
        <v>11.9292</v>
      </c>
      <c r="S870" s="8">
        <f t="shared" si="171"/>
        <v>8.539200000000001</v>
      </c>
      <c r="T870" s="15"/>
    </row>
    <row r="871" spans="1:20" x14ac:dyDescent="0.3">
      <c r="A871" s="18">
        <v>44099.51458333333</v>
      </c>
      <c r="B871" s="15">
        <v>76</v>
      </c>
      <c r="C871" s="15">
        <v>0</v>
      </c>
      <c r="D871" s="15">
        <v>180</v>
      </c>
      <c r="E871" s="9">
        <v>26.04</v>
      </c>
      <c r="F871" s="9">
        <v>37.799999999999997</v>
      </c>
      <c r="G871" s="9">
        <v>10.55</v>
      </c>
      <c r="H871" s="6">
        <v>0.01</v>
      </c>
      <c r="I871" s="6">
        <v>4.9859</v>
      </c>
      <c r="J871" s="6">
        <v>2.4664999999999999</v>
      </c>
      <c r="K871" s="6">
        <v>0.39040000000000002</v>
      </c>
      <c r="L871" s="6">
        <v>0.77229999999999999</v>
      </c>
      <c r="M871" s="6">
        <v>0.60980000000000001</v>
      </c>
      <c r="N871" s="7">
        <f t="shared" si="172"/>
        <v>0.72</v>
      </c>
      <c r="O871" s="7">
        <f t="shared" si="172"/>
        <v>358.98480000000001</v>
      </c>
      <c r="P871" s="7">
        <f t="shared" si="172"/>
        <v>177.58799999999999</v>
      </c>
      <c r="Q871" s="8">
        <f t="shared" si="171"/>
        <v>4.684800000000001</v>
      </c>
      <c r="R871" s="8">
        <f t="shared" si="171"/>
        <v>9.2675999999999998</v>
      </c>
      <c r="S871" s="8">
        <f t="shared" si="171"/>
        <v>7.3175999999999997</v>
      </c>
      <c r="T871" s="15"/>
    </row>
    <row r="872" spans="1:20" x14ac:dyDescent="0.3">
      <c r="A872" s="18">
        <v>44099.515277777777</v>
      </c>
      <c r="B872" s="15">
        <v>76</v>
      </c>
      <c r="C872" s="15">
        <v>0</v>
      </c>
      <c r="D872" s="15">
        <v>180</v>
      </c>
      <c r="E872" s="9">
        <v>26.4</v>
      </c>
      <c r="F872" s="9">
        <v>37.6</v>
      </c>
      <c r="G872" s="9">
        <v>10.8</v>
      </c>
      <c r="H872" s="6">
        <v>1.83E-2</v>
      </c>
      <c r="I872" s="6">
        <v>4.9870999999999999</v>
      </c>
      <c r="J872" s="6">
        <v>2.3426999999999998</v>
      </c>
      <c r="K872" s="6">
        <v>7.4399999999999994E-2</v>
      </c>
      <c r="L872" s="6">
        <v>0.82030000000000003</v>
      </c>
      <c r="M872" s="6">
        <v>0.48980000000000001</v>
      </c>
      <c r="N872" s="7">
        <f t="shared" si="172"/>
        <v>1.3176000000000001</v>
      </c>
      <c r="O872" s="7">
        <f t="shared" si="172"/>
        <v>359.07119999999998</v>
      </c>
      <c r="P872" s="7">
        <f t="shared" si="172"/>
        <v>168.67439999999999</v>
      </c>
      <c r="Q872" s="8">
        <f t="shared" ref="Q872:S935" si="173">(K872/5)*60</f>
        <v>0.89279999999999993</v>
      </c>
      <c r="R872" s="8">
        <f t="shared" si="173"/>
        <v>9.8436000000000003</v>
      </c>
      <c r="S872" s="8">
        <f t="shared" si="173"/>
        <v>5.8776000000000002</v>
      </c>
      <c r="T872" s="15"/>
    </row>
    <row r="873" spans="1:20" x14ac:dyDescent="0.3">
      <c r="A873" s="18">
        <v>44099.515972222223</v>
      </c>
      <c r="B873" s="15">
        <v>76</v>
      </c>
      <c r="C873" s="15">
        <v>0</v>
      </c>
      <c r="D873" s="15">
        <v>180</v>
      </c>
      <c r="E873" s="9">
        <v>26.72</v>
      </c>
      <c r="F873" s="9">
        <v>37.1</v>
      </c>
      <c r="G873" s="9">
        <v>10.88</v>
      </c>
      <c r="H873" s="6">
        <v>6.8599999999999994E-2</v>
      </c>
      <c r="I873" s="6">
        <v>4.9722</v>
      </c>
      <c r="J873" s="6">
        <v>2.6953</v>
      </c>
      <c r="K873" s="6">
        <v>0.25269999999999998</v>
      </c>
      <c r="L873" s="6">
        <v>0.79</v>
      </c>
      <c r="M873" s="6">
        <v>0.46779999999999999</v>
      </c>
      <c r="N873" s="7">
        <f t="shared" si="172"/>
        <v>4.9391999999999996</v>
      </c>
      <c r="O873" s="7">
        <f t="shared" si="172"/>
        <v>357.9984</v>
      </c>
      <c r="P873" s="7">
        <f t="shared" si="172"/>
        <v>194.0616</v>
      </c>
      <c r="Q873" s="8">
        <f t="shared" si="173"/>
        <v>3.0323999999999995</v>
      </c>
      <c r="R873" s="8">
        <f t="shared" si="173"/>
        <v>9.48</v>
      </c>
      <c r="S873" s="8">
        <f t="shared" si="173"/>
        <v>5.6135999999999999</v>
      </c>
      <c r="T873" s="15"/>
    </row>
    <row r="874" spans="1:20" x14ac:dyDescent="0.3">
      <c r="A874" s="18">
        <v>44099.51666666667</v>
      </c>
      <c r="B874" s="15">
        <v>76</v>
      </c>
      <c r="C874" s="15">
        <v>0</v>
      </c>
      <c r="D874" s="15">
        <v>180</v>
      </c>
      <c r="E874" s="9">
        <v>26.74</v>
      </c>
      <c r="F874" s="9">
        <v>36.6</v>
      </c>
      <c r="G874" s="9">
        <v>10.7</v>
      </c>
      <c r="H874" s="6">
        <v>1.35E-2</v>
      </c>
      <c r="I874" s="6">
        <v>4.9314999999999998</v>
      </c>
      <c r="J874" s="6">
        <v>1.0359</v>
      </c>
      <c r="K874" s="6">
        <v>0.31609999999999999</v>
      </c>
      <c r="L874" s="6">
        <v>0.90110000000000001</v>
      </c>
      <c r="M874" s="6">
        <v>0.54010000000000002</v>
      </c>
      <c r="N874" s="7">
        <f t="shared" si="172"/>
        <v>0.97200000000000009</v>
      </c>
      <c r="O874" s="7">
        <f t="shared" si="172"/>
        <v>355.06799999999998</v>
      </c>
      <c r="P874" s="7">
        <f t="shared" si="172"/>
        <v>74.584800000000001</v>
      </c>
      <c r="Q874" s="8">
        <f t="shared" si="173"/>
        <v>3.7931999999999997</v>
      </c>
      <c r="R874" s="8">
        <f t="shared" si="173"/>
        <v>10.8132</v>
      </c>
      <c r="S874" s="8">
        <f t="shared" si="173"/>
        <v>6.4812000000000003</v>
      </c>
      <c r="T874" s="15"/>
    </row>
    <row r="875" spans="1:20" hidden="1" x14ac:dyDescent="0.3">
      <c r="A875" s="18">
        <v>44099.517361111109</v>
      </c>
      <c r="B875" s="15"/>
      <c r="C875" s="15"/>
      <c r="D875" s="15"/>
      <c r="E875" s="9">
        <v>26.11</v>
      </c>
      <c r="F875" s="9">
        <v>36.5</v>
      </c>
      <c r="G875" s="9">
        <v>10.09</v>
      </c>
      <c r="H875" s="6">
        <v>1.06E-2</v>
      </c>
      <c r="I875" s="6">
        <v>4.9705000000000004</v>
      </c>
      <c r="J875" s="6">
        <v>0.70979999999999999</v>
      </c>
      <c r="K875" s="6">
        <v>0.45960000000000001</v>
      </c>
      <c r="L875" s="6">
        <v>0.91869999999999996</v>
      </c>
      <c r="M875" s="6">
        <v>0.72729999999999995</v>
      </c>
      <c r="N875" s="7">
        <f t="shared" si="172"/>
        <v>0.76319999999999999</v>
      </c>
      <c r="O875" s="7">
        <f t="shared" si="172"/>
        <v>357.87600000000003</v>
      </c>
      <c r="P875" s="7">
        <f t="shared" si="172"/>
        <v>51.105600000000003</v>
      </c>
      <c r="Q875" s="8">
        <f t="shared" si="173"/>
        <v>5.5152000000000001</v>
      </c>
      <c r="R875" s="8">
        <f t="shared" si="173"/>
        <v>11.0244</v>
      </c>
      <c r="S875" s="8">
        <f t="shared" si="173"/>
        <v>8.7275999999999989</v>
      </c>
      <c r="T875" s="15"/>
    </row>
    <row r="876" spans="1:20" x14ac:dyDescent="0.3">
      <c r="A876" s="18">
        <v>44099.518055555556</v>
      </c>
      <c r="B876" s="15">
        <v>77</v>
      </c>
      <c r="C876" s="15">
        <v>0</v>
      </c>
      <c r="D876" s="15">
        <v>180</v>
      </c>
      <c r="E876" s="9">
        <v>25.7</v>
      </c>
      <c r="F876" s="9">
        <v>37.299999999999997</v>
      </c>
      <c r="G876" s="9">
        <v>10.050000000000001</v>
      </c>
      <c r="H876" s="6">
        <v>0.223</v>
      </c>
      <c r="I876" s="6">
        <v>0.79479999999999995</v>
      </c>
      <c r="J876" s="6">
        <v>0.38429999999999997</v>
      </c>
      <c r="K876" s="6">
        <v>0.35289999999999999</v>
      </c>
      <c r="L876" s="6">
        <v>0.81279999999999997</v>
      </c>
      <c r="M876" s="6">
        <v>0.6018</v>
      </c>
      <c r="N876" s="7">
        <f t="shared" si="172"/>
        <v>16.056000000000001</v>
      </c>
      <c r="O876" s="7">
        <f t="shared" si="172"/>
        <v>57.2256</v>
      </c>
      <c r="P876" s="7">
        <f t="shared" si="172"/>
        <v>27.669599999999999</v>
      </c>
      <c r="Q876" s="8">
        <f t="shared" si="173"/>
        <v>4.2347999999999999</v>
      </c>
      <c r="R876" s="8">
        <f t="shared" si="173"/>
        <v>9.7535999999999987</v>
      </c>
      <c r="S876" s="8">
        <f t="shared" si="173"/>
        <v>7.2215999999999996</v>
      </c>
      <c r="T876" s="15"/>
    </row>
    <row r="877" spans="1:20" x14ac:dyDescent="0.3">
      <c r="A877" s="18">
        <v>44099.518750000003</v>
      </c>
      <c r="B877" s="15">
        <v>77</v>
      </c>
      <c r="C877" s="15">
        <v>0</v>
      </c>
      <c r="D877" s="15">
        <v>180</v>
      </c>
      <c r="E877" s="9">
        <v>25.53</v>
      </c>
      <c r="F877" s="9">
        <v>37.6</v>
      </c>
      <c r="G877" s="9">
        <v>10.02</v>
      </c>
      <c r="H877" s="6">
        <v>6.9099999999999995E-2</v>
      </c>
      <c r="I877" s="6">
        <v>4.9603000000000002</v>
      </c>
      <c r="J877" s="6">
        <v>0.58950000000000002</v>
      </c>
      <c r="K877" s="6">
        <v>0.45029999999999998</v>
      </c>
      <c r="L877" s="6">
        <v>1.0803</v>
      </c>
      <c r="M877" s="6">
        <v>0.64710000000000001</v>
      </c>
      <c r="N877" s="7">
        <f t="shared" si="172"/>
        <v>4.9751999999999992</v>
      </c>
      <c r="O877" s="7">
        <f t="shared" si="172"/>
        <v>357.14160000000004</v>
      </c>
      <c r="P877" s="7">
        <f t="shared" si="172"/>
        <v>42.444000000000003</v>
      </c>
      <c r="Q877" s="8">
        <f t="shared" si="173"/>
        <v>5.4036</v>
      </c>
      <c r="R877" s="8">
        <f t="shared" si="173"/>
        <v>12.9636</v>
      </c>
      <c r="S877" s="8">
        <f t="shared" si="173"/>
        <v>7.7652000000000001</v>
      </c>
      <c r="T877" s="15"/>
    </row>
    <row r="878" spans="1:20" x14ac:dyDescent="0.3">
      <c r="A878" s="18">
        <v>44099.519444444442</v>
      </c>
      <c r="B878" s="15">
        <v>77</v>
      </c>
      <c r="C878" s="15">
        <v>0</v>
      </c>
      <c r="D878" s="15">
        <v>180</v>
      </c>
      <c r="E878" s="9">
        <v>25.74</v>
      </c>
      <c r="F878" s="9">
        <v>37.9</v>
      </c>
      <c r="G878" s="9">
        <v>10.33</v>
      </c>
      <c r="H878" s="6">
        <v>1.2800000000000001E-2</v>
      </c>
      <c r="I878" s="6">
        <v>4.9744000000000002</v>
      </c>
      <c r="J878" s="6">
        <v>0.98919999999999997</v>
      </c>
      <c r="K878" s="6">
        <v>0.38129999999999997</v>
      </c>
      <c r="L878" s="6">
        <v>1.0074000000000001</v>
      </c>
      <c r="M878" s="6">
        <v>0.72570000000000001</v>
      </c>
      <c r="N878" s="7">
        <f t="shared" si="172"/>
        <v>0.92160000000000009</v>
      </c>
      <c r="O878" s="7">
        <f t="shared" si="172"/>
        <v>358.15679999999998</v>
      </c>
      <c r="P878" s="7">
        <f t="shared" si="172"/>
        <v>71.222399999999993</v>
      </c>
      <c r="Q878" s="8">
        <f t="shared" si="173"/>
        <v>4.5755999999999997</v>
      </c>
      <c r="R878" s="8">
        <f t="shared" si="173"/>
        <v>12.088800000000001</v>
      </c>
      <c r="S878" s="8">
        <f t="shared" si="173"/>
        <v>8.7083999999999993</v>
      </c>
      <c r="T878" s="15"/>
    </row>
    <row r="879" spans="1:20" x14ac:dyDescent="0.3">
      <c r="A879" s="18">
        <v>44099.520138888889</v>
      </c>
      <c r="B879" s="15">
        <v>77</v>
      </c>
      <c r="C879" s="15">
        <v>0</v>
      </c>
      <c r="D879" s="15">
        <v>180</v>
      </c>
      <c r="E879" s="9">
        <v>25.62</v>
      </c>
      <c r="F879" s="9">
        <v>37.6</v>
      </c>
      <c r="G879" s="9">
        <v>10.11</v>
      </c>
      <c r="H879" s="6">
        <v>1.6E-2</v>
      </c>
      <c r="I879" s="6">
        <v>4.9874000000000001</v>
      </c>
      <c r="J879" s="6">
        <v>4.0869</v>
      </c>
      <c r="K879" s="6">
        <v>0.47949999999999998</v>
      </c>
      <c r="L879" s="6">
        <v>1.0936999999999999</v>
      </c>
      <c r="M879" s="6">
        <v>0.74750000000000005</v>
      </c>
      <c r="N879" s="7">
        <f t="shared" si="172"/>
        <v>1.1520000000000001</v>
      </c>
      <c r="O879" s="7">
        <f t="shared" si="172"/>
        <v>359.09280000000001</v>
      </c>
      <c r="P879" s="7">
        <f t="shared" si="172"/>
        <v>294.2568</v>
      </c>
      <c r="Q879" s="8">
        <f t="shared" si="173"/>
        <v>5.7539999999999996</v>
      </c>
      <c r="R879" s="8">
        <f t="shared" si="173"/>
        <v>13.1244</v>
      </c>
      <c r="S879" s="8">
        <f t="shared" si="173"/>
        <v>8.9700000000000006</v>
      </c>
      <c r="T879" s="15"/>
    </row>
    <row r="880" spans="1:20" x14ac:dyDescent="0.3">
      <c r="A880" s="18">
        <v>44099.520833333336</v>
      </c>
      <c r="B880" s="15">
        <v>77</v>
      </c>
      <c r="C880" s="15">
        <v>0</v>
      </c>
      <c r="D880" s="15">
        <v>180</v>
      </c>
      <c r="E880" s="9">
        <v>25.57</v>
      </c>
      <c r="F880" s="9">
        <v>37.799999999999997</v>
      </c>
      <c r="G880" s="9">
        <v>10.14</v>
      </c>
      <c r="H880" s="6">
        <v>1.03E-2</v>
      </c>
      <c r="I880" s="6">
        <v>4.9828999999999999</v>
      </c>
      <c r="J880" s="6">
        <v>1.8839999999999999</v>
      </c>
      <c r="K880" s="6">
        <v>0.40179999999999999</v>
      </c>
      <c r="L880" s="6">
        <v>0.94699999999999995</v>
      </c>
      <c r="M880" s="6">
        <v>0.61890000000000001</v>
      </c>
      <c r="N880" s="7">
        <f t="shared" si="172"/>
        <v>0.74160000000000004</v>
      </c>
      <c r="O880" s="7">
        <f t="shared" si="172"/>
        <v>358.7688</v>
      </c>
      <c r="P880" s="7">
        <f t="shared" si="172"/>
        <v>135.648</v>
      </c>
      <c r="Q880" s="8">
        <f t="shared" si="173"/>
        <v>4.8216000000000001</v>
      </c>
      <c r="R880" s="8">
        <f t="shared" si="173"/>
        <v>11.363999999999999</v>
      </c>
      <c r="S880" s="8">
        <f t="shared" si="173"/>
        <v>7.4268000000000001</v>
      </c>
      <c r="T880" s="15"/>
    </row>
    <row r="881" spans="1:20" hidden="1" x14ac:dyDescent="0.3">
      <c r="A881" s="18">
        <v>44099.521527777775</v>
      </c>
      <c r="B881" s="15"/>
      <c r="C881" s="15"/>
      <c r="D881" s="15"/>
      <c r="E881" s="9">
        <v>25.94</v>
      </c>
      <c r="F881" s="9">
        <v>38</v>
      </c>
      <c r="G881" s="9">
        <v>10.55</v>
      </c>
      <c r="H881" s="6">
        <v>0.155</v>
      </c>
      <c r="I881" s="6">
        <v>4.8357000000000001</v>
      </c>
      <c r="J881" s="6">
        <v>1.1241000000000001</v>
      </c>
      <c r="K881" s="6">
        <v>0.43759999999999999</v>
      </c>
      <c r="L881" s="6">
        <v>0.83250000000000002</v>
      </c>
      <c r="M881" s="6">
        <v>0.60750000000000004</v>
      </c>
      <c r="N881" s="7">
        <f t="shared" si="172"/>
        <v>11.16</v>
      </c>
      <c r="O881" s="7">
        <f t="shared" si="172"/>
        <v>348.17039999999997</v>
      </c>
      <c r="P881" s="7">
        <f t="shared" si="172"/>
        <v>80.935200000000009</v>
      </c>
      <c r="Q881" s="8">
        <f t="shared" si="173"/>
        <v>5.2511999999999999</v>
      </c>
      <c r="R881" s="8">
        <f t="shared" si="173"/>
        <v>9.99</v>
      </c>
      <c r="S881" s="8">
        <f t="shared" si="173"/>
        <v>7.2900000000000009</v>
      </c>
      <c r="T881" s="15"/>
    </row>
    <row r="882" spans="1:20" hidden="1" x14ac:dyDescent="0.3">
      <c r="A882" s="18">
        <v>44099.522222222222</v>
      </c>
      <c r="B882" s="15"/>
      <c r="C882" s="15"/>
      <c r="D882" s="15"/>
      <c r="E882" s="9">
        <v>25.87</v>
      </c>
      <c r="F882" s="9">
        <v>37.4</v>
      </c>
      <c r="G882" s="9">
        <v>10.24</v>
      </c>
      <c r="H882" s="6">
        <v>1.5299999999999999E-2</v>
      </c>
      <c r="I882" s="6">
        <v>4.9825999999999997</v>
      </c>
      <c r="J882" s="6">
        <v>0.60329999999999995</v>
      </c>
      <c r="K882" s="6">
        <v>0.42920000000000003</v>
      </c>
      <c r="L882" s="6">
        <v>1.1939</v>
      </c>
      <c r="M882" s="6">
        <v>0.73329999999999995</v>
      </c>
      <c r="N882" s="7">
        <f t="shared" si="172"/>
        <v>1.1015999999999999</v>
      </c>
      <c r="O882" s="7">
        <f t="shared" si="172"/>
        <v>358.74719999999996</v>
      </c>
      <c r="P882" s="7">
        <f t="shared" si="172"/>
        <v>43.437599999999996</v>
      </c>
      <c r="Q882" s="8">
        <f t="shared" si="173"/>
        <v>5.1504000000000003</v>
      </c>
      <c r="R882" s="8">
        <f t="shared" si="173"/>
        <v>14.326799999999999</v>
      </c>
      <c r="S882" s="8">
        <f t="shared" si="173"/>
        <v>8.7995999999999999</v>
      </c>
      <c r="T882" s="15"/>
    </row>
    <row r="883" spans="1:20" x14ac:dyDescent="0.3">
      <c r="A883" s="18">
        <v>44099.522916666669</v>
      </c>
      <c r="B883" s="15">
        <v>78</v>
      </c>
      <c r="C883" s="15">
        <v>0</v>
      </c>
      <c r="D883" s="15">
        <v>180</v>
      </c>
      <c r="E883" s="9">
        <v>26.08</v>
      </c>
      <c r="F883" s="9">
        <v>37.5</v>
      </c>
      <c r="G883" s="9">
        <v>10.48</v>
      </c>
      <c r="H883" s="6">
        <v>3.3E-3</v>
      </c>
      <c r="I883" s="6">
        <v>5.0548999999999999</v>
      </c>
      <c r="J883" s="6">
        <v>0.67349999999999999</v>
      </c>
      <c r="K883" s="6">
        <v>0.22120000000000001</v>
      </c>
      <c r="L883" s="6">
        <v>0.81279999999999997</v>
      </c>
      <c r="M883" s="6">
        <v>0.54679999999999995</v>
      </c>
      <c r="N883" s="7">
        <f t="shared" si="172"/>
        <v>0.23760000000000001</v>
      </c>
      <c r="O883" s="7">
        <f t="shared" si="172"/>
        <v>363.95280000000002</v>
      </c>
      <c r="P883" s="7">
        <f t="shared" si="172"/>
        <v>48.491999999999997</v>
      </c>
      <c r="Q883" s="8">
        <f t="shared" si="173"/>
        <v>2.6543999999999999</v>
      </c>
      <c r="R883" s="8">
        <f t="shared" si="173"/>
        <v>9.7535999999999987</v>
      </c>
      <c r="S883" s="8">
        <f t="shared" si="173"/>
        <v>6.5615999999999994</v>
      </c>
      <c r="T883" s="15"/>
    </row>
    <row r="884" spans="1:20" x14ac:dyDescent="0.3">
      <c r="A884" s="18">
        <v>44099.523611111108</v>
      </c>
      <c r="B884" s="15">
        <v>78</v>
      </c>
      <c r="C884" s="15">
        <v>0</v>
      </c>
      <c r="D884" s="15">
        <v>180</v>
      </c>
      <c r="E884" s="9">
        <v>26.13</v>
      </c>
      <c r="F884" s="9">
        <v>37.200000000000003</v>
      </c>
      <c r="G884" s="9">
        <v>10.4</v>
      </c>
      <c r="H884" s="6">
        <v>9.1000000000000004E-3</v>
      </c>
      <c r="I884" s="6">
        <v>4.7778999999999998</v>
      </c>
      <c r="J884" s="6">
        <v>0.4889</v>
      </c>
      <c r="K884" s="6">
        <v>0.30909999999999999</v>
      </c>
      <c r="L884" s="6">
        <v>0.73909999999999998</v>
      </c>
      <c r="M884" s="6">
        <v>0.51449999999999996</v>
      </c>
      <c r="N884" s="7">
        <f t="shared" si="172"/>
        <v>0.6552</v>
      </c>
      <c r="O884" s="7">
        <f t="shared" si="172"/>
        <v>344.00880000000001</v>
      </c>
      <c r="P884" s="7">
        <f t="shared" si="172"/>
        <v>35.200800000000001</v>
      </c>
      <c r="Q884" s="8">
        <f t="shared" si="173"/>
        <v>3.7092000000000001</v>
      </c>
      <c r="R884" s="8">
        <f t="shared" si="173"/>
        <v>8.8692000000000011</v>
      </c>
      <c r="S884" s="8">
        <f t="shared" si="173"/>
        <v>6.1739999999999995</v>
      </c>
      <c r="T884" s="15"/>
    </row>
    <row r="885" spans="1:20" x14ac:dyDescent="0.3">
      <c r="A885" s="18">
        <v>44099.524305555555</v>
      </c>
      <c r="B885" s="15">
        <v>78</v>
      </c>
      <c r="C885" s="15">
        <v>0</v>
      </c>
      <c r="D885" s="15">
        <v>180</v>
      </c>
      <c r="E885" s="9">
        <v>26.11</v>
      </c>
      <c r="F885" s="9">
        <v>37.1</v>
      </c>
      <c r="G885" s="9">
        <v>10.34</v>
      </c>
      <c r="H885" s="6">
        <v>0.18260000000000001</v>
      </c>
      <c r="I885" s="6">
        <v>0.79449999999999998</v>
      </c>
      <c r="J885" s="6">
        <v>0.4738</v>
      </c>
      <c r="K885" s="6">
        <v>0.4002</v>
      </c>
      <c r="L885" s="6">
        <v>0.90490000000000004</v>
      </c>
      <c r="M885" s="6">
        <v>0.60580000000000001</v>
      </c>
      <c r="N885" s="7">
        <f t="shared" si="172"/>
        <v>13.147200000000002</v>
      </c>
      <c r="O885" s="7">
        <f t="shared" si="172"/>
        <v>57.203999999999994</v>
      </c>
      <c r="P885" s="7">
        <f t="shared" si="172"/>
        <v>34.113599999999998</v>
      </c>
      <c r="Q885" s="8">
        <f t="shared" si="173"/>
        <v>4.8024000000000004</v>
      </c>
      <c r="R885" s="8">
        <f t="shared" si="173"/>
        <v>10.8588</v>
      </c>
      <c r="S885" s="8">
        <f t="shared" si="173"/>
        <v>7.2696000000000005</v>
      </c>
      <c r="T885" s="15"/>
    </row>
    <row r="886" spans="1:20" x14ac:dyDescent="0.3">
      <c r="A886" s="18">
        <v>44099.525000000001</v>
      </c>
      <c r="B886" s="15">
        <v>78</v>
      </c>
      <c r="C886" s="15">
        <v>0</v>
      </c>
      <c r="D886" s="15">
        <v>180</v>
      </c>
      <c r="E886" s="9">
        <v>25.99</v>
      </c>
      <c r="F886" s="9">
        <v>37.299999999999997</v>
      </c>
      <c r="G886" s="9">
        <v>10.31</v>
      </c>
      <c r="H886" s="6">
        <v>2.8500000000000001E-2</v>
      </c>
      <c r="I886" s="6">
        <v>0.76539999999999997</v>
      </c>
      <c r="J886" s="6">
        <v>0.43880000000000002</v>
      </c>
      <c r="K886" s="6">
        <v>0.32600000000000001</v>
      </c>
      <c r="L886" s="6">
        <v>0.86499999999999999</v>
      </c>
      <c r="M886" s="6">
        <v>0.60799999999999998</v>
      </c>
      <c r="N886" s="7">
        <f t="shared" si="172"/>
        <v>2.052</v>
      </c>
      <c r="O886" s="7">
        <f t="shared" si="172"/>
        <v>55.108799999999995</v>
      </c>
      <c r="P886" s="7">
        <f t="shared" si="172"/>
        <v>31.593600000000002</v>
      </c>
      <c r="Q886" s="8">
        <f t="shared" si="173"/>
        <v>3.9120000000000004</v>
      </c>
      <c r="R886" s="8">
        <f t="shared" si="173"/>
        <v>10.379999999999999</v>
      </c>
      <c r="S886" s="8">
        <f t="shared" si="173"/>
        <v>7.2960000000000003</v>
      </c>
      <c r="T886" s="15"/>
    </row>
    <row r="887" spans="1:20" x14ac:dyDescent="0.3">
      <c r="A887" s="18">
        <v>44099.525694444441</v>
      </c>
      <c r="B887" s="15">
        <v>78</v>
      </c>
      <c r="C887" s="15">
        <v>0</v>
      </c>
      <c r="D887" s="15">
        <v>180</v>
      </c>
      <c r="E887" s="9">
        <v>26.01</v>
      </c>
      <c r="F887" s="9">
        <v>37.5</v>
      </c>
      <c r="G887" s="9">
        <v>10.41</v>
      </c>
      <c r="H887" s="6">
        <v>2.9899999999999999E-2</v>
      </c>
      <c r="I887" s="6">
        <v>0.85089999999999999</v>
      </c>
      <c r="J887" s="6">
        <v>0.27210000000000001</v>
      </c>
      <c r="K887" s="6">
        <v>0.35859999999999997</v>
      </c>
      <c r="L887" s="6">
        <v>0.96309999999999996</v>
      </c>
      <c r="M887" s="6">
        <v>0.6895</v>
      </c>
      <c r="N887" s="7">
        <f t="shared" si="172"/>
        <v>2.1528</v>
      </c>
      <c r="O887" s="7">
        <f t="shared" si="172"/>
        <v>61.264800000000001</v>
      </c>
      <c r="P887" s="7">
        <f t="shared" si="172"/>
        <v>19.591200000000001</v>
      </c>
      <c r="Q887" s="8">
        <f t="shared" si="173"/>
        <v>4.3031999999999995</v>
      </c>
      <c r="R887" s="8">
        <f t="shared" si="173"/>
        <v>11.5572</v>
      </c>
      <c r="S887" s="8">
        <f t="shared" si="173"/>
        <v>8.2739999999999991</v>
      </c>
      <c r="T887" s="15"/>
    </row>
    <row r="888" spans="1:20" hidden="1" x14ac:dyDescent="0.3">
      <c r="A888" s="18">
        <v>44099.526388888888</v>
      </c>
      <c r="B888" s="15"/>
      <c r="C888" s="15"/>
      <c r="D888" s="15"/>
      <c r="E888" s="9">
        <v>25.82</v>
      </c>
      <c r="F888" s="9">
        <v>37</v>
      </c>
      <c r="G888" s="9">
        <v>10.039999999999999</v>
      </c>
      <c r="H888" s="6">
        <v>1.55E-2</v>
      </c>
      <c r="I888" s="6">
        <v>4.9726999999999997</v>
      </c>
      <c r="J888" s="6">
        <v>3.8993000000000002</v>
      </c>
      <c r="K888" s="6">
        <v>0.4531</v>
      </c>
      <c r="L888" s="6">
        <v>1.0925</v>
      </c>
      <c r="M888" s="6">
        <v>0.83989999999999998</v>
      </c>
      <c r="N888" s="7">
        <f t="shared" si="172"/>
        <v>1.1159999999999999</v>
      </c>
      <c r="O888" s="7">
        <f t="shared" si="172"/>
        <v>358.03440000000001</v>
      </c>
      <c r="P888" s="7">
        <f t="shared" si="172"/>
        <v>280.74959999999999</v>
      </c>
      <c r="Q888" s="8">
        <f t="shared" si="173"/>
        <v>5.4372000000000007</v>
      </c>
      <c r="R888" s="8">
        <f t="shared" si="173"/>
        <v>13.11</v>
      </c>
      <c r="S888" s="8">
        <f t="shared" si="173"/>
        <v>10.078799999999999</v>
      </c>
      <c r="T888" s="15"/>
    </row>
    <row r="889" spans="1:20" hidden="1" x14ac:dyDescent="0.3">
      <c r="A889" s="18">
        <v>44099.527083333334</v>
      </c>
      <c r="B889" s="15"/>
      <c r="C889" s="15"/>
      <c r="D889" s="15"/>
      <c r="E889" s="9">
        <v>25.7</v>
      </c>
      <c r="F889" s="9">
        <v>37.5</v>
      </c>
      <c r="G889" s="9">
        <v>10.130000000000001</v>
      </c>
      <c r="H889" s="6">
        <v>1.2200000000000001E-2</v>
      </c>
      <c r="I889" s="6">
        <v>4.9875999999999996</v>
      </c>
      <c r="J889" s="6">
        <v>0.68899999999999995</v>
      </c>
      <c r="K889" s="6">
        <v>0.36609999999999998</v>
      </c>
      <c r="L889" s="6">
        <v>0.93200000000000005</v>
      </c>
      <c r="M889" s="6">
        <v>0.621</v>
      </c>
      <c r="N889" s="7">
        <f t="shared" si="172"/>
        <v>0.87840000000000007</v>
      </c>
      <c r="O889" s="7">
        <f t="shared" si="172"/>
        <v>359.10719999999998</v>
      </c>
      <c r="P889" s="7">
        <f t="shared" si="172"/>
        <v>49.60799999999999</v>
      </c>
      <c r="Q889" s="8">
        <f t="shared" si="173"/>
        <v>4.3931999999999993</v>
      </c>
      <c r="R889" s="8">
        <f t="shared" si="173"/>
        <v>11.184000000000001</v>
      </c>
      <c r="S889" s="8">
        <f t="shared" si="173"/>
        <v>7.452</v>
      </c>
      <c r="T889" s="15"/>
    </row>
    <row r="890" spans="1:20" hidden="1" x14ac:dyDescent="0.3">
      <c r="A890" s="18">
        <v>44099.527777777781</v>
      </c>
      <c r="B890" s="15"/>
      <c r="C890" s="15"/>
      <c r="D890" s="15"/>
      <c r="E890" s="9">
        <v>25.79</v>
      </c>
      <c r="F890" s="9">
        <v>37.5</v>
      </c>
      <c r="G890" s="9">
        <v>10.220000000000001</v>
      </c>
      <c r="H890" s="6">
        <v>0.2079</v>
      </c>
      <c r="I890" s="6">
        <v>0.82110000000000005</v>
      </c>
      <c r="J890" s="6">
        <v>0.47670000000000001</v>
      </c>
      <c r="K890" s="6">
        <v>0.3175</v>
      </c>
      <c r="L890" s="6">
        <v>0.95640000000000003</v>
      </c>
      <c r="M890" s="6">
        <v>0.62949999999999995</v>
      </c>
      <c r="N890" s="7">
        <f t="shared" si="172"/>
        <v>14.9688</v>
      </c>
      <c r="O890" s="7">
        <f t="shared" si="172"/>
        <v>59.119199999999999</v>
      </c>
      <c r="P890" s="7">
        <f t="shared" si="172"/>
        <v>34.322400000000002</v>
      </c>
      <c r="Q890" s="8">
        <f t="shared" si="173"/>
        <v>3.81</v>
      </c>
      <c r="R890" s="8">
        <f t="shared" si="173"/>
        <v>11.476800000000001</v>
      </c>
      <c r="S890" s="8">
        <f t="shared" si="173"/>
        <v>7.5539999999999994</v>
      </c>
      <c r="T890" s="15"/>
    </row>
    <row r="891" spans="1:20" hidden="1" x14ac:dyDescent="0.3">
      <c r="A891" s="18">
        <v>44099.52847222222</v>
      </c>
      <c r="B891" s="15"/>
      <c r="C891" s="15"/>
      <c r="D891" s="15"/>
      <c r="E891" s="9">
        <v>25.79</v>
      </c>
      <c r="F891" s="9">
        <v>37.5</v>
      </c>
      <c r="G891" s="9">
        <v>10.220000000000001</v>
      </c>
      <c r="H891" s="6">
        <v>9.8000000000000004E-2</v>
      </c>
      <c r="I891" s="6">
        <v>0.85129999999999995</v>
      </c>
      <c r="J891" s="6">
        <v>0.43259999999999998</v>
      </c>
      <c r="K891" s="6">
        <v>0.35720000000000002</v>
      </c>
      <c r="L891" s="6">
        <v>1.0345</v>
      </c>
      <c r="M891" s="6">
        <v>0.63060000000000005</v>
      </c>
      <c r="N891" s="7">
        <f t="shared" si="172"/>
        <v>7.056</v>
      </c>
      <c r="O891" s="7">
        <f t="shared" si="172"/>
        <v>61.293599999999998</v>
      </c>
      <c r="P891" s="7">
        <f t="shared" si="172"/>
        <v>31.147200000000002</v>
      </c>
      <c r="Q891" s="8">
        <f t="shared" si="173"/>
        <v>4.2864000000000004</v>
      </c>
      <c r="R891" s="8">
        <f t="shared" si="173"/>
        <v>12.414</v>
      </c>
      <c r="S891" s="8">
        <f t="shared" si="173"/>
        <v>7.5672000000000006</v>
      </c>
      <c r="T891" s="15"/>
    </row>
    <row r="892" spans="1:20" hidden="1" x14ac:dyDescent="0.3">
      <c r="A892" s="18">
        <v>44099.529166666667</v>
      </c>
      <c r="B892" s="15"/>
      <c r="C892" s="15"/>
      <c r="D892" s="15"/>
      <c r="E892" s="9">
        <v>25.74</v>
      </c>
      <c r="F892" s="9">
        <v>37.5</v>
      </c>
      <c r="G892" s="9">
        <v>10.18</v>
      </c>
      <c r="H892" s="6">
        <v>1.0500000000000001E-2</v>
      </c>
      <c r="I892" s="6">
        <v>4.9585999999999997</v>
      </c>
      <c r="J892" s="6">
        <v>0.5887</v>
      </c>
      <c r="K892" s="6">
        <v>0.50719999999999998</v>
      </c>
      <c r="L892" s="6">
        <v>1.0621</v>
      </c>
      <c r="M892" s="6">
        <v>0.76849999999999996</v>
      </c>
      <c r="N892" s="7">
        <f t="shared" si="172"/>
        <v>0.75600000000000012</v>
      </c>
      <c r="O892" s="7">
        <f t="shared" si="172"/>
        <v>357.01919999999996</v>
      </c>
      <c r="P892" s="7">
        <f t="shared" si="172"/>
        <v>42.386400000000002</v>
      </c>
      <c r="Q892" s="8">
        <f t="shared" si="173"/>
        <v>6.0864000000000003</v>
      </c>
      <c r="R892" s="8">
        <f t="shared" si="173"/>
        <v>12.745200000000001</v>
      </c>
      <c r="S892" s="8">
        <f t="shared" si="173"/>
        <v>9.2219999999999995</v>
      </c>
      <c r="T892" s="15"/>
    </row>
    <row r="893" spans="1:20" hidden="1" x14ac:dyDescent="0.3">
      <c r="A893" s="18">
        <v>44099.529861111114</v>
      </c>
      <c r="B893" s="15"/>
      <c r="C893" s="15"/>
      <c r="D893" s="15"/>
      <c r="E893" s="9">
        <v>25.7</v>
      </c>
      <c r="F893" s="9">
        <v>37.799999999999997</v>
      </c>
      <c r="G893" s="9">
        <v>10.25</v>
      </c>
      <c r="H893" s="6">
        <v>1.5800000000000002E-2</v>
      </c>
      <c r="I893" s="6">
        <v>4.9737999999999998</v>
      </c>
      <c r="J893" s="6">
        <v>2.5066000000000002</v>
      </c>
      <c r="K893" s="6">
        <v>0.38300000000000001</v>
      </c>
      <c r="L893" s="6">
        <v>0.97850000000000004</v>
      </c>
      <c r="M893" s="6">
        <v>0.63480000000000003</v>
      </c>
      <c r="N893" s="7">
        <f t="shared" si="172"/>
        <v>1.1376000000000002</v>
      </c>
      <c r="O893" s="7">
        <f t="shared" si="172"/>
        <v>358.11360000000002</v>
      </c>
      <c r="P893" s="7">
        <f t="shared" si="172"/>
        <v>180.4752</v>
      </c>
      <c r="Q893" s="8">
        <f t="shared" si="173"/>
        <v>4.5960000000000001</v>
      </c>
      <c r="R893" s="8">
        <f t="shared" si="173"/>
        <v>11.742000000000001</v>
      </c>
      <c r="S893" s="8">
        <f t="shared" si="173"/>
        <v>7.6176000000000013</v>
      </c>
      <c r="T893" s="15"/>
    </row>
    <row r="894" spans="1:20" hidden="1" x14ac:dyDescent="0.3">
      <c r="A894" s="18">
        <v>44099.530555555553</v>
      </c>
      <c r="B894" s="15"/>
      <c r="C894" s="15"/>
      <c r="D894" s="15"/>
      <c r="E894" s="9">
        <v>25.72</v>
      </c>
      <c r="F894" s="9">
        <v>37.700000000000003</v>
      </c>
      <c r="G894" s="9">
        <v>10.23</v>
      </c>
      <c r="H894" s="6">
        <v>2.93E-2</v>
      </c>
      <c r="I894" s="6">
        <v>4.9865000000000004</v>
      </c>
      <c r="J894" s="6">
        <v>2.5398999999999998</v>
      </c>
      <c r="K894" s="6">
        <v>0.33589999999999998</v>
      </c>
      <c r="L894" s="6">
        <v>1.0295000000000001</v>
      </c>
      <c r="M894" s="6">
        <v>0.73160000000000003</v>
      </c>
      <c r="N894" s="7">
        <f t="shared" si="172"/>
        <v>2.1095999999999999</v>
      </c>
      <c r="O894" s="7">
        <f t="shared" si="172"/>
        <v>359.02800000000002</v>
      </c>
      <c r="P894" s="7">
        <f t="shared" si="172"/>
        <v>182.87279999999998</v>
      </c>
      <c r="Q894" s="8">
        <f t="shared" si="173"/>
        <v>4.0307999999999993</v>
      </c>
      <c r="R894" s="8">
        <f t="shared" si="173"/>
        <v>12.354000000000001</v>
      </c>
      <c r="S894" s="8">
        <f t="shared" si="173"/>
        <v>8.7791999999999994</v>
      </c>
      <c r="T894" s="15"/>
    </row>
    <row r="895" spans="1:20" hidden="1" x14ac:dyDescent="0.3">
      <c r="A895" s="18">
        <v>44099.53125</v>
      </c>
      <c r="B895" s="15"/>
      <c r="C895" s="15"/>
      <c r="D895" s="15"/>
      <c r="E895" s="9">
        <v>25.45</v>
      </c>
      <c r="F895" s="9">
        <v>37.5</v>
      </c>
      <c r="G895" s="9">
        <v>9.92</v>
      </c>
      <c r="H895" s="6">
        <v>1.0200000000000001E-2</v>
      </c>
      <c r="I895" s="6">
        <v>4.9455</v>
      </c>
      <c r="J895" s="6">
        <v>1.9462999999999999</v>
      </c>
      <c r="K895" s="6">
        <v>0.30420000000000003</v>
      </c>
      <c r="L895" s="6">
        <v>0.95340000000000003</v>
      </c>
      <c r="M895" s="6">
        <v>0.57479999999999998</v>
      </c>
      <c r="N895" s="7">
        <f t="shared" si="172"/>
        <v>0.73440000000000005</v>
      </c>
      <c r="O895" s="7">
        <f t="shared" si="172"/>
        <v>356.07599999999996</v>
      </c>
      <c r="P895" s="7">
        <f t="shared" si="172"/>
        <v>140.1336</v>
      </c>
      <c r="Q895" s="8">
        <f t="shared" si="173"/>
        <v>3.6504000000000003</v>
      </c>
      <c r="R895" s="8">
        <f t="shared" si="173"/>
        <v>11.440800000000001</v>
      </c>
      <c r="S895" s="8">
        <f t="shared" si="173"/>
        <v>6.8975999999999997</v>
      </c>
      <c r="T895" s="15"/>
    </row>
    <row r="896" spans="1:20" hidden="1" x14ac:dyDescent="0.3">
      <c r="A896" s="18">
        <v>44099.531944444447</v>
      </c>
      <c r="B896" s="15"/>
      <c r="C896" s="15"/>
      <c r="D896" s="15"/>
      <c r="E896" s="9">
        <v>25.67</v>
      </c>
      <c r="F896" s="9">
        <v>37.9</v>
      </c>
      <c r="G896" s="9">
        <v>10.27</v>
      </c>
      <c r="H896" s="6">
        <v>1.6299999999999999E-2</v>
      </c>
      <c r="I896" s="6">
        <v>4.9740000000000002</v>
      </c>
      <c r="J896" s="6">
        <v>4.1685999999999996</v>
      </c>
      <c r="K896" s="6">
        <v>0.29909999999999998</v>
      </c>
      <c r="L896" s="6">
        <v>0.83020000000000005</v>
      </c>
      <c r="M896" s="6">
        <v>0.62239999999999995</v>
      </c>
      <c r="N896" s="7">
        <f t="shared" si="172"/>
        <v>1.1736</v>
      </c>
      <c r="O896" s="7">
        <f t="shared" si="172"/>
        <v>358.12799999999999</v>
      </c>
      <c r="P896" s="7">
        <f t="shared" si="172"/>
        <v>300.13919999999996</v>
      </c>
      <c r="Q896" s="8">
        <f t="shared" si="173"/>
        <v>3.5891999999999999</v>
      </c>
      <c r="R896" s="8">
        <f t="shared" si="173"/>
        <v>9.9624000000000006</v>
      </c>
      <c r="S896" s="8">
        <f t="shared" si="173"/>
        <v>7.4687999999999999</v>
      </c>
      <c r="T896" s="15"/>
    </row>
    <row r="897" spans="1:20" hidden="1" x14ac:dyDescent="0.3">
      <c r="A897" s="18">
        <v>44099.532638888886</v>
      </c>
      <c r="B897" s="15"/>
      <c r="C897" s="15"/>
      <c r="D897" s="15"/>
      <c r="E897" s="9">
        <v>25.91</v>
      </c>
      <c r="F897" s="9">
        <v>37.700000000000003</v>
      </c>
      <c r="G897" s="9">
        <v>10.41</v>
      </c>
      <c r="H897" s="6">
        <v>4.3499999999999997E-2</v>
      </c>
      <c r="I897" s="6">
        <v>4.8754999999999997</v>
      </c>
      <c r="J897" s="6">
        <v>0.35730000000000001</v>
      </c>
      <c r="K897" s="6">
        <v>0.30919999999999997</v>
      </c>
      <c r="L897" s="6">
        <v>0.89200000000000002</v>
      </c>
      <c r="M897" s="6">
        <v>0.58840000000000003</v>
      </c>
      <c r="N897" s="7">
        <f t="shared" si="172"/>
        <v>3.1319999999999997</v>
      </c>
      <c r="O897" s="7">
        <f t="shared" si="172"/>
        <v>351.036</v>
      </c>
      <c r="P897" s="7">
        <f t="shared" si="172"/>
        <v>25.7256</v>
      </c>
      <c r="Q897" s="8">
        <f t="shared" si="173"/>
        <v>3.7103999999999995</v>
      </c>
      <c r="R897" s="8">
        <f t="shared" si="173"/>
        <v>10.704000000000001</v>
      </c>
      <c r="S897" s="8">
        <f t="shared" si="173"/>
        <v>7.0608000000000004</v>
      </c>
      <c r="T897" s="15"/>
    </row>
    <row r="898" spans="1:20" hidden="1" x14ac:dyDescent="0.3">
      <c r="A898" s="18">
        <v>44099.533333333333</v>
      </c>
      <c r="B898" s="15"/>
      <c r="C898" s="15"/>
      <c r="D898" s="15"/>
      <c r="E898" s="9">
        <v>26.06</v>
      </c>
      <c r="F898" s="9">
        <v>37.5</v>
      </c>
      <c r="G898" s="9">
        <v>10.46</v>
      </c>
      <c r="H898" s="6">
        <v>1.17E-2</v>
      </c>
      <c r="I898" s="6">
        <v>4.9874000000000001</v>
      </c>
      <c r="J898" s="6">
        <v>2.2368999999999999</v>
      </c>
      <c r="K898" s="6">
        <v>0.34310000000000002</v>
      </c>
      <c r="L898" s="6">
        <v>0.67579999999999996</v>
      </c>
      <c r="M898" s="6">
        <v>0.53029999999999999</v>
      </c>
      <c r="N898" s="7">
        <f t="shared" si="172"/>
        <v>0.84240000000000004</v>
      </c>
      <c r="O898" s="7">
        <f t="shared" si="172"/>
        <v>359.09280000000001</v>
      </c>
      <c r="P898" s="7">
        <f t="shared" si="172"/>
        <v>161.05680000000001</v>
      </c>
      <c r="Q898" s="8">
        <f t="shared" si="173"/>
        <v>4.1172000000000004</v>
      </c>
      <c r="R898" s="8">
        <f t="shared" si="173"/>
        <v>8.1096000000000004</v>
      </c>
      <c r="S898" s="8">
        <f t="shared" si="173"/>
        <v>6.3635999999999999</v>
      </c>
      <c r="T898" s="15"/>
    </row>
    <row r="899" spans="1:20" hidden="1" x14ac:dyDescent="0.3">
      <c r="A899" s="18">
        <v>44099.53402777778</v>
      </c>
      <c r="B899" s="15"/>
      <c r="C899" s="15"/>
      <c r="D899" s="15"/>
      <c r="E899" s="9">
        <v>26.43</v>
      </c>
      <c r="F899" s="9">
        <v>37.200000000000003</v>
      </c>
      <c r="G899" s="9">
        <v>10.66</v>
      </c>
      <c r="H899" s="6">
        <v>1.0999999999999999E-2</v>
      </c>
      <c r="I899" s="6">
        <v>4.9729000000000001</v>
      </c>
      <c r="J899" s="6">
        <v>1.5805</v>
      </c>
      <c r="K899" s="6">
        <v>0.46110000000000001</v>
      </c>
      <c r="L899" s="6">
        <v>1.0993999999999999</v>
      </c>
      <c r="M899" s="6">
        <v>0.72640000000000005</v>
      </c>
      <c r="N899" s="7">
        <f t="shared" si="172"/>
        <v>0.79199999999999993</v>
      </c>
      <c r="O899" s="7">
        <f t="shared" si="172"/>
        <v>358.04880000000003</v>
      </c>
      <c r="P899" s="7">
        <f t="shared" si="172"/>
        <v>113.79599999999999</v>
      </c>
      <c r="Q899" s="8">
        <f t="shared" si="173"/>
        <v>5.5331999999999999</v>
      </c>
      <c r="R899" s="8">
        <f t="shared" si="173"/>
        <v>13.1928</v>
      </c>
      <c r="S899" s="8">
        <f t="shared" si="173"/>
        <v>8.716800000000001</v>
      </c>
      <c r="T899" s="15"/>
    </row>
    <row r="900" spans="1:20" hidden="1" x14ac:dyDescent="0.3">
      <c r="A900" s="18">
        <v>44099.534722222219</v>
      </c>
      <c r="B900" s="15"/>
      <c r="C900" s="15"/>
      <c r="D900" s="15"/>
      <c r="E900" s="9">
        <v>26.35</v>
      </c>
      <c r="F900" s="9">
        <v>36.700000000000003</v>
      </c>
      <c r="G900" s="9">
        <v>10.39</v>
      </c>
      <c r="H900" s="6">
        <v>1.24E-2</v>
      </c>
      <c r="I900" s="6">
        <v>4.9732000000000003</v>
      </c>
      <c r="J900" s="6">
        <v>1.5505</v>
      </c>
      <c r="K900" s="6">
        <v>0.51549999999999996</v>
      </c>
      <c r="L900" s="6">
        <v>1.0164</v>
      </c>
      <c r="M900" s="6">
        <v>0.77159999999999995</v>
      </c>
      <c r="N900" s="7">
        <f t="shared" si="172"/>
        <v>0.89280000000000004</v>
      </c>
      <c r="O900" s="7">
        <f t="shared" si="172"/>
        <v>358.07040000000001</v>
      </c>
      <c r="P900" s="7">
        <f t="shared" si="172"/>
        <v>111.636</v>
      </c>
      <c r="Q900" s="8">
        <f t="shared" si="173"/>
        <v>6.1859999999999999</v>
      </c>
      <c r="R900" s="8">
        <f t="shared" si="173"/>
        <v>12.1968</v>
      </c>
      <c r="S900" s="8">
        <f t="shared" si="173"/>
        <v>9.2591999999999999</v>
      </c>
      <c r="T900" s="15"/>
    </row>
    <row r="901" spans="1:20" hidden="1" x14ac:dyDescent="0.3">
      <c r="A901" s="18">
        <v>44099.535416666666</v>
      </c>
      <c r="B901" s="15"/>
      <c r="C901" s="15"/>
      <c r="D901" s="15"/>
      <c r="E901" s="9">
        <v>26.01</v>
      </c>
      <c r="F901" s="9">
        <v>36.799999999999997</v>
      </c>
      <c r="G901" s="9">
        <v>10.130000000000001</v>
      </c>
      <c r="H901" s="6">
        <v>2.8799999999999999E-2</v>
      </c>
      <c r="I901" s="6">
        <v>4.9462000000000002</v>
      </c>
      <c r="J901" s="6">
        <v>0.62250000000000005</v>
      </c>
      <c r="K901" s="6">
        <v>0.33229999999999998</v>
      </c>
      <c r="L901" s="6">
        <v>0.95330000000000004</v>
      </c>
      <c r="M901" s="6">
        <v>0.72729999999999995</v>
      </c>
      <c r="N901" s="7">
        <f t="shared" si="172"/>
        <v>2.0735999999999999</v>
      </c>
      <c r="O901" s="7">
        <f t="shared" si="172"/>
        <v>356.12639999999999</v>
      </c>
      <c r="P901" s="7">
        <f t="shared" si="172"/>
        <v>44.820000000000007</v>
      </c>
      <c r="Q901" s="8">
        <f t="shared" si="173"/>
        <v>3.9875999999999996</v>
      </c>
      <c r="R901" s="8">
        <f t="shared" si="173"/>
        <v>11.4396</v>
      </c>
      <c r="S901" s="8">
        <f t="shared" si="173"/>
        <v>8.7275999999999989</v>
      </c>
      <c r="T901" s="15"/>
    </row>
    <row r="902" spans="1:20" hidden="1" x14ac:dyDescent="0.3">
      <c r="A902" s="18">
        <v>44099.536111111112</v>
      </c>
      <c r="B902" s="15"/>
      <c r="C902" s="15"/>
      <c r="D902" s="15"/>
      <c r="E902" s="9">
        <v>26.18</v>
      </c>
      <c r="F902" s="9">
        <v>37.299999999999997</v>
      </c>
      <c r="G902" s="9">
        <v>10.48</v>
      </c>
      <c r="H902" s="6">
        <v>1.14E-2</v>
      </c>
      <c r="I902" s="6">
        <v>4.9874000000000001</v>
      </c>
      <c r="J902" s="6">
        <v>3.1594000000000002</v>
      </c>
      <c r="K902" s="6">
        <v>0.35120000000000001</v>
      </c>
      <c r="L902" s="6">
        <v>0.83179999999999998</v>
      </c>
      <c r="M902" s="6">
        <v>0.59840000000000004</v>
      </c>
      <c r="N902" s="7">
        <f t="shared" si="172"/>
        <v>0.82079999999999997</v>
      </c>
      <c r="O902" s="7">
        <f t="shared" si="172"/>
        <v>359.09280000000001</v>
      </c>
      <c r="P902" s="7">
        <f t="shared" si="172"/>
        <v>227.4768</v>
      </c>
      <c r="Q902" s="8">
        <f t="shared" si="173"/>
        <v>4.2143999999999995</v>
      </c>
      <c r="R902" s="8">
        <f t="shared" si="173"/>
        <v>9.9816000000000003</v>
      </c>
      <c r="S902" s="8">
        <f t="shared" si="173"/>
        <v>7.1808000000000005</v>
      </c>
      <c r="T902" s="15"/>
    </row>
    <row r="903" spans="1:20" hidden="1" x14ac:dyDescent="0.3">
      <c r="A903" s="18">
        <v>44099.536805555559</v>
      </c>
      <c r="B903" s="15"/>
      <c r="C903" s="15"/>
      <c r="D903" s="15"/>
      <c r="E903" s="9">
        <v>26.48</v>
      </c>
      <c r="F903" s="9">
        <v>36.799999999999997</v>
      </c>
      <c r="G903" s="9">
        <v>10.54</v>
      </c>
      <c r="H903" s="6">
        <v>1.5699999999999999E-2</v>
      </c>
      <c r="I903" s="6">
        <v>4.9862000000000002</v>
      </c>
      <c r="J903" s="6">
        <v>2.8228</v>
      </c>
      <c r="K903" s="6">
        <v>0.4093</v>
      </c>
      <c r="L903" s="6">
        <v>1.0063</v>
      </c>
      <c r="M903" s="6">
        <v>0.71799999999999997</v>
      </c>
      <c r="N903" s="7">
        <f t="shared" si="172"/>
        <v>1.1303999999999998</v>
      </c>
      <c r="O903" s="7">
        <f t="shared" si="172"/>
        <v>359.00639999999999</v>
      </c>
      <c r="P903" s="7">
        <f t="shared" si="172"/>
        <v>203.24159999999998</v>
      </c>
      <c r="Q903" s="8">
        <f t="shared" si="173"/>
        <v>4.9116</v>
      </c>
      <c r="R903" s="8">
        <f t="shared" si="173"/>
        <v>12.0756</v>
      </c>
      <c r="S903" s="8">
        <f t="shared" si="173"/>
        <v>8.6159999999999997</v>
      </c>
      <c r="T903" s="15"/>
    </row>
    <row r="904" spans="1:20" hidden="1" x14ac:dyDescent="0.3">
      <c r="A904" s="18">
        <v>44099.537499999999</v>
      </c>
      <c r="B904" s="15"/>
      <c r="C904" s="15"/>
      <c r="D904" s="15"/>
      <c r="E904" s="9">
        <v>26.28</v>
      </c>
      <c r="F904" s="9">
        <v>36.4</v>
      </c>
      <c r="G904" s="9">
        <v>10.199999999999999</v>
      </c>
      <c r="H904" s="6">
        <v>1.66E-2</v>
      </c>
      <c r="I904" s="6">
        <v>4.9874000000000001</v>
      </c>
      <c r="J904" s="6">
        <v>3.9215</v>
      </c>
      <c r="K904" s="6">
        <v>0.46710000000000002</v>
      </c>
      <c r="L904" s="6">
        <v>1.0694999999999999</v>
      </c>
      <c r="M904" s="6">
        <v>0.78269999999999995</v>
      </c>
      <c r="N904" s="7">
        <f t="shared" si="172"/>
        <v>1.1952</v>
      </c>
      <c r="O904" s="7">
        <f t="shared" si="172"/>
        <v>359.09280000000001</v>
      </c>
      <c r="P904" s="7">
        <f t="shared" si="172"/>
        <v>282.34800000000001</v>
      </c>
      <c r="Q904" s="8">
        <f t="shared" si="173"/>
        <v>5.6052</v>
      </c>
      <c r="R904" s="8">
        <f t="shared" si="173"/>
        <v>12.834</v>
      </c>
      <c r="S904" s="8">
        <f t="shared" si="173"/>
        <v>9.3923999999999985</v>
      </c>
      <c r="T904" s="15"/>
    </row>
    <row r="905" spans="1:20" hidden="1" x14ac:dyDescent="0.3">
      <c r="A905" s="18">
        <v>44099.538194444445</v>
      </c>
      <c r="B905" s="15"/>
      <c r="C905" s="15"/>
      <c r="D905" s="15"/>
      <c r="E905" s="9">
        <v>26.13</v>
      </c>
      <c r="F905" s="9">
        <v>36.799999999999997</v>
      </c>
      <c r="G905" s="9">
        <v>10.24</v>
      </c>
      <c r="H905" s="6">
        <v>1.21E-2</v>
      </c>
      <c r="I905" s="6">
        <v>4.9314</v>
      </c>
      <c r="J905" s="6">
        <v>4.0228000000000002</v>
      </c>
      <c r="K905" s="6">
        <v>0.48149999999999998</v>
      </c>
      <c r="L905" s="6">
        <v>1.1726000000000001</v>
      </c>
      <c r="M905" s="6">
        <v>0.80310000000000004</v>
      </c>
      <c r="N905" s="7">
        <f t="shared" si="172"/>
        <v>0.87119999999999997</v>
      </c>
      <c r="O905" s="7">
        <f t="shared" si="172"/>
        <v>355.06080000000003</v>
      </c>
      <c r="P905" s="7">
        <f t="shared" si="172"/>
        <v>289.64160000000004</v>
      </c>
      <c r="Q905" s="8">
        <f t="shared" si="173"/>
        <v>5.7779999999999996</v>
      </c>
      <c r="R905" s="8">
        <f t="shared" si="173"/>
        <v>14.071200000000001</v>
      </c>
      <c r="S905" s="8">
        <f t="shared" si="173"/>
        <v>9.6372</v>
      </c>
      <c r="T905" s="15"/>
    </row>
    <row r="906" spans="1:20" hidden="1" x14ac:dyDescent="0.3">
      <c r="A906" s="18">
        <v>44099.538888888892</v>
      </c>
      <c r="B906" s="15"/>
      <c r="C906" s="15"/>
      <c r="D906" s="15"/>
      <c r="E906" s="9">
        <v>25.99</v>
      </c>
      <c r="F906" s="9">
        <v>37.1</v>
      </c>
      <c r="G906" s="9">
        <v>10.23</v>
      </c>
      <c r="H906" s="6">
        <v>1.2999999999999999E-2</v>
      </c>
      <c r="I906" s="6">
        <v>4.9737</v>
      </c>
      <c r="J906" s="6">
        <v>2.9666999999999999</v>
      </c>
      <c r="K906" s="6">
        <v>0.4173</v>
      </c>
      <c r="L906" s="6">
        <v>1.1013999999999999</v>
      </c>
      <c r="M906" s="6">
        <v>0.70640000000000003</v>
      </c>
      <c r="N906" s="7">
        <f t="shared" si="172"/>
        <v>0.93599999999999994</v>
      </c>
      <c r="O906" s="7">
        <f t="shared" si="172"/>
        <v>358.10640000000001</v>
      </c>
      <c r="P906" s="7">
        <f t="shared" si="172"/>
        <v>213.60239999999999</v>
      </c>
      <c r="Q906" s="8">
        <f t="shared" si="173"/>
        <v>5.0076000000000001</v>
      </c>
      <c r="R906" s="8">
        <f t="shared" si="173"/>
        <v>13.216799999999999</v>
      </c>
      <c r="S906" s="8">
        <f t="shared" si="173"/>
        <v>8.4768000000000008</v>
      </c>
      <c r="T906" s="15"/>
    </row>
    <row r="907" spans="1:20" hidden="1" x14ac:dyDescent="0.3">
      <c r="A907" s="18">
        <v>44099.539583333331</v>
      </c>
      <c r="B907" s="15"/>
      <c r="C907" s="15"/>
      <c r="D907" s="15"/>
      <c r="E907" s="9">
        <v>26.43</v>
      </c>
      <c r="F907" s="9">
        <v>37.5</v>
      </c>
      <c r="G907" s="9">
        <v>10.78</v>
      </c>
      <c r="H907" s="6">
        <v>5.57E-2</v>
      </c>
      <c r="I907" s="6">
        <v>4.9866000000000001</v>
      </c>
      <c r="J907" s="6">
        <v>2.5701000000000001</v>
      </c>
      <c r="K907" s="6">
        <v>0.31929999999999997</v>
      </c>
      <c r="L907" s="6">
        <v>0.85929999999999995</v>
      </c>
      <c r="M907" s="6">
        <v>0.61560000000000004</v>
      </c>
      <c r="N907" s="7">
        <f t="shared" si="172"/>
        <v>4.0104000000000006</v>
      </c>
      <c r="O907" s="7">
        <f t="shared" si="172"/>
        <v>359.03519999999997</v>
      </c>
      <c r="P907" s="7">
        <f t="shared" si="172"/>
        <v>185.0472</v>
      </c>
      <c r="Q907" s="8">
        <f t="shared" si="173"/>
        <v>3.8315999999999999</v>
      </c>
      <c r="R907" s="8">
        <f t="shared" si="173"/>
        <v>10.311599999999999</v>
      </c>
      <c r="S907" s="8">
        <f t="shared" si="173"/>
        <v>7.3872</v>
      </c>
      <c r="T907" s="15"/>
    </row>
    <row r="908" spans="1:20" hidden="1" x14ac:dyDescent="0.3">
      <c r="A908" s="18">
        <v>44099.540277777778</v>
      </c>
      <c r="B908" s="15"/>
      <c r="C908" s="15"/>
      <c r="D908" s="15"/>
      <c r="E908" s="9">
        <v>26.38</v>
      </c>
      <c r="F908" s="9">
        <v>36.700000000000003</v>
      </c>
      <c r="G908" s="9">
        <v>10.41</v>
      </c>
      <c r="H908" s="6">
        <v>1.2500000000000001E-2</v>
      </c>
      <c r="I908" s="6">
        <v>4.9877000000000002</v>
      </c>
      <c r="J908" s="6">
        <v>1.1626000000000001</v>
      </c>
      <c r="K908" s="6">
        <v>0.33679999999999999</v>
      </c>
      <c r="L908" s="6">
        <v>0.8044</v>
      </c>
      <c r="M908" s="6">
        <v>0.57750000000000001</v>
      </c>
      <c r="N908" s="7">
        <f t="shared" si="172"/>
        <v>0.9</v>
      </c>
      <c r="O908" s="7">
        <f t="shared" si="172"/>
        <v>359.11440000000005</v>
      </c>
      <c r="P908" s="7">
        <f t="shared" si="172"/>
        <v>83.7072</v>
      </c>
      <c r="Q908" s="8">
        <f t="shared" si="173"/>
        <v>4.0415999999999999</v>
      </c>
      <c r="R908" s="8">
        <f t="shared" si="173"/>
        <v>9.6527999999999992</v>
      </c>
      <c r="S908" s="8">
        <f t="shared" si="173"/>
        <v>6.9300000000000006</v>
      </c>
      <c r="T908" s="15"/>
    </row>
    <row r="909" spans="1:20" hidden="1" x14ac:dyDescent="0.3">
      <c r="A909" s="18">
        <v>44099.540972222225</v>
      </c>
      <c r="B909" s="15"/>
      <c r="C909" s="15"/>
      <c r="D909" s="15"/>
      <c r="E909" s="9">
        <v>26.4</v>
      </c>
      <c r="F909" s="9">
        <v>36.9</v>
      </c>
      <c r="G909" s="9">
        <v>10.52</v>
      </c>
      <c r="H909" s="6">
        <v>4.3700000000000003E-2</v>
      </c>
      <c r="I909" s="6">
        <v>4.9843000000000002</v>
      </c>
      <c r="J909" s="6">
        <v>1.7676000000000001</v>
      </c>
      <c r="K909" s="6">
        <v>0.37109999999999999</v>
      </c>
      <c r="L909" s="6">
        <v>0.95809999999999995</v>
      </c>
      <c r="M909" s="6">
        <v>0.63190000000000002</v>
      </c>
      <c r="N909" s="7">
        <f t="shared" si="172"/>
        <v>3.1464000000000003</v>
      </c>
      <c r="O909" s="7">
        <f t="shared" si="172"/>
        <v>358.86960000000005</v>
      </c>
      <c r="P909" s="7">
        <f t="shared" si="172"/>
        <v>127.2672</v>
      </c>
      <c r="Q909" s="8">
        <f t="shared" si="173"/>
        <v>4.4531999999999998</v>
      </c>
      <c r="R909" s="8">
        <f t="shared" si="173"/>
        <v>11.497199999999999</v>
      </c>
      <c r="S909" s="8">
        <f t="shared" si="173"/>
        <v>7.5827999999999998</v>
      </c>
      <c r="T909" s="15"/>
    </row>
    <row r="910" spans="1:20" hidden="1" x14ac:dyDescent="0.3">
      <c r="A910" s="18">
        <v>44099.541666666664</v>
      </c>
      <c r="B910" s="15"/>
      <c r="C910" s="15"/>
      <c r="D910" s="15"/>
      <c r="E910" s="9">
        <v>26.38</v>
      </c>
      <c r="F910" s="9">
        <v>36.799999999999997</v>
      </c>
      <c r="G910" s="9">
        <v>10.45</v>
      </c>
      <c r="H910" s="6">
        <v>6.8900000000000003E-2</v>
      </c>
      <c r="I910" s="6">
        <v>4.9588000000000001</v>
      </c>
      <c r="J910" s="6">
        <v>0.75</v>
      </c>
      <c r="K910" s="6">
        <v>0.53739999999999999</v>
      </c>
      <c r="L910" s="6">
        <v>1.0721000000000001</v>
      </c>
      <c r="M910" s="6">
        <v>0.80549999999999999</v>
      </c>
      <c r="N910" s="7">
        <f t="shared" si="172"/>
        <v>4.9607999999999999</v>
      </c>
      <c r="O910" s="7">
        <f t="shared" si="172"/>
        <v>357.03359999999998</v>
      </c>
      <c r="P910" s="7">
        <f t="shared" si="172"/>
        <v>54</v>
      </c>
      <c r="Q910" s="8">
        <f t="shared" si="173"/>
        <v>6.4487999999999994</v>
      </c>
      <c r="R910" s="8">
        <f t="shared" si="173"/>
        <v>12.8652</v>
      </c>
      <c r="S910" s="8">
        <f t="shared" si="173"/>
        <v>9.6660000000000004</v>
      </c>
      <c r="T910" s="15"/>
    </row>
    <row r="911" spans="1:20" hidden="1" x14ac:dyDescent="0.3">
      <c r="A911" s="18">
        <v>44099.542361111111</v>
      </c>
      <c r="B911" s="15"/>
      <c r="C911" s="15"/>
      <c r="D911" s="15"/>
      <c r="E911" s="9">
        <v>26.16</v>
      </c>
      <c r="F911" s="9">
        <v>36.799999999999997</v>
      </c>
      <c r="G911" s="9">
        <v>10.26</v>
      </c>
      <c r="H911" s="6">
        <v>4.2099999999999999E-2</v>
      </c>
      <c r="I911" s="6">
        <v>0.51580000000000004</v>
      </c>
      <c r="J911" s="6">
        <v>0.29849999999999999</v>
      </c>
      <c r="K911" s="6">
        <v>0.39319999999999999</v>
      </c>
      <c r="L911" s="6">
        <v>0.92130000000000001</v>
      </c>
      <c r="M911" s="6">
        <v>0.68259999999999998</v>
      </c>
      <c r="N911" s="7">
        <f t="shared" si="172"/>
        <v>3.0312000000000001</v>
      </c>
      <c r="O911" s="7">
        <f t="shared" si="172"/>
        <v>37.137599999999999</v>
      </c>
      <c r="P911" s="7">
        <f t="shared" si="172"/>
        <v>21.491999999999997</v>
      </c>
      <c r="Q911" s="8">
        <f t="shared" si="173"/>
        <v>4.7183999999999999</v>
      </c>
      <c r="R911" s="8">
        <f t="shared" si="173"/>
        <v>11.0556</v>
      </c>
      <c r="S911" s="8">
        <f t="shared" si="173"/>
        <v>8.1912000000000003</v>
      </c>
      <c r="T911" s="15"/>
    </row>
    <row r="912" spans="1:20" hidden="1" x14ac:dyDescent="0.3">
      <c r="A912" s="18">
        <v>44099.543055555558</v>
      </c>
      <c r="B912" s="15"/>
      <c r="C912" s="15"/>
      <c r="D912" s="15"/>
      <c r="E912" s="9">
        <v>26.11</v>
      </c>
      <c r="F912" s="9">
        <v>36.9</v>
      </c>
      <c r="G912" s="9">
        <v>10.26</v>
      </c>
      <c r="H912" s="6">
        <v>1.2200000000000001E-2</v>
      </c>
      <c r="I912" s="6">
        <v>4.9297000000000004</v>
      </c>
      <c r="J912" s="6">
        <v>0.46629999999999999</v>
      </c>
      <c r="K912" s="6">
        <v>0.25729999999999997</v>
      </c>
      <c r="L912" s="6">
        <v>0.97</v>
      </c>
      <c r="M912" s="6">
        <v>0.54559999999999997</v>
      </c>
      <c r="N912" s="7">
        <f t="shared" si="172"/>
        <v>0.87840000000000007</v>
      </c>
      <c r="O912" s="7">
        <f t="shared" si="172"/>
        <v>354.9384</v>
      </c>
      <c r="P912" s="7">
        <f t="shared" si="172"/>
        <v>33.573599999999999</v>
      </c>
      <c r="Q912" s="8">
        <f t="shared" si="173"/>
        <v>3.0875999999999997</v>
      </c>
      <c r="R912" s="8">
        <f t="shared" si="173"/>
        <v>11.64</v>
      </c>
      <c r="S912" s="8">
        <f t="shared" si="173"/>
        <v>6.5472000000000001</v>
      </c>
      <c r="T912" s="15"/>
    </row>
    <row r="913" spans="1:20" hidden="1" x14ac:dyDescent="0.3">
      <c r="A913" s="18">
        <v>44099.543749999997</v>
      </c>
      <c r="B913" s="15"/>
      <c r="C913" s="15"/>
      <c r="D913" s="15"/>
      <c r="E913" s="9">
        <v>26.16</v>
      </c>
      <c r="F913" s="9">
        <v>36.9</v>
      </c>
      <c r="G913" s="9">
        <v>10.3</v>
      </c>
      <c r="H913" s="6">
        <v>0.12620000000000001</v>
      </c>
      <c r="I913" s="6">
        <v>1.0569</v>
      </c>
      <c r="J913" s="6">
        <v>0.43480000000000002</v>
      </c>
      <c r="K913" s="6">
        <v>0.2208</v>
      </c>
      <c r="L913" s="6">
        <v>0.71340000000000003</v>
      </c>
      <c r="M913" s="6">
        <v>0.46639999999999998</v>
      </c>
      <c r="N913" s="7">
        <f t="shared" si="172"/>
        <v>9.0864000000000011</v>
      </c>
      <c r="O913" s="7">
        <f t="shared" si="172"/>
        <v>76.096799999999988</v>
      </c>
      <c r="P913" s="7">
        <f t="shared" si="172"/>
        <v>31.305600000000002</v>
      </c>
      <c r="Q913" s="8">
        <f t="shared" si="173"/>
        <v>2.6496</v>
      </c>
      <c r="R913" s="8">
        <f t="shared" si="173"/>
        <v>8.5608000000000004</v>
      </c>
      <c r="S913" s="8">
        <f t="shared" si="173"/>
        <v>5.5968</v>
      </c>
      <c r="T913" s="15"/>
    </row>
    <row r="914" spans="1:20" hidden="1" x14ac:dyDescent="0.3">
      <c r="A914" s="18">
        <v>44099.544444444444</v>
      </c>
      <c r="B914" s="15"/>
      <c r="C914" s="15"/>
      <c r="D914" s="15"/>
      <c r="E914" s="9">
        <v>26.5</v>
      </c>
      <c r="F914" s="9">
        <v>36.9</v>
      </c>
      <c r="G914" s="9">
        <v>10.6</v>
      </c>
      <c r="H914" s="6">
        <v>4.3099999999999999E-2</v>
      </c>
      <c r="I914" s="6">
        <v>4.9832000000000001</v>
      </c>
      <c r="J914" s="6">
        <v>0.55030000000000001</v>
      </c>
      <c r="K914" s="6">
        <v>0.26519999999999999</v>
      </c>
      <c r="L914" s="6">
        <v>0.89829999999999999</v>
      </c>
      <c r="M914" s="6">
        <v>0.53820000000000001</v>
      </c>
      <c r="N914" s="7">
        <f t="shared" si="172"/>
        <v>3.1031999999999997</v>
      </c>
      <c r="O914" s="7">
        <f t="shared" si="172"/>
        <v>358.79039999999998</v>
      </c>
      <c r="P914" s="7">
        <f t="shared" si="172"/>
        <v>39.621600000000001</v>
      </c>
      <c r="Q914" s="8">
        <f t="shared" si="173"/>
        <v>3.1823999999999999</v>
      </c>
      <c r="R914" s="8">
        <f t="shared" si="173"/>
        <v>10.779599999999999</v>
      </c>
      <c r="S914" s="8">
        <f t="shared" si="173"/>
        <v>6.4584000000000001</v>
      </c>
      <c r="T914" s="15"/>
    </row>
    <row r="915" spans="1:20" hidden="1" x14ac:dyDescent="0.3">
      <c r="A915" s="18">
        <v>44099.545138888891</v>
      </c>
      <c r="B915" s="15"/>
      <c r="C915" s="15"/>
      <c r="D915" s="15"/>
      <c r="E915" s="9">
        <v>26.72</v>
      </c>
      <c r="F915" s="9">
        <v>36.5</v>
      </c>
      <c r="G915" s="9">
        <v>10.63</v>
      </c>
      <c r="H915" s="6">
        <v>1.24E-2</v>
      </c>
      <c r="I915" s="6">
        <v>4.9737999999999998</v>
      </c>
      <c r="J915" s="6">
        <v>2.6254</v>
      </c>
      <c r="K915" s="6">
        <v>0.47520000000000001</v>
      </c>
      <c r="L915" s="6">
        <v>0.94340000000000002</v>
      </c>
      <c r="M915" s="6">
        <v>0.70520000000000005</v>
      </c>
      <c r="N915" s="7">
        <f t="shared" si="172"/>
        <v>0.89280000000000004</v>
      </c>
      <c r="O915" s="7">
        <f t="shared" si="172"/>
        <v>358.11360000000002</v>
      </c>
      <c r="P915" s="7">
        <f t="shared" si="172"/>
        <v>189.02879999999999</v>
      </c>
      <c r="Q915" s="8">
        <f t="shared" si="173"/>
        <v>5.7023999999999999</v>
      </c>
      <c r="R915" s="8">
        <f t="shared" si="173"/>
        <v>11.3208</v>
      </c>
      <c r="S915" s="8">
        <f t="shared" si="173"/>
        <v>8.4624000000000006</v>
      </c>
      <c r="T915" s="15"/>
    </row>
    <row r="916" spans="1:20" hidden="1" x14ac:dyDescent="0.3">
      <c r="A916" s="18">
        <v>44099.54583333333</v>
      </c>
      <c r="B916" s="15"/>
      <c r="C916" s="15"/>
      <c r="D916" s="15"/>
      <c r="E916" s="9">
        <v>26.62</v>
      </c>
      <c r="F916" s="9">
        <v>36.299999999999997</v>
      </c>
      <c r="G916" s="9">
        <v>10.46</v>
      </c>
      <c r="H916" s="6">
        <v>6.3600000000000004E-2</v>
      </c>
      <c r="I916" s="6">
        <v>4.9737</v>
      </c>
      <c r="J916" s="6">
        <v>4.6856999999999998</v>
      </c>
      <c r="K916" s="6">
        <v>0.55289999999999995</v>
      </c>
      <c r="L916" s="6">
        <v>0.95689999999999997</v>
      </c>
      <c r="M916" s="6">
        <v>0.75800000000000001</v>
      </c>
      <c r="N916" s="7">
        <f t="shared" si="172"/>
        <v>4.5792000000000002</v>
      </c>
      <c r="O916" s="7">
        <f t="shared" si="172"/>
        <v>358.10640000000001</v>
      </c>
      <c r="P916" s="7">
        <f t="shared" si="172"/>
        <v>337.37040000000002</v>
      </c>
      <c r="Q916" s="8">
        <f t="shared" si="173"/>
        <v>6.6347999999999994</v>
      </c>
      <c r="R916" s="8">
        <f t="shared" si="173"/>
        <v>11.482799999999999</v>
      </c>
      <c r="S916" s="8">
        <f t="shared" si="173"/>
        <v>9.0960000000000001</v>
      </c>
      <c r="T916" s="15"/>
    </row>
    <row r="917" spans="1:20" hidden="1" x14ac:dyDescent="0.3">
      <c r="A917" s="18">
        <v>44099.546527777777</v>
      </c>
      <c r="B917" s="15"/>
      <c r="C917" s="15"/>
      <c r="D917" s="15"/>
      <c r="E917" s="9">
        <v>26.65</v>
      </c>
      <c r="F917" s="9">
        <v>36.6</v>
      </c>
      <c r="G917" s="9">
        <v>10.61</v>
      </c>
      <c r="H917" s="6">
        <v>2.0000000000000001E-4</v>
      </c>
      <c r="I917" s="6">
        <v>5.1307</v>
      </c>
      <c r="J917" s="6">
        <v>2.0358999999999998</v>
      </c>
      <c r="K917" s="6">
        <v>0.30740000000000001</v>
      </c>
      <c r="L917" s="6">
        <v>0.86229999999999996</v>
      </c>
      <c r="M917" s="6">
        <v>0.55130000000000001</v>
      </c>
      <c r="N917" s="7">
        <f t="shared" si="172"/>
        <v>1.4400000000000001E-2</v>
      </c>
      <c r="O917" s="7">
        <f t="shared" si="172"/>
        <v>369.41040000000004</v>
      </c>
      <c r="P917" s="7">
        <f t="shared" si="172"/>
        <v>146.5848</v>
      </c>
      <c r="Q917" s="8">
        <f t="shared" si="173"/>
        <v>3.6888000000000001</v>
      </c>
      <c r="R917" s="8">
        <f t="shared" si="173"/>
        <v>10.3476</v>
      </c>
      <c r="S917" s="8">
        <f t="shared" si="173"/>
        <v>6.6155999999999997</v>
      </c>
      <c r="T917" s="15"/>
    </row>
    <row r="918" spans="1:20" hidden="1" x14ac:dyDescent="0.3">
      <c r="A918" s="18">
        <v>44099.547222222223</v>
      </c>
      <c r="B918" s="15"/>
      <c r="C918" s="15"/>
      <c r="D918" s="15"/>
      <c r="E918" s="9">
        <v>26.77</v>
      </c>
      <c r="F918" s="9">
        <v>36.299999999999997</v>
      </c>
      <c r="G918" s="9">
        <v>10.59</v>
      </c>
      <c r="H918" s="6">
        <v>4.4299999999999999E-2</v>
      </c>
      <c r="I918" s="6">
        <v>4.3768000000000002</v>
      </c>
      <c r="J918" s="6">
        <v>0.5706</v>
      </c>
      <c r="K918" s="6">
        <v>0.28810000000000002</v>
      </c>
      <c r="L918" s="6">
        <v>1.1636</v>
      </c>
      <c r="M918" s="6">
        <v>0.63029999999999997</v>
      </c>
      <c r="N918" s="7">
        <f t="shared" si="172"/>
        <v>3.1896</v>
      </c>
      <c r="O918" s="7">
        <f t="shared" si="172"/>
        <v>315.12959999999998</v>
      </c>
      <c r="P918" s="7">
        <f t="shared" si="172"/>
        <v>41.083199999999998</v>
      </c>
      <c r="Q918" s="8">
        <f t="shared" si="173"/>
        <v>3.4572000000000003</v>
      </c>
      <c r="R918" s="8">
        <f t="shared" si="173"/>
        <v>13.963199999999999</v>
      </c>
      <c r="S918" s="8">
        <f t="shared" si="173"/>
        <v>7.5636000000000001</v>
      </c>
      <c r="T918" s="15"/>
    </row>
    <row r="919" spans="1:20" hidden="1" x14ac:dyDescent="0.3">
      <c r="A919" s="18">
        <v>44099.54791666667</v>
      </c>
      <c r="B919" s="15"/>
      <c r="C919" s="15"/>
      <c r="D919" s="15"/>
      <c r="E919" s="9">
        <v>26.52</v>
      </c>
      <c r="F919" s="9">
        <v>35.9</v>
      </c>
      <c r="G919" s="9">
        <v>10.210000000000001</v>
      </c>
      <c r="H919" s="6">
        <v>6.3700000000000007E-2</v>
      </c>
      <c r="I919" s="6">
        <v>0.51</v>
      </c>
      <c r="J919" s="6">
        <v>0.28370000000000001</v>
      </c>
      <c r="K919" s="6">
        <v>0.47520000000000001</v>
      </c>
      <c r="L919" s="6">
        <v>1.1042000000000001</v>
      </c>
      <c r="M919" s="6">
        <v>0.82210000000000005</v>
      </c>
      <c r="N919" s="7">
        <f t="shared" si="172"/>
        <v>4.5864000000000003</v>
      </c>
      <c r="O919" s="7">
        <f t="shared" si="172"/>
        <v>36.720000000000006</v>
      </c>
      <c r="P919" s="7">
        <f t="shared" si="172"/>
        <v>20.426400000000001</v>
      </c>
      <c r="Q919" s="8">
        <f t="shared" si="173"/>
        <v>5.7023999999999999</v>
      </c>
      <c r="R919" s="8">
        <f t="shared" si="173"/>
        <v>13.250400000000001</v>
      </c>
      <c r="S919" s="8">
        <f t="shared" si="173"/>
        <v>9.8652000000000015</v>
      </c>
      <c r="T919" s="15"/>
    </row>
    <row r="920" spans="1:20" hidden="1" x14ac:dyDescent="0.3">
      <c r="A920" s="18">
        <v>44099.548611111109</v>
      </c>
      <c r="B920" s="15"/>
      <c r="C920" s="15"/>
      <c r="D920" s="15"/>
      <c r="E920" s="9">
        <v>26.48</v>
      </c>
      <c r="F920" s="9">
        <v>36</v>
      </c>
      <c r="G920" s="9">
        <v>10.210000000000001</v>
      </c>
      <c r="H920" s="6">
        <v>1.0800000000000001E-2</v>
      </c>
      <c r="I920" s="6">
        <v>4.9311999999999996</v>
      </c>
      <c r="J920" s="6">
        <v>0.44990000000000002</v>
      </c>
      <c r="K920" s="6">
        <v>0.35060000000000002</v>
      </c>
      <c r="L920" s="6">
        <v>1.0246999999999999</v>
      </c>
      <c r="M920" s="6">
        <v>0.74629999999999996</v>
      </c>
      <c r="N920" s="7">
        <f t="shared" si="172"/>
        <v>0.77759999999999996</v>
      </c>
      <c r="O920" s="7">
        <f t="shared" si="172"/>
        <v>355.04639999999995</v>
      </c>
      <c r="P920" s="7">
        <f t="shared" si="172"/>
        <v>32.392800000000001</v>
      </c>
      <c r="Q920" s="8">
        <f t="shared" si="173"/>
        <v>4.2072000000000003</v>
      </c>
      <c r="R920" s="8">
        <f t="shared" si="173"/>
        <v>12.296399999999998</v>
      </c>
      <c r="S920" s="8">
        <f t="shared" si="173"/>
        <v>8.9556000000000004</v>
      </c>
      <c r="T920" s="15"/>
    </row>
    <row r="921" spans="1:20" hidden="1" x14ac:dyDescent="0.3">
      <c r="A921" s="18">
        <v>44099.549305555556</v>
      </c>
      <c r="B921" s="15"/>
      <c r="C921" s="15"/>
      <c r="D921" s="15"/>
      <c r="E921" s="9">
        <v>26.26</v>
      </c>
      <c r="F921" s="9">
        <v>36.200000000000003</v>
      </c>
      <c r="G921" s="9">
        <v>10.1</v>
      </c>
      <c r="H921" s="6">
        <v>1.17E-2</v>
      </c>
      <c r="I921" s="6">
        <v>4.9743000000000004</v>
      </c>
      <c r="J921" s="6">
        <v>0.48899999999999999</v>
      </c>
      <c r="K921" s="6">
        <v>0.56340000000000001</v>
      </c>
      <c r="L921" s="6">
        <v>0.95669999999999999</v>
      </c>
      <c r="M921" s="6">
        <v>0.7056</v>
      </c>
      <c r="N921" s="7">
        <f t="shared" si="172"/>
        <v>0.84240000000000004</v>
      </c>
      <c r="O921" s="7">
        <f t="shared" si="172"/>
        <v>358.14960000000002</v>
      </c>
      <c r="P921" s="7">
        <f t="shared" si="172"/>
        <v>35.207999999999998</v>
      </c>
      <c r="Q921" s="8">
        <f t="shared" si="173"/>
        <v>6.7607999999999997</v>
      </c>
      <c r="R921" s="8">
        <f t="shared" si="173"/>
        <v>11.480400000000001</v>
      </c>
      <c r="S921" s="8">
        <f t="shared" si="173"/>
        <v>8.4672000000000001</v>
      </c>
      <c r="T921" s="15"/>
    </row>
    <row r="922" spans="1:20" hidden="1" x14ac:dyDescent="0.3">
      <c r="A922" s="18">
        <v>44099.55</v>
      </c>
      <c r="B922" s="15"/>
      <c r="C922" s="15"/>
      <c r="D922" s="15"/>
      <c r="E922" s="9">
        <v>26.62</v>
      </c>
      <c r="F922" s="9">
        <v>36.5</v>
      </c>
      <c r="G922" s="9">
        <v>10.55</v>
      </c>
      <c r="H922" s="6">
        <v>2.93E-2</v>
      </c>
      <c r="I922" s="6">
        <v>4.9043000000000001</v>
      </c>
      <c r="J922" s="6">
        <v>0.4476</v>
      </c>
      <c r="K922" s="6">
        <v>0.44840000000000002</v>
      </c>
      <c r="L922" s="6">
        <v>0.89419999999999999</v>
      </c>
      <c r="M922" s="6">
        <v>0.5877</v>
      </c>
      <c r="N922" s="7">
        <f t="shared" si="172"/>
        <v>2.1095999999999999</v>
      </c>
      <c r="O922" s="7">
        <f t="shared" si="172"/>
        <v>353.1096</v>
      </c>
      <c r="P922" s="7">
        <f t="shared" si="172"/>
        <v>32.227200000000003</v>
      </c>
      <c r="Q922" s="8">
        <f t="shared" si="173"/>
        <v>5.3808000000000007</v>
      </c>
      <c r="R922" s="8">
        <f t="shared" si="173"/>
        <v>10.730399999999999</v>
      </c>
      <c r="S922" s="8">
        <f t="shared" si="173"/>
        <v>7.0524000000000004</v>
      </c>
      <c r="T922" s="15"/>
    </row>
    <row r="923" spans="1:20" hidden="1" x14ac:dyDescent="0.3">
      <c r="A923" s="18">
        <v>44099.550694444442</v>
      </c>
      <c r="B923" s="15"/>
      <c r="C923" s="15"/>
      <c r="D923" s="15"/>
      <c r="E923" s="9">
        <v>26.4</v>
      </c>
      <c r="F923" s="9">
        <v>35.9</v>
      </c>
      <c r="G923" s="9">
        <v>10.1</v>
      </c>
      <c r="H923" s="6">
        <v>0.16850000000000001</v>
      </c>
      <c r="I923" s="6">
        <v>0.65590000000000004</v>
      </c>
      <c r="J923" s="6">
        <v>0.3427</v>
      </c>
      <c r="K923" s="6">
        <v>0.41920000000000002</v>
      </c>
      <c r="L923" s="6">
        <v>0.84930000000000005</v>
      </c>
      <c r="M923" s="6">
        <v>0.62429999999999997</v>
      </c>
      <c r="N923" s="7">
        <f t="shared" ref="N923:P986" si="174">(H923/5)*360</f>
        <v>12.132</v>
      </c>
      <c r="O923" s="7">
        <f t="shared" si="174"/>
        <v>47.224800000000009</v>
      </c>
      <c r="P923" s="7">
        <f t="shared" si="174"/>
        <v>24.674400000000002</v>
      </c>
      <c r="Q923" s="8">
        <f t="shared" si="173"/>
        <v>5.0304000000000002</v>
      </c>
      <c r="R923" s="8">
        <f t="shared" si="173"/>
        <v>10.191600000000001</v>
      </c>
      <c r="S923" s="8">
        <f t="shared" si="173"/>
        <v>7.4916</v>
      </c>
      <c r="T923" s="15"/>
    </row>
    <row r="924" spans="1:20" hidden="1" x14ac:dyDescent="0.3">
      <c r="A924" s="18">
        <v>44099.551388888889</v>
      </c>
      <c r="B924" s="15"/>
      <c r="C924" s="15"/>
      <c r="D924" s="15"/>
      <c r="E924" s="9">
        <v>26.55</v>
      </c>
      <c r="F924" s="9">
        <v>36.5</v>
      </c>
      <c r="G924" s="9">
        <v>10.48</v>
      </c>
      <c r="H924" s="6">
        <v>0.01</v>
      </c>
      <c r="I924" s="6">
        <v>4.9311999999999996</v>
      </c>
      <c r="J924" s="6">
        <v>0.81879999999999997</v>
      </c>
      <c r="K924" s="6">
        <v>0.29909999999999998</v>
      </c>
      <c r="L924" s="6">
        <v>0.60109999999999997</v>
      </c>
      <c r="M924" s="6">
        <v>0.44440000000000002</v>
      </c>
      <c r="N924" s="7">
        <f t="shared" si="174"/>
        <v>0.72</v>
      </c>
      <c r="O924" s="7">
        <f t="shared" si="174"/>
        <v>355.04639999999995</v>
      </c>
      <c r="P924" s="7">
        <f t="shared" si="174"/>
        <v>58.953599999999994</v>
      </c>
      <c r="Q924" s="8">
        <f t="shared" si="173"/>
        <v>3.5891999999999999</v>
      </c>
      <c r="R924" s="8">
        <f t="shared" si="173"/>
        <v>7.2131999999999996</v>
      </c>
      <c r="S924" s="8">
        <f t="shared" si="173"/>
        <v>5.3327999999999998</v>
      </c>
      <c r="T924" s="15"/>
    </row>
    <row r="925" spans="1:20" hidden="1" x14ac:dyDescent="0.3">
      <c r="A925" s="18">
        <v>44099.552083333336</v>
      </c>
      <c r="B925" s="15"/>
      <c r="C925" s="15"/>
      <c r="D925" s="15"/>
      <c r="E925" s="9">
        <v>26.67</v>
      </c>
      <c r="F925" s="9">
        <v>36.299999999999997</v>
      </c>
      <c r="G925" s="9">
        <v>10.51</v>
      </c>
      <c r="H925" s="6">
        <v>1.1599999999999999E-2</v>
      </c>
      <c r="I925" s="6">
        <v>4.9881000000000002</v>
      </c>
      <c r="J925" s="6">
        <v>0.99560000000000004</v>
      </c>
      <c r="K925" s="6">
        <v>0.13109999999999999</v>
      </c>
      <c r="L925" s="6">
        <v>0.57889999999999997</v>
      </c>
      <c r="M925" s="6">
        <v>0.40060000000000001</v>
      </c>
      <c r="N925" s="7">
        <f t="shared" si="174"/>
        <v>0.83520000000000005</v>
      </c>
      <c r="O925" s="7">
        <f t="shared" si="174"/>
        <v>359.14320000000004</v>
      </c>
      <c r="P925" s="7">
        <f t="shared" si="174"/>
        <v>71.683200000000014</v>
      </c>
      <c r="Q925" s="8">
        <f t="shared" si="173"/>
        <v>1.5731999999999999</v>
      </c>
      <c r="R925" s="8">
        <f t="shared" si="173"/>
        <v>6.9467999999999996</v>
      </c>
      <c r="S925" s="8">
        <f t="shared" si="173"/>
        <v>4.8071999999999999</v>
      </c>
      <c r="T925" s="15"/>
    </row>
    <row r="926" spans="1:20" hidden="1" x14ac:dyDescent="0.3">
      <c r="A926" s="18">
        <v>44099.552777777775</v>
      </c>
      <c r="B926" s="15"/>
      <c r="C926" s="15"/>
      <c r="D926" s="15"/>
      <c r="E926" s="9">
        <v>26.57</v>
      </c>
      <c r="F926" s="9">
        <v>36.1</v>
      </c>
      <c r="G926" s="9">
        <v>10.34</v>
      </c>
      <c r="H926" s="6">
        <v>2.9899999999999999E-2</v>
      </c>
      <c r="I926" s="6">
        <v>4.9173</v>
      </c>
      <c r="J926" s="6">
        <v>0.55659999999999998</v>
      </c>
      <c r="K926" s="6">
        <v>0.28029999999999999</v>
      </c>
      <c r="L926" s="6">
        <v>0.91690000000000005</v>
      </c>
      <c r="M926" s="6">
        <v>0.51139999999999997</v>
      </c>
      <c r="N926" s="7">
        <f t="shared" si="174"/>
        <v>2.1528</v>
      </c>
      <c r="O926" s="7">
        <f t="shared" si="174"/>
        <v>354.04559999999998</v>
      </c>
      <c r="P926" s="7">
        <f t="shared" si="174"/>
        <v>40.075200000000002</v>
      </c>
      <c r="Q926" s="8">
        <f t="shared" si="173"/>
        <v>3.3635999999999999</v>
      </c>
      <c r="R926" s="8">
        <f t="shared" si="173"/>
        <v>11.002800000000001</v>
      </c>
      <c r="S926" s="8">
        <f t="shared" si="173"/>
        <v>6.1368</v>
      </c>
      <c r="T926" s="15"/>
    </row>
    <row r="927" spans="1:20" hidden="1" x14ac:dyDescent="0.3">
      <c r="A927" s="18">
        <v>44099.553472222222</v>
      </c>
      <c r="B927" s="15"/>
      <c r="C927" s="15"/>
      <c r="D927" s="15"/>
      <c r="E927" s="9">
        <v>26.45</v>
      </c>
      <c r="F927" s="9">
        <v>36.200000000000003</v>
      </c>
      <c r="G927" s="9">
        <v>10.27</v>
      </c>
      <c r="H927" s="6">
        <v>1.66E-2</v>
      </c>
      <c r="I927" s="6">
        <v>4.9740000000000002</v>
      </c>
      <c r="J927" s="6">
        <v>0.62690000000000001</v>
      </c>
      <c r="K927" s="6">
        <v>0.43219999999999997</v>
      </c>
      <c r="L927" s="6">
        <v>0.90680000000000005</v>
      </c>
      <c r="M927" s="6">
        <v>0.70420000000000005</v>
      </c>
      <c r="N927" s="7">
        <f t="shared" si="174"/>
        <v>1.1952</v>
      </c>
      <c r="O927" s="7">
        <f t="shared" si="174"/>
        <v>358.12799999999999</v>
      </c>
      <c r="P927" s="7">
        <f t="shared" si="174"/>
        <v>45.136799999999994</v>
      </c>
      <c r="Q927" s="8">
        <f t="shared" si="173"/>
        <v>5.186399999999999</v>
      </c>
      <c r="R927" s="8">
        <f t="shared" si="173"/>
        <v>10.881600000000001</v>
      </c>
      <c r="S927" s="8">
        <f t="shared" si="173"/>
        <v>8.4504000000000019</v>
      </c>
      <c r="T927" s="15"/>
    </row>
    <row r="928" spans="1:20" hidden="1" x14ac:dyDescent="0.3">
      <c r="A928" s="18">
        <v>44099.554166666669</v>
      </c>
      <c r="B928" s="15"/>
      <c r="C928" s="15"/>
      <c r="D928" s="15"/>
      <c r="E928" s="9">
        <v>26.28</v>
      </c>
      <c r="F928" s="9">
        <v>36.1</v>
      </c>
      <c r="G928" s="9">
        <v>10.08</v>
      </c>
      <c r="H928" s="6">
        <v>8.4699999999999998E-2</v>
      </c>
      <c r="I928" s="6">
        <v>4.9721000000000002</v>
      </c>
      <c r="J928" s="6">
        <v>0.45850000000000002</v>
      </c>
      <c r="K928" s="6">
        <v>0.35120000000000001</v>
      </c>
      <c r="L928" s="6">
        <v>0.86970000000000003</v>
      </c>
      <c r="M928" s="6">
        <v>0.58689999999999998</v>
      </c>
      <c r="N928" s="7">
        <f t="shared" si="174"/>
        <v>6.0983999999999998</v>
      </c>
      <c r="O928" s="7">
        <f t="shared" si="174"/>
        <v>357.99120000000005</v>
      </c>
      <c r="P928" s="7">
        <f t="shared" si="174"/>
        <v>33.012</v>
      </c>
      <c r="Q928" s="8">
        <f t="shared" si="173"/>
        <v>4.2143999999999995</v>
      </c>
      <c r="R928" s="8">
        <f t="shared" si="173"/>
        <v>10.436400000000001</v>
      </c>
      <c r="S928" s="8">
        <f t="shared" si="173"/>
        <v>7.0427999999999997</v>
      </c>
      <c r="T928" s="15"/>
    </row>
    <row r="929" spans="1:20" hidden="1" x14ac:dyDescent="0.3">
      <c r="A929" s="18">
        <v>44099.554861111108</v>
      </c>
      <c r="B929" s="15"/>
      <c r="C929" s="15"/>
      <c r="D929" s="15"/>
      <c r="E929" s="9">
        <v>26.35</v>
      </c>
      <c r="F929" s="9">
        <v>36.5</v>
      </c>
      <c r="G929" s="9">
        <v>10.31</v>
      </c>
      <c r="H929" s="6">
        <v>4.3700000000000003E-2</v>
      </c>
      <c r="I929" s="6">
        <v>4.9602000000000004</v>
      </c>
      <c r="J929" s="6">
        <v>0.53539999999999999</v>
      </c>
      <c r="K929" s="6">
        <v>0.44090000000000001</v>
      </c>
      <c r="L929" s="6">
        <v>0.94920000000000004</v>
      </c>
      <c r="M929" s="6">
        <v>0.62760000000000005</v>
      </c>
      <c r="N929" s="7">
        <f t="shared" si="174"/>
        <v>3.1464000000000003</v>
      </c>
      <c r="O929" s="7">
        <f t="shared" si="174"/>
        <v>357.13440000000003</v>
      </c>
      <c r="P929" s="7">
        <f t="shared" si="174"/>
        <v>38.5488</v>
      </c>
      <c r="Q929" s="8">
        <f t="shared" si="173"/>
        <v>5.2908000000000008</v>
      </c>
      <c r="R929" s="8">
        <f t="shared" si="173"/>
        <v>11.3904</v>
      </c>
      <c r="S929" s="8">
        <f t="shared" si="173"/>
        <v>7.531200000000001</v>
      </c>
      <c r="T929" s="15"/>
    </row>
    <row r="930" spans="1:20" hidden="1" x14ac:dyDescent="0.3">
      <c r="A930" s="18">
        <v>44099.555555555555</v>
      </c>
      <c r="B930" s="15"/>
      <c r="C930" s="15"/>
      <c r="D930" s="15"/>
      <c r="E930" s="9">
        <v>26.3</v>
      </c>
      <c r="F930" s="9">
        <v>36.200000000000003</v>
      </c>
      <c r="G930" s="9">
        <v>10.14</v>
      </c>
      <c r="H930" s="6">
        <v>1.1299999999999999E-2</v>
      </c>
      <c r="I930" s="6">
        <v>4.9743000000000004</v>
      </c>
      <c r="J930" s="6">
        <v>1.2659</v>
      </c>
      <c r="K930" s="6">
        <v>0.56430000000000002</v>
      </c>
      <c r="L930" s="6">
        <v>1.0508</v>
      </c>
      <c r="M930" s="6">
        <v>0.80069999999999997</v>
      </c>
      <c r="N930" s="7">
        <f t="shared" si="174"/>
        <v>0.81359999999999999</v>
      </c>
      <c r="O930" s="7">
        <f t="shared" si="174"/>
        <v>358.14960000000002</v>
      </c>
      <c r="P930" s="7">
        <f t="shared" si="174"/>
        <v>91.144800000000004</v>
      </c>
      <c r="Q930" s="8">
        <f t="shared" si="173"/>
        <v>6.7716000000000003</v>
      </c>
      <c r="R930" s="8">
        <f t="shared" si="173"/>
        <v>12.609599999999999</v>
      </c>
      <c r="S930" s="8">
        <f t="shared" si="173"/>
        <v>9.6083999999999996</v>
      </c>
      <c r="T930" s="15"/>
    </row>
    <row r="931" spans="1:20" hidden="1" x14ac:dyDescent="0.3">
      <c r="A931" s="18">
        <v>44099.556250000001</v>
      </c>
      <c r="B931" s="15"/>
      <c r="C931" s="15"/>
      <c r="D931" s="15"/>
      <c r="E931" s="9">
        <v>26.38</v>
      </c>
      <c r="F931" s="9">
        <v>36.1</v>
      </c>
      <c r="G931" s="9">
        <v>10.17</v>
      </c>
      <c r="H931" s="6">
        <v>1.1900000000000001E-2</v>
      </c>
      <c r="I931" s="6">
        <v>4.9878999999999998</v>
      </c>
      <c r="J931" s="6">
        <v>3.0709</v>
      </c>
      <c r="K931" s="6">
        <v>0.44550000000000001</v>
      </c>
      <c r="L931" s="6">
        <v>0.93200000000000005</v>
      </c>
      <c r="M931" s="6">
        <v>0.68569999999999998</v>
      </c>
      <c r="N931" s="7">
        <f t="shared" si="174"/>
        <v>0.85680000000000001</v>
      </c>
      <c r="O931" s="7">
        <f t="shared" si="174"/>
        <v>359.12879999999996</v>
      </c>
      <c r="P931" s="7">
        <f t="shared" si="174"/>
        <v>221.10479999999998</v>
      </c>
      <c r="Q931" s="8">
        <f t="shared" si="173"/>
        <v>5.3460000000000001</v>
      </c>
      <c r="R931" s="8">
        <f t="shared" si="173"/>
        <v>11.184000000000001</v>
      </c>
      <c r="S931" s="8">
        <f t="shared" si="173"/>
        <v>8.2283999999999988</v>
      </c>
      <c r="T931" s="15"/>
    </row>
    <row r="932" spans="1:20" hidden="1" x14ac:dyDescent="0.3">
      <c r="A932" s="18">
        <v>44099.556944444441</v>
      </c>
      <c r="B932" s="15"/>
      <c r="C932" s="15"/>
      <c r="D932" s="15"/>
      <c r="E932" s="9">
        <v>26.45</v>
      </c>
      <c r="F932" s="9">
        <v>36</v>
      </c>
      <c r="G932" s="9">
        <v>10.19</v>
      </c>
      <c r="H932" s="6">
        <v>1.2699999999999999E-2</v>
      </c>
      <c r="I932" s="6">
        <v>4.9588999999999999</v>
      </c>
      <c r="J932" s="6">
        <v>1.2289000000000001</v>
      </c>
      <c r="K932" s="6">
        <v>0.33589999999999998</v>
      </c>
      <c r="L932" s="6">
        <v>0.82720000000000005</v>
      </c>
      <c r="M932" s="6">
        <v>0.53059999999999996</v>
      </c>
      <c r="N932" s="7">
        <f t="shared" si="174"/>
        <v>0.91439999999999988</v>
      </c>
      <c r="O932" s="7">
        <f t="shared" si="174"/>
        <v>357.04079999999999</v>
      </c>
      <c r="P932" s="7">
        <f t="shared" si="174"/>
        <v>88.480800000000016</v>
      </c>
      <c r="Q932" s="8">
        <f t="shared" si="173"/>
        <v>4.0307999999999993</v>
      </c>
      <c r="R932" s="8">
        <f t="shared" si="173"/>
        <v>9.926400000000001</v>
      </c>
      <c r="S932" s="8">
        <f t="shared" si="173"/>
        <v>6.3671999999999995</v>
      </c>
      <c r="T932" s="15"/>
    </row>
    <row r="933" spans="1:20" hidden="1" x14ac:dyDescent="0.3">
      <c r="A933" s="18">
        <v>44099.557638888888</v>
      </c>
      <c r="B933" s="15"/>
      <c r="C933" s="15"/>
      <c r="D933" s="15"/>
      <c r="E933" s="9">
        <v>27.01</v>
      </c>
      <c r="F933" s="9">
        <v>35.700000000000003</v>
      </c>
      <c r="G933" s="9">
        <v>10.56</v>
      </c>
      <c r="H933" s="6">
        <v>1.44E-2</v>
      </c>
      <c r="I933" s="6">
        <v>4.9581</v>
      </c>
      <c r="J933" s="6">
        <v>0.54700000000000004</v>
      </c>
      <c r="K933" s="6">
        <v>0.37080000000000002</v>
      </c>
      <c r="L933" s="6">
        <v>0.90110000000000001</v>
      </c>
      <c r="M933" s="6">
        <v>0.51749999999999996</v>
      </c>
      <c r="N933" s="7">
        <f t="shared" si="174"/>
        <v>1.0367999999999999</v>
      </c>
      <c r="O933" s="7">
        <f t="shared" si="174"/>
        <v>356.98319999999995</v>
      </c>
      <c r="P933" s="7">
        <f t="shared" si="174"/>
        <v>39.384000000000007</v>
      </c>
      <c r="Q933" s="8">
        <f t="shared" si="173"/>
        <v>4.4496000000000002</v>
      </c>
      <c r="R933" s="8">
        <f t="shared" si="173"/>
        <v>10.8132</v>
      </c>
      <c r="S933" s="8">
        <f t="shared" si="173"/>
        <v>6.21</v>
      </c>
      <c r="T933" s="15"/>
    </row>
    <row r="934" spans="1:20" hidden="1" x14ac:dyDescent="0.3">
      <c r="A934" s="18">
        <v>44099.558333333334</v>
      </c>
      <c r="B934" s="15"/>
      <c r="C934" s="15"/>
      <c r="D934" s="15"/>
      <c r="E934" s="9">
        <v>26.96</v>
      </c>
      <c r="F934" s="9">
        <v>35.1</v>
      </c>
      <c r="G934" s="9">
        <v>10.26</v>
      </c>
      <c r="H934" s="6">
        <v>1.11E-2</v>
      </c>
      <c r="I934" s="6">
        <v>4.9584999999999999</v>
      </c>
      <c r="J934" s="6">
        <v>0.56720000000000004</v>
      </c>
      <c r="K934" s="6">
        <v>0.30769999999999997</v>
      </c>
      <c r="L934" s="6">
        <v>0.85919999999999996</v>
      </c>
      <c r="M934" s="6">
        <v>0.54200000000000004</v>
      </c>
      <c r="N934" s="7">
        <f t="shared" si="174"/>
        <v>0.79920000000000002</v>
      </c>
      <c r="O934" s="7">
        <f t="shared" si="174"/>
        <v>357.012</v>
      </c>
      <c r="P934" s="7">
        <f t="shared" si="174"/>
        <v>40.838400000000007</v>
      </c>
      <c r="Q934" s="8">
        <f t="shared" si="173"/>
        <v>3.6923999999999997</v>
      </c>
      <c r="R934" s="8">
        <f t="shared" si="173"/>
        <v>10.3104</v>
      </c>
      <c r="S934" s="8">
        <f t="shared" si="173"/>
        <v>6.5040000000000004</v>
      </c>
      <c r="T934" s="15"/>
    </row>
    <row r="935" spans="1:20" hidden="1" x14ac:dyDescent="0.3">
      <c r="A935" s="18">
        <v>44099.559027777781</v>
      </c>
      <c r="B935" s="15"/>
      <c r="C935" s="15"/>
      <c r="D935" s="15"/>
      <c r="E935" s="9">
        <v>27.21</v>
      </c>
      <c r="F935" s="9">
        <v>35.4</v>
      </c>
      <c r="G935" s="9">
        <v>10.61</v>
      </c>
      <c r="H935" s="6">
        <v>1.61E-2</v>
      </c>
      <c r="I935" s="6">
        <v>0.877</v>
      </c>
      <c r="J935" s="6">
        <v>0.44619999999999999</v>
      </c>
      <c r="K935" s="6">
        <v>0.23599999999999999</v>
      </c>
      <c r="L935" s="6">
        <v>0.92569999999999997</v>
      </c>
      <c r="M935" s="6">
        <v>0.59740000000000004</v>
      </c>
      <c r="N935" s="7">
        <f t="shared" si="174"/>
        <v>1.1592</v>
      </c>
      <c r="O935" s="7">
        <f t="shared" si="174"/>
        <v>63.143999999999998</v>
      </c>
      <c r="P935" s="7">
        <f t="shared" si="174"/>
        <v>32.126399999999997</v>
      </c>
      <c r="Q935" s="8">
        <f t="shared" si="173"/>
        <v>2.8319999999999999</v>
      </c>
      <c r="R935" s="8">
        <f t="shared" si="173"/>
        <v>11.1084</v>
      </c>
      <c r="S935" s="8">
        <f t="shared" si="173"/>
        <v>7.1688000000000001</v>
      </c>
      <c r="T935" s="15"/>
    </row>
    <row r="936" spans="1:20" hidden="1" x14ac:dyDescent="0.3">
      <c r="A936" s="18">
        <v>44099.55972222222</v>
      </c>
      <c r="B936" s="15"/>
      <c r="C936" s="15"/>
      <c r="D936" s="15"/>
      <c r="E936" s="9">
        <v>27.09</v>
      </c>
      <c r="F936" s="9">
        <v>35.200000000000003</v>
      </c>
      <c r="G936" s="9">
        <v>10.41</v>
      </c>
      <c r="H936" s="6">
        <v>1.1900000000000001E-2</v>
      </c>
      <c r="I936" s="6">
        <v>4.9865000000000004</v>
      </c>
      <c r="J936" s="6">
        <v>0.71289999999999998</v>
      </c>
      <c r="K936" s="6">
        <v>0.36330000000000001</v>
      </c>
      <c r="L936" s="6">
        <v>0.80510000000000004</v>
      </c>
      <c r="M936" s="6">
        <v>0.57609999999999995</v>
      </c>
      <c r="N936" s="7">
        <f t="shared" si="174"/>
        <v>0.85680000000000001</v>
      </c>
      <c r="O936" s="7">
        <f t="shared" si="174"/>
        <v>359.02800000000002</v>
      </c>
      <c r="P936" s="7">
        <f t="shared" si="174"/>
        <v>51.328799999999994</v>
      </c>
      <c r="Q936" s="8">
        <f t="shared" ref="Q936:S999" si="175">(K936/5)*60</f>
        <v>4.3596000000000004</v>
      </c>
      <c r="R936" s="8">
        <f t="shared" si="175"/>
        <v>9.6611999999999991</v>
      </c>
      <c r="S936" s="8">
        <f t="shared" si="175"/>
        <v>6.9131999999999998</v>
      </c>
      <c r="T936" s="15"/>
    </row>
    <row r="937" spans="1:20" hidden="1" x14ac:dyDescent="0.3">
      <c r="A937" s="18">
        <v>44099.560416666667</v>
      </c>
      <c r="B937" s="15"/>
      <c r="C937" s="15"/>
      <c r="D937" s="15"/>
      <c r="E937" s="9">
        <v>26.65</v>
      </c>
      <c r="F937" s="9">
        <v>35.299999999999997</v>
      </c>
      <c r="G937" s="9">
        <v>10.07</v>
      </c>
      <c r="H937" s="6">
        <v>1.0800000000000001E-2</v>
      </c>
      <c r="I937" s="6">
        <v>4.9722</v>
      </c>
      <c r="J937" s="6">
        <v>0.84009999999999996</v>
      </c>
      <c r="K937" s="6">
        <v>0.5726</v>
      </c>
      <c r="L937" s="6">
        <v>1.0478000000000001</v>
      </c>
      <c r="M937" s="6">
        <v>0.78400000000000003</v>
      </c>
      <c r="N937" s="7">
        <f t="shared" si="174"/>
        <v>0.77759999999999996</v>
      </c>
      <c r="O937" s="7">
        <f t="shared" si="174"/>
        <v>357.9984</v>
      </c>
      <c r="P937" s="7">
        <f t="shared" si="174"/>
        <v>60.487200000000001</v>
      </c>
      <c r="Q937" s="8">
        <f t="shared" si="175"/>
        <v>6.8712</v>
      </c>
      <c r="R937" s="8">
        <f t="shared" si="175"/>
        <v>12.573600000000001</v>
      </c>
      <c r="S937" s="8">
        <f t="shared" si="175"/>
        <v>9.4079999999999995</v>
      </c>
      <c r="T937" s="15"/>
    </row>
    <row r="938" spans="1:20" hidden="1" x14ac:dyDescent="0.3">
      <c r="A938" s="18">
        <v>44099.561111111114</v>
      </c>
      <c r="B938" s="15"/>
      <c r="C938" s="15"/>
      <c r="D938" s="15"/>
      <c r="E938" s="9">
        <v>26.5</v>
      </c>
      <c r="F938" s="9">
        <v>35.799999999999997</v>
      </c>
      <c r="G938" s="9">
        <v>10.15</v>
      </c>
      <c r="H938" s="6">
        <v>5.6800000000000003E-2</v>
      </c>
      <c r="I938" s="6">
        <v>4.8358999999999996</v>
      </c>
      <c r="J938" s="6">
        <v>0.37069999999999997</v>
      </c>
      <c r="K938" s="6">
        <v>0.29749999999999999</v>
      </c>
      <c r="L938" s="6">
        <v>0.89249999999999996</v>
      </c>
      <c r="M938" s="6">
        <v>0.57740000000000002</v>
      </c>
      <c r="N938" s="7">
        <f t="shared" si="174"/>
        <v>4.0895999999999999</v>
      </c>
      <c r="O938" s="7">
        <f t="shared" si="174"/>
        <v>348.1848</v>
      </c>
      <c r="P938" s="7">
        <f t="shared" si="174"/>
        <v>26.6904</v>
      </c>
      <c r="Q938" s="8">
        <f t="shared" si="175"/>
        <v>3.57</v>
      </c>
      <c r="R938" s="8">
        <f t="shared" si="175"/>
        <v>10.709999999999999</v>
      </c>
      <c r="S938" s="8">
        <f t="shared" si="175"/>
        <v>6.9287999999999998</v>
      </c>
      <c r="T938" s="15"/>
    </row>
    <row r="939" spans="1:20" hidden="1" x14ac:dyDescent="0.3">
      <c r="A939" s="18">
        <v>44099.561805555553</v>
      </c>
      <c r="B939" s="15"/>
      <c r="C939" s="15"/>
      <c r="D939" s="15"/>
      <c r="E939" s="9">
        <v>26.52</v>
      </c>
      <c r="F939" s="9">
        <v>36.1</v>
      </c>
      <c r="G939" s="9">
        <v>10.3</v>
      </c>
      <c r="H939" s="6">
        <v>1.46E-2</v>
      </c>
      <c r="I939" s="6">
        <v>4.9862000000000002</v>
      </c>
      <c r="J939" s="6">
        <v>1.4457</v>
      </c>
      <c r="K939" s="6">
        <v>0.3175</v>
      </c>
      <c r="L939" s="6">
        <v>0.78590000000000004</v>
      </c>
      <c r="M939" s="6">
        <v>0.49740000000000001</v>
      </c>
      <c r="N939" s="7">
        <f t="shared" si="174"/>
        <v>1.0511999999999999</v>
      </c>
      <c r="O939" s="7">
        <f t="shared" si="174"/>
        <v>359.00639999999999</v>
      </c>
      <c r="P939" s="7">
        <f t="shared" si="174"/>
        <v>104.0904</v>
      </c>
      <c r="Q939" s="8">
        <f t="shared" si="175"/>
        <v>3.81</v>
      </c>
      <c r="R939" s="8">
        <f t="shared" si="175"/>
        <v>9.4308000000000014</v>
      </c>
      <c r="S939" s="8">
        <f t="shared" si="175"/>
        <v>5.9687999999999999</v>
      </c>
      <c r="T939" s="15"/>
    </row>
    <row r="940" spans="1:20" hidden="1" x14ac:dyDescent="0.3">
      <c r="A940" s="18">
        <v>44099.5625</v>
      </c>
      <c r="B940" s="15"/>
      <c r="C940" s="15"/>
      <c r="D940" s="15"/>
      <c r="E940" s="9">
        <v>26.62</v>
      </c>
      <c r="F940" s="9">
        <v>35.9</v>
      </c>
      <c r="G940" s="9">
        <v>10.3</v>
      </c>
      <c r="H940" s="6">
        <v>1.2699999999999999E-2</v>
      </c>
      <c r="I940" s="6">
        <v>4.8631000000000002</v>
      </c>
      <c r="J940" s="6">
        <v>0.59899999999999998</v>
      </c>
      <c r="K940" s="6">
        <v>0.27560000000000001</v>
      </c>
      <c r="L940" s="6">
        <v>0.76049999999999995</v>
      </c>
      <c r="M940" s="6">
        <v>0.53569999999999995</v>
      </c>
      <c r="N940" s="7">
        <f t="shared" si="174"/>
        <v>0.91439999999999988</v>
      </c>
      <c r="O940" s="7">
        <f t="shared" si="174"/>
        <v>350.14320000000004</v>
      </c>
      <c r="P940" s="7">
        <f t="shared" si="174"/>
        <v>43.127999999999993</v>
      </c>
      <c r="Q940" s="8">
        <f t="shared" si="175"/>
        <v>3.3071999999999999</v>
      </c>
      <c r="R940" s="8">
        <f t="shared" si="175"/>
        <v>9.1259999999999994</v>
      </c>
      <c r="S940" s="8">
        <f t="shared" si="175"/>
        <v>6.428399999999999</v>
      </c>
      <c r="T940" s="15"/>
    </row>
    <row r="941" spans="1:20" hidden="1" x14ac:dyDescent="0.3">
      <c r="A941" s="18">
        <v>44099.563194444447</v>
      </c>
      <c r="B941" s="15"/>
      <c r="C941" s="15"/>
      <c r="D941" s="15"/>
      <c r="E941" s="9">
        <v>26.65</v>
      </c>
      <c r="F941" s="9">
        <v>35.700000000000003</v>
      </c>
      <c r="G941" s="9">
        <v>10.24</v>
      </c>
      <c r="H941" s="6">
        <v>4.2099999999999999E-2</v>
      </c>
      <c r="I941" s="6">
        <v>4.9314</v>
      </c>
      <c r="J941" s="6">
        <v>0.59179999999999999</v>
      </c>
      <c r="K941" s="6">
        <v>0.33850000000000002</v>
      </c>
      <c r="L941" s="6">
        <v>0.81140000000000001</v>
      </c>
      <c r="M941" s="6">
        <v>0.52890000000000004</v>
      </c>
      <c r="N941" s="7">
        <f t="shared" si="174"/>
        <v>3.0312000000000001</v>
      </c>
      <c r="O941" s="7">
        <f t="shared" si="174"/>
        <v>355.06080000000003</v>
      </c>
      <c r="P941" s="7">
        <f t="shared" si="174"/>
        <v>42.6096</v>
      </c>
      <c r="Q941" s="8">
        <f t="shared" si="175"/>
        <v>4.0620000000000003</v>
      </c>
      <c r="R941" s="8">
        <f t="shared" si="175"/>
        <v>9.7368000000000006</v>
      </c>
      <c r="S941" s="8">
        <f t="shared" si="175"/>
        <v>6.3468000000000009</v>
      </c>
      <c r="T941" s="15"/>
    </row>
    <row r="942" spans="1:20" hidden="1" x14ac:dyDescent="0.3">
      <c r="A942" s="18">
        <v>44099.563888888886</v>
      </c>
      <c r="B942" s="15"/>
      <c r="C942" s="15"/>
      <c r="D942" s="15"/>
      <c r="E942" s="9">
        <v>26.65</v>
      </c>
      <c r="F942" s="9">
        <v>35.5</v>
      </c>
      <c r="G942" s="9">
        <v>10.15</v>
      </c>
      <c r="H942" s="6">
        <v>0.1105</v>
      </c>
      <c r="I942" s="6">
        <v>0.92010000000000003</v>
      </c>
      <c r="J942" s="6">
        <v>0.50290000000000001</v>
      </c>
      <c r="K942" s="6">
        <v>0.21310000000000001</v>
      </c>
      <c r="L942" s="6">
        <v>0.68500000000000005</v>
      </c>
      <c r="M942" s="6">
        <v>0.50800000000000001</v>
      </c>
      <c r="N942" s="7">
        <f t="shared" si="174"/>
        <v>7.9560000000000004</v>
      </c>
      <c r="O942" s="7">
        <f t="shared" si="174"/>
        <v>66.247200000000007</v>
      </c>
      <c r="P942" s="7">
        <f t="shared" si="174"/>
        <v>36.208800000000004</v>
      </c>
      <c r="Q942" s="8">
        <f t="shared" si="175"/>
        <v>2.5572000000000004</v>
      </c>
      <c r="R942" s="8">
        <f t="shared" si="175"/>
        <v>8.2200000000000006</v>
      </c>
      <c r="S942" s="8">
        <f t="shared" si="175"/>
        <v>6.0960000000000001</v>
      </c>
      <c r="T942" s="15"/>
    </row>
    <row r="943" spans="1:20" hidden="1" x14ac:dyDescent="0.3">
      <c r="A943" s="18">
        <v>44099.564583333333</v>
      </c>
      <c r="B943" s="15"/>
      <c r="C943" s="15"/>
      <c r="D943" s="15"/>
      <c r="E943" s="9">
        <v>26.62</v>
      </c>
      <c r="F943" s="9">
        <v>35.6</v>
      </c>
      <c r="G943" s="9">
        <v>10.17</v>
      </c>
      <c r="H943" s="6">
        <v>1.52E-2</v>
      </c>
      <c r="I943" s="6">
        <v>1.0712999999999999</v>
      </c>
      <c r="J943" s="6">
        <v>0.46350000000000002</v>
      </c>
      <c r="K943" s="6">
        <v>0.40620000000000001</v>
      </c>
      <c r="L943" s="6">
        <v>1.0026999999999999</v>
      </c>
      <c r="M943" s="6">
        <v>0.62729999999999997</v>
      </c>
      <c r="N943" s="7">
        <f t="shared" si="174"/>
        <v>1.0944</v>
      </c>
      <c r="O943" s="7">
        <f t="shared" si="174"/>
        <v>77.133599999999987</v>
      </c>
      <c r="P943" s="7">
        <f t="shared" si="174"/>
        <v>33.372</v>
      </c>
      <c r="Q943" s="8">
        <f t="shared" si="175"/>
        <v>4.8744000000000005</v>
      </c>
      <c r="R943" s="8">
        <f t="shared" si="175"/>
        <v>12.032399999999999</v>
      </c>
      <c r="S943" s="8">
        <f t="shared" si="175"/>
        <v>7.5275999999999996</v>
      </c>
      <c r="T943" s="15"/>
    </row>
    <row r="944" spans="1:20" hidden="1" x14ac:dyDescent="0.3">
      <c r="A944" s="18">
        <v>44099.56527777778</v>
      </c>
      <c r="B944" s="15"/>
      <c r="C944" s="15"/>
      <c r="D944" s="15"/>
      <c r="E944" s="9">
        <v>26.6</v>
      </c>
      <c r="F944" s="9">
        <v>35.5</v>
      </c>
      <c r="G944" s="9">
        <v>10.11</v>
      </c>
      <c r="H944" s="6">
        <v>1.5299999999999999E-2</v>
      </c>
      <c r="I944" s="6">
        <v>4.9846000000000004</v>
      </c>
      <c r="J944" s="6">
        <v>0.71860000000000002</v>
      </c>
      <c r="K944" s="6">
        <v>0.438</v>
      </c>
      <c r="L944" s="6">
        <v>0.83099999999999996</v>
      </c>
      <c r="M944" s="6">
        <v>0.62649999999999995</v>
      </c>
      <c r="N944" s="7">
        <f t="shared" si="174"/>
        <v>1.1015999999999999</v>
      </c>
      <c r="O944" s="7">
        <f t="shared" si="174"/>
        <v>358.89120000000003</v>
      </c>
      <c r="P944" s="7">
        <f t="shared" si="174"/>
        <v>51.739200000000004</v>
      </c>
      <c r="Q944" s="8">
        <f t="shared" si="175"/>
        <v>5.2560000000000002</v>
      </c>
      <c r="R944" s="8">
        <f t="shared" si="175"/>
        <v>9.9719999999999995</v>
      </c>
      <c r="S944" s="8">
        <f t="shared" si="175"/>
        <v>7.5179999999999998</v>
      </c>
      <c r="T944" s="15"/>
    </row>
    <row r="945" spans="1:20" hidden="1" x14ac:dyDescent="0.3">
      <c r="A945" s="18">
        <v>44099.565972222219</v>
      </c>
      <c r="B945" s="15"/>
      <c r="C945" s="15"/>
      <c r="D945" s="15"/>
      <c r="E945" s="9">
        <v>26.52</v>
      </c>
      <c r="F945" s="9">
        <v>35.700000000000003</v>
      </c>
      <c r="G945" s="9">
        <v>10.130000000000001</v>
      </c>
      <c r="H945" s="6">
        <v>0.21</v>
      </c>
      <c r="I945" s="6">
        <v>1.0021</v>
      </c>
      <c r="J945" s="6">
        <v>0.64610000000000001</v>
      </c>
      <c r="K945" s="6">
        <v>0.36120000000000002</v>
      </c>
      <c r="L945" s="6">
        <v>0.8407</v>
      </c>
      <c r="M945" s="6">
        <v>0.54559999999999997</v>
      </c>
      <c r="N945" s="7">
        <f t="shared" si="174"/>
        <v>15.12</v>
      </c>
      <c r="O945" s="7">
        <f t="shared" si="174"/>
        <v>72.151199999999989</v>
      </c>
      <c r="P945" s="7">
        <f t="shared" si="174"/>
        <v>46.519199999999998</v>
      </c>
      <c r="Q945" s="8">
        <f t="shared" si="175"/>
        <v>4.3343999999999996</v>
      </c>
      <c r="R945" s="8">
        <f t="shared" si="175"/>
        <v>10.0884</v>
      </c>
      <c r="S945" s="8">
        <f t="shared" si="175"/>
        <v>6.5472000000000001</v>
      </c>
      <c r="T945" s="15"/>
    </row>
    <row r="946" spans="1:20" hidden="1" x14ac:dyDescent="0.3">
      <c r="A946" s="18">
        <v>44099.566666666666</v>
      </c>
      <c r="B946" s="15"/>
      <c r="C946" s="15"/>
      <c r="D946" s="15"/>
      <c r="E946" s="9">
        <v>26.3</v>
      </c>
      <c r="F946" s="9">
        <v>36.1</v>
      </c>
      <c r="G946" s="9">
        <v>10.1</v>
      </c>
      <c r="H946" s="6">
        <v>1.6799999999999999E-2</v>
      </c>
      <c r="I946" s="6">
        <v>1.0295000000000001</v>
      </c>
      <c r="J946" s="6">
        <v>0.60399999999999998</v>
      </c>
      <c r="K946" s="6">
        <v>0.311</v>
      </c>
      <c r="L946" s="6">
        <v>0.65559999999999996</v>
      </c>
      <c r="M946" s="6">
        <v>0.46029999999999999</v>
      </c>
      <c r="N946" s="7">
        <f t="shared" si="174"/>
        <v>1.2095999999999998</v>
      </c>
      <c r="O946" s="7">
        <f t="shared" si="174"/>
        <v>74.124000000000009</v>
      </c>
      <c r="P946" s="7">
        <f t="shared" si="174"/>
        <v>43.488</v>
      </c>
      <c r="Q946" s="8">
        <f t="shared" si="175"/>
        <v>3.7319999999999998</v>
      </c>
      <c r="R946" s="8">
        <f t="shared" si="175"/>
        <v>7.8671999999999995</v>
      </c>
      <c r="S946" s="8">
        <f t="shared" si="175"/>
        <v>5.5236000000000001</v>
      </c>
      <c r="T946" s="15"/>
    </row>
    <row r="947" spans="1:20" hidden="1" x14ac:dyDescent="0.3">
      <c r="A947" s="18">
        <v>44099.567361111112</v>
      </c>
      <c r="B947" s="15"/>
      <c r="C947" s="15"/>
      <c r="D947" s="15"/>
      <c r="E947" s="9">
        <v>26.52</v>
      </c>
      <c r="F947" s="9">
        <v>36.1</v>
      </c>
      <c r="G947" s="9">
        <v>10.3</v>
      </c>
      <c r="H947" s="6">
        <v>1.52E-2</v>
      </c>
      <c r="I947" s="6">
        <v>4.9847999999999999</v>
      </c>
      <c r="J947" s="6">
        <v>3.6616</v>
      </c>
      <c r="K947" s="6">
        <v>0.41810000000000003</v>
      </c>
      <c r="L947" s="6">
        <v>0.84379999999999999</v>
      </c>
      <c r="M947" s="6">
        <v>0.58830000000000005</v>
      </c>
      <c r="N947" s="7">
        <f t="shared" si="174"/>
        <v>1.0944</v>
      </c>
      <c r="O947" s="7">
        <f t="shared" si="174"/>
        <v>358.90559999999999</v>
      </c>
      <c r="P947" s="7">
        <f t="shared" si="174"/>
        <v>263.6352</v>
      </c>
      <c r="Q947" s="8">
        <f t="shared" si="175"/>
        <v>5.0171999999999999</v>
      </c>
      <c r="R947" s="8">
        <f t="shared" si="175"/>
        <v>10.1256</v>
      </c>
      <c r="S947" s="8">
        <f t="shared" si="175"/>
        <v>7.0596000000000005</v>
      </c>
      <c r="T947" s="15"/>
    </row>
    <row r="948" spans="1:20" hidden="1" x14ac:dyDescent="0.3">
      <c r="A948" s="18">
        <v>44099.568055555559</v>
      </c>
      <c r="B948" s="15"/>
      <c r="C948" s="15"/>
      <c r="D948" s="15"/>
      <c r="E948" s="9">
        <v>26.55</v>
      </c>
      <c r="F948" s="9">
        <v>35.700000000000003</v>
      </c>
      <c r="G948" s="9">
        <v>10.15</v>
      </c>
      <c r="H948" s="6">
        <v>1.17E-2</v>
      </c>
      <c r="I948" s="6">
        <v>4.9866000000000001</v>
      </c>
      <c r="J948" s="6">
        <v>4.3757999999999999</v>
      </c>
      <c r="K948" s="6">
        <v>0.39989999999999998</v>
      </c>
      <c r="L948" s="6">
        <v>0.93589999999999995</v>
      </c>
      <c r="M948" s="6">
        <v>0.59370000000000001</v>
      </c>
      <c r="N948" s="7">
        <f t="shared" si="174"/>
        <v>0.84240000000000004</v>
      </c>
      <c r="O948" s="7">
        <f t="shared" si="174"/>
        <v>359.03519999999997</v>
      </c>
      <c r="P948" s="7">
        <f t="shared" si="174"/>
        <v>315.05759999999998</v>
      </c>
      <c r="Q948" s="8">
        <f t="shared" si="175"/>
        <v>4.7988</v>
      </c>
      <c r="R948" s="8">
        <f t="shared" si="175"/>
        <v>11.230799999999999</v>
      </c>
      <c r="S948" s="8">
        <f t="shared" si="175"/>
        <v>7.1243999999999996</v>
      </c>
      <c r="T948" s="15"/>
    </row>
    <row r="949" spans="1:20" hidden="1" x14ac:dyDescent="0.3">
      <c r="A949" s="18">
        <v>44099.568749999999</v>
      </c>
      <c r="B949" s="15"/>
      <c r="C949" s="15"/>
      <c r="D949" s="15"/>
      <c r="E949" s="9">
        <v>26.6</v>
      </c>
      <c r="F949" s="9">
        <v>35.5</v>
      </c>
      <c r="G949" s="9">
        <v>10.11</v>
      </c>
      <c r="H949" s="6">
        <v>1.17E-2</v>
      </c>
      <c r="I949" s="6">
        <v>4.9734999999999996</v>
      </c>
      <c r="J949" s="6">
        <v>4.3391999999999999</v>
      </c>
      <c r="K949" s="6">
        <v>0.33050000000000002</v>
      </c>
      <c r="L949" s="6">
        <v>0.91800000000000004</v>
      </c>
      <c r="M949" s="6">
        <v>0.63460000000000005</v>
      </c>
      <c r="N949" s="7">
        <f t="shared" si="174"/>
        <v>0.84240000000000004</v>
      </c>
      <c r="O949" s="7">
        <f t="shared" si="174"/>
        <v>358.09199999999998</v>
      </c>
      <c r="P949" s="7">
        <f t="shared" si="174"/>
        <v>312.42239999999998</v>
      </c>
      <c r="Q949" s="8">
        <f t="shared" si="175"/>
        <v>3.9660000000000002</v>
      </c>
      <c r="R949" s="8">
        <f t="shared" si="175"/>
        <v>11.016</v>
      </c>
      <c r="S949" s="8">
        <f t="shared" si="175"/>
        <v>7.6152000000000006</v>
      </c>
      <c r="T949" s="15"/>
    </row>
    <row r="950" spans="1:20" x14ac:dyDescent="0.3">
      <c r="A950" s="18">
        <v>44099.569444444445</v>
      </c>
      <c r="B950" s="15">
        <v>79</v>
      </c>
      <c r="C950" s="15">
        <v>22.5</v>
      </c>
      <c r="D950" s="15">
        <v>202.5</v>
      </c>
      <c r="E950" s="9">
        <v>26.77</v>
      </c>
      <c r="F950" s="9">
        <v>35.5</v>
      </c>
      <c r="G950" s="9">
        <v>10.26</v>
      </c>
      <c r="H950" s="6">
        <v>2.0000000000000001E-4</v>
      </c>
      <c r="I950" s="6">
        <v>4.9585999999999997</v>
      </c>
      <c r="J950" s="6">
        <v>0.39979999999999999</v>
      </c>
      <c r="K950" s="6">
        <v>0.3705</v>
      </c>
      <c r="L950" s="6">
        <v>0.85070000000000001</v>
      </c>
      <c r="M950" s="6">
        <v>0.52500000000000002</v>
      </c>
      <c r="N950" s="7">
        <f t="shared" si="174"/>
        <v>1.4400000000000001E-2</v>
      </c>
      <c r="O950" s="7">
        <f t="shared" si="174"/>
        <v>357.01919999999996</v>
      </c>
      <c r="P950" s="7">
        <f t="shared" si="174"/>
        <v>28.785600000000002</v>
      </c>
      <c r="Q950" s="8">
        <f t="shared" si="175"/>
        <v>4.4459999999999997</v>
      </c>
      <c r="R950" s="8">
        <f t="shared" si="175"/>
        <v>10.208400000000001</v>
      </c>
      <c r="S950" s="8">
        <f t="shared" si="175"/>
        <v>6.3000000000000007</v>
      </c>
      <c r="T950" s="15"/>
    </row>
    <row r="951" spans="1:20" x14ac:dyDescent="0.3">
      <c r="A951" s="18">
        <v>44099.570138888892</v>
      </c>
      <c r="B951" s="15">
        <v>79</v>
      </c>
      <c r="C951" s="15">
        <v>22.5</v>
      </c>
      <c r="D951" s="15">
        <v>202.5</v>
      </c>
      <c r="E951" s="9">
        <v>26.87</v>
      </c>
      <c r="F951" s="9">
        <v>35.4</v>
      </c>
      <c r="G951" s="9">
        <v>10.3</v>
      </c>
      <c r="H951" s="6">
        <v>2.0000000000000001E-4</v>
      </c>
      <c r="I951" s="6">
        <v>5.0781999999999998</v>
      </c>
      <c r="J951" s="6">
        <v>1.1778999999999999</v>
      </c>
      <c r="K951" s="6">
        <v>0.29780000000000001</v>
      </c>
      <c r="L951" s="6">
        <v>0.77229999999999999</v>
      </c>
      <c r="M951" s="6">
        <v>0.55289999999999995</v>
      </c>
      <c r="N951" s="7">
        <f t="shared" si="174"/>
        <v>1.4400000000000001E-2</v>
      </c>
      <c r="O951" s="7">
        <f t="shared" si="174"/>
        <v>365.63039999999995</v>
      </c>
      <c r="P951" s="7">
        <f t="shared" si="174"/>
        <v>84.808799999999991</v>
      </c>
      <c r="Q951" s="8">
        <f t="shared" si="175"/>
        <v>3.5735999999999999</v>
      </c>
      <c r="R951" s="8">
        <f t="shared" si="175"/>
        <v>9.2675999999999998</v>
      </c>
      <c r="S951" s="8">
        <f t="shared" si="175"/>
        <v>6.6347999999999994</v>
      </c>
      <c r="T951" s="15"/>
    </row>
    <row r="952" spans="1:20" x14ac:dyDescent="0.3">
      <c r="A952" s="18">
        <v>44099.570833333331</v>
      </c>
      <c r="B952" s="15">
        <v>79</v>
      </c>
      <c r="C952" s="15">
        <v>22.5</v>
      </c>
      <c r="D952" s="15">
        <v>202.5</v>
      </c>
      <c r="E952" s="9">
        <v>26.99</v>
      </c>
      <c r="F952" s="9">
        <v>35.1</v>
      </c>
      <c r="G952" s="9">
        <v>10.28</v>
      </c>
      <c r="H952" s="6">
        <v>4.2099999999999999E-2</v>
      </c>
      <c r="I952" s="6">
        <v>4.9485999999999999</v>
      </c>
      <c r="J952" s="6">
        <v>1.0621</v>
      </c>
      <c r="K952" s="6">
        <v>0.34760000000000002</v>
      </c>
      <c r="L952" s="6">
        <v>0.97629999999999995</v>
      </c>
      <c r="M952" s="6">
        <v>0.64270000000000005</v>
      </c>
      <c r="N952" s="7">
        <f t="shared" si="174"/>
        <v>3.0312000000000001</v>
      </c>
      <c r="O952" s="7">
        <f t="shared" si="174"/>
        <v>356.29919999999998</v>
      </c>
      <c r="P952" s="7">
        <f t="shared" si="174"/>
        <v>76.471199999999996</v>
      </c>
      <c r="Q952" s="8">
        <f t="shared" si="175"/>
        <v>4.1711999999999998</v>
      </c>
      <c r="R952" s="8">
        <f t="shared" si="175"/>
        <v>11.715599999999998</v>
      </c>
      <c r="S952" s="8">
        <f t="shared" si="175"/>
        <v>7.7124000000000006</v>
      </c>
      <c r="T952" s="15"/>
    </row>
    <row r="953" spans="1:20" x14ac:dyDescent="0.3">
      <c r="A953" s="18">
        <v>44099.571527777778</v>
      </c>
      <c r="B953" s="15">
        <v>79</v>
      </c>
      <c r="C953" s="15">
        <v>22.5</v>
      </c>
      <c r="D953" s="15">
        <v>202.5</v>
      </c>
      <c r="E953" s="9">
        <v>27.01</v>
      </c>
      <c r="F953" s="9">
        <v>34.9</v>
      </c>
      <c r="G953" s="9">
        <v>10.220000000000001</v>
      </c>
      <c r="H953" s="6">
        <v>1.3899999999999999E-2</v>
      </c>
      <c r="I953" s="6">
        <v>2.6093000000000002</v>
      </c>
      <c r="J953" s="6">
        <v>0.39950000000000002</v>
      </c>
      <c r="K953" s="6">
        <v>0.21029999999999999</v>
      </c>
      <c r="L953" s="6">
        <v>0.96940000000000004</v>
      </c>
      <c r="M953" s="6">
        <v>0.60270000000000001</v>
      </c>
      <c r="N953" s="7">
        <f t="shared" si="174"/>
        <v>1.0007999999999999</v>
      </c>
      <c r="O953" s="7">
        <f t="shared" si="174"/>
        <v>187.86959999999999</v>
      </c>
      <c r="P953" s="7">
        <f t="shared" si="174"/>
        <v>28.763999999999999</v>
      </c>
      <c r="Q953" s="8">
        <f t="shared" si="175"/>
        <v>2.5236000000000001</v>
      </c>
      <c r="R953" s="8">
        <f t="shared" si="175"/>
        <v>11.6328</v>
      </c>
      <c r="S953" s="8">
        <f t="shared" si="175"/>
        <v>7.2324000000000002</v>
      </c>
      <c r="T953" s="15"/>
    </row>
    <row r="954" spans="1:20" x14ac:dyDescent="0.3">
      <c r="A954" s="18">
        <v>44099.572222222225</v>
      </c>
      <c r="B954" s="15">
        <v>79</v>
      </c>
      <c r="C954" s="15">
        <v>22.5</v>
      </c>
      <c r="D954" s="15">
        <v>202.5</v>
      </c>
      <c r="E954" s="9">
        <v>27.16</v>
      </c>
      <c r="F954" s="9">
        <v>35</v>
      </c>
      <c r="G954" s="9">
        <v>10.39</v>
      </c>
      <c r="H954" s="6">
        <v>4.2299999999999997E-2</v>
      </c>
      <c r="I954" s="6">
        <v>4.9865000000000004</v>
      </c>
      <c r="J954" s="6">
        <v>1.7102999999999999</v>
      </c>
      <c r="K954" s="6">
        <v>0.30580000000000002</v>
      </c>
      <c r="L954" s="6">
        <v>0.80810000000000004</v>
      </c>
      <c r="M954" s="6">
        <v>0.51900000000000002</v>
      </c>
      <c r="N954" s="7">
        <f t="shared" si="174"/>
        <v>3.0455999999999994</v>
      </c>
      <c r="O954" s="7">
        <f t="shared" si="174"/>
        <v>359.02800000000002</v>
      </c>
      <c r="P954" s="7">
        <f t="shared" si="174"/>
        <v>123.1416</v>
      </c>
      <c r="Q954" s="8">
        <f t="shared" si="175"/>
        <v>3.6696000000000004</v>
      </c>
      <c r="R954" s="8">
        <f t="shared" si="175"/>
        <v>9.6972000000000005</v>
      </c>
      <c r="S954" s="8">
        <f t="shared" si="175"/>
        <v>6.2279999999999998</v>
      </c>
      <c r="T954" s="15"/>
    </row>
    <row r="955" spans="1:20" hidden="1" x14ac:dyDescent="0.3">
      <c r="A955" s="18">
        <v>44099.572916666664</v>
      </c>
      <c r="B955" s="15"/>
      <c r="C955" s="15"/>
      <c r="D955" s="15"/>
      <c r="E955" s="9">
        <v>27.14</v>
      </c>
      <c r="F955" s="9">
        <v>34.6</v>
      </c>
      <c r="G955" s="9">
        <v>10.199999999999999</v>
      </c>
      <c r="H955" s="6">
        <v>2.9000000000000001E-2</v>
      </c>
      <c r="I955" s="6">
        <v>4.9870999999999999</v>
      </c>
      <c r="J955" s="6">
        <v>1.0309999999999999</v>
      </c>
      <c r="K955" s="6">
        <v>0.36480000000000001</v>
      </c>
      <c r="L955" s="6">
        <v>0.81579999999999997</v>
      </c>
      <c r="M955" s="6">
        <v>0.53200000000000003</v>
      </c>
      <c r="N955" s="7">
        <f t="shared" si="174"/>
        <v>2.0880000000000001</v>
      </c>
      <c r="O955" s="7">
        <f t="shared" si="174"/>
        <v>359.07119999999998</v>
      </c>
      <c r="P955" s="7">
        <f t="shared" si="174"/>
        <v>74.231999999999999</v>
      </c>
      <c r="Q955" s="8">
        <f t="shared" si="175"/>
        <v>4.3776000000000002</v>
      </c>
      <c r="R955" s="8">
        <f t="shared" si="175"/>
        <v>9.7896000000000001</v>
      </c>
      <c r="S955" s="8">
        <f t="shared" si="175"/>
        <v>6.3840000000000003</v>
      </c>
      <c r="T955" s="15"/>
    </row>
    <row r="956" spans="1:20" hidden="1" x14ac:dyDescent="0.3">
      <c r="A956" s="18">
        <v>44099.573611111111</v>
      </c>
      <c r="B956" s="15"/>
      <c r="C956" s="15"/>
      <c r="D956" s="15"/>
      <c r="E956" s="9">
        <v>27.14</v>
      </c>
      <c r="F956" s="9">
        <v>34.700000000000003</v>
      </c>
      <c r="G956" s="9">
        <v>10.24</v>
      </c>
      <c r="H956" s="6">
        <v>1.06E-2</v>
      </c>
      <c r="I956" s="6">
        <v>4.9859</v>
      </c>
      <c r="J956" s="6">
        <v>1.2367999999999999</v>
      </c>
      <c r="K956" s="6">
        <v>0.30380000000000001</v>
      </c>
      <c r="L956" s="6">
        <v>0.96640000000000004</v>
      </c>
      <c r="M956" s="6">
        <v>0.62539999999999996</v>
      </c>
      <c r="N956" s="7">
        <f t="shared" si="174"/>
        <v>0.76319999999999999</v>
      </c>
      <c r="O956" s="7">
        <f t="shared" si="174"/>
        <v>358.98480000000001</v>
      </c>
      <c r="P956" s="7">
        <f t="shared" si="174"/>
        <v>89.049599999999984</v>
      </c>
      <c r="Q956" s="8">
        <f t="shared" si="175"/>
        <v>3.6456</v>
      </c>
      <c r="R956" s="8">
        <f t="shared" si="175"/>
        <v>11.5968</v>
      </c>
      <c r="S956" s="8">
        <f t="shared" si="175"/>
        <v>7.5047999999999995</v>
      </c>
      <c r="T956" s="15"/>
    </row>
    <row r="957" spans="1:20" hidden="1" x14ac:dyDescent="0.3">
      <c r="A957" s="18">
        <v>44099.574305555558</v>
      </c>
      <c r="B957" s="15"/>
      <c r="C957" s="15"/>
      <c r="D957" s="15"/>
      <c r="E957" s="9">
        <v>27.01</v>
      </c>
      <c r="F957" s="9">
        <v>34.700000000000003</v>
      </c>
      <c r="G957" s="9">
        <v>10.130000000000001</v>
      </c>
      <c r="H957" s="6">
        <v>1.2500000000000001E-2</v>
      </c>
      <c r="I957" s="6">
        <v>4.9878999999999998</v>
      </c>
      <c r="J957" s="6">
        <v>0.96519999999999995</v>
      </c>
      <c r="K957" s="6">
        <v>9.2399999999999996E-2</v>
      </c>
      <c r="L957" s="6">
        <v>0.83350000000000002</v>
      </c>
      <c r="M957" s="6">
        <v>0.45479999999999998</v>
      </c>
      <c r="N957" s="7">
        <f t="shared" si="174"/>
        <v>0.9</v>
      </c>
      <c r="O957" s="7">
        <f t="shared" si="174"/>
        <v>359.12879999999996</v>
      </c>
      <c r="P957" s="7">
        <f t="shared" si="174"/>
        <v>69.494399999999999</v>
      </c>
      <c r="Q957" s="8">
        <f t="shared" si="175"/>
        <v>1.1088</v>
      </c>
      <c r="R957" s="8">
        <f t="shared" si="175"/>
        <v>10.002000000000001</v>
      </c>
      <c r="S957" s="8">
        <f t="shared" si="175"/>
        <v>5.4576000000000002</v>
      </c>
      <c r="T957" s="15"/>
    </row>
    <row r="958" spans="1:20" hidden="1" x14ac:dyDescent="0.3">
      <c r="A958" s="18">
        <v>44099.574999999997</v>
      </c>
      <c r="B958" s="15"/>
      <c r="C958" s="15"/>
      <c r="D958" s="15"/>
      <c r="E958" s="9">
        <v>27.19</v>
      </c>
      <c r="F958" s="9">
        <v>34.9</v>
      </c>
      <c r="G958" s="9">
        <v>10.37</v>
      </c>
      <c r="H958" s="6">
        <v>1.4999999999999999E-2</v>
      </c>
      <c r="I958" s="6">
        <v>4.9855999999999998</v>
      </c>
      <c r="J958" s="6">
        <v>1.1752</v>
      </c>
      <c r="K958" s="6">
        <v>0.2198</v>
      </c>
      <c r="L958" s="6">
        <v>0.72750000000000004</v>
      </c>
      <c r="M958" s="6">
        <v>0.50049999999999994</v>
      </c>
      <c r="N958" s="7">
        <f t="shared" si="174"/>
        <v>1.08</v>
      </c>
      <c r="O958" s="7">
        <f t="shared" si="174"/>
        <v>358.96320000000003</v>
      </c>
      <c r="P958" s="7">
        <f t="shared" si="174"/>
        <v>84.614400000000003</v>
      </c>
      <c r="Q958" s="8">
        <f t="shared" si="175"/>
        <v>2.6375999999999999</v>
      </c>
      <c r="R958" s="8">
        <f t="shared" si="175"/>
        <v>8.73</v>
      </c>
      <c r="S958" s="8">
        <f t="shared" si="175"/>
        <v>6.0059999999999993</v>
      </c>
      <c r="T958" s="15"/>
    </row>
    <row r="959" spans="1:20" x14ac:dyDescent="0.3">
      <c r="A959" s="18">
        <v>44099.575694444444</v>
      </c>
      <c r="B959" s="15">
        <v>80</v>
      </c>
      <c r="C959" s="15">
        <v>22.5</v>
      </c>
      <c r="D959" s="15">
        <v>202.5</v>
      </c>
      <c r="E959" s="9">
        <v>27.14</v>
      </c>
      <c r="F959" s="9">
        <v>34.6</v>
      </c>
      <c r="G959" s="9">
        <v>10.199999999999999</v>
      </c>
      <c r="H959" s="6">
        <v>1.0800000000000001E-2</v>
      </c>
      <c r="I959" s="6">
        <v>4.9870999999999999</v>
      </c>
      <c r="J959" s="6">
        <v>1.6041000000000001</v>
      </c>
      <c r="K959" s="6">
        <v>0.1666</v>
      </c>
      <c r="L959" s="6">
        <v>0.63529999999999998</v>
      </c>
      <c r="M959" s="6">
        <v>0.4194</v>
      </c>
      <c r="N959" s="7">
        <f t="shared" si="174"/>
        <v>0.77759999999999996</v>
      </c>
      <c r="O959" s="7">
        <f t="shared" si="174"/>
        <v>359.07119999999998</v>
      </c>
      <c r="P959" s="7">
        <f t="shared" si="174"/>
        <v>115.4952</v>
      </c>
      <c r="Q959" s="8">
        <f t="shared" si="175"/>
        <v>1.9992000000000001</v>
      </c>
      <c r="R959" s="8">
        <f t="shared" si="175"/>
        <v>7.6236000000000006</v>
      </c>
      <c r="S959" s="8">
        <f t="shared" si="175"/>
        <v>5.0327999999999999</v>
      </c>
      <c r="T959" s="15"/>
    </row>
    <row r="960" spans="1:20" x14ac:dyDescent="0.3">
      <c r="A960" s="18">
        <v>44099.576388888891</v>
      </c>
      <c r="B960" s="15">
        <v>80</v>
      </c>
      <c r="C960" s="15">
        <v>22.5</v>
      </c>
      <c r="D960" s="15">
        <v>202.5</v>
      </c>
      <c r="E960" s="9">
        <v>27.53</v>
      </c>
      <c r="F960" s="9">
        <v>35.1</v>
      </c>
      <c r="G960" s="9">
        <v>10.76</v>
      </c>
      <c r="H960" s="6">
        <v>0.1109</v>
      </c>
      <c r="I960" s="6">
        <v>4.9038000000000004</v>
      </c>
      <c r="J960" s="6">
        <v>0.73509999999999998</v>
      </c>
      <c r="K960" s="6">
        <v>0.14940000000000001</v>
      </c>
      <c r="L960" s="6">
        <v>0.41539999999999999</v>
      </c>
      <c r="M960" s="6">
        <v>0.26669999999999999</v>
      </c>
      <c r="N960" s="7">
        <f t="shared" si="174"/>
        <v>7.984799999999999</v>
      </c>
      <c r="O960" s="7">
        <f t="shared" si="174"/>
        <v>353.07360000000006</v>
      </c>
      <c r="P960" s="7">
        <f t="shared" si="174"/>
        <v>52.927199999999992</v>
      </c>
      <c r="Q960" s="8">
        <f t="shared" si="175"/>
        <v>1.7927999999999999</v>
      </c>
      <c r="R960" s="8">
        <f t="shared" si="175"/>
        <v>4.9847999999999999</v>
      </c>
      <c r="S960" s="8">
        <f t="shared" si="175"/>
        <v>3.2004000000000001</v>
      </c>
      <c r="T960" s="15"/>
    </row>
    <row r="961" spans="1:20" x14ac:dyDescent="0.3">
      <c r="A961" s="18">
        <v>44099.57708333333</v>
      </c>
      <c r="B961" s="15">
        <v>80</v>
      </c>
      <c r="C961" s="15">
        <v>22.5</v>
      </c>
      <c r="D961" s="15">
        <v>202.5</v>
      </c>
      <c r="E961" s="9">
        <v>27.83</v>
      </c>
      <c r="F961" s="9">
        <v>34.299999999999997</v>
      </c>
      <c r="G961" s="9">
        <v>10.67</v>
      </c>
      <c r="H961" s="6">
        <v>0.18099999999999999</v>
      </c>
      <c r="I961" s="6">
        <v>0.94640000000000002</v>
      </c>
      <c r="J961" s="6">
        <v>0.63049999999999995</v>
      </c>
      <c r="K961" s="6">
        <v>0.2787</v>
      </c>
      <c r="L961" s="6">
        <v>0.92589999999999995</v>
      </c>
      <c r="M961" s="6">
        <v>0.61739999999999995</v>
      </c>
      <c r="N961" s="7">
        <f t="shared" si="174"/>
        <v>13.031999999999998</v>
      </c>
      <c r="O961" s="7">
        <f t="shared" si="174"/>
        <v>68.140799999999999</v>
      </c>
      <c r="P961" s="7">
        <f t="shared" si="174"/>
        <v>45.395999999999994</v>
      </c>
      <c r="Q961" s="8">
        <f t="shared" si="175"/>
        <v>3.3443999999999998</v>
      </c>
      <c r="R961" s="8">
        <f t="shared" si="175"/>
        <v>11.110799999999999</v>
      </c>
      <c r="S961" s="8">
        <f t="shared" si="175"/>
        <v>7.4087999999999994</v>
      </c>
      <c r="T961" s="15"/>
    </row>
    <row r="962" spans="1:20" x14ac:dyDescent="0.3">
      <c r="A962" s="18">
        <v>44099.577777777777</v>
      </c>
      <c r="B962" s="15">
        <v>80</v>
      </c>
      <c r="C962" s="15">
        <v>22.5</v>
      </c>
      <c r="D962" s="15">
        <v>202.5</v>
      </c>
      <c r="E962" s="9">
        <v>27.78</v>
      </c>
      <c r="F962" s="9">
        <v>34.1</v>
      </c>
      <c r="G962" s="9">
        <v>10.54</v>
      </c>
      <c r="H962" s="6">
        <v>0.1668</v>
      </c>
      <c r="I962" s="6">
        <v>0.83660000000000001</v>
      </c>
      <c r="J962" s="6">
        <v>0.46139999999999998</v>
      </c>
      <c r="K962" s="6">
        <v>0.31190000000000001</v>
      </c>
      <c r="L962" s="6">
        <v>0.85419999999999996</v>
      </c>
      <c r="M962" s="6">
        <v>0.58169999999999999</v>
      </c>
      <c r="N962" s="7">
        <f t="shared" si="174"/>
        <v>12.009600000000001</v>
      </c>
      <c r="O962" s="7">
        <f t="shared" si="174"/>
        <v>60.235199999999999</v>
      </c>
      <c r="P962" s="7">
        <f t="shared" si="174"/>
        <v>33.220799999999997</v>
      </c>
      <c r="Q962" s="8">
        <f t="shared" si="175"/>
        <v>3.7428000000000003</v>
      </c>
      <c r="R962" s="8">
        <f t="shared" si="175"/>
        <v>10.250399999999999</v>
      </c>
      <c r="S962" s="8">
        <f t="shared" si="175"/>
        <v>6.9803999999999995</v>
      </c>
      <c r="T962" s="15"/>
    </row>
    <row r="963" spans="1:20" x14ac:dyDescent="0.3">
      <c r="A963" s="18">
        <v>44099.578472222223</v>
      </c>
      <c r="B963" s="15">
        <v>80</v>
      </c>
      <c r="C963" s="15">
        <v>22.5</v>
      </c>
      <c r="D963" s="15">
        <v>202.5</v>
      </c>
      <c r="E963" s="9">
        <v>27.68</v>
      </c>
      <c r="F963" s="9">
        <v>33.9</v>
      </c>
      <c r="G963" s="9">
        <v>10.37</v>
      </c>
      <c r="H963" s="6">
        <v>8.3299999999999999E-2</v>
      </c>
      <c r="I963" s="6">
        <v>0.58360000000000001</v>
      </c>
      <c r="J963" s="6">
        <v>0.3473</v>
      </c>
      <c r="K963" s="6">
        <v>0.36809999999999998</v>
      </c>
      <c r="L963" s="6">
        <v>0.7732</v>
      </c>
      <c r="M963" s="6">
        <v>0.55940000000000001</v>
      </c>
      <c r="N963" s="7">
        <f t="shared" si="174"/>
        <v>5.9976000000000003</v>
      </c>
      <c r="O963" s="7">
        <f t="shared" si="174"/>
        <v>42.019200000000005</v>
      </c>
      <c r="P963" s="7">
        <f t="shared" si="174"/>
        <v>25.005599999999998</v>
      </c>
      <c r="Q963" s="8">
        <f t="shared" si="175"/>
        <v>4.4171999999999993</v>
      </c>
      <c r="R963" s="8">
        <f t="shared" si="175"/>
        <v>9.2783999999999995</v>
      </c>
      <c r="S963" s="8">
        <f t="shared" si="175"/>
        <v>6.7128000000000005</v>
      </c>
      <c r="T963" s="15"/>
    </row>
    <row r="964" spans="1:20" hidden="1" x14ac:dyDescent="0.3">
      <c r="A964" s="18">
        <v>44099.57916666667</v>
      </c>
      <c r="B964" s="15"/>
      <c r="C964" s="15"/>
      <c r="D964" s="15"/>
      <c r="E964" s="9">
        <v>27.68</v>
      </c>
      <c r="F964" s="9">
        <v>34.1</v>
      </c>
      <c r="G964" s="9">
        <v>10.45</v>
      </c>
      <c r="H964" s="6">
        <v>9.7100000000000006E-2</v>
      </c>
      <c r="I964" s="6">
        <v>0.86539999999999995</v>
      </c>
      <c r="J964" s="6">
        <v>0.38090000000000002</v>
      </c>
      <c r="K964" s="6">
        <v>0.31030000000000002</v>
      </c>
      <c r="L964" s="6">
        <v>0.75829999999999997</v>
      </c>
      <c r="M964" s="6">
        <v>0.54579999999999995</v>
      </c>
      <c r="N964" s="7">
        <f t="shared" si="174"/>
        <v>6.9912000000000001</v>
      </c>
      <c r="O964" s="7">
        <f t="shared" si="174"/>
        <v>62.308799999999991</v>
      </c>
      <c r="P964" s="7">
        <f t="shared" si="174"/>
        <v>27.424799999999998</v>
      </c>
      <c r="Q964" s="8">
        <f t="shared" si="175"/>
        <v>3.7236000000000002</v>
      </c>
      <c r="R964" s="8">
        <f t="shared" si="175"/>
        <v>9.0995999999999988</v>
      </c>
      <c r="S964" s="8">
        <f t="shared" si="175"/>
        <v>6.5495999999999999</v>
      </c>
      <c r="T964" s="15"/>
    </row>
    <row r="965" spans="1:20" hidden="1" x14ac:dyDescent="0.3">
      <c r="A965" s="18">
        <v>44099.579861111109</v>
      </c>
      <c r="B965" s="15"/>
      <c r="C965" s="15"/>
      <c r="D965" s="15"/>
      <c r="E965" s="9">
        <v>27.58</v>
      </c>
      <c r="F965" s="9">
        <v>34.1</v>
      </c>
      <c r="G965" s="9">
        <v>10.37</v>
      </c>
      <c r="H965" s="6">
        <v>1.0500000000000001E-2</v>
      </c>
      <c r="I965" s="6">
        <v>0.84960000000000002</v>
      </c>
      <c r="J965" s="6">
        <v>0.3931</v>
      </c>
      <c r="K965" s="6">
        <v>0.25519999999999998</v>
      </c>
      <c r="L965" s="6">
        <v>0.76990000000000003</v>
      </c>
      <c r="M965" s="6">
        <v>0.52539999999999998</v>
      </c>
      <c r="N965" s="7">
        <f t="shared" si="174"/>
        <v>0.75600000000000012</v>
      </c>
      <c r="O965" s="7">
        <f t="shared" si="174"/>
        <v>61.171200000000006</v>
      </c>
      <c r="P965" s="7">
        <f t="shared" si="174"/>
        <v>28.303199999999997</v>
      </c>
      <c r="Q965" s="8">
        <f t="shared" si="175"/>
        <v>3.0623999999999998</v>
      </c>
      <c r="R965" s="8">
        <f t="shared" si="175"/>
        <v>9.2388000000000012</v>
      </c>
      <c r="S965" s="8">
        <f t="shared" si="175"/>
        <v>6.3047999999999993</v>
      </c>
      <c r="T965" s="15"/>
    </row>
    <row r="966" spans="1:20" hidden="1" x14ac:dyDescent="0.3">
      <c r="A966" s="18">
        <v>44099.580555555556</v>
      </c>
      <c r="B966" s="15"/>
      <c r="C966" s="15"/>
      <c r="D966" s="15"/>
      <c r="E966" s="9">
        <v>27.6</v>
      </c>
      <c r="F966" s="9">
        <v>34.299999999999997</v>
      </c>
      <c r="G966" s="9">
        <v>10.48</v>
      </c>
      <c r="H966" s="6">
        <v>0.21079999999999999</v>
      </c>
      <c r="I966" s="6">
        <v>0.66949999999999998</v>
      </c>
      <c r="J966" s="6">
        <v>0.45169999999999999</v>
      </c>
      <c r="K966" s="6">
        <v>0.2228</v>
      </c>
      <c r="L966" s="6">
        <v>0.6099</v>
      </c>
      <c r="M966" s="6">
        <v>0.38400000000000001</v>
      </c>
      <c r="N966" s="7">
        <f t="shared" si="174"/>
        <v>15.177599999999998</v>
      </c>
      <c r="O966" s="7">
        <f t="shared" si="174"/>
        <v>48.203999999999994</v>
      </c>
      <c r="P966" s="7">
        <f t="shared" si="174"/>
        <v>32.522400000000005</v>
      </c>
      <c r="Q966" s="8">
        <f t="shared" si="175"/>
        <v>2.6736</v>
      </c>
      <c r="R966" s="8">
        <f t="shared" si="175"/>
        <v>7.3188000000000004</v>
      </c>
      <c r="S966" s="8">
        <f t="shared" si="175"/>
        <v>4.6080000000000005</v>
      </c>
      <c r="T966" s="15"/>
    </row>
    <row r="967" spans="1:20" x14ac:dyDescent="0.3">
      <c r="A967" s="18">
        <v>44099.581250000003</v>
      </c>
      <c r="B967" s="15">
        <v>81</v>
      </c>
      <c r="C967" s="15">
        <v>22.5</v>
      </c>
      <c r="D967" s="15">
        <v>202.5</v>
      </c>
      <c r="E967" s="9">
        <v>27.63</v>
      </c>
      <c r="F967" s="9">
        <v>34.1</v>
      </c>
      <c r="G967" s="9">
        <v>10.41</v>
      </c>
      <c r="H967" s="6">
        <v>1.06E-2</v>
      </c>
      <c r="I967" s="6">
        <v>0.72419999999999995</v>
      </c>
      <c r="J967" s="6">
        <v>0.3362</v>
      </c>
      <c r="K967" s="6">
        <v>0.3387</v>
      </c>
      <c r="L967" s="6">
        <v>1.0673999999999999</v>
      </c>
      <c r="M967" s="6">
        <v>0.66990000000000005</v>
      </c>
      <c r="N967" s="7">
        <f t="shared" si="174"/>
        <v>0.76319999999999999</v>
      </c>
      <c r="O967" s="7">
        <f t="shared" si="174"/>
        <v>52.142400000000002</v>
      </c>
      <c r="P967" s="7">
        <f t="shared" si="174"/>
        <v>24.206399999999999</v>
      </c>
      <c r="Q967" s="8">
        <f t="shared" si="175"/>
        <v>4.0644</v>
      </c>
      <c r="R967" s="8">
        <f t="shared" si="175"/>
        <v>12.808799999999998</v>
      </c>
      <c r="S967" s="8">
        <f t="shared" si="175"/>
        <v>8.0388000000000002</v>
      </c>
      <c r="T967" s="15"/>
    </row>
    <row r="968" spans="1:20" x14ac:dyDescent="0.3">
      <c r="A968" s="18">
        <v>44099.581944444442</v>
      </c>
      <c r="B968" s="15">
        <v>81</v>
      </c>
      <c r="C968" s="15">
        <v>22.5</v>
      </c>
      <c r="D968" s="15">
        <v>202.5</v>
      </c>
      <c r="E968" s="9">
        <v>27.58</v>
      </c>
      <c r="F968" s="9">
        <v>34.4</v>
      </c>
      <c r="G968" s="9">
        <v>10.5</v>
      </c>
      <c r="H968" s="6">
        <v>9.8500000000000004E-2</v>
      </c>
      <c r="I968" s="6">
        <v>0.55789999999999995</v>
      </c>
      <c r="J968" s="6">
        <v>0.29120000000000001</v>
      </c>
      <c r="K968" s="6">
        <v>0.33450000000000002</v>
      </c>
      <c r="L968" s="6">
        <v>0.72</v>
      </c>
      <c r="M968" s="6">
        <v>0.51700000000000002</v>
      </c>
      <c r="N968" s="7">
        <f t="shared" si="174"/>
        <v>7.0920000000000005</v>
      </c>
      <c r="O968" s="7">
        <f t="shared" si="174"/>
        <v>40.168799999999997</v>
      </c>
      <c r="P968" s="7">
        <f t="shared" si="174"/>
        <v>20.9664</v>
      </c>
      <c r="Q968" s="8">
        <f t="shared" si="175"/>
        <v>4.0140000000000002</v>
      </c>
      <c r="R968" s="8">
        <f t="shared" si="175"/>
        <v>8.6399999999999988</v>
      </c>
      <c r="S968" s="8">
        <f t="shared" si="175"/>
        <v>6.2040000000000006</v>
      </c>
      <c r="T968" s="15"/>
    </row>
    <row r="969" spans="1:20" x14ac:dyDescent="0.3">
      <c r="A969" s="18">
        <v>44099.582638888889</v>
      </c>
      <c r="B969" s="15">
        <v>81</v>
      </c>
      <c r="C969" s="15">
        <v>22.5</v>
      </c>
      <c r="D969" s="15">
        <v>202.5</v>
      </c>
      <c r="E969" s="9">
        <v>27.65</v>
      </c>
      <c r="F969" s="9">
        <v>34</v>
      </c>
      <c r="G969" s="9">
        <v>10.39</v>
      </c>
      <c r="H969" s="6">
        <v>1.55E-2</v>
      </c>
      <c r="I969" s="6">
        <v>4.9855999999999998</v>
      </c>
      <c r="J969" s="6">
        <v>1.2343</v>
      </c>
      <c r="K969" s="6">
        <v>0.37580000000000002</v>
      </c>
      <c r="L969" s="6">
        <v>0.87090000000000001</v>
      </c>
      <c r="M969" s="6">
        <v>0.63219999999999998</v>
      </c>
      <c r="N969" s="7">
        <f t="shared" si="174"/>
        <v>1.1159999999999999</v>
      </c>
      <c r="O969" s="7">
        <f t="shared" si="174"/>
        <v>358.96320000000003</v>
      </c>
      <c r="P969" s="7">
        <f t="shared" si="174"/>
        <v>88.869600000000005</v>
      </c>
      <c r="Q969" s="8">
        <f t="shared" si="175"/>
        <v>4.5096000000000007</v>
      </c>
      <c r="R969" s="8">
        <f t="shared" si="175"/>
        <v>10.450800000000001</v>
      </c>
      <c r="S969" s="8">
        <f t="shared" si="175"/>
        <v>7.5863999999999994</v>
      </c>
      <c r="T969" s="15"/>
    </row>
    <row r="970" spans="1:20" x14ac:dyDescent="0.3">
      <c r="A970" s="18">
        <v>44099.583333333336</v>
      </c>
      <c r="B970" s="15">
        <v>81</v>
      </c>
      <c r="C970" s="15">
        <v>22.5</v>
      </c>
      <c r="D970" s="15">
        <v>202.5</v>
      </c>
      <c r="E970" s="9">
        <v>27.51</v>
      </c>
      <c r="F970" s="9">
        <v>33.700000000000003</v>
      </c>
      <c r="G970" s="9">
        <v>10.130000000000001</v>
      </c>
      <c r="H970" s="6">
        <v>1.17E-2</v>
      </c>
      <c r="I970" s="6">
        <v>4.9732000000000003</v>
      </c>
      <c r="J970" s="6">
        <v>0.91839999999999999</v>
      </c>
      <c r="K970" s="6">
        <v>0.36609999999999998</v>
      </c>
      <c r="L970" s="6">
        <v>0.77090000000000003</v>
      </c>
      <c r="M970" s="6">
        <v>0.57969999999999999</v>
      </c>
      <c r="N970" s="7">
        <f t="shared" si="174"/>
        <v>0.84240000000000004</v>
      </c>
      <c r="O970" s="7">
        <f t="shared" si="174"/>
        <v>358.07040000000001</v>
      </c>
      <c r="P970" s="7">
        <f t="shared" si="174"/>
        <v>66.124800000000008</v>
      </c>
      <c r="Q970" s="8">
        <f t="shared" si="175"/>
        <v>4.3931999999999993</v>
      </c>
      <c r="R970" s="8">
        <f t="shared" si="175"/>
        <v>9.2507999999999999</v>
      </c>
      <c r="S970" s="8">
        <f t="shared" si="175"/>
        <v>6.9564000000000004</v>
      </c>
      <c r="T970" s="15"/>
    </row>
    <row r="971" spans="1:20" x14ac:dyDescent="0.3">
      <c r="A971" s="18">
        <v>44099.584027777775</v>
      </c>
      <c r="B971" s="15">
        <v>81</v>
      </c>
      <c r="C971" s="15">
        <v>22.5</v>
      </c>
      <c r="D971" s="15">
        <v>202.5</v>
      </c>
      <c r="E971" s="9">
        <v>27.51</v>
      </c>
      <c r="F971" s="9">
        <v>34</v>
      </c>
      <c r="G971" s="9">
        <v>10.26</v>
      </c>
      <c r="H971" s="6">
        <v>2.9399999999999999E-2</v>
      </c>
      <c r="I971" s="6">
        <v>0.6542</v>
      </c>
      <c r="J971" s="6">
        <v>0.3947</v>
      </c>
      <c r="K971" s="6">
        <v>0.32629999999999998</v>
      </c>
      <c r="L971" s="6">
        <v>0.76400000000000001</v>
      </c>
      <c r="M971" s="6">
        <v>0.53469999999999995</v>
      </c>
      <c r="N971" s="7">
        <f t="shared" si="174"/>
        <v>2.1168</v>
      </c>
      <c r="O971" s="7">
        <f t="shared" si="174"/>
        <v>47.102400000000003</v>
      </c>
      <c r="P971" s="7">
        <f t="shared" si="174"/>
        <v>28.418399999999998</v>
      </c>
      <c r="Q971" s="8">
        <f t="shared" si="175"/>
        <v>3.9156</v>
      </c>
      <c r="R971" s="8">
        <f t="shared" si="175"/>
        <v>9.1679999999999993</v>
      </c>
      <c r="S971" s="8">
        <f t="shared" si="175"/>
        <v>6.4163999999999994</v>
      </c>
      <c r="T971" s="15"/>
    </row>
    <row r="972" spans="1:20" hidden="1" x14ac:dyDescent="0.3">
      <c r="A972" s="18">
        <v>44099.584722222222</v>
      </c>
      <c r="B972" s="15"/>
      <c r="C972" s="15"/>
      <c r="D972" s="15"/>
      <c r="E972" s="9">
        <v>27.28</v>
      </c>
      <c r="F972" s="9">
        <v>34.1</v>
      </c>
      <c r="G972" s="9">
        <v>10.11</v>
      </c>
      <c r="H972" s="6">
        <v>1.1299999999999999E-2</v>
      </c>
      <c r="I972" s="6">
        <v>0.51670000000000005</v>
      </c>
      <c r="J972" s="6">
        <v>0.2828</v>
      </c>
      <c r="K972" s="6">
        <v>0.29549999999999998</v>
      </c>
      <c r="L972" s="6">
        <v>0.81299999999999994</v>
      </c>
      <c r="M972" s="6">
        <v>0.60799999999999998</v>
      </c>
      <c r="N972" s="7">
        <f t="shared" si="174"/>
        <v>0.81359999999999999</v>
      </c>
      <c r="O972" s="7">
        <f t="shared" si="174"/>
        <v>37.202400000000004</v>
      </c>
      <c r="P972" s="7">
        <f t="shared" si="174"/>
        <v>20.361599999999999</v>
      </c>
      <c r="Q972" s="8">
        <f t="shared" si="175"/>
        <v>3.5459999999999998</v>
      </c>
      <c r="R972" s="8">
        <f t="shared" si="175"/>
        <v>9.7560000000000002</v>
      </c>
      <c r="S972" s="8">
        <f t="shared" si="175"/>
        <v>7.2960000000000003</v>
      </c>
      <c r="T972" s="15"/>
    </row>
    <row r="973" spans="1:20" x14ac:dyDescent="0.3">
      <c r="A973" s="18">
        <v>44099.585416666669</v>
      </c>
      <c r="B973" s="15">
        <v>82</v>
      </c>
      <c r="C973" s="15">
        <v>22.5</v>
      </c>
      <c r="D973" s="15">
        <v>202.5</v>
      </c>
      <c r="E973" s="9">
        <v>27.23</v>
      </c>
      <c r="F973" s="9">
        <v>34.700000000000003</v>
      </c>
      <c r="G973" s="9">
        <v>10.33</v>
      </c>
      <c r="H973" s="6">
        <v>1.1900000000000001E-2</v>
      </c>
      <c r="I973" s="6">
        <v>4.9452999999999996</v>
      </c>
      <c r="J973" s="6">
        <v>2.0525000000000002</v>
      </c>
      <c r="K973" s="6">
        <v>0.29049999999999998</v>
      </c>
      <c r="L973" s="6">
        <v>0.68789999999999996</v>
      </c>
      <c r="M973" s="6">
        <v>0.51890000000000003</v>
      </c>
      <c r="N973" s="7">
        <f t="shared" si="174"/>
        <v>0.85680000000000001</v>
      </c>
      <c r="O973" s="7">
        <f t="shared" si="174"/>
        <v>356.0616</v>
      </c>
      <c r="P973" s="7">
        <f t="shared" si="174"/>
        <v>147.78</v>
      </c>
      <c r="Q973" s="8">
        <f t="shared" si="175"/>
        <v>3.4859999999999998</v>
      </c>
      <c r="R973" s="8">
        <f t="shared" si="175"/>
        <v>8.2547999999999995</v>
      </c>
      <c r="S973" s="8">
        <f t="shared" si="175"/>
        <v>6.2268000000000008</v>
      </c>
      <c r="T973" s="15"/>
    </row>
    <row r="974" spans="1:20" x14ac:dyDescent="0.3">
      <c r="A974" s="18">
        <v>44099.586111111108</v>
      </c>
      <c r="B974" s="15">
        <v>82</v>
      </c>
      <c r="C974" s="15">
        <v>22.5</v>
      </c>
      <c r="D974" s="15">
        <v>202.5</v>
      </c>
      <c r="E974" s="9">
        <v>27.46</v>
      </c>
      <c r="F974" s="9">
        <v>34.6</v>
      </c>
      <c r="G974" s="9">
        <v>10.48</v>
      </c>
      <c r="H974" s="6">
        <v>1.6799999999999999E-2</v>
      </c>
      <c r="I974" s="6">
        <v>4.9043000000000001</v>
      </c>
      <c r="J974" s="6">
        <v>1.1429</v>
      </c>
      <c r="K974" s="6">
        <v>0.37959999999999999</v>
      </c>
      <c r="L974" s="6">
        <v>1.1008</v>
      </c>
      <c r="M974" s="6">
        <v>0.59630000000000005</v>
      </c>
      <c r="N974" s="7">
        <f t="shared" si="174"/>
        <v>1.2095999999999998</v>
      </c>
      <c r="O974" s="7">
        <f t="shared" si="174"/>
        <v>353.1096</v>
      </c>
      <c r="P974" s="7">
        <f t="shared" si="174"/>
        <v>82.288800000000009</v>
      </c>
      <c r="Q974" s="8">
        <f t="shared" si="175"/>
        <v>4.5552000000000001</v>
      </c>
      <c r="R974" s="8">
        <f t="shared" si="175"/>
        <v>13.2096</v>
      </c>
      <c r="S974" s="8">
        <f t="shared" si="175"/>
        <v>7.1556000000000006</v>
      </c>
      <c r="T974" s="15"/>
    </row>
    <row r="975" spans="1:20" x14ac:dyDescent="0.3">
      <c r="A975" s="18">
        <v>44099.586805555555</v>
      </c>
      <c r="B975" s="15">
        <v>82</v>
      </c>
      <c r="C975" s="15">
        <v>22.5</v>
      </c>
      <c r="D975" s="15">
        <v>202.5</v>
      </c>
      <c r="E975" s="9">
        <v>27.48</v>
      </c>
      <c r="F975" s="9">
        <v>34.1</v>
      </c>
      <c r="G975" s="9">
        <v>10.28</v>
      </c>
      <c r="H975" s="6">
        <v>1.06E-2</v>
      </c>
      <c r="I975" s="6">
        <v>4.9740000000000002</v>
      </c>
      <c r="J975" s="6">
        <v>1.3386</v>
      </c>
      <c r="K975" s="6">
        <v>0.44440000000000002</v>
      </c>
      <c r="L975" s="6">
        <v>1.1989000000000001</v>
      </c>
      <c r="M975" s="6">
        <v>0.78759999999999997</v>
      </c>
      <c r="N975" s="7">
        <f t="shared" si="174"/>
        <v>0.76319999999999999</v>
      </c>
      <c r="O975" s="7">
        <f t="shared" si="174"/>
        <v>358.12799999999999</v>
      </c>
      <c r="P975" s="7">
        <f t="shared" si="174"/>
        <v>96.379200000000012</v>
      </c>
      <c r="Q975" s="8">
        <f t="shared" si="175"/>
        <v>5.3327999999999998</v>
      </c>
      <c r="R975" s="8">
        <f t="shared" si="175"/>
        <v>14.386800000000001</v>
      </c>
      <c r="S975" s="8">
        <f t="shared" si="175"/>
        <v>9.4512</v>
      </c>
      <c r="T975" s="15"/>
    </row>
    <row r="976" spans="1:20" x14ac:dyDescent="0.3">
      <c r="A976" s="18">
        <v>44099.587500000001</v>
      </c>
      <c r="B976" s="15">
        <v>82</v>
      </c>
      <c r="C976" s="15">
        <v>22.5</v>
      </c>
      <c r="D976" s="15">
        <v>202.5</v>
      </c>
      <c r="E976" s="9">
        <v>27.46</v>
      </c>
      <c r="F976" s="9">
        <v>34</v>
      </c>
      <c r="G976" s="9">
        <v>10.220000000000001</v>
      </c>
      <c r="H976" s="6">
        <v>0.12709999999999999</v>
      </c>
      <c r="I976" s="6">
        <v>0.66810000000000003</v>
      </c>
      <c r="J976" s="6">
        <v>0.49049999999999999</v>
      </c>
      <c r="K976" s="6">
        <v>0.30499999999999999</v>
      </c>
      <c r="L976" s="6">
        <v>0.83399999999999996</v>
      </c>
      <c r="M976" s="6">
        <v>0.56869999999999998</v>
      </c>
      <c r="N976" s="7">
        <f t="shared" si="174"/>
        <v>9.1511999999999993</v>
      </c>
      <c r="O976" s="7">
        <f t="shared" si="174"/>
        <v>48.103200000000008</v>
      </c>
      <c r="P976" s="7">
        <f t="shared" si="174"/>
        <v>35.315999999999995</v>
      </c>
      <c r="Q976" s="8">
        <f t="shared" si="175"/>
        <v>3.66</v>
      </c>
      <c r="R976" s="8">
        <f t="shared" si="175"/>
        <v>10.008000000000001</v>
      </c>
      <c r="S976" s="8">
        <f t="shared" si="175"/>
        <v>6.8243999999999998</v>
      </c>
      <c r="T976" s="15"/>
    </row>
    <row r="977" spans="1:20" x14ac:dyDescent="0.3">
      <c r="A977" s="18">
        <v>44099.588194444441</v>
      </c>
      <c r="B977" s="15">
        <v>82</v>
      </c>
      <c r="C977" s="15">
        <v>22.5</v>
      </c>
      <c r="D977" s="15">
        <v>202.5</v>
      </c>
      <c r="E977" s="9">
        <v>27.28</v>
      </c>
      <c r="F977" s="9">
        <v>34.299999999999997</v>
      </c>
      <c r="G977" s="9">
        <v>10.199999999999999</v>
      </c>
      <c r="H977" s="6">
        <v>1.0500000000000001E-2</v>
      </c>
      <c r="I977" s="6">
        <v>1.0430999999999999</v>
      </c>
      <c r="J977" s="6">
        <v>0.52700000000000002</v>
      </c>
      <c r="K977" s="6">
        <v>0.31380000000000002</v>
      </c>
      <c r="L977" s="6">
        <v>0.80089999999999995</v>
      </c>
      <c r="M977" s="6">
        <v>0.56950000000000001</v>
      </c>
      <c r="N977" s="7">
        <f t="shared" si="174"/>
        <v>0.75600000000000012</v>
      </c>
      <c r="O977" s="7">
        <f t="shared" si="174"/>
        <v>75.103199999999987</v>
      </c>
      <c r="P977" s="7">
        <f t="shared" si="174"/>
        <v>37.944000000000003</v>
      </c>
      <c r="Q977" s="8">
        <f t="shared" si="175"/>
        <v>3.7656000000000005</v>
      </c>
      <c r="R977" s="8">
        <f t="shared" si="175"/>
        <v>9.6107999999999993</v>
      </c>
      <c r="S977" s="8">
        <f t="shared" si="175"/>
        <v>6.8339999999999996</v>
      </c>
      <c r="T977" s="15"/>
    </row>
    <row r="978" spans="1:20" hidden="1" x14ac:dyDescent="0.3">
      <c r="A978" s="18">
        <v>44099.588888888888</v>
      </c>
      <c r="B978" s="15"/>
      <c r="C978" s="15"/>
      <c r="D978" s="15"/>
      <c r="E978" s="9">
        <v>27.63</v>
      </c>
      <c r="F978" s="9">
        <v>34.4</v>
      </c>
      <c r="G978" s="9">
        <v>10.54</v>
      </c>
      <c r="H978" s="6">
        <v>2.9100000000000001E-2</v>
      </c>
      <c r="I978" s="6">
        <v>0.73780000000000001</v>
      </c>
      <c r="J978" s="6">
        <v>0.38080000000000003</v>
      </c>
      <c r="K978" s="6">
        <v>0.28010000000000002</v>
      </c>
      <c r="L978" s="6">
        <v>0.77929999999999999</v>
      </c>
      <c r="M978" s="6">
        <v>0.53310000000000002</v>
      </c>
      <c r="N978" s="7">
        <f t="shared" si="174"/>
        <v>2.0952000000000002</v>
      </c>
      <c r="O978" s="7">
        <f t="shared" si="174"/>
        <v>53.121600000000001</v>
      </c>
      <c r="P978" s="7">
        <f t="shared" si="174"/>
        <v>27.4176</v>
      </c>
      <c r="Q978" s="8">
        <f t="shared" si="175"/>
        <v>3.3612000000000002</v>
      </c>
      <c r="R978" s="8">
        <f t="shared" si="175"/>
        <v>9.3515999999999995</v>
      </c>
      <c r="S978" s="8">
        <f t="shared" si="175"/>
        <v>6.3972000000000007</v>
      </c>
      <c r="T978" s="15"/>
    </row>
    <row r="979" spans="1:20" hidden="1" x14ac:dyDescent="0.3">
      <c r="A979" s="18">
        <v>44099.589583333334</v>
      </c>
      <c r="B979" s="15"/>
      <c r="C979" s="15"/>
      <c r="D979" s="15"/>
      <c r="E979" s="9">
        <v>27.73</v>
      </c>
      <c r="F979" s="9">
        <v>34</v>
      </c>
      <c r="G979" s="9">
        <v>10.45</v>
      </c>
      <c r="H979" s="6">
        <v>0.127</v>
      </c>
      <c r="I979" s="6">
        <v>0.72609999999999997</v>
      </c>
      <c r="J979" s="6">
        <v>0.46010000000000001</v>
      </c>
      <c r="K979" s="6">
        <v>0.24079999999999999</v>
      </c>
      <c r="L979" s="6">
        <v>0.78790000000000004</v>
      </c>
      <c r="M979" s="6">
        <v>0.50880000000000003</v>
      </c>
      <c r="N979" s="7">
        <f t="shared" si="174"/>
        <v>9.1440000000000001</v>
      </c>
      <c r="O979" s="7">
        <f t="shared" si="174"/>
        <v>52.279199999999996</v>
      </c>
      <c r="P979" s="7">
        <f t="shared" si="174"/>
        <v>33.127200000000002</v>
      </c>
      <c r="Q979" s="8">
        <f t="shared" si="175"/>
        <v>2.8895999999999997</v>
      </c>
      <c r="R979" s="8">
        <f t="shared" si="175"/>
        <v>9.4548000000000005</v>
      </c>
      <c r="S979" s="8">
        <f t="shared" si="175"/>
        <v>6.1055999999999999</v>
      </c>
      <c r="T979" s="15"/>
    </row>
    <row r="980" spans="1:20" x14ac:dyDescent="0.3">
      <c r="A980" s="18">
        <v>44099.590277777781</v>
      </c>
      <c r="B980" s="15">
        <v>83</v>
      </c>
      <c r="C980" s="15">
        <v>22.5</v>
      </c>
      <c r="D980" s="15">
        <v>202.5</v>
      </c>
      <c r="E980" s="9">
        <v>27.75</v>
      </c>
      <c r="F980" s="9">
        <v>34</v>
      </c>
      <c r="G980" s="9">
        <v>10.48</v>
      </c>
      <c r="H980" s="6">
        <v>0.36220000000000002</v>
      </c>
      <c r="I980" s="6">
        <v>0.92010000000000003</v>
      </c>
      <c r="J980" s="6">
        <v>0.60619999999999996</v>
      </c>
      <c r="K980" s="6">
        <v>0.24360000000000001</v>
      </c>
      <c r="L980" s="6">
        <v>0.71120000000000005</v>
      </c>
      <c r="M980" s="6">
        <v>0.4234</v>
      </c>
      <c r="N980" s="7">
        <f t="shared" si="174"/>
        <v>26.078400000000002</v>
      </c>
      <c r="O980" s="7">
        <f t="shared" si="174"/>
        <v>66.247200000000007</v>
      </c>
      <c r="P980" s="7">
        <f t="shared" si="174"/>
        <v>43.646399999999993</v>
      </c>
      <c r="Q980" s="8">
        <f t="shared" si="175"/>
        <v>2.9232</v>
      </c>
      <c r="R980" s="8">
        <f t="shared" si="175"/>
        <v>8.5343999999999998</v>
      </c>
      <c r="S980" s="8">
        <f t="shared" si="175"/>
        <v>5.0808</v>
      </c>
      <c r="T980" s="15"/>
    </row>
    <row r="981" spans="1:20" x14ac:dyDescent="0.3">
      <c r="A981" s="18">
        <v>44099.59097222222</v>
      </c>
      <c r="B981" s="15">
        <v>83</v>
      </c>
      <c r="C981" s="15">
        <v>22.5</v>
      </c>
      <c r="D981" s="15">
        <v>202.5</v>
      </c>
      <c r="E981" s="9">
        <v>27.95</v>
      </c>
      <c r="F981" s="9">
        <v>34.200000000000003</v>
      </c>
      <c r="G981" s="9">
        <v>10.74</v>
      </c>
      <c r="H981" s="6">
        <v>0.57199999999999995</v>
      </c>
      <c r="I981" s="6">
        <v>1.0451999999999999</v>
      </c>
      <c r="J981" s="6">
        <v>0.80420000000000003</v>
      </c>
      <c r="K981" s="6">
        <v>0.26400000000000001</v>
      </c>
      <c r="L981" s="6">
        <v>0.80420000000000003</v>
      </c>
      <c r="M981" s="6">
        <v>0.4718</v>
      </c>
      <c r="N981" s="7">
        <f t="shared" si="174"/>
        <v>41.183999999999997</v>
      </c>
      <c r="O981" s="7">
        <f t="shared" si="174"/>
        <v>75.25439999999999</v>
      </c>
      <c r="P981" s="7">
        <f t="shared" si="174"/>
        <v>57.902400000000007</v>
      </c>
      <c r="Q981" s="8">
        <f t="shared" si="175"/>
        <v>3.1680000000000001</v>
      </c>
      <c r="R981" s="8">
        <f t="shared" si="175"/>
        <v>9.6504000000000012</v>
      </c>
      <c r="S981" s="8">
        <f t="shared" si="175"/>
        <v>5.6616</v>
      </c>
      <c r="T981" s="15"/>
    </row>
    <row r="982" spans="1:20" x14ac:dyDescent="0.3">
      <c r="A982" s="18">
        <v>44099.591666666667</v>
      </c>
      <c r="B982" s="15">
        <v>83</v>
      </c>
      <c r="C982" s="15">
        <v>22.5</v>
      </c>
      <c r="D982" s="15">
        <v>202.5</v>
      </c>
      <c r="E982" s="9">
        <v>28.15</v>
      </c>
      <c r="F982" s="9">
        <v>34</v>
      </c>
      <c r="G982" s="9">
        <v>10.82</v>
      </c>
      <c r="H982" s="6">
        <v>7.0000000000000007E-2</v>
      </c>
      <c r="I982" s="6">
        <v>1.0298</v>
      </c>
      <c r="J982" s="6">
        <v>0.55430000000000001</v>
      </c>
      <c r="K982" s="6">
        <v>0.3276</v>
      </c>
      <c r="L982" s="6">
        <v>0.8659</v>
      </c>
      <c r="M982" s="6">
        <v>0.48509999999999998</v>
      </c>
      <c r="N982" s="7">
        <f t="shared" si="174"/>
        <v>5.0400000000000009</v>
      </c>
      <c r="O982" s="7">
        <f t="shared" si="174"/>
        <v>74.145600000000002</v>
      </c>
      <c r="P982" s="7">
        <f t="shared" si="174"/>
        <v>39.909599999999998</v>
      </c>
      <c r="Q982" s="8">
        <f t="shared" si="175"/>
        <v>3.9311999999999996</v>
      </c>
      <c r="R982" s="8">
        <f t="shared" si="175"/>
        <v>10.3908</v>
      </c>
      <c r="S982" s="8">
        <f t="shared" si="175"/>
        <v>5.8211999999999993</v>
      </c>
      <c r="T982" s="15"/>
    </row>
    <row r="983" spans="1:20" x14ac:dyDescent="0.3">
      <c r="A983" s="18">
        <v>44099.592361111114</v>
      </c>
      <c r="B983" s="15">
        <v>83</v>
      </c>
      <c r="C983" s="15">
        <v>22.5</v>
      </c>
      <c r="D983" s="15">
        <v>202.5</v>
      </c>
      <c r="E983" s="9">
        <v>28.39</v>
      </c>
      <c r="F983" s="9">
        <v>33.700000000000003</v>
      </c>
      <c r="G983" s="9">
        <v>10.9</v>
      </c>
      <c r="H983" s="6">
        <v>3.8E-3</v>
      </c>
      <c r="I983" s="6">
        <v>4.9866000000000001</v>
      </c>
      <c r="J983" s="6">
        <v>1.5919000000000001</v>
      </c>
      <c r="K983" s="6">
        <v>0.32179999999999997</v>
      </c>
      <c r="L983" s="6">
        <v>0.84209999999999996</v>
      </c>
      <c r="M983" s="6">
        <v>0.496</v>
      </c>
      <c r="N983" s="7">
        <f t="shared" si="174"/>
        <v>0.27360000000000001</v>
      </c>
      <c r="O983" s="7">
        <f t="shared" si="174"/>
        <v>359.03519999999997</v>
      </c>
      <c r="P983" s="7">
        <f t="shared" si="174"/>
        <v>114.6168</v>
      </c>
      <c r="Q983" s="8">
        <f t="shared" si="175"/>
        <v>3.8616000000000001</v>
      </c>
      <c r="R983" s="8">
        <f t="shared" si="175"/>
        <v>10.1052</v>
      </c>
      <c r="S983" s="8">
        <f t="shared" si="175"/>
        <v>5.952</v>
      </c>
      <c r="T983" s="15"/>
    </row>
    <row r="984" spans="1:20" x14ac:dyDescent="0.3">
      <c r="A984" s="18">
        <v>44099.593055555553</v>
      </c>
      <c r="B984" s="15">
        <v>83</v>
      </c>
      <c r="C984" s="15">
        <v>22.5</v>
      </c>
      <c r="D984" s="15">
        <v>202.5</v>
      </c>
      <c r="E984" s="9">
        <v>28.25</v>
      </c>
      <c r="F984" s="9">
        <v>33.1</v>
      </c>
      <c r="G984" s="9">
        <v>10.5</v>
      </c>
      <c r="H984" s="6">
        <v>2.0000000000000001E-4</v>
      </c>
      <c r="I984" s="6">
        <v>4.9588999999999999</v>
      </c>
      <c r="J984" s="6">
        <v>0.79649999999999999</v>
      </c>
      <c r="K984" s="6">
        <v>0.44629999999999997</v>
      </c>
      <c r="L984" s="6">
        <v>0.85599999999999998</v>
      </c>
      <c r="M984" s="6">
        <v>0.63360000000000005</v>
      </c>
      <c r="N984" s="7">
        <f t="shared" si="174"/>
        <v>1.4400000000000001E-2</v>
      </c>
      <c r="O984" s="7">
        <f t="shared" si="174"/>
        <v>357.04079999999999</v>
      </c>
      <c r="P984" s="7">
        <f t="shared" si="174"/>
        <v>57.347999999999999</v>
      </c>
      <c r="Q984" s="8">
        <f t="shared" si="175"/>
        <v>5.3555999999999999</v>
      </c>
      <c r="R984" s="8">
        <f t="shared" si="175"/>
        <v>10.272</v>
      </c>
      <c r="S984" s="8">
        <f t="shared" si="175"/>
        <v>7.6032000000000002</v>
      </c>
      <c r="T984" s="15"/>
    </row>
    <row r="985" spans="1:20" hidden="1" x14ac:dyDescent="0.3">
      <c r="A985" s="18">
        <v>44099.59375</v>
      </c>
      <c r="B985" s="15"/>
      <c r="C985" s="15"/>
      <c r="D985" s="15"/>
      <c r="E985" s="9">
        <v>28.07</v>
      </c>
      <c r="F985" s="9">
        <v>33.200000000000003</v>
      </c>
      <c r="G985" s="9">
        <v>10.4</v>
      </c>
      <c r="H985" s="6">
        <v>2.0000000000000001E-4</v>
      </c>
      <c r="I985" s="6">
        <v>5.1238000000000001</v>
      </c>
      <c r="J985" s="6">
        <v>3.9213</v>
      </c>
      <c r="K985" s="6">
        <v>0.32729999999999998</v>
      </c>
      <c r="L985" s="6">
        <v>0.76470000000000005</v>
      </c>
      <c r="M985" s="6">
        <v>0.55059999999999998</v>
      </c>
      <c r="N985" s="7">
        <f t="shared" si="174"/>
        <v>1.4400000000000001E-2</v>
      </c>
      <c r="O985" s="7">
        <f t="shared" si="174"/>
        <v>368.91360000000003</v>
      </c>
      <c r="P985" s="7">
        <f t="shared" si="174"/>
        <v>282.33359999999999</v>
      </c>
      <c r="Q985" s="8">
        <f t="shared" si="175"/>
        <v>3.9275999999999995</v>
      </c>
      <c r="R985" s="8">
        <f t="shared" si="175"/>
        <v>9.176400000000001</v>
      </c>
      <c r="S985" s="8">
        <f t="shared" si="175"/>
        <v>6.6071999999999997</v>
      </c>
      <c r="T985" s="15"/>
    </row>
    <row r="986" spans="1:20" x14ac:dyDescent="0.3">
      <c r="A986" s="18">
        <v>44099.594444444447</v>
      </c>
      <c r="B986" s="15">
        <v>84</v>
      </c>
      <c r="C986" s="15">
        <v>22.5</v>
      </c>
      <c r="D986" s="15">
        <v>202.5</v>
      </c>
      <c r="E986" s="9">
        <v>28.07</v>
      </c>
      <c r="F986" s="9">
        <v>33.299999999999997</v>
      </c>
      <c r="G986" s="9">
        <v>10.44</v>
      </c>
      <c r="H986" s="6">
        <v>6.8999999999999999E-3</v>
      </c>
      <c r="I986" s="6">
        <v>5.1307</v>
      </c>
      <c r="J986" s="6">
        <v>2.4279999999999999</v>
      </c>
      <c r="K986" s="6">
        <v>0.248</v>
      </c>
      <c r="L986" s="6">
        <v>0.77729999999999999</v>
      </c>
      <c r="M986" s="6">
        <v>0.47349999999999998</v>
      </c>
      <c r="N986" s="7">
        <f t="shared" si="174"/>
        <v>0.49679999999999996</v>
      </c>
      <c r="O986" s="7">
        <f t="shared" si="174"/>
        <v>369.41040000000004</v>
      </c>
      <c r="P986" s="7">
        <f t="shared" si="174"/>
        <v>174.816</v>
      </c>
      <c r="Q986" s="8">
        <f t="shared" si="175"/>
        <v>2.976</v>
      </c>
      <c r="R986" s="8">
        <f t="shared" si="175"/>
        <v>9.3275999999999986</v>
      </c>
      <c r="S986" s="8">
        <f t="shared" si="175"/>
        <v>5.6819999999999995</v>
      </c>
      <c r="T986" s="15"/>
    </row>
    <row r="987" spans="1:20" x14ac:dyDescent="0.3">
      <c r="A987" s="18">
        <v>44099.595138888886</v>
      </c>
      <c r="B987" s="15">
        <v>84</v>
      </c>
      <c r="C987" s="15">
        <v>22.5</v>
      </c>
      <c r="D987" s="15">
        <v>202.5</v>
      </c>
      <c r="E987" s="9">
        <v>27.95</v>
      </c>
      <c r="F987" s="9">
        <v>33.299999999999997</v>
      </c>
      <c r="G987" s="9">
        <v>10.34</v>
      </c>
      <c r="H987" s="6">
        <v>7.0800000000000002E-2</v>
      </c>
      <c r="I987" s="6">
        <v>4.9878999999999998</v>
      </c>
      <c r="J987" s="6">
        <v>4.6092000000000004</v>
      </c>
      <c r="K987" s="6">
        <v>0.17649999999999999</v>
      </c>
      <c r="L987" s="6">
        <v>0.76039999999999996</v>
      </c>
      <c r="M987" s="6">
        <v>0.55500000000000005</v>
      </c>
      <c r="N987" s="7">
        <f t="shared" ref="N987:P1050" si="176">(H987/5)*360</f>
        <v>5.0975999999999999</v>
      </c>
      <c r="O987" s="7">
        <f t="shared" si="176"/>
        <v>359.12879999999996</v>
      </c>
      <c r="P987" s="7">
        <f t="shared" si="176"/>
        <v>331.86240000000004</v>
      </c>
      <c r="Q987" s="8">
        <f t="shared" si="175"/>
        <v>2.1179999999999999</v>
      </c>
      <c r="R987" s="8">
        <f t="shared" si="175"/>
        <v>9.1248000000000005</v>
      </c>
      <c r="S987" s="8">
        <f t="shared" si="175"/>
        <v>6.660000000000001</v>
      </c>
      <c r="T987" s="15"/>
    </row>
    <row r="988" spans="1:20" x14ac:dyDescent="0.3">
      <c r="A988" s="18">
        <v>44099.595833333333</v>
      </c>
      <c r="B988" s="15">
        <v>84</v>
      </c>
      <c r="C988" s="15">
        <v>22.5</v>
      </c>
      <c r="D988" s="15">
        <v>202.5</v>
      </c>
      <c r="E988" s="9">
        <v>27.85</v>
      </c>
      <c r="F988" s="9">
        <v>33.5</v>
      </c>
      <c r="G988" s="9">
        <v>10.34</v>
      </c>
      <c r="H988" s="6">
        <v>1.52E-2</v>
      </c>
      <c r="I988" s="6">
        <v>4.9725999999999999</v>
      </c>
      <c r="J988" s="6">
        <v>3.3260999999999998</v>
      </c>
      <c r="K988" s="6">
        <v>0.17630000000000001</v>
      </c>
      <c r="L988" s="6">
        <v>0.80689999999999995</v>
      </c>
      <c r="M988" s="6">
        <v>0.4335</v>
      </c>
      <c r="N988" s="7">
        <f t="shared" si="176"/>
        <v>1.0944</v>
      </c>
      <c r="O988" s="7">
        <f t="shared" si="176"/>
        <v>358.02719999999999</v>
      </c>
      <c r="P988" s="7">
        <f t="shared" si="176"/>
        <v>239.47919999999996</v>
      </c>
      <c r="Q988" s="8">
        <f t="shared" si="175"/>
        <v>2.1156000000000001</v>
      </c>
      <c r="R988" s="8">
        <f t="shared" si="175"/>
        <v>9.6828000000000003</v>
      </c>
      <c r="S988" s="8">
        <f t="shared" si="175"/>
        <v>5.202</v>
      </c>
      <c r="T988" s="15"/>
    </row>
    <row r="989" spans="1:20" x14ac:dyDescent="0.3">
      <c r="A989" s="18">
        <v>44099.59652777778</v>
      </c>
      <c r="B989" s="15">
        <v>84</v>
      </c>
      <c r="C989" s="15">
        <v>22.5</v>
      </c>
      <c r="D989" s="15">
        <v>202.5</v>
      </c>
      <c r="E989" s="9">
        <v>27.78</v>
      </c>
      <c r="F989" s="9">
        <v>33.200000000000003</v>
      </c>
      <c r="G989" s="9">
        <v>10.14</v>
      </c>
      <c r="H989" s="6">
        <v>1.11E-2</v>
      </c>
      <c r="I989" s="6">
        <v>4.9877000000000002</v>
      </c>
      <c r="J989" s="6">
        <v>1.4716</v>
      </c>
      <c r="K989" s="6">
        <v>0.34039999999999998</v>
      </c>
      <c r="L989" s="6">
        <v>0.78680000000000005</v>
      </c>
      <c r="M989" s="6">
        <v>0.56220000000000003</v>
      </c>
      <c r="N989" s="7">
        <f t="shared" si="176"/>
        <v>0.79920000000000002</v>
      </c>
      <c r="O989" s="7">
        <f t="shared" si="176"/>
        <v>359.11440000000005</v>
      </c>
      <c r="P989" s="7">
        <f t="shared" si="176"/>
        <v>105.9552</v>
      </c>
      <c r="Q989" s="8">
        <f t="shared" si="175"/>
        <v>4.0848000000000004</v>
      </c>
      <c r="R989" s="8">
        <f t="shared" si="175"/>
        <v>9.4415999999999993</v>
      </c>
      <c r="S989" s="8">
        <f t="shared" si="175"/>
        <v>6.7464000000000004</v>
      </c>
      <c r="T989" s="15"/>
    </row>
    <row r="990" spans="1:20" x14ac:dyDescent="0.3">
      <c r="A990" s="18">
        <v>44099.597222222219</v>
      </c>
      <c r="B990" s="15">
        <v>84</v>
      </c>
      <c r="C990" s="15">
        <v>22.5</v>
      </c>
      <c r="D990" s="15">
        <v>202.5</v>
      </c>
      <c r="E990" s="9">
        <v>27.75</v>
      </c>
      <c r="F990" s="9">
        <v>33.1</v>
      </c>
      <c r="G990" s="9">
        <v>10.07</v>
      </c>
      <c r="H990" s="6">
        <v>1.06E-2</v>
      </c>
      <c r="I990" s="6">
        <v>4.9878999999999998</v>
      </c>
      <c r="J990" s="6">
        <v>1.163</v>
      </c>
      <c r="K990" s="6">
        <v>0.27250000000000002</v>
      </c>
      <c r="L990" s="6">
        <v>0.66949999999999998</v>
      </c>
      <c r="M990" s="6">
        <v>0.4874</v>
      </c>
      <c r="N990" s="7">
        <f t="shared" si="176"/>
        <v>0.76319999999999999</v>
      </c>
      <c r="O990" s="7">
        <f t="shared" si="176"/>
        <v>359.12879999999996</v>
      </c>
      <c r="P990" s="7">
        <f t="shared" si="176"/>
        <v>83.736000000000004</v>
      </c>
      <c r="Q990" s="8">
        <f t="shared" si="175"/>
        <v>3.2700000000000005</v>
      </c>
      <c r="R990" s="8">
        <f t="shared" si="175"/>
        <v>8.0339999999999989</v>
      </c>
      <c r="S990" s="8">
        <f t="shared" si="175"/>
        <v>5.8487999999999998</v>
      </c>
      <c r="T990" s="15"/>
    </row>
    <row r="991" spans="1:20" hidden="1" x14ac:dyDescent="0.3">
      <c r="A991" s="18">
        <v>44099.597916666666</v>
      </c>
      <c r="B991" s="15"/>
      <c r="C991" s="15"/>
      <c r="D991" s="15"/>
      <c r="E991" s="9">
        <v>27.95</v>
      </c>
      <c r="F991" s="9">
        <v>33.200000000000003</v>
      </c>
      <c r="G991" s="9">
        <v>10.29</v>
      </c>
      <c r="H991" s="6">
        <v>4.2599999999999999E-2</v>
      </c>
      <c r="I991" s="6">
        <v>1.0043</v>
      </c>
      <c r="J991" s="6">
        <v>0.59719999999999995</v>
      </c>
      <c r="K991" s="6">
        <v>0.24970000000000001</v>
      </c>
      <c r="L991" s="6">
        <v>0.72089999999999999</v>
      </c>
      <c r="M991" s="6">
        <v>0.39340000000000003</v>
      </c>
      <c r="N991" s="7">
        <f t="shared" si="176"/>
        <v>3.0671999999999997</v>
      </c>
      <c r="O991" s="7">
        <f t="shared" si="176"/>
        <v>72.309599999999989</v>
      </c>
      <c r="P991" s="7">
        <f t="shared" si="176"/>
        <v>42.998399999999997</v>
      </c>
      <c r="Q991" s="8">
        <f t="shared" si="175"/>
        <v>2.9964</v>
      </c>
      <c r="R991" s="8">
        <f t="shared" si="175"/>
        <v>8.6508000000000003</v>
      </c>
      <c r="S991" s="8">
        <f t="shared" si="175"/>
        <v>4.7207999999999997</v>
      </c>
      <c r="T991" s="15"/>
    </row>
    <row r="992" spans="1:20" x14ac:dyDescent="0.3">
      <c r="A992" s="18">
        <v>44099.598611111112</v>
      </c>
      <c r="B992" s="15">
        <v>85</v>
      </c>
      <c r="C992" s="15">
        <v>22.5</v>
      </c>
      <c r="D992" s="15">
        <v>202.5</v>
      </c>
      <c r="E992" s="9">
        <v>27.75</v>
      </c>
      <c r="F992" s="9">
        <v>33.4</v>
      </c>
      <c r="G992" s="9">
        <v>10.210000000000001</v>
      </c>
      <c r="H992" s="6">
        <v>0.50109999999999999</v>
      </c>
      <c r="I992" s="6">
        <v>0.97470000000000001</v>
      </c>
      <c r="J992" s="6">
        <v>0.72919999999999996</v>
      </c>
      <c r="K992" s="6">
        <v>0.22450000000000001</v>
      </c>
      <c r="L992" s="6">
        <v>0.73839999999999995</v>
      </c>
      <c r="M992" s="6">
        <v>0.4662</v>
      </c>
      <c r="N992" s="7">
        <f t="shared" si="176"/>
        <v>36.0792</v>
      </c>
      <c r="O992" s="7">
        <f t="shared" si="176"/>
        <v>70.178399999999996</v>
      </c>
      <c r="P992" s="7">
        <f t="shared" si="176"/>
        <v>52.502400000000002</v>
      </c>
      <c r="Q992" s="8">
        <f t="shared" si="175"/>
        <v>2.694</v>
      </c>
      <c r="R992" s="8">
        <f t="shared" si="175"/>
        <v>8.8607999999999993</v>
      </c>
      <c r="S992" s="8">
        <f t="shared" si="175"/>
        <v>5.5944000000000003</v>
      </c>
      <c r="T992" s="15"/>
    </row>
    <row r="993" spans="1:20" x14ac:dyDescent="0.3">
      <c r="A993" s="18">
        <v>44099.599305555559</v>
      </c>
      <c r="B993" s="15">
        <v>85</v>
      </c>
      <c r="C993" s="15">
        <v>22.5</v>
      </c>
      <c r="D993" s="15">
        <v>202.5</v>
      </c>
      <c r="E993" s="9">
        <v>27.83</v>
      </c>
      <c r="F993" s="9">
        <v>33.5</v>
      </c>
      <c r="G993" s="9">
        <v>10.32</v>
      </c>
      <c r="H993" s="6">
        <v>0.23749999999999999</v>
      </c>
      <c r="I993" s="6">
        <v>0.8911</v>
      </c>
      <c r="J993" s="6">
        <v>0.58120000000000005</v>
      </c>
      <c r="K993" s="6">
        <v>0.36559999999999998</v>
      </c>
      <c r="L993" s="6">
        <v>0.8175</v>
      </c>
      <c r="M993" s="6">
        <v>0.54</v>
      </c>
      <c r="N993" s="7">
        <f t="shared" si="176"/>
        <v>17.100000000000001</v>
      </c>
      <c r="O993" s="7">
        <f t="shared" si="176"/>
        <v>64.159199999999998</v>
      </c>
      <c r="P993" s="7">
        <f t="shared" si="176"/>
        <v>41.846400000000003</v>
      </c>
      <c r="Q993" s="8">
        <f t="shared" si="175"/>
        <v>4.3871999999999991</v>
      </c>
      <c r="R993" s="8">
        <f t="shared" si="175"/>
        <v>9.81</v>
      </c>
      <c r="S993" s="8">
        <f t="shared" si="175"/>
        <v>6.48</v>
      </c>
      <c r="T993" s="15"/>
    </row>
    <row r="994" spans="1:20" x14ac:dyDescent="0.3">
      <c r="A994" s="18">
        <v>44099.6</v>
      </c>
      <c r="B994" s="15">
        <v>85</v>
      </c>
      <c r="C994" s="15">
        <v>22.5</v>
      </c>
      <c r="D994" s="15">
        <v>202.5</v>
      </c>
      <c r="E994" s="9">
        <v>27.95</v>
      </c>
      <c r="F994" s="9">
        <v>33.200000000000003</v>
      </c>
      <c r="G994" s="9">
        <v>10.29</v>
      </c>
      <c r="H994" s="6">
        <v>8.4099999999999994E-2</v>
      </c>
      <c r="I994" s="6">
        <v>0.70879999999999999</v>
      </c>
      <c r="J994" s="6">
        <v>0.3916</v>
      </c>
      <c r="K994" s="6">
        <v>0.33069999999999999</v>
      </c>
      <c r="L994" s="6">
        <v>0.72419999999999995</v>
      </c>
      <c r="M994" s="6">
        <v>0.53559999999999997</v>
      </c>
      <c r="N994" s="7">
        <f t="shared" si="176"/>
        <v>6.0551999999999992</v>
      </c>
      <c r="O994" s="7">
        <f t="shared" si="176"/>
        <v>51.0336</v>
      </c>
      <c r="P994" s="7">
        <f t="shared" si="176"/>
        <v>28.1952</v>
      </c>
      <c r="Q994" s="8">
        <f t="shared" si="175"/>
        <v>3.9684000000000004</v>
      </c>
      <c r="R994" s="8">
        <f t="shared" si="175"/>
        <v>8.6904000000000003</v>
      </c>
      <c r="S994" s="8">
        <f t="shared" si="175"/>
        <v>6.4271999999999991</v>
      </c>
      <c r="T994" s="15"/>
    </row>
    <row r="995" spans="1:20" x14ac:dyDescent="0.3">
      <c r="A995" s="18">
        <v>44099.600694444445</v>
      </c>
      <c r="B995" s="15">
        <v>85</v>
      </c>
      <c r="C995" s="15">
        <v>22.5</v>
      </c>
      <c r="D995" s="15">
        <v>202.5</v>
      </c>
      <c r="E995" s="9">
        <v>27.92</v>
      </c>
      <c r="F995" s="9">
        <v>33.200000000000003</v>
      </c>
      <c r="G995" s="9">
        <v>10.27</v>
      </c>
      <c r="H995" s="6">
        <v>2.9000000000000001E-2</v>
      </c>
      <c r="I995" s="6">
        <v>4.9878999999999998</v>
      </c>
      <c r="J995" s="6">
        <v>0.68779999999999997</v>
      </c>
      <c r="K995" s="6">
        <v>0.1691</v>
      </c>
      <c r="L995" s="6">
        <v>0.62150000000000005</v>
      </c>
      <c r="M995" s="6">
        <v>0.43459999999999999</v>
      </c>
      <c r="N995" s="7">
        <f t="shared" si="176"/>
        <v>2.0880000000000001</v>
      </c>
      <c r="O995" s="7">
        <f t="shared" si="176"/>
        <v>359.12879999999996</v>
      </c>
      <c r="P995" s="7">
        <f t="shared" si="176"/>
        <v>49.521599999999992</v>
      </c>
      <c r="Q995" s="8">
        <f t="shared" si="175"/>
        <v>2.0292000000000003</v>
      </c>
      <c r="R995" s="8">
        <f t="shared" si="175"/>
        <v>7.4580000000000002</v>
      </c>
      <c r="S995" s="8">
        <f t="shared" si="175"/>
        <v>5.2151999999999994</v>
      </c>
      <c r="T995" s="15"/>
    </row>
    <row r="996" spans="1:20" x14ac:dyDescent="0.3">
      <c r="A996" s="18">
        <v>44099.601388888892</v>
      </c>
      <c r="B996" s="15">
        <v>85</v>
      </c>
      <c r="C996" s="15">
        <v>22.5</v>
      </c>
      <c r="D996" s="15">
        <v>202.5</v>
      </c>
      <c r="E996" s="9">
        <v>28.32</v>
      </c>
      <c r="F996" s="9">
        <v>33.4</v>
      </c>
      <c r="G996" s="9">
        <v>10.7</v>
      </c>
      <c r="H996" s="6">
        <v>1.0500000000000001E-2</v>
      </c>
      <c r="I996" s="6">
        <v>4.9726999999999997</v>
      </c>
      <c r="J996" s="6">
        <v>2.1787000000000001</v>
      </c>
      <c r="K996" s="6">
        <v>0.24759999999999999</v>
      </c>
      <c r="L996" s="6">
        <v>1.0145</v>
      </c>
      <c r="M996" s="6">
        <v>0.53739999999999999</v>
      </c>
      <c r="N996" s="7">
        <f t="shared" si="176"/>
        <v>0.75600000000000012</v>
      </c>
      <c r="O996" s="7">
        <f t="shared" si="176"/>
        <v>358.03440000000001</v>
      </c>
      <c r="P996" s="7">
        <f t="shared" si="176"/>
        <v>156.8664</v>
      </c>
      <c r="Q996" s="8">
        <f t="shared" si="175"/>
        <v>2.9711999999999996</v>
      </c>
      <c r="R996" s="8">
        <f t="shared" si="175"/>
        <v>12.173999999999999</v>
      </c>
      <c r="S996" s="8">
        <f t="shared" si="175"/>
        <v>6.4487999999999994</v>
      </c>
      <c r="T996" s="15"/>
    </row>
    <row r="997" spans="1:20" hidden="1" x14ac:dyDescent="0.3">
      <c r="A997" s="18">
        <v>44099.602083333331</v>
      </c>
      <c r="B997" s="15"/>
      <c r="C997" s="15"/>
      <c r="D997" s="15"/>
      <c r="E997" s="9">
        <v>28.39</v>
      </c>
      <c r="F997" s="9">
        <v>32.799999999999997</v>
      </c>
      <c r="G997" s="9">
        <v>10.5</v>
      </c>
      <c r="H997" s="6">
        <v>1.06E-2</v>
      </c>
      <c r="I997" s="6">
        <v>1.0154000000000001</v>
      </c>
      <c r="J997" s="6">
        <v>0.39400000000000002</v>
      </c>
      <c r="K997" s="6">
        <v>0.27139999999999997</v>
      </c>
      <c r="L997" s="6">
        <v>0.75190000000000001</v>
      </c>
      <c r="M997" s="6">
        <v>0.50629999999999997</v>
      </c>
      <c r="N997" s="7">
        <f t="shared" si="176"/>
        <v>0.76319999999999999</v>
      </c>
      <c r="O997" s="7">
        <f t="shared" si="176"/>
        <v>73.108800000000002</v>
      </c>
      <c r="P997" s="7">
        <f t="shared" si="176"/>
        <v>28.368000000000002</v>
      </c>
      <c r="Q997" s="8">
        <f t="shared" si="175"/>
        <v>3.2567999999999997</v>
      </c>
      <c r="R997" s="8">
        <f t="shared" si="175"/>
        <v>9.0228000000000002</v>
      </c>
      <c r="S997" s="8">
        <f t="shared" si="175"/>
        <v>6.0755999999999997</v>
      </c>
      <c r="T997" s="15"/>
    </row>
    <row r="998" spans="1:20" hidden="1" x14ac:dyDescent="0.3">
      <c r="A998" s="18">
        <v>44099.602777777778</v>
      </c>
      <c r="B998" s="15"/>
      <c r="C998" s="15"/>
      <c r="D998" s="15"/>
      <c r="E998" s="9">
        <v>28.47</v>
      </c>
      <c r="F998" s="9">
        <v>32.700000000000003</v>
      </c>
      <c r="G998" s="9">
        <v>10.52</v>
      </c>
      <c r="H998" s="6">
        <v>0.28000000000000003</v>
      </c>
      <c r="I998" s="6">
        <v>0.98880000000000001</v>
      </c>
      <c r="J998" s="6">
        <v>0.66810000000000003</v>
      </c>
      <c r="K998" s="6">
        <v>0.26090000000000002</v>
      </c>
      <c r="L998" s="6">
        <v>0.80730000000000002</v>
      </c>
      <c r="M998" s="6">
        <v>0.53369999999999995</v>
      </c>
      <c r="N998" s="7">
        <f t="shared" si="176"/>
        <v>20.160000000000004</v>
      </c>
      <c r="O998" s="7">
        <f t="shared" si="176"/>
        <v>71.193600000000004</v>
      </c>
      <c r="P998" s="7">
        <f t="shared" si="176"/>
        <v>48.103200000000008</v>
      </c>
      <c r="Q998" s="8">
        <f t="shared" si="175"/>
        <v>3.1308000000000002</v>
      </c>
      <c r="R998" s="8">
        <f t="shared" si="175"/>
        <v>9.6875999999999998</v>
      </c>
      <c r="S998" s="8">
        <f t="shared" si="175"/>
        <v>6.404399999999999</v>
      </c>
      <c r="T998" s="15"/>
    </row>
    <row r="999" spans="1:20" x14ac:dyDescent="0.3">
      <c r="A999" s="18">
        <v>44099.603472222225</v>
      </c>
      <c r="B999" s="15">
        <v>86</v>
      </c>
      <c r="C999" s="15">
        <v>22.5</v>
      </c>
      <c r="D999" s="15">
        <v>202.5</v>
      </c>
      <c r="E999" s="9">
        <v>28.15</v>
      </c>
      <c r="F999" s="9">
        <v>32.700000000000003</v>
      </c>
      <c r="G999" s="9">
        <v>10.24</v>
      </c>
      <c r="H999" s="6">
        <v>0.39100000000000001</v>
      </c>
      <c r="I999" s="6">
        <v>0.98850000000000005</v>
      </c>
      <c r="J999" s="6">
        <v>0.81310000000000004</v>
      </c>
      <c r="K999" s="6">
        <v>0.30020000000000002</v>
      </c>
      <c r="L999" s="6">
        <v>1.1080000000000001</v>
      </c>
      <c r="M999" s="6">
        <v>0.6361</v>
      </c>
      <c r="N999" s="7">
        <f t="shared" si="176"/>
        <v>28.152000000000001</v>
      </c>
      <c r="O999" s="7">
        <f t="shared" si="176"/>
        <v>71.172000000000011</v>
      </c>
      <c r="P999" s="7">
        <f t="shared" si="176"/>
        <v>58.543200000000006</v>
      </c>
      <c r="Q999" s="8">
        <f t="shared" si="175"/>
        <v>3.6024000000000003</v>
      </c>
      <c r="R999" s="8">
        <f t="shared" si="175"/>
        <v>13.296000000000001</v>
      </c>
      <c r="S999" s="8">
        <f t="shared" si="175"/>
        <v>7.6332000000000004</v>
      </c>
      <c r="T999" s="15"/>
    </row>
    <row r="1000" spans="1:20" x14ac:dyDescent="0.3">
      <c r="A1000" s="18">
        <v>44099.604166666664</v>
      </c>
      <c r="B1000" s="15">
        <v>86</v>
      </c>
      <c r="C1000" s="15">
        <v>22.5</v>
      </c>
      <c r="D1000" s="15">
        <v>202.5</v>
      </c>
      <c r="E1000" s="9">
        <v>28.44</v>
      </c>
      <c r="F1000" s="9">
        <v>33</v>
      </c>
      <c r="G1000" s="9">
        <v>10.63</v>
      </c>
      <c r="H1000" s="6">
        <v>0.23719999999999999</v>
      </c>
      <c r="I1000" s="6">
        <v>0.97299999999999998</v>
      </c>
      <c r="J1000" s="6">
        <v>0.64700000000000002</v>
      </c>
      <c r="K1000" s="6">
        <v>0.25319999999999998</v>
      </c>
      <c r="L1000" s="6">
        <v>1.0505</v>
      </c>
      <c r="M1000" s="6">
        <v>0.65339999999999998</v>
      </c>
      <c r="N1000" s="7">
        <f t="shared" si="176"/>
        <v>17.078399999999998</v>
      </c>
      <c r="O1000" s="7">
        <f t="shared" si="176"/>
        <v>70.055999999999997</v>
      </c>
      <c r="P1000" s="7">
        <f t="shared" si="176"/>
        <v>46.584000000000003</v>
      </c>
      <c r="Q1000" s="8">
        <f t="shared" ref="Q1000:S1063" si="177">(K1000/5)*60</f>
        <v>3.0383999999999998</v>
      </c>
      <c r="R1000" s="8">
        <f t="shared" si="177"/>
        <v>12.606</v>
      </c>
      <c r="S1000" s="8">
        <f t="shared" si="177"/>
        <v>7.8407999999999998</v>
      </c>
      <c r="T1000" s="15"/>
    </row>
    <row r="1001" spans="1:20" x14ac:dyDescent="0.3">
      <c r="A1001" s="18">
        <v>44099.604861111111</v>
      </c>
      <c r="B1001" s="15">
        <v>86</v>
      </c>
      <c r="C1001" s="15">
        <v>22.5</v>
      </c>
      <c r="D1001" s="15">
        <v>202.5</v>
      </c>
      <c r="E1001" s="9">
        <v>28.07</v>
      </c>
      <c r="F1001" s="9">
        <v>32.9</v>
      </c>
      <c r="G1001" s="9">
        <v>10.26</v>
      </c>
      <c r="H1001" s="6">
        <v>0.72450000000000003</v>
      </c>
      <c r="I1001" s="6">
        <v>1.0974999999999999</v>
      </c>
      <c r="J1001" s="6">
        <v>0.89390000000000003</v>
      </c>
      <c r="K1001" s="6">
        <v>0.32540000000000002</v>
      </c>
      <c r="L1001" s="6">
        <v>0.80230000000000001</v>
      </c>
      <c r="M1001" s="6">
        <v>0.53690000000000004</v>
      </c>
      <c r="N1001" s="7">
        <f t="shared" si="176"/>
        <v>52.164000000000001</v>
      </c>
      <c r="O1001" s="7">
        <f t="shared" si="176"/>
        <v>79.02</v>
      </c>
      <c r="P1001" s="7">
        <f t="shared" si="176"/>
        <v>64.360799999999998</v>
      </c>
      <c r="Q1001" s="8">
        <f t="shared" si="177"/>
        <v>3.9047999999999998</v>
      </c>
      <c r="R1001" s="8">
        <f t="shared" si="177"/>
        <v>9.6275999999999993</v>
      </c>
      <c r="S1001" s="8">
        <f t="shared" si="177"/>
        <v>6.4428000000000001</v>
      </c>
      <c r="T1001" s="15"/>
    </row>
    <row r="1002" spans="1:20" x14ac:dyDescent="0.3">
      <c r="A1002" s="18">
        <v>44099.605555555558</v>
      </c>
      <c r="B1002" s="15">
        <v>86</v>
      </c>
      <c r="C1002" s="15">
        <v>22.5</v>
      </c>
      <c r="D1002" s="15">
        <v>202.5</v>
      </c>
      <c r="E1002" s="9">
        <v>28.39</v>
      </c>
      <c r="F1002" s="9">
        <v>33.200000000000003</v>
      </c>
      <c r="G1002" s="9">
        <v>10.68</v>
      </c>
      <c r="H1002" s="6">
        <v>0.65480000000000005</v>
      </c>
      <c r="I1002" s="6">
        <v>1.1819</v>
      </c>
      <c r="J1002" s="6">
        <v>0.9073</v>
      </c>
      <c r="K1002" s="6">
        <v>0.30690000000000001</v>
      </c>
      <c r="L1002" s="6">
        <v>0.74199999999999999</v>
      </c>
      <c r="M1002" s="6">
        <v>0.503</v>
      </c>
      <c r="N1002" s="7">
        <f t="shared" si="176"/>
        <v>47.145600000000009</v>
      </c>
      <c r="O1002" s="7">
        <f t="shared" si="176"/>
        <v>85.096799999999988</v>
      </c>
      <c r="P1002" s="7">
        <f t="shared" si="176"/>
        <v>65.325600000000009</v>
      </c>
      <c r="Q1002" s="8">
        <f t="shared" si="177"/>
        <v>3.6828000000000003</v>
      </c>
      <c r="R1002" s="8">
        <f t="shared" si="177"/>
        <v>8.9039999999999999</v>
      </c>
      <c r="S1002" s="8">
        <f t="shared" si="177"/>
        <v>6.0359999999999996</v>
      </c>
      <c r="T1002" s="15"/>
    </row>
    <row r="1003" spans="1:20" x14ac:dyDescent="0.3">
      <c r="A1003" s="18">
        <v>44099.606249999997</v>
      </c>
      <c r="B1003" s="15">
        <v>86</v>
      </c>
      <c r="C1003" s="15">
        <v>22.5</v>
      </c>
      <c r="D1003" s="15">
        <v>202.5</v>
      </c>
      <c r="E1003" s="9">
        <v>28.17</v>
      </c>
      <c r="F1003" s="9">
        <v>32.799999999999997</v>
      </c>
      <c r="G1003" s="9">
        <v>10.3</v>
      </c>
      <c r="H1003" s="6">
        <v>0.51500000000000001</v>
      </c>
      <c r="I1003" s="6">
        <v>1.1526000000000001</v>
      </c>
      <c r="J1003" s="6">
        <v>0.7742</v>
      </c>
      <c r="K1003" s="6">
        <v>0.2792</v>
      </c>
      <c r="L1003" s="6">
        <v>0.72</v>
      </c>
      <c r="M1003" s="6">
        <v>0.5171</v>
      </c>
      <c r="N1003" s="7">
        <f t="shared" si="176"/>
        <v>37.080000000000005</v>
      </c>
      <c r="O1003" s="7">
        <f t="shared" si="176"/>
        <v>82.987200000000001</v>
      </c>
      <c r="P1003" s="7">
        <f t="shared" si="176"/>
        <v>55.742400000000004</v>
      </c>
      <c r="Q1003" s="8">
        <f t="shared" si="177"/>
        <v>3.3504</v>
      </c>
      <c r="R1003" s="8">
        <f t="shared" si="177"/>
        <v>8.6399999999999988</v>
      </c>
      <c r="S1003" s="8">
        <f t="shared" si="177"/>
        <v>6.2051999999999996</v>
      </c>
      <c r="T1003" s="15"/>
    </row>
    <row r="1004" spans="1:20" hidden="1" x14ac:dyDescent="0.3">
      <c r="A1004" s="18">
        <v>44099.606944444444</v>
      </c>
      <c r="B1004" s="15"/>
      <c r="C1004" s="15"/>
      <c r="D1004" s="15"/>
      <c r="E1004" s="9">
        <v>28</v>
      </c>
      <c r="F1004" s="9">
        <v>33.200000000000003</v>
      </c>
      <c r="G1004" s="9">
        <v>10.33</v>
      </c>
      <c r="H1004" s="6">
        <v>4.3499999999999997E-2</v>
      </c>
      <c r="I1004" s="6">
        <v>1.1269</v>
      </c>
      <c r="J1004" s="6">
        <v>0.70130000000000003</v>
      </c>
      <c r="K1004" s="6">
        <v>0.1022</v>
      </c>
      <c r="L1004" s="6">
        <v>0.50780000000000003</v>
      </c>
      <c r="M1004" s="6">
        <v>0.34599999999999997</v>
      </c>
      <c r="N1004" s="7">
        <f t="shared" si="176"/>
        <v>3.1319999999999997</v>
      </c>
      <c r="O1004" s="7">
        <f t="shared" si="176"/>
        <v>81.136799999999994</v>
      </c>
      <c r="P1004" s="7">
        <f t="shared" si="176"/>
        <v>50.493600000000001</v>
      </c>
      <c r="Q1004" s="8">
        <f t="shared" si="177"/>
        <v>1.2263999999999999</v>
      </c>
      <c r="R1004" s="8">
        <f t="shared" si="177"/>
        <v>6.0936000000000003</v>
      </c>
      <c r="S1004" s="8">
        <f t="shared" si="177"/>
        <v>4.1520000000000001</v>
      </c>
      <c r="T1004" s="15"/>
    </row>
    <row r="1005" spans="1:20" x14ac:dyDescent="0.3">
      <c r="A1005" s="18">
        <v>44099.607638888891</v>
      </c>
      <c r="B1005" s="14">
        <v>87</v>
      </c>
      <c r="C1005" s="15">
        <v>22.5</v>
      </c>
      <c r="D1005" s="15">
        <v>202.5</v>
      </c>
      <c r="E1005" s="9">
        <v>28.34</v>
      </c>
      <c r="F1005" s="9">
        <v>33.299999999999997</v>
      </c>
      <c r="G1005" s="9">
        <v>10.68</v>
      </c>
      <c r="H1005" s="6">
        <v>7.0099999999999996E-2</v>
      </c>
      <c r="I1005" s="6">
        <v>1.0303</v>
      </c>
      <c r="J1005" s="6">
        <v>0.55769999999999997</v>
      </c>
      <c r="K1005" s="6">
        <v>0.1794</v>
      </c>
      <c r="L1005" s="6">
        <v>0.64790000000000003</v>
      </c>
      <c r="M1005" s="6">
        <v>0.34899999999999998</v>
      </c>
      <c r="N1005" s="7">
        <f t="shared" si="176"/>
        <v>5.0472000000000001</v>
      </c>
      <c r="O1005" s="7">
        <f t="shared" si="176"/>
        <v>74.181600000000003</v>
      </c>
      <c r="P1005" s="7">
        <f t="shared" si="176"/>
        <v>40.154400000000003</v>
      </c>
      <c r="Q1005" s="8">
        <f t="shared" si="177"/>
        <v>2.1528</v>
      </c>
      <c r="R1005" s="8">
        <f t="shared" si="177"/>
        <v>7.7747999999999999</v>
      </c>
      <c r="S1005" s="8">
        <f t="shared" si="177"/>
        <v>4.1879999999999997</v>
      </c>
      <c r="T1005" s="15"/>
    </row>
    <row r="1006" spans="1:20" x14ac:dyDescent="0.3">
      <c r="A1006" s="18">
        <v>44099.60833333333</v>
      </c>
      <c r="B1006" s="14">
        <v>87</v>
      </c>
      <c r="C1006" s="15">
        <v>22.5</v>
      </c>
      <c r="D1006" s="15">
        <v>202.5</v>
      </c>
      <c r="E1006" s="9">
        <v>28.82</v>
      </c>
      <c r="F1006" s="9">
        <v>32.9</v>
      </c>
      <c r="G1006" s="9">
        <v>10.91</v>
      </c>
      <c r="H1006" s="6">
        <v>9.69E-2</v>
      </c>
      <c r="I1006" s="6">
        <v>0.94789999999999996</v>
      </c>
      <c r="J1006" s="6">
        <v>0.53990000000000005</v>
      </c>
      <c r="K1006" s="6">
        <v>0.26650000000000001</v>
      </c>
      <c r="L1006" s="6">
        <v>0.83909999999999996</v>
      </c>
      <c r="M1006" s="6">
        <v>0.56159999999999999</v>
      </c>
      <c r="N1006" s="7">
        <f t="shared" si="176"/>
        <v>6.9768000000000008</v>
      </c>
      <c r="O1006" s="7">
        <f t="shared" si="176"/>
        <v>68.248800000000003</v>
      </c>
      <c r="P1006" s="7">
        <f t="shared" si="176"/>
        <v>38.872800000000005</v>
      </c>
      <c r="Q1006" s="8">
        <f t="shared" si="177"/>
        <v>3.198</v>
      </c>
      <c r="R1006" s="8">
        <f t="shared" si="177"/>
        <v>10.0692</v>
      </c>
      <c r="S1006" s="8">
        <f t="shared" si="177"/>
        <v>6.7392000000000003</v>
      </c>
      <c r="T1006" s="15"/>
    </row>
    <row r="1007" spans="1:20" x14ac:dyDescent="0.3">
      <c r="A1007" s="18">
        <v>44099.609027777777</v>
      </c>
      <c r="B1007" s="14">
        <v>87</v>
      </c>
      <c r="C1007" s="15">
        <v>22.5</v>
      </c>
      <c r="D1007" s="15">
        <v>202.5</v>
      </c>
      <c r="E1007" s="9">
        <v>28.97</v>
      </c>
      <c r="F1007" s="9">
        <v>32.299999999999997</v>
      </c>
      <c r="G1007" s="9">
        <v>10.76</v>
      </c>
      <c r="H1007" s="6">
        <v>0.15329999999999999</v>
      </c>
      <c r="I1007" s="6">
        <v>0.86460000000000004</v>
      </c>
      <c r="J1007" s="6">
        <v>0.58989999999999998</v>
      </c>
      <c r="K1007" s="6">
        <v>0.21279999999999999</v>
      </c>
      <c r="L1007" s="6">
        <v>0.52280000000000004</v>
      </c>
      <c r="M1007" s="6">
        <v>0.38250000000000001</v>
      </c>
      <c r="N1007" s="7">
        <f t="shared" si="176"/>
        <v>11.037599999999999</v>
      </c>
      <c r="O1007" s="7">
        <f t="shared" si="176"/>
        <v>62.251200000000004</v>
      </c>
      <c r="P1007" s="7">
        <f t="shared" si="176"/>
        <v>42.472799999999999</v>
      </c>
      <c r="Q1007" s="8">
        <f t="shared" si="177"/>
        <v>2.5535999999999999</v>
      </c>
      <c r="R1007" s="8">
        <f t="shared" si="177"/>
        <v>6.273600000000001</v>
      </c>
      <c r="S1007" s="8">
        <f t="shared" si="177"/>
        <v>4.59</v>
      </c>
      <c r="T1007" s="15"/>
    </row>
    <row r="1008" spans="1:20" x14ac:dyDescent="0.3">
      <c r="A1008" s="18">
        <v>44099.609722222223</v>
      </c>
      <c r="B1008" s="14">
        <v>87</v>
      </c>
      <c r="C1008" s="15">
        <v>22.5</v>
      </c>
      <c r="D1008" s="15">
        <v>202.5</v>
      </c>
      <c r="E1008" s="9">
        <v>29.19</v>
      </c>
      <c r="F1008" s="9">
        <v>32.200000000000003</v>
      </c>
      <c r="G1008" s="9">
        <v>10.91</v>
      </c>
      <c r="H1008" s="6">
        <v>0.22270000000000001</v>
      </c>
      <c r="I1008" s="6">
        <v>0.93200000000000005</v>
      </c>
      <c r="J1008" s="6">
        <v>0.58130000000000004</v>
      </c>
      <c r="K1008" s="6">
        <v>0.2419</v>
      </c>
      <c r="L1008" s="6">
        <v>0.65810000000000002</v>
      </c>
      <c r="M1008" s="6">
        <v>0.46929999999999999</v>
      </c>
      <c r="N1008" s="7">
        <f t="shared" si="176"/>
        <v>16.034400000000002</v>
      </c>
      <c r="O1008" s="7">
        <f t="shared" si="176"/>
        <v>67.103999999999999</v>
      </c>
      <c r="P1008" s="7">
        <f t="shared" si="176"/>
        <v>41.8536</v>
      </c>
      <c r="Q1008" s="8">
        <f t="shared" si="177"/>
        <v>2.9028</v>
      </c>
      <c r="R1008" s="8">
        <f t="shared" si="177"/>
        <v>7.8972000000000007</v>
      </c>
      <c r="S1008" s="8">
        <f t="shared" si="177"/>
        <v>5.6315999999999997</v>
      </c>
      <c r="T1008" s="15"/>
    </row>
    <row r="1009" spans="1:20" x14ac:dyDescent="0.3">
      <c r="A1009" s="18">
        <v>44099.61041666667</v>
      </c>
      <c r="B1009" s="14">
        <v>87</v>
      </c>
      <c r="C1009" s="15">
        <v>22.5</v>
      </c>
      <c r="D1009" s="15">
        <v>202.5</v>
      </c>
      <c r="E1009" s="9">
        <v>28.94</v>
      </c>
      <c r="F1009" s="9">
        <v>31.8</v>
      </c>
      <c r="G1009" s="9">
        <v>10.51</v>
      </c>
      <c r="H1009" s="6">
        <v>0.23719999999999999</v>
      </c>
      <c r="I1009" s="6">
        <v>0.877</v>
      </c>
      <c r="J1009" s="6">
        <v>0.63290000000000002</v>
      </c>
      <c r="K1009" s="6">
        <v>0.40350000000000003</v>
      </c>
      <c r="L1009" s="6">
        <v>0.84709999999999996</v>
      </c>
      <c r="M1009" s="6">
        <v>0.627</v>
      </c>
      <c r="N1009" s="7">
        <f t="shared" si="176"/>
        <v>17.078399999999998</v>
      </c>
      <c r="O1009" s="7">
        <f t="shared" si="176"/>
        <v>63.143999999999998</v>
      </c>
      <c r="P1009" s="7">
        <f t="shared" si="176"/>
        <v>45.568799999999996</v>
      </c>
      <c r="Q1009" s="8">
        <f t="shared" si="177"/>
        <v>4.8420000000000005</v>
      </c>
      <c r="R1009" s="8">
        <f t="shared" si="177"/>
        <v>10.165199999999999</v>
      </c>
      <c r="S1009" s="8">
        <f t="shared" si="177"/>
        <v>7.5240000000000009</v>
      </c>
      <c r="T1009" s="15"/>
    </row>
    <row r="1010" spans="1:20" hidden="1" x14ac:dyDescent="0.3">
      <c r="A1010" s="18">
        <v>44099.611111111109</v>
      </c>
      <c r="B1010" s="15"/>
      <c r="C1010" s="15"/>
      <c r="D1010" s="15"/>
      <c r="E1010" s="9">
        <v>28.62</v>
      </c>
      <c r="F1010" s="9">
        <v>32.299999999999997</v>
      </c>
      <c r="G1010" s="9">
        <v>10.46</v>
      </c>
      <c r="H1010" s="6">
        <v>0.62649999999999995</v>
      </c>
      <c r="I1010" s="6">
        <v>1.1286</v>
      </c>
      <c r="J1010" s="6">
        <v>0.86299999999999999</v>
      </c>
      <c r="K1010" s="6">
        <v>0.37519999999999998</v>
      </c>
      <c r="L1010" s="6">
        <v>0.74390000000000001</v>
      </c>
      <c r="M1010" s="6">
        <v>0.55359999999999998</v>
      </c>
      <c r="N1010" s="7">
        <f t="shared" si="176"/>
        <v>45.107999999999997</v>
      </c>
      <c r="O1010" s="7">
        <f t="shared" si="176"/>
        <v>81.259200000000007</v>
      </c>
      <c r="P1010" s="7">
        <f t="shared" si="176"/>
        <v>62.136000000000003</v>
      </c>
      <c r="Q1010" s="8">
        <f t="shared" si="177"/>
        <v>4.5023999999999997</v>
      </c>
      <c r="R1010" s="8">
        <f t="shared" si="177"/>
        <v>8.9268000000000001</v>
      </c>
      <c r="S1010" s="8">
        <f t="shared" si="177"/>
        <v>6.6432000000000002</v>
      </c>
      <c r="T1010" s="15"/>
    </row>
    <row r="1011" spans="1:20" hidden="1" x14ac:dyDescent="0.3">
      <c r="A1011" s="18">
        <v>44099.611805555556</v>
      </c>
      <c r="B1011" s="15"/>
      <c r="C1011" s="15"/>
      <c r="D1011" s="15"/>
      <c r="E1011" s="9">
        <v>28.25</v>
      </c>
      <c r="F1011" s="9">
        <v>32.5</v>
      </c>
      <c r="G1011" s="9">
        <v>10.23</v>
      </c>
      <c r="H1011" s="6">
        <v>0.75319999999999998</v>
      </c>
      <c r="I1011" s="6">
        <v>1.1972</v>
      </c>
      <c r="J1011" s="6">
        <v>1.0192000000000001</v>
      </c>
      <c r="K1011" s="6">
        <v>0.45469999999999999</v>
      </c>
      <c r="L1011" s="6">
        <v>0.79169999999999996</v>
      </c>
      <c r="M1011" s="6">
        <v>0.63500000000000001</v>
      </c>
      <c r="N1011" s="7">
        <f t="shared" si="176"/>
        <v>54.230399999999996</v>
      </c>
      <c r="O1011" s="7">
        <f t="shared" si="176"/>
        <v>86.198400000000007</v>
      </c>
      <c r="P1011" s="7">
        <f t="shared" si="176"/>
        <v>73.382400000000004</v>
      </c>
      <c r="Q1011" s="8">
        <f t="shared" si="177"/>
        <v>5.4563999999999995</v>
      </c>
      <c r="R1011" s="8">
        <f t="shared" si="177"/>
        <v>9.5003999999999991</v>
      </c>
      <c r="S1011" s="8">
        <f t="shared" si="177"/>
        <v>7.62</v>
      </c>
      <c r="T1011" s="15"/>
    </row>
    <row r="1012" spans="1:20" hidden="1" x14ac:dyDescent="0.3">
      <c r="A1012" s="18">
        <v>44099.612500000003</v>
      </c>
      <c r="B1012" s="15"/>
      <c r="C1012" s="15"/>
      <c r="D1012" s="15"/>
      <c r="E1012" s="9">
        <v>28.22</v>
      </c>
      <c r="F1012" s="9">
        <v>32.799999999999997</v>
      </c>
      <c r="G1012" s="9">
        <v>10.35</v>
      </c>
      <c r="H1012" s="6">
        <v>0.75360000000000005</v>
      </c>
      <c r="I1012" s="6">
        <v>1.2094</v>
      </c>
      <c r="J1012" s="6">
        <v>1.0361</v>
      </c>
      <c r="K1012" s="6">
        <v>0.47299999999999998</v>
      </c>
      <c r="L1012" s="6">
        <v>0.81940000000000002</v>
      </c>
      <c r="M1012" s="6">
        <v>0.6179</v>
      </c>
      <c r="N1012" s="7">
        <f t="shared" si="176"/>
        <v>54.259200000000007</v>
      </c>
      <c r="O1012" s="7">
        <f t="shared" si="176"/>
        <v>87.076800000000006</v>
      </c>
      <c r="P1012" s="7">
        <f t="shared" si="176"/>
        <v>74.59920000000001</v>
      </c>
      <c r="Q1012" s="8">
        <f t="shared" si="177"/>
        <v>5.6759999999999993</v>
      </c>
      <c r="R1012" s="8">
        <f t="shared" si="177"/>
        <v>9.8328000000000007</v>
      </c>
      <c r="S1012" s="8">
        <f t="shared" si="177"/>
        <v>7.4147999999999996</v>
      </c>
      <c r="T1012" s="15"/>
    </row>
    <row r="1013" spans="1:20" hidden="1" x14ac:dyDescent="0.3">
      <c r="A1013" s="18">
        <v>44099.613194444442</v>
      </c>
      <c r="B1013" s="15"/>
      <c r="C1013" s="15"/>
      <c r="D1013" s="15"/>
      <c r="E1013" s="9">
        <v>28.84</v>
      </c>
      <c r="F1013" s="9">
        <v>32.700000000000003</v>
      </c>
      <c r="G1013" s="9">
        <v>10.84</v>
      </c>
      <c r="H1013" s="6">
        <v>0.68330000000000002</v>
      </c>
      <c r="I1013" s="6">
        <v>1.6403000000000001</v>
      </c>
      <c r="J1013" s="6">
        <v>1.0033000000000001</v>
      </c>
      <c r="K1013" s="6">
        <v>0.35699999999999998</v>
      </c>
      <c r="L1013" s="6">
        <v>0.83579999999999999</v>
      </c>
      <c r="M1013" s="6">
        <v>0.56299999999999994</v>
      </c>
      <c r="N1013" s="7">
        <f t="shared" si="176"/>
        <v>49.197600000000001</v>
      </c>
      <c r="O1013" s="7">
        <f t="shared" si="176"/>
        <v>118.1016</v>
      </c>
      <c r="P1013" s="7">
        <f t="shared" si="176"/>
        <v>72.2376</v>
      </c>
      <c r="Q1013" s="8">
        <f t="shared" si="177"/>
        <v>4.2839999999999998</v>
      </c>
      <c r="R1013" s="8">
        <f t="shared" si="177"/>
        <v>10.0296</v>
      </c>
      <c r="S1013" s="8">
        <f t="shared" si="177"/>
        <v>6.7559999999999993</v>
      </c>
      <c r="T1013" s="15"/>
    </row>
    <row r="1014" spans="1:20" hidden="1" x14ac:dyDescent="0.3">
      <c r="A1014" s="18">
        <v>44099.613888888889</v>
      </c>
      <c r="B1014" s="15"/>
      <c r="C1014" s="15"/>
      <c r="D1014" s="15"/>
      <c r="E1014" s="9">
        <v>28.79</v>
      </c>
      <c r="F1014" s="9">
        <v>31.7</v>
      </c>
      <c r="G1014" s="9">
        <v>10.33</v>
      </c>
      <c r="H1014" s="6">
        <v>0.48780000000000001</v>
      </c>
      <c r="I1014" s="6">
        <v>1.1680999999999999</v>
      </c>
      <c r="J1014" s="6">
        <v>0.84489999999999998</v>
      </c>
      <c r="K1014" s="6">
        <v>0.65059999999999996</v>
      </c>
      <c r="L1014" s="6">
        <v>1.0295000000000001</v>
      </c>
      <c r="M1014" s="6">
        <v>0.82620000000000005</v>
      </c>
      <c r="N1014" s="7">
        <f t="shared" si="176"/>
        <v>35.121600000000001</v>
      </c>
      <c r="O1014" s="7">
        <f t="shared" si="176"/>
        <v>84.103200000000001</v>
      </c>
      <c r="P1014" s="7">
        <f t="shared" si="176"/>
        <v>60.832799999999999</v>
      </c>
      <c r="Q1014" s="8">
        <f t="shared" si="177"/>
        <v>7.807199999999999</v>
      </c>
      <c r="R1014" s="8">
        <f t="shared" si="177"/>
        <v>12.354000000000001</v>
      </c>
      <c r="S1014" s="8">
        <f t="shared" si="177"/>
        <v>9.9144000000000005</v>
      </c>
      <c r="T1014" s="15"/>
    </row>
    <row r="1015" spans="1:20" hidden="1" x14ac:dyDescent="0.3">
      <c r="A1015" s="18">
        <v>44099.614583333336</v>
      </c>
      <c r="B1015" s="15"/>
      <c r="C1015" s="15"/>
      <c r="D1015" s="15"/>
      <c r="E1015" s="9">
        <v>28.34</v>
      </c>
      <c r="F1015" s="9">
        <v>32.1</v>
      </c>
      <c r="G1015" s="9">
        <v>10.130000000000001</v>
      </c>
      <c r="H1015" s="6">
        <v>0.39069999999999999</v>
      </c>
      <c r="I1015" s="6">
        <v>0.79479999999999995</v>
      </c>
      <c r="J1015" s="6">
        <v>0.66590000000000005</v>
      </c>
      <c r="K1015" s="6">
        <v>0.3407</v>
      </c>
      <c r="L1015" s="6">
        <v>0.89610000000000001</v>
      </c>
      <c r="M1015" s="6">
        <v>0.62570000000000003</v>
      </c>
      <c r="N1015" s="7">
        <f t="shared" si="176"/>
        <v>28.130400000000002</v>
      </c>
      <c r="O1015" s="7">
        <f t="shared" si="176"/>
        <v>57.2256</v>
      </c>
      <c r="P1015" s="7">
        <f t="shared" si="176"/>
        <v>47.944800000000008</v>
      </c>
      <c r="Q1015" s="8">
        <f t="shared" si="177"/>
        <v>4.0884</v>
      </c>
      <c r="R1015" s="8">
        <f t="shared" si="177"/>
        <v>10.7532</v>
      </c>
      <c r="S1015" s="8">
        <f t="shared" si="177"/>
        <v>7.5084</v>
      </c>
      <c r="T1015" s="15"/>
    </row>
    <row r="1016" spans="1:20" hidden="1" x14ac:dyDescent="0.3">
      <c r="A1016" s="18">
        <v>44099.615277777775</v>
      </c>
      <c r="B1016" s="15"/>
      <c r="C1016" s="15"/>
      <c r="D1016" s="15"/>
      <c r="E1016" s="9">
        <v>28.47</v>
      </c>
      <c r="F1016" s="9">
        <v>32.5</v>
      </c>
      <c r="G1016" s="9">
        <v>10.42</v>
      </c>
      <c r="H1016" s="6">
        <v>0.34749999999999998</v>
      </c>
      <c r="I1016" s="6">
        <v>1.069</v>
      </c>
      <c r="J1016" s="6">
        <v>0.6704</v>
      </c>
      <c r="K1016" s="6">
        <v>0.22720000000000001</v>
      </c>
      <c r="L1016" s="6">
        <v>0.80640000000000001</v>
      </c>
      <c r="M1016" s="6">
        <v>0.5292</v>
      </c>
      <c r="N1016" s="7">
        <f t="shared" si="176"/>
        <v>25.019999999999996</v>
      </c>
      <c r="O1016" s="7">
        <f t="shared" si="176"/>
        <v>76.967999999999989</v>
      </c>
      <c r="P1016" s="7">
        <f t="shared" si="176"/>
        <v>48.268799999999999</v>
      </c>
      <c r="Q1016" s="8">
        <f t="shared" si="177"/>
        <v>2.7263999999999999</v>
      </c>
      <c r="R1016" s="8">
        <f t="shared" si="177"/>
        <v>9.6768000000000001</v>
      </c>
      <c r="S1016" s="8">
        <f t="shared" si="177"/>
        <v>6.3504000000000005</v>
      </c>
      <c r="T1016" s="15"/>
    </row>
    <row r="1017" spans="1:20" hidden="1" x14ac:dyDescent="0.3">
      <c r="A1017" s="18">
        <v>44099.615972222222</v>
      </c>
      <c r="B1017" s="15"/>
      <c r="C1017" s="15"/>
      <c r="D1017" s="15"/>
      <c r="E1017" s="9">
        <v>28.77</v>
      </c>
      <c r="F1017" s="9">
        <v>32.1</v>
      </c>
      <c r="G1017" s="9">
        <v>10.5</v>
      </c>
      <c r="H1017" s="6">
        <v>0.37659999999999999</v>
      </c>
      <c r="I1017" s="6">
        <v>0.94730000000000003</v>
      </c>
      <c r="J1017" s="6">
        <v>0.69599999999999995</v>
      </c>
      <c r="K1017" s="6">
        <v>0.3846</v>
      </c>
      <c r="L1017" s="6">
        <v>0.87029999999999996</v>
      </c>
      <c r="M1017" s="6">
        <v>0.63639999999999997</v>
      </c>
      <c r="N1017" s="7">
        <f t="shared" si="176"/>
        <v>27.115199999999998</v>
      </c>
      <c r="O1017" s="7">
        <f t="shared" si="176"/>
        <v>68.205600000000004</v>
      </c>
      <c r="P1017" s="7">
        <f t="shared" si="176"/>
        <v>50.111999999999995</v>
      </c>
      <c r="Q1017" s="8">
        <f t="shared" si="177"/>
        <v>4.6151999999999997</v>
      </c>
      <c r="R1017" s="8">
        <f t="shared" si="177"/>
        <v>10.4436</v>
      </c>
      <c r="S1017" s="8">
        <f t="shared" si="177"/>
        <v>7.6368</v>
      </c>
      <c r="T1017" s="15"/>
    </row>
    <row r="1018" spans="1:20" x14ac:dyDescent="0.3">
      <c r="A1018" s="18">
        <v>44099.616666666669</v>
      </c>
      <c r="B1018" s="15">
        <v>88</v>
      </c>
      <c r="C1018" s="15">
        <v>22.5</v>
      </c>
      <c r="D1018" s="15">
        <v>202.5</v>
      </c>
      <c r="E1018" s="9">
        <v>28.69</v>
      </c>
      <c r="F1018" s="9">
        <v>31.7</v>
      </c>
      <c r="G1018" s="9">
        <v>10.24</v>
      </c>
      <c r="H1018" s="6">
        <v>0.27889999999999998</v>
      </c>
      <c r="I1018" s="6">
        <v>1.0305</v>
      </c>
      <c r="J1018" s="6">
        <v>0.69889999999999997</v>
      </c>
      <c r="K1018" s="6">
        <v>0.2923</v>
      </c>
      <c r="L1018" s="6">
        <v>0.84350000000000003</v>
      </c>
      <c r="M1018" s="6">
        <v>0.54949999999999999</v>
      </c>
      <c r="N1018" s="7">
        <f t="shared" si="176"/>
        <v>20.0808</v>
      </c>
      <c r="O1018" s="7">
        <f t="shared" si="176"/>
        <v>74.195999999999998</v>
      </c>
      <c r="P1018" s="7">
        <f t="shared" si="176"/>
        <v>50.320799999999998</v>
      </c>
      <c r="Q1018" s="8">
        <f t="shared" si="177"/>
        <v>3.5076000000000001</v>
      </c>
      <c r="R1018" s="8">
        <f t="shared" si="177"/>
        <v>10.122000000000002</v>
      </c>
      <c r="S1018" s="8">
        <f t="shared" si="177"/>
        <v>6.5939999999999994</v>
      </c>
      <c r="T1018" s="15"/>
    </row>
    <row r="1019" spans="1:20" x14ac:dyDescent="0.3">
      <c r="A1019" s="18">
        <v>44099.617361111108</v>
      </c>
      <c r="B1019" s="15">
        <v>88</v>
      </c>
      <c r="C1019" s="15">
        <v>22.5</v>
      </c>
      <c r="D1019" s="15">
        <v>202.5</v>
      </c>
      <c r="E1019" s="9">
        <v>28.34</v>
      </c>
      <c r="F1019" s="9">
        <v>32.1</v>
      </c>
      <c r="G1019" s="9">
        <v>10.130000000000001</v>
      </c>
      <c r="H1019" s="6">
        <v>0.55520000000000003</v>
      </c>
      <c r="I1019" s="6">
        <v>1.0576000000000001</v>
      </c>
      <c r="J1019" s="6">
        <v>0.82730000000000004</v>
      </c>
      <c r="K1019" s="6">
        <v>0.34489999999999998</v>
      </c>
      <c r="L1019" s="6">
        <v>0.76790000000000003</v>
      </c>
      <c r="M1019" s="6">
        <v>0.55630000000000002</v>
      </c>
      <c r="N1019" s="7">
        <f t="shared" si="176"/>
        <v>39.974400000000003</v>
      </c>
      <c r="O1019" s="7">
        <f t="shared" si="176"/>
        <v>76.147199999999998</v>
      </c>
      <c r="P1019" s="7">
        <f t="shared" si="176"/>
        <v>59.565599999999996</v>
      </c>
      <c r="Q1019" s="8">
        <f t="shared" si="177"/>
        <v>4.1387999999999998</v>
      </c>
      <c r="R1019" s="8">
        <f t="shared" si="177"/>
        <v>9.2148000000000003</v>
      </c>
      <c r="S1019" s="8">
        <f t="shared" si="177"/>
        <v>6.6756000000000002</v>
      </c>
      <c r="T1019" s="15"/>
    </row>
    <row r="1020" spans="1:20" x14ac:dyDescent="0.3">
      <c r="A1020" s="18">
        <v>44099.618055555555</v>
      </c>
      <c r="B1020" s="15">
        <v>88</v>
      </c>
      <c r="C1020" s="15">
        <v>22.5</v>
      </c>
      <c r="D1020" s="15">
        <v>202.5</v>
      </c>
      <c r="E1020" s="9">
        <v>28.27</v>
      </c>
      <c r="F1020" s="9">
        <v>32.5</v>
      </c>
      <c r="G1020" s="9">
        <v>10.25</v>
      </c>
      <c r="H1020" s="6">
        <v>0.43440000000000001</v>
      </c>
      <c r="I1020" s="6">
        <v>0.90629999999999999</v>
      </c>
      <c r="J1020" s="6">
        <v>0.67869999999999997</v>
      </c>
      <c r="K1020" s="6">
        <v>0.25119999999999998</v>
      </c>
      <c r="L1020" s="6">
        <v>0.747</v>
      </c>
      <c r="M1020" s="6">
        <v>0.52339999999999998</v>
      </c>
      <c r="N1020" s="7">
        <f t="shared" si="176"/>
        <v>31.276799999999998</v>
      </c>
      <c r="O1020" s="7">
        <f t="shared" si="176"/>
        <v>65.253600000000006</v>
      </c>
      <c r="P1020" s="7">
        <f t="shared" si="176"/>
        <v>48.866399999999999</v>
      </c>
      <c r="Q1020" s="8">
        <f t="shared" si="177"/>
        <v>3.0143999999999997</v>
      </c>
      <c r="R1020" s="8">
        <f t="shared" si="177"/>
        <v>8.9640000000000004</v>
      </c>
      <c r="S1020" s="8">
        <f t="shared" si="177"/>
        <v>6.2807999999999993</v>
      </c>
      <c r="T1020" s="15"/>
    </row>
    <row r="1021" spans="1:20" x14ac:dyDescent="0.3">
      <c r="A1021" s="18">
        <v>44099.618750000001</v>
      </c>
      <c r="B1021" s="15">
        <v>88</v>
      </c>
      <c r="C1021" s="15">
        <v>22.5</v>
      </c>
      <c r="D1021" s="15">
        <v>202.5</v>
      </c>
      <c r="E1021" s="9">
        <v>28.62</v>
      </c>
      <c r="F1021" s="9">
        <v>32.5</v>
      </c>
      <c r="G1021" s="9">
        <v>10.55</v>
      </c>
      <c r="H1021" s="6">
        <v>0.24210000000000001</v>
      </c>
      <c r="I1021" s="6">
        <v>1.1171</v>
      </c>
      <c r="J1021" s="6">
        <v>0.67769999999999997</v>
      </c>
      <c r="K1021" s="6">
        <v>0.18629999999999999</v>
      </c>
      <c r="L1021" s="6">
        <v>0.6119</v>
      </c>
      <c r="M1021" s="6">
        <v>0.38069999999999998</v>
      </c>
      <c r="N1021" s="7">
        <f t="shared" si="176"/>
        <v>17.4312</v>
      </c>
      <c r="O1021" s="7">
        <f t="shared" si="176"/>
        <v>80.431200000000004</v>
      </c>
      <c r="P1021" s="7">
        <f t="shared" si="176"/>
        <v>48.794399999999996</v>
      </c>
      <c r="Q1021" s="8">
        <f t="shared" si="177"/>
        <v>2.2356000000000003</v>
      </c>
      <c r="R1021" s="8">
        <f t="shared" si="177"/>
        <v>7.3428000000000004</v>
      </c>
      <c r="S1021" s="8">
        <f t="shared" si="177"/>
        <v>4.5683999999999996</v>
      </c>
      <c r="T1021" s="15"/>
    </row>
    <row r="1022" spans="1:20" x14ac:dyDescent="0.3">
      <c r="A1022" s="18">
        <v>44099.619444444441</v>
      </c>
      <c r="B1022" s="15">
        <v>88</v>
      </c>
      <c r="C1022" s="15">
        <v>22.5</v>
      </c>
      <c r="D1022" s="15">
        <v>202.5</v>
      </c>
      <c r="E1022" s="9">
        <v>28.72</v>
      </c>
      <c r="F1022" s="9">
        <v>32.1</v>
      </c>
      <c r="G1022" s="9">
        <v>10.45</v>
      </c>
      <c r="H1022" s="6">
        <v>0.34749999999999998</v>
      </c>
      <c r="I1022" s="6">
        <v>1.0032000000000001</v>
      </c>
      <c r="J1022" s="6">
        <v>0.79039999999999999</v>
      </c>
      <c r="K1022" s="6">
        <v>0.1832</v>
      </c>
      <c r="L1022" s="6">
        <v>0.61880000000000002</v>
      </c>
      <c r="M1022" s="6">
        <v>0.41660000000000003</v>
      </c>
      <c r="N1022" s="7">
        <f t="shared" si="176"/>
        <v>25.019999999999996</v>
      </c>
      <c r="O1022" s="7">
        <f t="shared" si="176"/>
        <v>72.230400000000003</v>
      </c>
      <c r="P1022" s="7">
        <f t="shared" si="176"/>
        <v>56.908799999999999</v>
      </c>
      <c r="Q1022" s="8">
        <f t="shared" si="177"/>
        <v>2.1983999999999999</v>
      </c>
      <c r="R1022" s="8">
        <f t="shared" si="177"/>
        <v>7.4256000000000002</v>
      </c>
      <c r="S1022" s="8">
        <f t="shared" si="177"/>
        <v>4.9992000000000001</v>
      </c>
      <c r="T1022" s="15"/>
    </row>
    <row r="1023" spans="1:20" hidden="1" x14ac:dyDescent="0.3">
      <c r="A1023" s="18">
        <v>44099.620138888888</v>
      </c>
      <c r="B1023" s="15"/>
      <c r="C1023" s="15"/>
      <c r="D1023" s="15"/>
      <c r="E1023" s="9">
        <v>28.89</v>
      </c>
      <c r="F1023" s="9">
        <v>32.200000000000003</v>
      </c>
      <c r="G1023" s="9">
        <v>10.65</v>
      </c>
      <c r="H1023" s="6">
        <v>0.12570000000000001</v>
      </c>
      <c r="I1023" s="6">
        <v>0.64059999999999995</v>
      </c>
      <c r="J1023" s="6">
        <v>0.34920000000000001</v>
      </c>
      <c r="K1023" s="6">
        <v>0.23169999999999999</v>
      </c>
      <c r="L1023" s="6">
        <v>0.61399999999999999</v>
      </c>
      <c r="M1023" s="6">
        <v>0.44429999999999997</v>
      </c>
      <c r="N1023" s="7">
        <f t="shared" si="176"/>
        <v>9.0504000000000016</v>
      </c>
      <c r="O1023" s="7">
        <f t="shared" si="176"/>
        <v>46.123199999999997</v>
      </c>
      <c r="P1023" s="7">
        <f t="shared" si="176"/>
        <v>25.142399999999999</v>
      </c>
      <c r="Q1023" s="8">
        <f t="shared" si="177"/>
        <v>2.7803999999999998</v>
      </c>
      <c r="R1023" s="8">
        <f t="shared" si="177"/>
        <v>7.3679999999999994</v>
      </c>
      <c r="S1023" s="8">
        <f t="shared" si="177"/>
        <v>5.3315999999999999</v>
      </c>
      <c r="T1023" s="15"/>
    </row>
    <row r="1024" spans="1:20" x14ac:dyDescent="0.3">
      <c r="A1024" s="18">
        <v>44099.620833333334</v>
      </c>
      <c r="B1024" s="15">
        <v>89</v>
      </c>
      <c r="C1024" s="15">
        <v>22.5</v>
      </c>
      <c r="D1024" s="15">
        <v>202.5</v>
      </c>
      <c r="E1024" s="9">
        <v>29.04</v>
      </c>
      <c r="F1024" s="9">
        <v>32.1</v>
      </c>
      <c r="G1024" s="9">
        <v>10.74</v>
      </c>
      <c r="H1024" s="6">
        <v>1.03E-2</v>
      </c>
      <c r="I1024" s="6">
        <v>0.95909999999999995</v>
      </c>
      <c r="J1024" s="6">
        <v>0.32419999999999999</v>
      </c>
      <c r="K1024" s="6">
        <v>0.20449999999999999</v>
      </c>
      <c r="L1024" s="6">
        <v>0.61299999999999999</v>
      </c>
      <c r="M1024" s="6">
        <v>0.43380000000000002</v>
      </c>
      <c r="N1024" s="7">
        <f t="shared" si="176"/>
        <v>0.74160000000000004</v>
      </c>
      <c r="O1024" s="7">
        <f t="shared" si="176"/>
        <v>69.055199999999999</v>
      </c>
      <c r="P1024" s="7">
        <f t="shared" si="176"/>
        <v>23.342399999999998</v>
      </c>
      <c r="Q1024" s="8">
        <f t="shared" si="177"/>
        <v>2.4539999999999997</v>
      </c>
      <c r="R1024" s="8">
        <f t="shared" si="177"/>
        <v>7.3559999999999999</v>
      </c>
      <c r="S1024" s="8">
        <f t="shared" si="177"/>
        <v>5.2056000000000004</v>
      </c>
      <c r="T1024" s="15"/>
    </row>
    <row r="1025" spans="1:20" x14ac:dyDescent="0.3">
      <c r="A1025" s="18">
        <v>44099.621527777781</v>
      </c>
      <c r="B1025" s="15">
        <v>89</v>
      </c>
      <c r="C1025" s="15">
        <v>22.5</v>
      </c>
      <c r="D1025" s="15">
        <v>202.5</v>
      </c>
      <c r="E1025" s="9">
        <v>29.41</v>
      </c>
      <c r="F1025" s="9">
        <v>31.4</v>
      </c>
      <c r="G1025" s="9">
        <v>10.73</v>
      </c>
      <c r="H1025" s="6">
        <v>0.61439999999999995</v>
      </c>
      <c r="I1025" s="6">
        <v>1.2097</v>
      </c>
      <c r="J1025" s="6">
        <v>0.91769999999999996</v>
      </c>
      <c r="K1025" s="6">
        <v>0.36280000000000001</v>
      </c>
      <c r="L1025" s="6">
        <v>0.79590000000000005</v>
      </c>
      <c r="M1025" s="6">
        <v>0.5948</v>
      </c>
      <c r="N1025" s="7">
        <f t="shared" si="176"/>
        <v>44.236799999999995</v>
      </c>
      <c r="O1025" s="7">
        <f t="shared" si="176"/>
        <v>87.098399999999998</v>
      </c>
      <c r="P1025" s="7">
        <f t="shared" si="176"/>
        <v>66.074399999999997</v>
      </c>
      <c r="Q1025" s="8">
        <f t="shared" si="177"/>
        <v>4.3536000000000001</v>
      </c>
      <c r="R1025" s="8">
        <f t="shared" si="177"/>
        <v>9.5508000000000006</v>
      </c>
      <c r="S1025" s="8">
        <f t="shared" si="177"/>
        <v>7.1375999999999999</v>
      </c>
      <c r="T1025" s="15"/>
    </row>
    <row r="1026" spans="1:20" x14ac:dyDescent="0.3">
      <c r="A1026" s="18">
        <v>44099.62222222222</v>
      </c>
      <c r="B1026" s="15">
        <v>89</v>
      </c>
      <c r="C1026" s="15">
        <v>22.5</v>
      </c>
      <c r="D1026" s="15">
        <v>202.5</v>
      </c>
      <c r="E1026" s="9">
        <v>29.11</v>
      </c>
      <c r="F1026" s="9">
        <v>30.9</v>
      </c>
      <c r="G1026" s="9">
        <v>10.23</v>
      </c>
      <c r="H1026" s="6">
        <v>0.73780000000000001</v>
      </c>
      <c r="I1026" s="6">
        <v>1.2223999999999999</v>
      </c>
      <c r="J1026" s="6">
        <v>0.99109999999999998</v>
      </c>
      <c r="K1026" s="6">
        <v>0.50109999999999999</v>
      </c>
      <c r="L1026" s="6">
        <v>0.87470000000000003</v>
      </c>
      <c r="M1026" s="6">
        <v>0.7339</v>
      </c>
      <c r="N1026" s="7">
        <f t="shared" si="176"/>
        <v>53.121600000000001</v>
      </c>
      <c r="O1026" s="7">
        <f t="shared" si="176"/>
        <v>88.012799999999984</v>
      </c>
      <c r="P1026" s="7">
        <f t="shared" si="176"/>
        <v>71.359200000000001</v>
      </c>
      <c r="Q1026" s="8">
        <f t="shared" si="177"/>
        <v>6.0132000000000003</v>
      </c>
      <c r="R1026" s="8">
        <f t="shared" si="177"/>
        <v>10.496400000000001</v>
      </c>
      <c r="S1026" s="8">
        <f t="shared" si="177"/>
        <v>8.8067999999999991</v>
      </c>
      <c r="T1026" s="15"/>
    </row>
    <row r="1027" spans="1:20" x14ac:dyDescent="0.3">
      <c r="A1027" s="18">
        <v>44099.622916666667</v>
      </c>
      <c r="B1027" s="15">
        <v>89</v>
      </c>
      <c r="C1027" s="15">
        <v>22.5</v>
      </c>
      <c r="D1027" s="15">
        <v>202.5</v>
      </c>
      <c r="E1027" s="9">
        <v>28.79</v>
      </c>
      <c r="F1027" s="9">
        <v>31.4</v>
      </c>
      <c r="G1027" s="9">
        <v>10.19</v>
      </c>
      <c r="H1027" s="6">
        <v>0.61460000000000004</v>
      </c>
      <c r="I1027" s="6">
        <v>1.0865</v>
      </c>
      <c r="J1027" s="6">
        <v>0.82940000000000003</v>
      </c>
      <c r="K1027" s="6">
        <v>0.29770000000000002</v>
      </c>
      <c r="L1027" s="6">
        <v>0.79149999999999998</v>
      </c>
      <c r="M1027" s="6">
        <v>0.48749999999999999</v>
      </c>
      <c r="N1027" s="7">
        <f t="shared" si="176"/>
        <v>44.251199999999997</v>
      </c>
      <c r="O1027" s="7">
        <f t="shared" si="176"/>
        <v>78.227999999999994</v>
      </c>
      <c r="P1027" s="7">
        <f t="shared" si="176"/>
        <v>59.716799999999999</v>
      </c>
      <c r="Q1027" s="8">
        <f t="shared" si="177"/>
        <v>3.5724</v>
      </c>
      <c r="R1027" s="8">
        <f t="shared" si="177"/>
        <v>9.4979999999999993</v>
      </c>
      <c r="S1027" s="8">
        <f t="shared" si="177"/>
        <v>5.8500000000000005</v>
      </c>
      <c r="T1027" s="15"/>
    </row>
    <row r="1028" spans="1:20" x14ac:dyDescent="0.3">
      <c r="A1028" s="18">
        <v>44099.623611111114</v>
      </c>
      <c r="B1028" s="15">
        <v>89</v>
      </c>
      <c r="C1028" s="15">
        <v>22.5</v>
      </c>
      <c r="D1028" s="15">
        <v>202.5</v>
      </c>
      <c r="E1028" s="9">
        <v>28.54</v>
      </c>
      <c r="F1028" s="9">
        <v>31.8</v>
      </c>
      <c r="G1028" s="9">
        <v>10.16</v>
      </c>
      <c r="H1028" s="6">
        <v>0.25269999999999998</v>
      </c>
      <c r="I1028" s="6">
        <v>1.0435000000000001</v>
      </c>
      <c r="J1028" s="6">
        <v>0.78879999999999995</v>
      </c>
      <c r="K1028" s="6">
        <v>0.32179999999999997</v>
      </c>
      <c r="L1028" s="6">
        <v>0.72370000000000001</v>
      </c>
      <c r="M1028" s="6">
        <v>0.53969999999999996</v>
      </c>
      <c r="N1028" s="7">
        <f t="shared" si="176"/>
        <v>18.194399999999998</v>
      </c>
      <c r="O1028" s="7">
        <f t="shared" si="176"/>
        <v>75.132000000000005</v>
      </c>
      <c r="P1028" s="7">
        <f t="shared" si="176"/>
        <v>56.793599999999991</v>
      </c>
      <c r="Q1028" s="8">
        <f t="shared" si="177"/>
        <v>3.8616000000000001</v>
      </c>
      <c r="R1028" s="8">
        <f t="shared" si="177"/>
        <v>8.6844000000000001</v>
      </c>
      <c r="S1028" s="8">
        <f t="shared" si="177"/>
        <v>6.4763999999999999</v>
      </c>
      <c r="T1028" s="15"/>
    </row>
    <row r="1029" spans="1:20" hidden="1" x14ac:dyDescent="0.3">
      <c r="A1029" s="18">
        <v>44099.624305555553</v>
      </c>
      <c r="B1029" s="15"/>
      <c r="C1029" s="15"/>
      <c r="D1029" s="15"/>
      <c r="E1029" s="9">
        <v>28.52</v>
      </c>
      <c r="F1029" s="9">
        <v>32.299999999999997</v>
      </c>
      <c r="G1029" s="9">
        <v>10.37</v>
      </c>
      <c r="H1029" s="6">
        <v>5.62E-2</v>
      </c>
      <c r="I1029" s="6">
        <v>4.8913000000000002</v>
      </c>
      <c r="J1029" s="6">
        <v>0.95730000000000004</v>
      </c>
      <c r="K1029" s="6">
        <v>0.21360000000000001</v>
      </c>
      <c r="L1029" s="6">
        <v>0.66220000000000001</v>
      </c>
      <c r="M1029" s="6">
        <v>0.40300000000000002</v>
      </c>
      <c r="N1029" s="7">
        <f t="shared" si="176"/>
        <v>4.0464000000000002</v>
      </c>
      <c r="O1029" s="7">
        <f t="shared" si="176"/>
        <v>352.17360000000002</v>
      </c>
      <c r="P1029" s="7">
        <f t="shared" si="176"/>
        <v>68.925600000000003</v>
      </c>
      <c r="Q1029" s="8">
        <f t="shared" si="177"/>
        <v>2.5632000000000001</v>
      </c>
      <c r="R1029" s="8">
        <f t="shared" si="177"/>
        <v>7.9464000000000006</v>
      </c>
      <c r="S1029" s="8">
        <f t="shared" si="177"/>
        <v>4.8360000000000003</v>
      </c>
      <c r="T1029" s="15"/>
    </row>
    <row r="1030" spans="1:20" hidden="1" x14ac:dyDescent="0.3">
      <c r="A1030" s="18">
        <v>44099.625</v>
      </c>
      <c r="B1030" s="15"/>
      <c r="C1030" s="15"/>
      <c r="D1030" s="15"/>
      <c r="E1030" s="9">
        <v>28.72</v>
      </c>
      <c r="F1030" s="9">
        <v>31.8</v>
      </c>
      <c r="G1030" s="9">
        <v>10.31</v>
      </c>
      <c r="H1030" s="6">
        <v>0.40539999999999998</v>
      </c>
      <c r="I1030" s="6">
        <v>1.4468000000000001</v>
      </c>
      <c r="J1030" s="6">
        <v>1.0508999999999999</v>
      </c>
      <c r="K1030" s="6">
        <v>0.42170000000000002</v>
      </c>
      <c r="L1030" s="6">
        <v>0.97170000000000001</v>
      </c>
      <c r="M1030" s="6">
        <v>0.72970000000000002</v>
      </c>
      <c r="N1030" s="7">
        <f t="shared" si="176"/>
        <v>29.188800000000001</v>
      </c>
      <c r="O1030" s="7">
        <f t="shared" si="176"/>
        <v>104.1696</v>
      </c>
      <c r="P1030" s="7">
        <f t="shared" si="176"/>
        <v>75.664799999999985</v>
      </c>
      <c r="Q1030" s="8">
        <f t="shared" si="177"/>
        <v>5.0603999999999996</v>
      </c>
      <c r="R1030" s="8">
        <f t="shared" si="177"/>
        <v>11.660400000000001</v>
      </c>
      <c r="S1030" s="8">
        <f t="shared" si="177"/>
        <v>8.7564000000000011</v>
      </c>
      <c r="T1030" s="15"/>
    </row>
    <row r="1031" spans="1:20" hidden="1" x14ac:dyDescent="0.3">
      <c r="A1031" s="18">
        <v>44099.625694444447</v>
      </c>
      <c r="B1031" s="15"/>
      <c r="C1031" s="15"/>
      <c r="D1031" s="15"/>
      <c r="E1031" s="9">
        <v>28.44</v>
      </c>
      <c r="F1031" s="9">
        <v>31.7</v>
      </c>
      <c r="G1031" s="9">
        <v>10.029999999999999</v>
      </c>
      <c r="H1031" s="6">
        <v>0.73799999999999999</v>
      </c>
      <c r="I1031" s="6">
        <v>1.1982999999999999</v>
      </c>
      <c r="J1031" s="6">
        <v>0.94399999999999995</v>
      </c>
      <c r="K1031" s="6">
        <v>0.53990000000000005</v>
      </c>
      <c r="L1031" s="6">
        <v>1.0006999999999999</v>
      </c>
      <c r="M1031" s="6">
        <v>0.74050000000000005</v>
      </c>
      <c r="N1031" s="7">
        <f t="shared" si="176"/>
        <v>53.136000000000003</v>
      </c>
      <c r="O1031" s="7">
        <f t="shared" si="176"/>
        <v>86.277599999999993</v>
      </c>
      <c r="P1031" s="7">
        <f t="shared" si="176"/>
        <v>67.968000000000004</v>
      </c>
      <c r="Q1031" s="8">
        <f t="shared" si="177"/>
        <v>6.4788000000000006</v>
      </c>
      <c r="R1031" s="8">
        <f t="shared" si="177"/>
        <v>12.008399999999998</v>
      </c>
      <c r="S1031" s="8">
        <f t="shared" si="177"/>
        <v>8.886000000000001</v>
      </c>
      <c r="T1031" s="15"/>
    </row>
    <row r="1032" spans="1:20" hidden="1" x14ac:dyDescent="0.3">
      <c r="A1032" s="18">
        <v>44099.626388888886</v>
      </c>
      <c r="B1032" s="15"/>
      <c r="C1032" s="15"/>
      <c r="D1032" s="15"/>
      <c r="E1032" s="9">
        <v>28.57</v>
      </c>
      <c r="F1032" s="9">
        <v>32.1</v>
      </c>
      <c r="G1032" s="9">
        <v>10.32</v>
      </c>
      <c r="H1032" s="6">
        <v>0.61409999999999998</v>
      </c>
      <c r="I1032" s="6">
        <v>1.1429</v>
      </c>
      <c r="J1032" s="6">
        <v>0.91539999999999999</v>
      </c>
      <c r="K1032" s="6">
        <v>0.35830000000000001</v>
      </c>
      <c r="L1032" s="6">
        <v>0.94940000000000002</v>
      </c>
      <c r="M1032" s="6">
        <v>0.59730000000000005</v>
      </c>
      <c r="N1032" s="7">
        <f t="shared" si="176"/>
        <v>44.215200000000003</v>
      </c>
      <c r="O1032" s="7">
        <f t="shared" si="176"/>
        <v>82.288800000000009</v>
      </c>
      <c r="P1032" s="7">
        <f t="shared" si="176"/>
        <v>65.908799999999999</v>
      </c>
      <c r="Q1032" s="8">
        <f t="shared" si="177"/>
        <v>4.2995999999999999</v>
      </c>
      <c r="R1032" s="8">
        <f t="shared" si="177"/>
        <v>11.392799999999999</v>
      </c>
      <c r="S1032" s="8">
        <f t="shared" si="177"/>
        <v>7.1676000000000002</v>
      </c>
      <c r="T1032" s="15"/>
    </row>
    <row r="1033" spans="1:20" x14ac:dyDescent="0.3">
      <c r="A1033" s="18">
        <v>44099.627083333333</v>
      </c>
      <c r="B1033" s="14">
        <v>90</v>
      </c>
      <c r="C1033" s="15">
        <v>22.5</v>
      </c>
      <c r="D1033" s="15">
        <v>202.5</v>
      </c>
      <c r="E1033" s="9">
        <v>28.67</v>
      </c>
      <c r="F1033" s="9">
        <v>32.1</v>
      </c>
      <c r="G1033" s="9">
        <v>10.41</v>
      </c>
      <c r="H1033" s="6">
        <v>0.73780000000000001</v>
      </c>
      <c r="I1033" s="6">
        <v>1.4036</v>
      </c>
      <c r="J1033" s="6">
        <v>1.0364</v>
      </c>
      <c r="K1033" s="6">
        <v>0.34589999999999999</v>
      </c>
      <c r="L1033" s="6">
        <v>0.73329999999999995</v>
      </c>
      <c r="M1033" s="6">
        <v>0.51659999999999995</v>
      </c>
      <c r="N1033" s="7">
        <f t="shared" si="176"/>
        <v>53.121600000000001</v>
      </c>
      <c r="O1033" s="7">
        <f t="shared" si="176"/>
        <v>101.05919999999999</v>
      </c>
      <c r="P1033" s="7">
        <f t="shared" si="176"/>
        <v>74.620800000000003</v>
      </c>
      <c r="Q1033" s="8">
        <f t="shared" si="177"/>
        <v>4.1507999999999994</v>
      </c>
      <c r="R1033" s="8">
        <f t="shared" si="177"/>
        <v>8.7995999999999999</v>
      </c>
      <c r="S1033" s="8">
        <f t="shared" si="177"/>
        <v>6.1991999999999994</v>
      </c>
      <c r="T1033" s="15"/>
    </row>
    <row r="1034" spans="1:20" x14ac:dyDescent="0.3">
      <c r="A1034" s="18">
        <v>44099.62777777778</v>
      </c>
      <c r="B1034" s="14">
        <v>90</v>
      </c>
      <c r="C1034" s="15">
        <v>22.5</v>
      </c>
      <c r="D1034" s="15">
        <v>202.5</v>
      </c>
      <c r="E1034" s="9">
        <v>28.62</v>
      </c>
      <c r="F1034" s="9">
        <v>31.9</v>
      </c>
      <c r="G1034" s="9">
        <v>10.27</v>
      </c>
      <c r="H1034" s="6">
        <v>0.30769999999999997</v>
      </c>
      <c r="I1034" s="6">
        <v>1.0317000000000001</v>
      </c>
      <c r="J1034" s="6">
        <v>0.66559999999999997</v>
      </c>
      <c r="K1034" s="6">
        <v>0.26400000000000001</v>
      </c>
      <c r="L1034" s="6">
        <v>0.76349999999999996</v>
      </c>
      <c r="M1034" s="6">
        <v>0.53990000000000005</v>
      </c>
      <c r="N1034" s="7">
        <f t="shared" si="176"/>
        <v>22.154399999999999</v>
      </c>
      <c r="O1034" s="7">
        <f t="shared" si="176"/>
        <v>74.28240000000001</v>
      </c>
      <c r="P1034" s="7">
        <f t="shared" si="176"/>
        <v>47.923199999999994</v>
      </c>
      <c r="Q1034" s="8">
        <f t="shared" si="177"/>
        <v>3.1680000000000001</v>
      </c>
      <c r="R1034" s="8">
        <f t="shared" si="177"/>
        <v>9.1620000000000008</v>
      </c>
      <c r="S1034" s="8">
        <f t="shared" si="177"/>
        <v>6.4788000000000006</v>
      </c>
      <c r="T1034" s="15"/>
    </row>
    <row r="1035" spans="1:20" x14ac:dyDescent="0.3">
      <c r="A1035" s="18">
        <v>44099.628472222219</v>
      </c>
      <c r="B1035" s="14">
        <v>90</v>
      </c>
      <c r="C1035" s="15">
        <v>22.5</v>
      </c>
      <c r="D1035" s="15">
        <v>202.5</v>
      </c>
      <c r="E1035" s="9">
        <v>28.92</v>
      </c>
      <c r="F1035" s="9">
        <v>32</v>
      </c>
      <c r="G1035" s="9">
        <v>10.58</v>
      </c>
      <c r="H1035" s="6">
        <v>0.12559999999999999</v>
      </c>
      <c r="I1035" s="6">
        <v>0.97240000000000004</v>
      </c>
      <c r="J1035" s="6">
        <v>0.52100000000000002</v>
      </c>
      <c r="K1035" s="6">
        <v>0.1971</v>
      </c>
      <c r="L1035" s="6">
        <v>0.55869999999999997</v>
      </c>
      <c r="M1035" s="6">
        <v>0.3639</v>
      </c>
      <c r="N1035" s="7">
        <f t="shared" si="176"/>
        <v>9.0431999999999988</v>
      </c>
      <c r="O1035" s="7">
        <f t="shared" si="176"/>
        <v>70.012799999999999</v>
      </c>
      <c r="P1035" s="7">
        <f t="shared" si="176"/>
        <v>37.512</v>
      </c>
      <c r="Q1035" s="8">
        <f t="shared" si="177"/>
        <v>2.3651999999999997</v>
      </c>
      <c r="R1035" s="8">
        <f t="shared" si="177"/>
        <v>6.7043999999999997</v>
      </c>
      <c r="S1035" s="8">
        <f t="shared" si="177"/>
        <v>4.3667999999999996</v>
      </c>
      <c r="T1035" s="15"/>
    </row>
    <row r="1036" spans="1:20" x14ac:dyDescent="0.3">
      <c r="A1036" s="18">
        <v>44099.629166666666</v>
      </c>
      <c r="B1036" s="14">
        <v>90</v>
      </c>
      <c r="C1036" s="15">
        <v>22.5</v>
      </c>
      <c r="D1036" s="15">
        <v>202.5</v>
      </c>
      <c r="E1036" s="9">
        <v>28.97</v>
      </c>
      <c r="F1036" s="9">
        <v>31.6</v>
      </c>
      <c r="G1036" s="9">
        <v>10.43</v>
      </c>
      <c r="H1036" s="6">
        <v>4.4200000000000003E-2</v>
      </c>
      <c r="I1036" s="6">
        <v>4.96</v>
      </c>
      <c r="J1036" s="6">
        <v>0.69210000000000005</v>
      </c>
      <c r="K1036" s="6">
        <v>0.30059999999999998</v>
      </c>
      <c r="L1036" s="6">
        <v>0.75549999999999995</v>
      </c>
      <c r="M1036" s="6">
        <v>0.52100000000000002</v>
      </c>
      <c r="N1036" s="7">
        <f t="shared" si="176"/>
        <v>3.1824000000000003</v>
      </c>
      <c r="O1036" s="7">
        <f t="shared" si="176"/>
        <v>357.12</v>
      </c>
      <c r="P1036" s="7">
        <f t="shared" si="176"/>
        <v>49.831200000000003</v>
      </c>
      <c r="Q1036" s="8">
        <f t="shared" si="177"/>
        <v>3.6071999999999997</v>
      </c>
      <c r="R1036" s="8">
        <f t="shared" si="177"/>
        <v>9.0659999999999989</v>
      </c>
      <c r="S1036" s="8">
        <f t="shared" si="177"/>
        <v>6.2519999999999998</v>
      </c>
      <c r="T1036" s="15"/>
    </row>
    <row r="1037" spans="1:20" x14ac:dyDescent="0.3">
      <c r="A1037" s="18">
        <v>44099.629861111112</v>
      </c>
      <c r="B1037" s="14">
        <v>90</v>
      </c>
      <c r="C1037" s="15">
        <v>22.5</v>
      </c>
      <c r="D1037" s="15">
        <v>202.5</v>
      </c>
      <c r="E1037" s="9">
        <v>28.89</v>
      </c>
      <c r="F1037" s="9">
        <v>31.6</v>
      </c>
      <c r="G1037" s="9">
        <v>10.37</v>
      </c>
      <c r="H1037" s="6">
        <v>4.2599999999999999E-2</v>
      </c>
      <c r="I1037" s="6">
        <v>4.9596999999999998</v>
      </c>
      <c r="J1037" s="6">
        <v>1.0550999999999999</v>
      </c>
      <c r="K1037" s="6">
        <v>0.22159999999999999</v>
      </c>
      <c r="L1037" s="6">
        <v>0.86609999999999998</v>
      </c>
      <c r="M1037" s="6">
        <v>0.53080000000000005</v>
      </c>
      <c r="N1037" s="7">
        <f t="shared" si="176"/>
        <v>3.0671999999999997</v>
      </c>
      <c r="O1037" s="7">
        <f t="shared" si="176"/>
        <v>357.09839999999997</v>
      </c>
      <c r="P1037" s="7">
        <f t="shared" si="176"/>
        <v>75.967199999999991</v>
      </c>
      <c r="Q1037" s="8">
        <f t="shared" si="177"/>
        <v>2.6591999999999998</v>
      </c>
      <c r="R1037" s="8">
        <f t="shared" si="177"/>
        <v>10.393199999999998</v>
      </c>
      <c r="S1037" s="8">
        <f t="shared" si="177"/>
        <v>6.3696000000000002</v>
      </c>
      <c r="T1037" s="15"/>
    </row>
    <row r="1038" spans="1:20" hidden="1" x14ac:dyDescent="0.3">
      <c r="A1038" s="18">
        <v>44099.630555555559</v>
      </c>
      <c r="B1038" s="15"/>
      <c r="C1038" s="15"/>
      <c r="D1038" s="15"/>
      <c r="E1038" s="9">
        <v>28.67</v>
      </c>
      <c r="F1038" s="9">
        <v>31.4</v>
      </c>
      <c r="G1038" s="9">
        <v>10.08</v>
      </c>
      <c r="H1038" s="6">
        <v>0.27929999999999999</v>
      </c>
      <c r="I1038" s="6">
        <v>1.0589999999999999</v>
      </c>
      <c r="J1038" s="6">
        <v>0.59299999999999997</v>
      </c>
      <c r="K1038" s="6">
        <v>0.23300000000000001</v>
      </c>
      <c r="L1038" s="6">
        <v>0.70620000000000005</v>
      </c>
      <c r="M1038" s="6">
        <v>0.51729999999999998</v>
      </c>
      <c r="N1038" s="7">
        <f t="shared" si="176"/>
        <v>20.1096</v>
      </c>
      <c r="O1038" s="7">
        <f t="shared" si="176"/>
        <v>76.24799999999999</v>
      </c>
      <c r="P1038" s="7">
        <f t="shared" si="176"/>
        <v>42.695999999999998</v>
      </c>
      <c r="Q1038" s="8">
        <f t="shared" si="177"/>
        <v>2.7960000000000003</v>
      </c>
      <c r="R1038" s="8">
        <f t="shared" si="177"/>
        <v>8.474400000000001</v>
      </c>
      <c r="S1038" s="8">
        <f t="shared" si="177"/>
        <v>6.2075999999999993</v>
      </c>
      <c r="T1038" s="15"/>
    </row>
    <row r="1039" spans="1:20" hidden="1" x14ac:dyDescent="0.3">
      <c r="A1039" s="18">
        <v>44099.631249999999</v>
      </c>
      <c r="B1039" s="15"/>
      <c r="C1039" s="15"/>
      <c r="D1039" s="15"/>
      <c r="E1039" s="9">
        <v>28.72</v>
      </c>
      <c r="F1039" s="9">
        <v>31.6</v>
      </c>
      <c r="G1039" s="9">
        <v>10.220000000000001</v>
      </c>
      <c r="H1039" s="6">
        <v>2.8299999999999999E-2</v>
      </c>
      <c r="I1039" s="6">
        <v>0.94720000000000004</v>
      </c>
      <c r="J1039" s="6">
        <v>0.38179999999999997</v>
      </c>
      <c r="K1039" s="6">
        <v>0.26100000000000001</v>
      </c>
      <c r="L1039" s="6">
        <v>0.61150000000000004</v>
      </c>
      <c r="M1039" s="6">
        <v>0.434</v>
      </c>
      <c r="N1039" s="7">
        <f t="shared" si="176"/>
        <v>2.0375999999999999</v>
      </c>
      <c r="O1039" s="7">
        <f t="shared" si="176"/>
        <v>68.198399999999992</v>
      </c>
      <c r="P1039" s="7">
        <f t="shared" si="176"/>
        <v>27.489599999999999</v>
      </c>
      <c r="Q1039" s="8">
        <f t="shared" si="177"/>
        <v>3.1320000000000001</v>
      </c>
      <c r="R1039" s="8">
        <f t="shared" si="177"/>
        <v>7.3380000000000001</v>
      </c>
      <c r="S1039" s="8">
        <f t="shared" si="177"/>
        <v>5.2080000000000002</v>
      </c>
      <c r="T1039" s="15"/>
    </row>
    <row r="1040" spans="1:20" hidden="1" x14ac:dyDescent="0.3">
      <c r="A1040" s="18">
        <v>44099.631944444445</v>
      </c>
      <c r="B1040" s="15"/>
      <c r="C1040" s="15"/>
      <c r="D1040" s="15"/>
      <c r="E1040" s="9">
        <v>28.72</v>
      </c>
      <c r="F1040" s="9">
        <v>31.6</v>
      </c>
      <c r="G1040" s="9">
        <v>10.220000000000001</v>
      </c>
      <c r="H1040" s="6">
        <v>3.0700000000000002E-2</v>
      </c>
      <c r="I1040" s="6">
        <v>4.9878999999999998</v>
      </c>
      <c r="J1040" s="6">
        <v>1.1003000000000001</v>
      </c>
      <c r="K1040" s="6">
        <v>0.1993</v>
      </c>
      <c r="L1040" s="6">
        <v>0.46410000000000001</v>
      </c>
      <c r="M1040" s="6">
        <v>0.31869999999999998</v>
      </c>
      <c r="N1040" s="7">
        <f t="shared" si="176"/>
        <v>2.2104000000000004</v>
      </c>
      <c r="O1040" s="7">
        <f t="shared" si="176"/>
        <v>359.12879999999996</v>
      </c>
      <c r="P1040" s="7">
        <f t="shared" si="176"/>
        <v>79.221599999999995</v>
      </c>
      <c r="Q1040" s="8">
        <f t="shared" si="177"/>
        <v>2.3915999999999999</v>
      </c>
      <c r="R1040" s="8">
        <f t="shared" si="177"/>
        <v>5.5692000000000004</v>
      </c>
      <c r="S1040" s="8">
        <f t="shared" si="177"/>
        <v>3.8243999999999994</v>
      </c>
      <c r="T1040" s="15"/>
    </row>
    <row r="1041" spans="1:20" hidden="1" x14ac:dyDescent="0.3">
      <c r="A1041" s="18">
        <v>44099.632638888892</v>
      </c>
      <c r="B1041" s="15"/>
      <c r="C1041" s="15"/>
      <c r="D1041" s="15"/>
      <c r="E1041" s="9">
        <v>28.82</v>
      </c>
      <c r="F1041" s="9">
        <v>31.5</v>
      </c>
      <c r="G1041" s="9">
        <v>10.26</v>
      </c>
      <c r="H1041" s="6">
        <v>9.6799999999999997E-2</v>
      </c>
      <c r="I1041" s="6">
        <v>1.0435000000000001</v>
      </c>
      <c r="J1041" s="6">
        <v>0.69989999999999997</v>
      </c>
      <c r="K1041" s="6">
        <v>6.4000000000000001E-2</v>
      </c>
      <c r="L1041" s="6">
        <v>0.76070000000000004</v>
      </c>
      <c r="M1041" s="6">
        <v>0.42309999999999998</v>
      </c>
      <c r="N1041" s="7">
        <f t="shared" si="176"/>
        <v>6.9695999999999998</v>
      </c>
      <c r="O1041" s="7">
        <f t="shared" si="176"/>
        <v>75.132000000000005</v>
      </c>
      <c r="P1041" s="7">
        <f t="shared" si="176"/>
        <v>50.392799999999994</v>
      </c>
      <c r="Q1041" s="8">
        <f t="shared" si="177"/>
        <v>0.76800000000000002</v>
      </c>
      <c r="R1041" s="8">
        <f t="shared" si="177"/>
        <v>9.1283999999999992</v>
      </c>
      <c r="S1041" s="8">
        <f t="shared" si="177"/>
        <v>5.0772000000000004</v>
      </c>
      <c r="T1041" s="15"/>
    </row>
    <row r="1042" spans="1:20" hidden="1" x14ac:dyDescent="0.3">
      <c r="A1042" s="18">
        <v>44099.633333333331</v>
      </c>
      <c r="B1042" s="15"/>
      <c r="C1042" s="15"/>
      <c r="D1042" s="15"/>
      <c r="E1042" s="9">
        <v>28.62</v>
      </c>
      <c r="F1042" s="9">
        <v>31.3</v>
      </c>
      <c r="G1042" s="9">
        <v>9.99</v>
      </c>
      <c r="H1042" s="6">
        <v>0.44579999999999997</v>
      </c>
      <c r="I1042" s="6">
        <v>1.252</v>
      </c>
      <c r="J1042" s="6">
        <v>0.83699999999999997</v>
      </c>
      <c r="K1042" s="6">
        <v>0.26519999999999999</v>
      </c>
      <c r="L1042" s="6">
        <v>0.57979999999999998</v>
      </c>
      <c r="M1042" s="6">
        <v>0.41399999999999998</v>
      </c>
      <c r="N1042" s="7">
        <f t="shared" si="176"/>
        <v>32.097599999999993</v>
      </c>
      <c r="O1042" s="7">
        <f t="shared" si="176"/>
        <v>90.144000000000005</v>
      </c>
      <c r="P1042" s="7">
        <f t="shared" si="176"/>
        <v>60.263999999999996</v>
      </c>
      <c r="Q1042" s="8">
        <f t="shared" si="177"/>
        <v>3.1823999999999999</v>
      </c>
      <c r="R1042" s="8">
        <f t="shared" si="177"/>
        <v>6.9575999999999993</v>
      </c>
      <c r="S1042" s="8">
        <f t="shared" si="177"/>
        <v>4.968</v>
      </c>
      <c r="T1042" s="15"/>
    </row>
    <row r="1043" spans="1:20" hidden="1" x14ac:dyDescent="0.3">
      <c r="A1043" s="18">
        <v>44099.634027777778</v>
      </c>
      <c r="B1043" s="15"/>
      <c r="C1043" s="15"/>
      <c r="D1043" s="15"/>
      <c r="E1043" s="9">
        <v>28.67</v>
      </c>
      <c r="F1043" s="9">
        <v>31.2</v>
      </c>
      <c r="G1043" s="9">
        <v>9.99</v>
      </c>
      <c r="H1043" s="6">
        <v>0.90659999999999996</v>
      </c>
      <c r="I1043" s="6">
        <v>1.5004</v>
      </c>
      <c r="J1043" s="6">
        <v>1.1556</v>
      </c>
      <c r="K1043" s="6">
        <v>0.2472</v>
      </c>
      <c r="L1043" s="6">
        <v>0.54730000000000001</v>
      </c>
      <c r="M1043" s="6">
        <v>0.44030000000000002</v>
      </c>
      <c r="N1043" s="7">
        <f t="shared" si="176"/>
        <v>65.275199999999998</v>
      </c>
      <c r="O1043" s="7">
        <f t="shared" si="176"/>
        <v>108.0288</v>
      </c>
      <c r="P1043" s="7">
        <f t="shared" si="176"/>
        <v>83.203199999999995</v>
      </c>
      <c r="Q1043" s="8">
        <f t="shared" si="177"/>
        <v>2.9663999999999997</v>
      </c>
      <c r="R1043" s="8">
        <f t="shared" si="177"/>
        <v>6.5676000000000005</v>
      </c>
      <c r="S1043" s="8">
        <f t="shared" si="177"/>
        <v>5.2835999999999999</v>
      </c>
      <c r="T1043" s="15"/>
    </row>
    <row r="1044" spans="1:20" hidden="1" x14ac:dyDescent="0.3">
      <c r="A1044" s="18">
        <v>44099.634722222225</v>
      </c>
      <c r="B1044" s="15"/>
      <c r="C1044" s="15"/>
      <c r="D1044" s="15"/>
      <c r="E1044" s="9">
        <v>28.77</v>
      </c>
      <c r="F1044" s="9">
        <v>31.5</v>
      </c>
      <c r="G1044" s="9">
        <v>10.210000000000001</v>
      </c>
      <c r="H1044" s="6">
        <v>0.4052</v>
      </c>
      <c r="I1044" s="6">
        <v>1.4996</v>
      </c>
      <c r="J1044" s="6">
        <v>0.98009999999999997</v>
      </c>
      <c r="K1044" s="6">
        <v>0.1671</v>
      </c>
      <c r="L1044" s="6">
        <v>0.50829999999999997</v>
      </c>
      <c r="M1044" s="6">
        <v>0.3478</v>
      </c>
      <c r="N1044" s="7">
        <f t="shared" si="176"/>
        <v>29.174399999999999</v>
      </c>
      <c r="O1044" s="7">
        <f t="shared" si="176"/>
        <v>107.97120000000001</v>
      </c>
      <c r="P1044" s="7">
        <f t="shared" si="176"/>
        <v>70.5672</v>
      </c>
      <c r="Q1044" s="8">
        <f t="shared" si="177"/>
        <v>2.0051999999999999</v>
      </c>
      <c r="R1044" s="8">
        <f t="shared" si="177"/>
        <v>6.0995999999999997</v>
      </c>
      <c r="S1044" s="8">
        <f t="shared" si="177"/>
        <v>4.1735999999999995</v>
      </c>
      <c r="T1044" s="15"/>
    </row>
    <row r="1045" spans="1:20" hidden="1" x14ac:dyDescent="0.3">
      <c r="A1045" s="18">
        <v>44099.635416666664</v>
      </c>
      <c r="B1045" s="15"/>
      <c r="C1045" s="15"/>
      <c r="D1045" s="15"/>
      <c r="E1045" s="9">
        <v>28.97</v>
      </c>
      <c r="F1045" s="9">
        <v>31.4</v>
      </c>
      <c r="G1045" s="9">
        <v>10.34</v>
      </c>
      <c r="H1045" s="6">
        <v>0.22220000000000001</v>
      </c>
      <c r="I1045" s="6">
        <v>0.90659999999999996</v>
      </c>
      <c r="J1045" s="6">
        <v>0.61809999999999998</v>
      </c>
      <c r="K1045" s="6">
        <v>9.4399999999999998E-2</v>
      </c>
      <c r="L1045" s="6">
        <v>0.61819999999999997</v>
      </c>
      <c r="M1045" s="6">
        <v>0.30830000000000002</v>
      </c>
      <c r="N1045" s="7">
        <f t="shared" si="176"/>
        <v>15.9984</v>
      </c>
      <c r="O1045" s="7">
        <f t="shared" si="176"/>
        <v>65.275199999999998</v>
      </c>
      <c r="P1045" s="7">
        <f t="shared" si="176"/>
        <v>44.5032</v>
      </c>
      <c r="Q1045" s="8">
        <f t="shared" si="177"/>
        <v>1.1328</v>
      </c>
      <c r="R1045" s="8">
        <f t="shared" si="177"/>
        <v>7.4184000000000001</v>
      </c>
      <c r="S1045" s="8">
        <f t="shared" si="177"/>
        <v>3.6996000000000002</v>
      </c>
      <c r="T1045" s="15"/>
    </row>
    <row r="1046" spans="1:20" hidden="1" x14ac:dyDescent="0.3">
      <c r="A1046" s="18">
        <v>44099.636111111111</v>
      </c>
      <c r="B1046" s="15"/>
      <c r="C1046" s="15"/>
      <c r="D1046" s="15"/>
      <c r="E1046" s="9">
        <v>28.79</v>
      </c>
      <c r="F1046" s="9">
        <v>31</v>
      </c>
      <c r="G1046" s="9">
        <v>10</v>
      </c>
      <c r="H1046" s="6">
        <v>0.1542</v>
      </c>
      <c r="I1046" s="6">
        <v>0.73799999999999999</v>
      </c>
      <c r="J1046" s="6">
        <v>0.32019999999999998</v>
      </c>
      <c r="K1046" s="6">
        <v>0.26400000000000001</v>
      </c>
      <c r="L1046" s="6">
        <v>0.64749999999999996</v>
      </c>
      <c r="M1046" s="6">
        <v>0.45250000000000001</v>
      </c>
      <c r="N1046" s="7">
        <f t="shared" si="176"/>
        <v>11.102399999999999</v>
      </c>
      <c r="O1046" s="7">
        <f t="shared" si="176"/>
        <v>53.136000000000003</v>
      </c>
      <c r="P1046" s="7">
        <f t="shared" si="176"/>
        <v>23.054400000000001</v>
      </c>
      <c r="Q1046" s="8">
        <f t="shared" si="177"/>
        <v>3.1680000000000001</v>
      </c>
      <c r="R1046" s="8">
        <f t="shared" si="177"/>
        <v>7.7700000000000005</v>
      </c>
      <c r="S1046" s="8">
        <f t="shared" si="177"/>
        <v>5.43</v>
      </c>
      <c r="T1046" s="15"/>
    </row>
    <row r="1047" spans="1:20" hidden="1" x14ac:dyDescent="0.3">
      <c r="A1047" s="18">
        <v>44099.636805555558</v>
      </c>
      <c r="B1047" s="15"/>
      <c r="C1047" s="15"/>
      <c r="D1047" s="15"/>
      <c r="E1047" s="9">
        <v>28.69</v>
      </c>
      <c r="F1047" s="9">
        <v>31.4</v>
      </c>
      <c r="G1047" s="9">
        <v>10.1</v>
      </c>
      <c r="H1047" s="6">
        <v>0.23769999999999999</v>
      </c>
      <c r="I1047" s="6">
        <v>1.0150999999999999</v>
      </c>
      <c r="J1047" s="6">
        <v>0.72840000000000005</v>
      </c>
      <c r="K1047" s="6">
        <v>0.10349999999999999</v>
      </c>
      <c r="L1047" s="6">
        <v>0.4234</v>
      </c>
      <c r="M1047" s="6">
        <v>0.28920000000000001</v>
      </c>
      <c r="N1047" s="7">
        <f t="shared" si="176"/>
        <v>17.1144</v>
      </c>
      <c r="O1047" s="7">
        <f t="shared" si="176"/>
        <v>73.087199999999996</v>
      </c>
      <c r="P1047" s="7">
        <f t="shared" si="176"/>
        <v>52.444800000000001</v>
      </c>
      <c r="Q1047" s="8">
        <f t="shared" si="177"/>
        <v>1.242</v>
      </c>
      <c r="R1047" s="8">
        <f t="shared" si="177"/>
        <v>5.0808</v>
      </c>
      <c r="S1047" s="8">
        <f t="shared" si="177"/>
        <v>3.4704000000000002</v>
      </c>
      <c r="T1047" s="15"/>
    </row>
    <row r="1048" spans="1:20" hidden="1" x14ac:dyDescent="0.3">
      <c r="A1048" s="18">
        <v>44099.637499999997</v>
      </c>
      <c r="B1048" s="15"/>
      <c r="C1048" s="15"/>
      <c r="D1048" s="15"/>
      <c r="E1048" s="9">
        <v>28.54</v>
      </c>
      <c r="F1048" s="9">
        <v>31.7</v>
      </c>
      <c r="G1048" s="9">
        <v>10.119999999999999</v>
      </c>
      <c r="H1048" s="6">
        <v>0.18049999999999999</v>
      </c>
      <c r="I1048" s="6">
        <v>0.878</v>
      </c>
      <c r="J1048" s="6">
        <v>0.59689999999999999</v>
      </c>
      <c r="K1048" s="6">
        <v>0.1525</v>
      </c>
      <c r="L1048" s="6">
        <v>0.62319999999999998</v>
      </c>
      <c r="M1048" s="6">
        <v>0.4456</v>
      </c>
      <c r="N1048" s="7">
        <f t="shared" si="176"/>
        <v>12.996</v>
      </c>
      <c r="O1048" s="7">
        <f t="shared" si="176"/>
        <v>63.216000000000001</v>
      </c>
      <c r="P1048" s="7">
        <f t="shared" si="176"/>
        <v>42.976799999999997</v>
      </c>
      <c r="Q1048" s="8">
        <f t="shared" si="177"/>
        <v>1.83</v>
      </c>
      <c r="R1048" s="8">
        <f t="shared" si="177"/>
        <v>7.4783999999999997</v>
      </c>
      <c r="S1048" s="8">
        <f t="shared" si="177"/>
        <v>5.3472</v>
      </c>
      <c r="T1048" s="15"/>
    </row>
    <row r="1049" spans="1:20" hidden="1" x14ac:dyDescent="0.3">
      <c r="A1049" s="18">
        <v>44099.638194444444</v>
      </c>
      <c r="B1049" s="15"/>
      <c r="C1049" s="15"/>
      <c r="D1049" s="15"/>
      <c r="E1049" s="9">
        <v>28.44</v>
      </c>
      <c r="F1049" s="9">
        <v>31.8</v>
      </c>
      <c r="G1049" s="9">
        <v>10.08</v>
      </c>
      <c r="H1049" s="6">
        <v>7.0800000000000002E-2</v>
      </c>
      <c r="I1049" s="6">
        <v>0.86529999999999996</v>
      </c>
      <c r="J1049" s="6">
        <v>0.49259999999999998</v>
      </c>
      <c r="K1049" s="6">
        <v>0.20749999999999999</v>
      </c>
      <c r="L1049" s="6">
        <v>0.5917</v>
      </c>
      <c r="M1049" s="6">
        <v>0.34860000000000002</v>
      </c>
      <c r="N1049" s="7">
        <f t="shared" si="176"/>
        <v>5.0975999999999999</v>
      </c>
      <c r="O1049" s="7">
        <f t="shared" si="176"/>
        <v>62.301599999999993</v>
      </c>
      <c r="P1049" s="7">
        <f t="shared" si="176"/>
        <v>35.467199999999998</v>
      </c>
      <c r="Q1049" s="8">
        <f t="shared" si="177"/>
        <v>2.4899999999999998</v>
      </c>
      <c r="R1049" s="8">
        <f t="shared" si="177"/>
        <v>7.1004000000000005</v>
      </c>
      <c r="S1049" s="8">
        <f t="shared" si="177"/>
        <v>4.1832000000000003</v>
      </c>
      <c r="T1049" s="15"/>
    </row>
    <row r="1050" spans="1:20" hidden="1" x14ac:dyDescent="0.3">
      <c r="A1050" s="18">
        <v>44099.638888888891</v>
      </c>
      <c r="B1050" s="15"/>
      <c r="C1050" s="15"/>
      <c r="D1050" s="15"/>
      <c r="E1050" s="9">
        <v>28.69</v>
      </c>
      <c r="F1050" s="9">
        <v>31.8</v>
      </c>
      <c r="G1050" s="9">
        <v>10.29</v>
      </c>
      <c r="H1050" s="6">
        <v>0.45850000000000002</v>
      </c>
      <c r="I1050" s="6">
        <v>0.98740000000000006</v>
      </c>
      <c r="J1050" s="6">
        <v>0.74560000000000004</v>
      </c>
      <c r="K1050" s="6">
        <v>0.26400000000000001</v>
      </c>
      <c r="L1050" s="6">
        <v>0.58919999999999995</v>
      </c>
      <c r="M1050" s="6">
        <v>0.42670000000000002</v>
      </c>
      <c r="N1050" s="7">
        <f t="shared" si="176"/>
        <v>33.012</v>
      </c>
      <c r="O1050" s="7">
        <f t="shared" si="176"/>
        <v>71.092800000000011</v>
      </c>
      <c r="P1050" s="7">
        <f t="shared" si="176"/>
        <v>53.683199999999999</v>
      </c>
      <c r="Q1050" s="8">
        <f t="shared" si="177"/>
        <v>3.1680000000000001</v>
      </c>
      <c r="R1050" s="8">
        <f t="shared" si="177"/>
        <v>7.0703999999999994</v>
      </c>
      <c r="S1050" s="8">
        <f t="shared" si="177"/>
        <v>5.1204000000000001</v>
      </c>
      <c r="T1050" s="15"/>
    </row>
    <row r="1051" spans="1:20" hidden="1" x14ac:dyDescent="0.3">
      <c r="A1051" s="18">
        <v>44099.63958333333</v>
      </c>
      <c r="B1051" s="15"/>
      <c r="C1051" s="15"/>
      <c r="D1051" s="15"/>
      <c r="E1051" s="9">
        <v>28.99</v>
      </c>
      <c r="F1051" s="9">
        <v>31.7</v>
      </c>
      <c r="G1051" s="9">
        <v>10.5</v>
      </c>
      <c r="H1051" s="6">
        <v>0.21</v>
      </c>
      <c r="I1051" s="6">
        <v>1.085</v>
      </c>
      <c r="J1051" s="6">
        <v>0.71379999999999999</v>
      </c>
      <c r="K1051" s="6">
        <v>0.27610000000000001</v>
      </c>
      <c r="L1051" s="6">
        <v>0.5867</v>
      </c>
      <c r="M1051" s="6">
        <v>0.42730000000000001</v>
      </c>
      <c r="N1051" s="7">
        <f t="shared" ref="N1051:P1114" si="178">(H1051/5)*360</f>
        <v>15.12</v>
      </c>
      <c r="O1051" s="7">
        <f t="shared" si="178"/>
        <v>78.12</v>
      </c>
      <c r="P1051" s="7">
        <f t="shared" si="178"/>
        <v>51.393599999999999</v>
      </c>
      <c r="Q1051" s="8">
        <f t="shared" si="177"/>
        <v>3.3132000000000001</v>
      </c>
      <c r="R1051" s="8">
        <f t="shared" si="177"/>
        <v>7.0404</v>
      </c>
      <c r="S1051" s="8">
        <f t="shared" si="177"/>
        <v>5.1276000000000002</v>
      </c>
      <c r="T1051" s="15"/>
    </row>
    <row r="1052" spans="1:20" hidden="1" x14ac:dyDescent="0.3">
      <c r="A1052" s="18">
        <v>44099.640277777777</v>
      </c>
      <c r="B1052" s="15"/>
      <c r="C1052" s="15"/>
      <c r="D1052" s="15"/>
      <c r="E1052" s="9">
        <v>29.34</v>
      </c>
      <c r="F1052" s="9">
        <v>31.5</v>
      </c>
      <c r="G1052" s="9">
        <v>10.71</v>
      </c>
      <c r="H1052" s="6">
        <v>0.37630000000000002</v>
      </c>
      <c r="I1052" s="6">
        <v>1.0852999999999999</v>
      </c>
      <c r="J1052" s="6">
        <v>0.80189999999999995</v>
      </c>
      <c r="K1052" s="6">
        <v>0.22720000000000001</v>
      </c>
      <c r="L1052" s="6">
        <v>0.61</v>
      </c>
      <c r="M1052" s="6">
        <v>0.36520000000000002</v>
      </c>
      <c r="N1052" s="7">
        <f t="shared" si="178"/>
        <v>27.093600000000002</v>
      </c>
      <c r="O1052" s="7">
        <f t="shared" si="178"/>
        <v>78.141599999999997</v>
      </c>
      <c r="P1052" s="7">
        <f t="shared" si="178"/>
        <v>57.736799999999995</v>
      </c>
      <c r="Q1052" s="8">
        <f t="shared" si="177"/>
        <v>2.7263999999999999</v>
      </c>
      <c r="R1052" s="8">
        <f t="shared" si="177"/>
        <v>7.32</v>
      </c>
      <c r="S1052" s="8">
        <f t="shared" si="177"/>
        <v>4.3824000000000005</v>
      </c>
      <c r="T1052" s="15"/>
    </row>
    <row r="1053" spans="1:20" hidden="1" x14ac:dyDescent="0.3">
      <c r="A1053" s="18">
        <v>44099.640972222223</v>
      </c>
      <c r="B1053" s="15"/>
      <c r="C1053" s="15"/>
      <c r="D1053" s="15"/>
      <c r="E1053" s="9">
        <v>29.54</v>
      </c>
      <c r="F1053" s="9">
        <v>31.2</v>
      </c>
      <c r="G1053" s="9">
        <v>10.74</v>
      </c>
      <c r="H1053" s="6">
        <v>0.66890000000000005</v>
      </c>
      <c r="I1053" s="6">
        <v>1.3277000000000001</v>
      </c>
      <c r="J1053" s="6">
        <v>0.98809999999999998</v>
      </c>
      <c r="K1053" s="6">
        <v>0.3135</v>
      </c>
      <c r="L1053" s="6">
        <v>0.59499999999999997</v>
      </c>
      <c r="M1053" s="6">
        <v>0.46279999999999999</v>
      </c>
      <c r="N1053" s="7">
        <f t="shared" si="178"/>
        <v>48.160800000000002</v>
      </c>
      <c r="O1053" s="7">
        <f t="shared" si="178"/>
        <v>95.594399999999993</v>
      </c>
      <c r="P1053" s="7">
        <f t="shared" si="178"/>
        <v>71.143199999999993</v>
      </c>
      <c r="Q1053" s="8">
        <f t="shared" si="177"/>
        <v>3.7620000000000005</v>
      </c>
      <c r="R1053" s="8">
        <f t="shared" si="177"/>
        <v>7.14</v>
      </c>
      <c r="S1053" s="8">
        <f t="shared" si="177"/>
        <v>5.5536000000000003</v>
      </c>
      <c r="T1053" s="15"/>
    </row>
    <row r="1054" spans="1:20" hidden="1" x14ac:dyDescent="0.3">
      <c r="A1054" s="18">
        <v>44099.64166666667</v>
      </c>
      <c r="B1054" s="15"/>
      <c r="C1054" s="15"/>
      <c r="D1054" s="15"/>
      <c r="E1054" s="9">
        <v>29.11</v>
      </c>
      <c r="F1054" s="9">
        <v>31</v>
      </c>
      <c r="G1054" s="9">
        <v>10.28</v>
      </c>
      <c r="H1054" s="6">
        <v>0.50470000000000004</v>
      </c>
      <c r="I1054" s="6">
        <v>1.1906000000000001</v>
      </c>
      <c r="J1054" s="6">
        <v>0.84509999999999996</v>
      </c>
      <c r="K1054" s="6">
        <v>0.15190000000000001</v>
      </c>
      <c r="L1054" s="6">
        <v>0.55589999999999995</v>
      </c>
      <c r="M1054" s="6">
        <v>0.37830000000000003</v>
      </c>
      <c r="N1054" s="7">
        <f t="shared" si="178"/>
        <v>36.3384</v>
      </c>
      <c r="O1054" s="7">
        <f t="shared" si="178"/>
        <v>85.723200000000006</v>
      </c>
      <c r="P1054" s="7">
        <f t="shared" si="178"/>
        <v>60.847200000000001</v>
      </c>
      <c r="Q1054" s="8">
        <f t="shared" si="177"/>
        <v>1.8228</v>
      </c>
      <c r="R1054" s="8">
        <f t="shared" si="177"/>
        <v>6.670799999999999</v>
      </c>
      <c r="S1054" s="8">
        <f t="shared" si="177"/>
        <v>4.5396000000000001</v>
      </c>
      <c r="T1054" s="15"/>
    </row>
    <row r="1055" spans="1:20" hidden="1" x14ac:dyDescent="0.3">
      <c r="A1055" s="18">
        <v>44099.642361111109</v>
      </c>
      <c r="B1055" s="15"/>
      <c r="C1055" s="15"/>
      <c r="D1055" s="15"/>
      <c r="E1055" s="9">
        <v>29.24</v>
      </c>
      <c r="F1055" s="9">
        <v>31.6</v>
      </c>
      <c r="G1055" s="9">
        <v>10.67</v>
      </c>
      <c r="H1055" s="6">
        <v>3.0099999999999998E-2</v>
      </c>
      <c r="I1055" s="6">
        <v>0.86140000000000005</v>
      </c>
      <c r="J1055" s="6">
        <v>0.39850000000000002</v>
      </c>
      <c r="K1055" s="6">
        <v>8.9599999999999999E-2</v>
      </c>
      <c r="L1055" s="6">
        <v>0.47989999999999999</v>
      </c>
      <c r="M1055" s="6">
        <v>0.2631</v>
      </c>
      <c r="N1055" s="7">
        <f t="shared" si="178"/>
        <v>2.1671999999999998</v>
      </c>
      <c r="O1055" s="7">
        <f t="shared" si="178"/>
        <v>62.020800000000008</v>
      </c>
      <c r="P1055" s="7">
        <f t="shared" si="178"/>
        <v>28.692000000000004</v>
      </c>
      <c r="Q1055" s="8">
        <f t="shared" si="177"/>
        <v>1.0751999999999999</v>
      </c>
      <c r="R1055" s="8">
        <f t="shared" si="177"/>
        <v>5.7587999999999999</v>
      </c>
      <c r="S1055" s="8">
        <f t="shared" si="177"/>
        <v>3.1572</v>
      </c>
      <c r="T1055" s="15"/>
    </row>
    <row r="1056" spans="1:20" hidden="1" x14ac:dyDescent="0.3">
      <c r="A1056" s="18">
        <v>44099.643055555556</v>
      </c>
      <c r="B1056" s="15"/>
      <c r="C1056" s="15"/>
      <c r="D1056" s="15"/>
      <c r="E1056" s="9">
        <v>29.39</v>
      </c>
      <c r="F1056" s="9">
        <v>31.4</v>
      </c>
      <c r="G1056" s="9">
        <v>10.71</v>
      </c>
      <c r="H1056" s="6">
        <v>7.0300000000000001E-2</v>
      </c>
      <c r="I1056" s="6">
        <v>4.9865000000000004</v>
      </c>
      <c r="J1056" s="6">
        <v>2.4577</v>
      </c>
      <c r="K1056" s="6">
        <v>0.20250000000000001</v>
      </c>
      <c r="L1056" s="6">
        <v>0.58950000000000002</v>
      </c>
      <c r="M1056" s="6">
        <v>0.37490000000000001</v>
      </c>
      <c r="N1056" s="7">
        <f t="shared" si="178"/>
        <v>5.0615999999999994</v>
      </c>
      <c r="O1056" s="7">
        <f t="shared" si="178"/>
        <v>359.02800000000002</v>
      </c>
      <c r="P1056" s="7">
        <f t="shared" si="178"/>
        <v>176.95439999999999</v>
      </c>
      <c r="Q1056" s="8">
        <f t="shared" si="177"/>
        <v>2.4300000000000002</v>
      </c>
      <c r="R1056" s="8">
        <f t="shared" si="177"/>
        <v>7.0739999999999998</v>
      </c>
      <c r="S1056" s="8">
        <f t="shared" si="177"/>
        <v>4.4988000000000001</v>
      </c>
      <c r="T1056" s="15"/>
    </row>
    <row r="1057" spans="1:20" hidden="1" x14ac:dyDescent="0.3">
      <c r="A1057" s="18">
        <v>44099.643750000003</v>
      </c>
      <c r="B1057" s="15"/>
      <c r="C1057" s="15"/>
      <c r="D1057" s="15"/>
      <c r="E1057" s="9">
        <v>29.29</v>
      </c>
      <c r="F1057" s="9">
        <v>31.2</v>
      </c>
      <c r="G1057" s="9">
        <v>10.52</v>
      </c>
      <c r="H1057" s="6">
        <v>1.5800000000000002E-2</v>
      </c>
      <c r="I1057" s="6">
        <v>4.9737</v>
      </c>
      <c r="J1057" s="6">
        <v>0.55120000000000002</v>
      </c>
      <c r="K1057" s="6">
        <v>0.24879999999999999</v>
      </c>
      <c r="L1057" s="6">
        <v>0.5665</v>
      </c>
      <c r="M1057" s="6">
        <v>0.39400000000000002</v>
      </c>
      <c r="N1057" s="7">
        <f t="shared" si="178"/>
        <v>1.1376000000000002</v>
      </c>
      <c r="O1057" s="7">
        <f t="shared" si="178"/>
        <v>358.10640000000001</v>
      </c>
      <c r="P1057" s="7">
        <f t="shared" si="178"/>
        <v>39.686399999999999</v>
      </c>
      <c r="Q1057" s="8">
        <f t="shared" si="177"/>
        <v>2.9855999999999998</v>
      </c>
      <c r="R1057" s="8">
        <f t="shared" si="177"/>
        <v>6.798</v>
      </c>
      <c r="S1057" s="8">
        <f t="shared" si="177"/>
        <v>4.7280000000000006</v>
      </c>
      <c r="T1057" s="15"/>
    </row>
    <row r="1058" spans="1:20" hidden="1" x14ac:dyDescent="0.3">
      <c r="A1058" s="18">
        <v>44099.644444444442</v>
      </c>
      <c r="B1058" s="15"/>
      <c r="C1058" s="15"/>
      <c r="D1058" s="15"/>
      <c r="E1058" s="9">
        <v>29.29</v>
      </c>
      <c r="F1058" s="9">
        <v>31.4</v>
      </c>
      <c r="G1058" s="9">
        <v>10.62</v>
      </c>
      <c r="H1058" s="6">
        <v>0.13900000000000001</v>
      </c>
      <c r="I1058" s="6">
        <v>0.86339999999999995</v>
      </c>
      <c r="J1058" s="6">
        <v>0.54530000000000001</v>
      </c>
      <c r="K1058" s="6">
        <v>0.15090000000000001</v>
      </c>
      <c r="L1058" s="6">
        <v>0.41210000000000002</v>
      </c>
      <c r="M1058" s="6">
        <v>0.2762</v>
      </c>
      <c r="N1058" s="7">
        <f t="shared" si="178"/>
        <v>10.008000000000001</v>
      </c>
      <c r="O1058" s="7">
        <f t="shared" si="178"/>
        <v>62.1648</v>
      </c>
      <c r="P1058" s="7">
        <f t="shared" si="178"/>
        <v>39.261600000000001</v>
      </c>
      <c r="Q1058" s="8">
        <f t="shared" si="177"/>
        <v>1.8108000000000002</v>
      </c>
      <c r="R1058" s="8">
        <f t="shared" si="177"/>
        <v>4.9452000000000007</v>
      </c>
      <c r="S1058" s="8">
        <f t="shared" si="177"/>
        <v>3.3144</v>
      </c>
      <c r="T1058" s="15"/>
    </row>
    <row r="1059" spans="1:20" hidden="1" x14ac:dyDescent="0.3">
      <c r="A1059" s="18">
        <v>44099.645138888889</v>
      </c>
      <c r="B1059" s="15"/>
      <c r="C1059" s="15"/>
      <c r="D1059" s="15"/>
      <c r="E1059" s="9">
        <v>29.44</v>
      </c>
      <c r="F1059" s="9">
        <v>31.1</v>
      </c>
      <c r="G1059" s="9">
        <v>10.61</v>
      </c>
      <c r="H1059" s="6">
        <v>0.2923</v>
      </c>
      <c r="I1059" s="6">
        <v>0.86560000000000004</v>
      </c>
      <c r="J1059" s="6">
        <v>0.53449999999999998</v>
      </c>
      <c r="K1059" s="6">
        <v>0.19639999999999999</v>
      </c>
      <c r="L1059" s="6">
        <v>0.70730000000000004</v>
      </c>
      <c r="M1059" s="6">
        <v>0.45019999999999999</v>
      </c>
      <c r="N1059" s="7">
        <f t="shared" si="178"/>
        <v>21.0456</v>
      </c>
      <c r="O1059" s="7">
        <f t="shared" si="178"/>
        <v>62.3232</v>
      </c>
      <c r="P1059" s="7">
        <f t="shared" si="178"/>
        <v>38.483999999999995</v>
      </c>
      <c r="Q1059" s="8">
        <f t="shared" si="177"/>
        <v>2.3567999999999998</v>
      </c>
      <c r="R1059" s="8">
        <f t="shared" si="177"/>
        <v>8.4876000000000005</v>
      </c>
      <c r="S1059" s="8">
        <f t="shared" si="177"/>
        <v>5.4024000000000001</v>
      </c>
      <c r="T1059" s="15"/>
    </row>
    <row r="1060" spans="1:20" hidden="1" x14ac:dyDescent="0.3">
      <c r="A1060" s="18">
        <v>44099.645833333336</v>
      </c>
      <c r="B1060" s="15"/>
      <c r="C1060" s="15"/>
      <c r="D1060" s="15"/>
      <c r="E1060" s="9">
        <v>29.16</v>
      </c>
      <c r="F1060" s="9">
        <v>30.9</v>
      </c>
      <c r="G1060" s="9">
        <v>10.27</v>
      </c>
      <c r="H1060" s="6">
        <v>0.34699999999999998</v>
      </c>
      <c r="I1060" s="6">
        <v>1.2087000000000001</v>
      </c>
      <c r="J1060" s="6">
        <v>0.76470000000000005</v>
      </c>
      <c r="K1060" s="6">
        <v>0.18809999999999999</v>
      </c>
      <c r="L1060" s="6">
        <v>0.56950000000000001</v>
      </c>
      <c r="M1060" s="6">
        <v>0.3402</v>
      </c>
      <c r="N1060" s="7">
        <f t="shared" si="178"/>
        <v>24.983999999999995</v>
      </c>
      <c r="O1060" s="7">
        <f t="shared" si="178"/>
        <v>87.02640000000001</v>
      </c>
      <c r="P1060" s="7">
        <f t="shared" si="178"/>
        <v>55.058400000000006</v>
      </c>
      <c r="Q1060" s="8">
        <f t="shared" si="177"/>
        <v>2.2572000000000001</v>
      </c>
      <c r="R1060" s="8">
        <f t="shared" si="177"/>
        <v>6.8339999999999996</v>
      </c>
      <c r="S1060" s="8">
        <f t="shared" si="177"/>
        <v>4.0823999999999998</v>
      </c>
      <c r="T1060" s="15"/>
    </row>
    <row r="1061" spans="1:20" hidden="1" x14ac:dyDescent="0.3">
      <c r="A1061" s="18">
        <v>44099.646527777775</v>
      </c>
      <c r="B1061" s="15"/>
      <c r="C1061" s="15"/>
      <c r="D1061" s="15"/>
      <c r="E1061" s="9">
        <v>29.19</v>
      </c>
      <c r="F1061" s="9">
        <v>30.9</v>
      </c>
      <c r="G1061" s="9">
        <v>10.29</v>
      </c>
      <c r="H1061" s="6">
        <v>0.57140000000000002</v>
      </c>
      <c r="I1061" s="6">
        <v>1.4734</v>
      </c>
      <c r="J1061" s="6">
        <v>0.84030000000000005</v>
      </c>
      <c r="K1061" s="6">
        <v>0.14910000000000001</v>
      </c>
      <c r="L1061" s="6">
        <v>0.45019999999999999</v>
      </c>
      <c r="M1061" s="6">
        <v>0.27650000000000002</v>
      </c>
      <c r="N1061" s="7">
        <f t="shared" si="178"/>
        <v>41.140800000000006</v>
      </c>
      <c r="O1061" s="7">
        <f t="shared" si="178"/>
        <v>106.0848</v>
      </c>
      <c r="P1061" s="7">
        <f t="shared" si="178"/>
        <v>60.501600000000003</v>
      </c>
      <c r="Q1061" s="8">
        <f t="shared" si="177"/>
        <v>1.7892000000000001</v>
      </c>
      <c r="R1061" s="8">
        <f t="shared" si="177"/>
        <v>5.4024000000000001</v>
      </c>
      <c r="S1061" s="8">
        <f t="shared" si="177"/>
        <v>3.3180000000000001</v>
      </c>
      <c r="T1061" s="15"/>
    </row>
    <row r="1062" spans="1:20" hidden="1" x14ac:dyDescent="0.3">
      <c r="A1062" s="18">
        <v>44099.647222222222</v>
      </c>
      <c r="B1062" s="15"/>
      <c r="C1062" s="15"/>
      <c r="D1062" s="15"/>
      <c r="E1062" s="9">
        <v>29.31</v>
      </c>
      <c r="F1062" s="9">
        <v>31</v>
      </c>
      <c r="G1062" s="9">
        <v>10.45</v>
      </c>
      <c r="H1062" s="6">
        <v>0.12529999999999999</v>
      </c>
      <c r="I1062" s="6">
        <v>1.5564</v>
      </c>
      <c r="J1062" s="6">
        <v>0.97850000000000004</v>
      </c>
      <c r="K1062" s="6">
        <v>0.2339</v>
      </c>
      <c r="L1062" s="6">
        <v>0.86040000000000005</v>
      </c>
      <c r="M1062" s="6">
        <v>0.4531</v>
      </c>
      <c r="N1062" s="7">
        <f t="shared" si="178"/>
        <v>9.0215999999999994</v>
      </c>
      <c r="O1062" s="7">
        <f t="shared" si="178"/>
        <v>112.0608</v>
      </c>
      <c r="P1062" s="7">
        <f t="shared" si="178"/>
        <v>70.451999999999998</v>
      </c>
      <c r="Q1062" s="8">
        <f t="shared" si="177"/>
        <v>2.8068</v>
      </c>
      <c r="R1062" s="8">
        <f t="shared" si="177"/>
        <v>10.3248</v>
      </c>
      <c r="S1062" s="8">
        <f t="shared" si="177"/>
        <v>5.4372000000000007</v>
      </c>
      <c r="T1062" s="15"/>
    </row>
    <row r="1063" spans="1:20" hidden="1" x14ac:dyDescent="0.3">
      <c r="A1063" s="18">
        <v>44099.647916666669</v>
      </c>
      <c r="B1063" s="15"/>
      <c r="C1063" s="15"/>
      <c r="D1063" s="15"/>
      <c r="E1063" s="9">
        <v>29.46</v>
      </c>
      <c r="F1063" s="9">
        <v>30.7</v>
      </c>
      <c r="G1063" s="9">
        <v>10.43</v>
      </c>
      <c r="H1063" s="6">
        <v>0.26479999999999998</v>
      </c>
      <c r="I1063" s="6">
        <v>1.0709</v>
      </c>
      <c r="J1063" s="6">
        <v>0.66069999999999995</v>
      </c>
      <c r="K1063" s="6">
        <v>0.27100000000000002</v>
      </c>
      <c r="L1063" s="6">
        <v>0.55259999999999998</v>
      </c>
      <c r="M1063" s="6">
        <v>0.42820000000000003</v>
      </c>
      <c r="N1063" s="7">
        <f t="shared" si="178"/>
        <v>19.065599999999996</v>
      </c>
      <c r="O1063" s="7">
        <f t="shared" si="178"/>
        <v>77.104799999999997</v>
      </c>
      <c r="P1063" s="7">
        <f t="shared" si="178"/>
        <v>47.570399999999992</v>
      </c>
      <c r="Q1063" s="8">
        <f t="shared" si="177"/>
        <v>3.2520000000000002</v>
      </c>
      <c r="R1063" s="8">
        <f t="shared" si="177"/>
        <v>6.6311999999999998</v>
      </c>
      <c r="S1063" s="8">
        <f t="shared" si="177"/>
        <v>5.1384000000000007</v>
      </c>
      <c r="T1063" s="15"/>
    </row>
    <row r="1064" spans="1:20" hidden="1" x14ac:dyDescent="0.3">
      <c r="A1064" s="18">
        <v>44099.648611111108</v>
      </c>
      <c r="B1064" s="15"/>
      <c r="C1064" s="15"/>
      <c r="D1064" s="15"/>
      <c r="E1064" s="9">
        <v>29.09</v>
      </c>
      <c r="F1064" s="9">
        <v>30.5</v>
      </c>
      <c r="G1064" s="9">
        <v>10.01</v>
      </c>
      <c r="H1064" s="6">
        <v>0.51519999999999999</v>
      </c>
      <c r="I1064" s="6">
        <v>0.87719999999999998</v>
      </c>
      <c r="J1064" s="6">
        <v>0.64810000000000001</v>
      </c>
      <c r="K1064" s="6">
        <v>0.20150000000000001</v>
      </c>
      <c r="L1064" s="6">
        <v>0.54620000000000002</v>
      </c>
      <c r="M1064" s="6">
        <v>0.3569</v>
      </c>
      <c r="N1064" s="7">
        <f t="shared" si="178"/>
        <v>37.0944</v>
      </c>
      <c r="O1064" s="7">
        <f t="shared" si="178"/>
        <v>63.158399999999993</v>
      </c>
      <c r="P1064" s="7">
        <f t="shared" si="178"/>
        <v>46.663200000000003</v>
      </c>
      <c r="Q1064" s="8">
        <f t="shared" ref="Q1064:S1127" si="179">(K1064/5)*60</f>
        <v>2.4180000000000001</v>
      </c>
      <c r="R1064" s="8">
        <f t="shared" si="179"/>
        <v>6.5544000000000002</v>
      </c>
      <c r="S1064" s="8">
        <f t="shared" si="179"/>
        <v>4.2827999999999999</v>
      </c>
      <c r="T1064" s="15"/>
    </row>
    <row r="1065" spans="1:20" hidden="1" x14ac:dyDescent="0.3">
      <c r="A1065" s="18">
        <v>44099.649305555555</v>
      </c>
      <c r="B1065" s="15"/>
      <c r="C1065" s="15"/>
      <c r="D1065" s="15"/>
      <c r="E1065" s="9">
        <v>28.94</v>
      </c>
      <c r="F1065" s="9">
        <v>31.1</v>
      </c>
      <c r="G1065" s="9">
        <v>10.17</v>
      </c>
      <c r="H1065" s="6">
        <v>0.62629999999999997</v>
      </c>
      <c r="I1065" s="6">
        <v>1.5841000000000001</v>
      </c>
      <c r="J1065" s="6">
        <v>1.2144999999999999</v>
      </c>
      <c r="K1065" s="6">
        <v>0.14280000000000001</v>
      </c>
      <c r="L1065" s="6">
        <v>0.49480000000000002</v>
      </c>
      <c r="M1065" s="6">
        <v>0.3075</v>
      </c>
      <c r="N1065" s="7">
        <f t="shared" si="178"/>
        <v>45.093599999999995</v>
      </c>
      <c r="O1065" s="7">
        <f t="shared" si="178"/>
        <v>114.0552</v>
      </c>
      <c r="P1065" s="7">
        <f t="shared" si="178"/>
        <v>87.443999999999988</v>
      </c>
      <c r="Q1065" s="8">
        <f t="shared" si="179"/>
        <v>1.7136</v>
      </c>
      <c r="R1065" s="8">
        <f t="shared" si="179"/>
        <v>5.9376000000000007</v>
      </c>
      <c r="S1065" s="8">
        <f t="shared" si="179"/>
        <v>3.69</v>
      </c>
      <c r="T1065" s="15"/>
    </row>
    <row r="1066" spans="1:20" hidden="1" x14ac:dyDescent="0.3">
      <c r="A1066" s="18">
        <v>44099.65</v>
      </c>
      <c r="B1066" s="15"/>
      <c r="C1066" s="15"/>
      <c r="D1066" s="15"/>
      <c r="E1066" s="9">
        <v>28.89</v>
      </c>
      <c r="F1066" s="9">
        <v>31.2</v>
      </c>
      <c r="G1066" s="9">
        <v>10.18</v>
      </c>
      <c r="H1066" s="6">
        <v>8.3599999999999994E-2</v>
      </c>
      <c r="I1066" s="6">
        <v>1.1968000000000001</v>
      </c>
      <c r="J1066" s="6">
        <v>0.83209999999999995</v>
      </c>
      <c r="K1066" s="6">
        <v>0.15390000000000001</v>
      </c>
      <c r="L1066" s="6">
        <v>0.42480000000000001</v>
      </c>
      <c r="M1066" s="6">
        <v>0.2354</v>
      </c>
      <c r="N1066" s="7">
        <f t="shared" si="178"/>
        <v>6.0191999999999997</v>
      </c>
      <c r="O1066" s="7">
        <f t="shared" si="178"/>
        <v>86.169600000000003</v>
      </c>
      <c r="P1066" s="7">
        <f t="shared" si="178"/>
        <v>59.911199999999994</v>
      </c>
      <c r="Q1066" s="8">
        <f t="shared" si="179"/>
        <v>1.8468</v>
      </c>
      <c r="R1066" s="8">
        <f t="shared" si="179"/>
        <v>5.0976000000000008</v>
      </c>
      <c r="S1066" s="8">
        <f t="shared" si="179"/>
        <v>2.8247999999999998</v>
      </c>
      <c r="T1066" s="15"/>
    </row>
    <row r="1067" spans="1:20" hidden="1" x14ac:dyDescent="0.3">
      <c r="A1067" s="18">
        <v>44099.650694444441</v>
      </c>
      <c r="B1067" s="15"/>
      <c r="C1067" s="15"/>
      <c r="D1067" s="15"/>
      <c r="E1067" s="9">
        <v>29.02</v>
      </c>
      <c r="F1067" s="9">
        <v>31.2</v>
      </c>
      <c r="G1067" s="9">
        <v>10.29</v>
      </c>
      <c r="H1067" s="6">
        <v>1.5800000000000002E-2</v>
      </c>
      <c r="I1067" s="6">
        <v>4.9725999999999999</v>
      </c>
      <c r="J1067" s="6">
        <v>3.5478000000000001</v>
      </c>
      <c r="K1067" s="6">
        <v>0.2147</v>
      </c>
      <c r="L1067" s="6">
        <v>0.62160000000000004</v>
      </c>
      <c r="M1067" s="6">
        <v>0.43070000000000003</v>
      </c>
      <c r="N1067" s="7">
        <f t="shared" si="178"/>
        <v>1.1376000000000002</v>
      </c>
      <c r="O1067" s="7">
        <f t="shared" si="178"/>
        <v>358.02719999999999</v>
      </c>
      <c r="P1067" s="7">
        <f t="shared" si="178"/>
        <v>255.44159999999999</v>
      </c>
      <c r="Q1067" s="8">
        <f t="shared" si="179"/>
        <v>2.5764</v>
      </c>
      <c r="R1067" s="8">
        <f t="shared" si="179"/>
        <v>7.4592000000000009</v>
      </c>
      <c r="S1067" s="8">
        <f t="shared" si="179"/>
        <v>5.1684000000000001</v>
      </c>
      <c r="T1067" s="15"/>
    </row>
    <row r="1068" spans="1:20" hidden="1" x14ac:dyDescent="0.3">
      <c r="A1068" s="18">
        <v>44099.651388888888</v>
      </c>
      <c r="B1068" s="15"/>
      <c r="C1068" s="15"/>
      <c r="D1068" s="15"/>
      <c r="E1068" s="9">
        <v>29.21</v>
      </c>
      <c r="F1068" s="9">
        <v>30.8</v>
      </c>
      <c r="G1068" s="9">
        <v>10.27</v>
      </c>
      <c r="H1068" s="6">
        <v>1.2200000000000001E-2</v>
      </c>
      <c r="I1068" s="6">
        <v>4.9737999999999998</v>
      </c>
      <c r="J1068" s="6">
        <v>4.1806000000000001</v>
      </c>
      <c r="K1068" s="6">
        <v>0.2006</v>
      </c>
      <c r="L1068" s="6">
        <v>0.54410000000000003</v>
      </c>
      <c r="M1068" s="6">
        <v>0.38379999999999997</v>
      </c>
      <c r="N1068" s="7">
        <f t="shared" si="178"/>
        <v>0.87840000000000007</v>
      </c>
      <c r="O1068" s="7">
        <f t="shared" si="178"/>
        <v>358.11360000000002</v>
      </c>
      <c r="P1068" s="7">
        <f t="shared" si="178"/>
        <v>301.00319999999999</v>
      </c>
      <c r="Q1068" s="8">
        <f t="shared" si="179"/>
        <v>2.4072</v>
      </c>
      <c r="R1068" s="8">
        <f t="shared" si="179"/>
        <v>6.5292000000000003</v>
      </c>
      <c r="S1068" s="8">
        <f t="shared" si="179"/>
        <v>4.6055999999999999</v>
      </c>
      <c r="T1068" s="15"/>
    </row>
    <row r="1069" spans="1:20" hidden="1" x14ac:dyDescent="0.3">
      <c r="A1069" s="18">
        <v>44099.652083333334</v>
      </c>
      <c r="B1069" s="15"/>
      <c r="C1069" s="15"/>
      <c r="D1069" s="15"/>
      <c r="E1069" s="9">
        <v>29.31</v>
      </c>
      <c r="F1069" s="9">
        <v>30.5</v>
      </c>
      <c r="G1069" s="9">
        <v>10.210000000000001</v>
      </c>
      <c r="H1069" s="6">
        <v>1.0999999999999999E-2</v>
      </c>
      <c r="I1069" s="6">
        <v>4.9865000000000004</v>
      </c>
      <c r="J1069" s="6">
        <v>2.1684999999999999</v>
      </c>
      <c r="K1069" s="6">
        <v>0.36080000000000001</v>
      </c>
      <c r="L1069" s="6">
        <v>0.78680000000000005</v>
      </c>
      <c r="M1069" s="6">
        <v>0.54010000000000002</v>
      </c>
      <c r="N1069" s="7">
        <f t="shared" si="178"/>
        <v>0.79199999999999993</v>
      </c>
      <c r="O1069" s="7">
        <f t="shared" si="178"/>
        <v>359.02800000000002</v>
      </c>
      <c r="P1069" s="7">
        <f t="shared" si="178"/>
        <v>156.13200000000001</v>
      </c>
      <c r="Q1069" s="8">
        <f t="shared" si="179"/>
        <v>4.3296000000000001</v>
      </c>
      <c r="R1069" s="8">
        <f t="shared" si="179"/>
        <v>9.4415999999999993</v>
      </c>
      <c r="S1069" s="8">
        <f t="shared" si="179"/>
        <v>6.4812000000000003</v>
      </c>
      <c r="T1069" s="15"/>
    </row>
    <row r="1070" spans="1:20" hidden="1" x14ac:dyDescent="0.3">
      <c r="A1070" s="18">
        <v>44099.652777777781</v>
      </c>
      <c r="B1070" s="15"/>
      <c r="C1070" s="15"/>
      <c r="D1070" s="15"/>
      <c r="E1070" s="9">
        <v>29.24</v>
      </c>
      <c r="F1070" s="9">
        <v>30.5</v>
      </c>
      <c r="G1070" s="9">
        <v>10.14</v>
      </c>
      <c r="H1070" s="6">
        <v>1.2500000000000001E-2</v>
      </c>
      <c r="I1070" s="6">
        <v>4.9878999999999998</v>
      </c>
      <c r="J1070" s="6">
        <v>2.4340000000000002</v>
      </c>
      <c r="K1070" s="6">
        <v>0.26200000000000001</v>
      </c>
      <c r="L1070" s="6">
        <v>0.69120000000000004</v>
      </c>
      <c r="M1070" s="6">
        <v>0.54020000000000001</v>
      </c>
      <c r="N1070" s="7">
        <f t="shared" si="178"/>
        <v>0.9</v>
      </c>
      <c r="O1070" s="7">
        <f t="shared" si="178"/>
        <v>359.12879999999996</v>
      </c>
      <c r="P1070" s="7">
        <f t="shared" si="178"/>
        <v>175.24799999999999</v>
      </c>
      <c r="Q1070" s="8">
        <f t="shared" si="179"/>
        <v>3.1440000000000001</v>
      </c>
      <c r="R1070" s="8">
        <f t="shared" si="179"/>
        <v>8.2943999999999996</v>
      </c>
      <c r="S1070" s="8">
        <f t="shared" si="179"/>
        <v>6.4824000000000002</v>
      </c>
      <c r="T1070" s="15"/>
    </row>
    <row r="1071" spans="1:20" hidden="1" x14ac:dyDescent="0.3">
      <c r="A1071" s="18">
        <v>44099.65347222222</v>
      </c>
      <c r="B1071" s="15"/>
      <c r="C1071" s="15"/>
      <c r="D1071" s="15"/>
      <c r="E1071" s="9">
        <v>29.31</v>
      </c>
      <c r="F1071" s="9">
        <v>30.7</v>
      </c>
      <c r="G1071" s="9">
        <v>10.3</v>
      </c>
      <c r="H1071" s="6">
        <v>6.9800000000000001E-2</v>
      </c>
      <c r="I1071" s="6">
        <v>4.9729999999999999</v>
      </c>
      <c r="J1071" s="6">
        <v>1.2908999999999999</v>
      </c>
      <c r="K1071" s="6">
        <v>0.23130000000000001</v>
      </c>
      <c r="L1071" s="6">
        <v>0.62460000000000004</v>
      </c>
      <c r="M1071" s="6">
        <v>0.45810000000000001</v>
      </c>
      <c r="N1071" s="7">
        <f t="shared" si="178"/>
        <v>5.0255999999999998</v>
      </c>
      <c r="O1071" s="7">
        <f t="shared" si="178"/>
        <v>358.05599999999998</v>
      </c>
      <c r="P1071" s="7">
        <f t="shared" si="178"/>
        <v>92.944799999999987</v>
      </c>
      <c r="Q1071" s="8">
        <f t="shared" si="179"/>
        <v>2.7756000000000003</v>
      </c>
      <c r="R1071" s="8">
        <f t="shared" si="179"/>
        <v>7.4952000000000005</v>
      </c>
      <c r="S1071" s="8">
        <f t="shared" si="179"/>
        <v>5.4972000000000003</v>
      </c>
      <c r="T1071" s="15"/>
    </row>
    <row r="1072" spans="1:20" hidden="1" x14ac:dyDescent="0.3">
      <c r="A1072" s="18">
        <v>44099.654166666667</v>
      </c>
      <c r="B1072" s="15"/>
      <c r="C1072" s="15"/>
      <c r="D1072" s="15"/>
      <c r="E1072" s="9">
        <v>29.09</v>
      </c>
      <c r="F1072" s="9">
        <v>30.7</v>
      </c>
      <c r="G1072" s="9">
        <v>10.11</v>
      </c>
      <c r="H1072" s="6">
        <v>0.12709999999999999</v>
      </c>
      <c r="I1072" s="6">
        <v>4.9455</v>
      </c>
      <c r="J1072" s="6">
        <v>0.83689999999999998</v>
      </c>
      <c r="K1072" s="6">
        <v>0.22739999999999999</v>
      </c>
      <c r="L1072" s="6">
        <v>0.54190000000000005</v>
      </c>
      <c r="M1072" s="6">
        <v>0.39219999999999999</v>
      </c>
      <c r="N1072" s="7">
        <f t="shared" si="178"/>
        <v>9.1511999999999993</v>
      </c>
      <c r="O1072" s="7">
        <f t="shared" si="178"/>
        <v>356.07599999999996</v>
      </c>
      <c r="P1072" s="7">
        <f t="shared" si="178"/>
        <v>60.256799999999998</v>
      </c>
      <c r="Q1072" s="8">
        <f t="shared" si="179"/>
        <v>2.7288000000000001</v>
      </c>
      <c r="R1072" s="8">
        <f t="shared" si="179"/>
        <v>6.5028000000000006</v>
      </c>
      <c r="S1072" s="8">
        <f t="shared" si="179"/>
        <v>4.7063999999999995</v>
      </c>
      <c r="T1072" s="15"/>
    </row>
    <row r="1073" spans="1:20" hidden="1" x14ac:dyDescent="0.3">
      <c r="A1073" s="18">
        <v>44099.654861111114</v>
      </c>
      <c r="B1073" s="15"/>
      <c r="C1073" s="15"/>
      <c r="D1073" s="15"/>
      <c r="E1073" s="9">
        <v>28.99</v>
      </c>
      <c r="F1073" s="9">
        <v>30.9</v>
      </c>
      <c r="G1073" s="9">
        <v>10.119999999999999</v>
      </c>
      <c r="H1073" s="6">
        <v>4.2299999999999997E-2</v>
      </c>
      <c r="I1073" s="6">
        <v>4.9873000000000003</v>
      </c>
      <c r="J1073" s="6">
        <v>4.1393000000000004</v>
      </c>
      <c r="K1073" s="6">
        <v>0.2984</v>
      </c>
      <c r="L1073" s="6">
        <v>0.56100000000000005</v>
      </c>
      <c r="M1073" s="6">
        <v>0.40689999999999998</v>
      </c>
      <c r="N1073" s="7">
        <f t="shared" si="178"/>
        <v>3.0455999999999994</v>
      </c>
      <c r="O1073" s="7">
        <f t="shared" si="178"/>
        <v>359.0856</v>
      </c>
      <c r="P1073" s="7">
        <f t="shared" si="178"/>
        <v>298.02960000000002</v>
      </c>
      <c r="Q1073" s="8">
        <f t="shared" si="179"/>
        <v>3.5808</v>
      </c>
      <c r="R1073" s="8">
        <f t="shared" si="179"/>
        <v>6.7320000000000002</v>
      </c>
      <c r="S1073" s="8">
        <f t="shared" si="179"/>
        <v>4.8827999999999996</v>
      </c>
      <c r="T1073" s="15"/>
    </row>
    <row r="1074" spans="1:20" hidden="1" x14ac:dyDescent="0.3">
      <c r="A1074" s="18">
        <v>44099.655555555553</v>
      </c>
      <c r="B1074" s="15"/>
      <c r="C1074" s="15"/>
      <c r="D1074" s="15"/>
      <c r="E1074" s="9">
        <v>28.89</v>
      </c>
      <c r="F1074" s="9">
        <v>31.1</v>
      </c>
      <c r="G1074" s="9">
        <v>10.130000000000001</v>
      </c>
      <c r="H1074" s="6">
        <v>0.12709999999999999</v>
      </c>
      <c r="I1074" s="6">
        <v>4.9732000000000003</v>
      </c>
      <c r="J1074" s="6">
        <v>2.2252999999999998</v>
      </c>
      <c r="K1074" s="6">
        <v>0.24879999999999999</v>
      </c>
      <c r="L1074" s="6">
        <v>0.48699999999999999</v>
      </c>
      <c r="M1074" s="6">
        <v>0.37369999999999998</v>
      </c>
      <c r="N1074" s="7">
        <f t="shared" si="178"/>
        <v>9.1511999999999993</v>
      </c>
      <c r="O1074" s="7">
        <f t="shared" si="178"/>
        <v>358.07040000000001</v>
      </c>
      <c r="P1074" s="7">
        <f t="shared" si="178"/>
        <v>160.2216</v>
      </c>
      <c r="Q1074" s="8">
        <f t="shared" si="179"/>
        <v>2.9855999999999998</v>
      </c>
      <c r="R1074" s="8">
        <f t="shared" si="179"/>
        <v>5.8440000000000003</v>
      </c>
      <c r="S1074" s="8">
        <f t="shared" si="179"/>
        <v>4.4843999999999999</v>
      </c>
      <c r="T1074" s="15"/>
    </row>
    <row r="1075" spans="1:20" hidden="1" x14ac:dyDescent="0.3">
      <c r="A1075" s="18">
        <v>44099.65625</v>
      </c>
      <c r="B1075" s="15"/>
      <c r="C1075" s="15"/>
      <c r="D1075" s="15"/>
      <c r="E1075" s="9">
        <v>28.79</v>
      </c>
      <c r="F1075" s="9">
        <v>31.2</v>
      </c>
      <c r="G1075" s="9">
        <v>10.09</v>
      </c>
      <c r="H1075" s="6">
        <v>1.06E-2</v>
      </c>
      <c r="I1075" s="6">
        <v>0.66920000000000002</v>
      </c>
      <c r="J1075" s="6">
        <v>0.4728</v>
      </c>
      <c r="K1075" s="6">
        <v>4.65E-2</v>
      </c>
      <c r="L1075" s="6">
        <v>0.39079999999999998</v>
      </c>
      <c r="M1075" s="6">
        <v>0.2399</v>
      </c>
      <c r="N1075" s="7">
        <f t="shared" si="178"/>
        <v>0.76319999999999999</v>
      </c>
      <c r="O1075" s="7">
        <f t="shared" si="178"/>
        <v>48.182400000000008</v>
      </c>
      <c r="P1075" s="7">
        <f t="shared" si="178"/>
        <v>34.041600000000003</v>
      </c>
      <c r="Q1075" s="8">
        <f t="shared" si="179"/>
        <v>0.55799999999999994</v>
      </c>
      <c r="R1075" s="8">
        <f t="shared" si="179"/>
        <v>4.6895999999999995</v>
      </c>
      <c r="S1075" s="8">
        <f t="shared" si="179"/>
        <v>2.8788</v>
      </c>
      <c r="T1075" s="15"/>
    </row>
    <row r="1076" spans="1:20" hidden="1" x14ac:dyDescent="0.3">
      <c r="A1076" s="18">
        <v>44099.656944444447</v>
      </c>
      <c r="B1076" s="15"/>
      <c r="C1076" s="15"/>
      <c r="D1076" s="15"/>
      <c r="E1076" s="9">
        <v>28.99</v>
      </c>
      <c r="F1076" s="9">
        <v>31.6</v>
      </c>
      <c r="G1076" s="9">
        <v>10.46</v>
      </c>
      <c r="H1076" s="6">
        <v>6.9500000000000006E-2</v>
      </c>
      <c r="I1076" s="6">
        <v>4.9462000000000002</v>
      </c>
      <c r="J1076" s="6">
        <v>2.0815000000000001</v>
      </c>
      <c r="K1076" s="6">
        <v>0.13969999999999999</v>
      </c>
      <c r="L1076" s="6">
        <v>0.64290000000000003</v>
      </c>
      <c r="M1076" s="6">
        <v>0.41010000000000002</v>
      </c>
      <c r="N1076" s="7">
        <f t="shared" si="178"/>
        <v>5.0040000000000004</v>
      </c>
      <c r="O1076" s="7">
        <f t="shared" si="178"/>
        <v>356.12639999999999</v>
      </c>
      <c r="P1076" s="7">
        <f t="shared" si="178"/>
        <v>149.86799999999999</v>
      </c>
      <c r="Q1076" s="8">
        <f t="shared" si="179"/>
        <v>1.6763999999999999</v>
      </c>
      <c r="R1076" s="8">
        <f t="shared" si="179"/>
        <v>7.7148000000000003</v>
      </c>
      <c r="S1076" s="8">
        <f t="shared" si="179"/>
        <v>4.9212000000000007</v>
      </c>
      <c r="T1076" s="15"/>
    </row>
    <row r="1077" spans="1:20" hidden="1" x14ac:dyDescent="0.3">
      <c r="A1077" s="18">
        <v>44099.657638888886</v>
      </c>
      <c r="B1077" s="15"/>
      <c r="C1077" s="15"/>
      <c r="D1077" s="15"/>
      <c r="E1077" s="9">
        <v>28.94</v>
      </c>
      <c r="F1077" s="9">
        <v>30.8</v>
      </c>
      <c r="G1077" s="9">
        <v>10.029999999999999</v>
      </c>
      <c r="H1077" s="6">
        <v>0.54379999999999995</v>
      </c>
      <c r="I1077" s="6">
        <v>1.1274</v>
      </c>
      <c r="J1077" s="6">
        <v>0.80689999999999995</v>
      </c>
      <c r="K1077" s="6">
        <v>0.36149999999999999</v>
      </c>
      <c r="L1077" s="6">
        <v>0.65139999999999998</v>
      </c>
      <c r="M1077" s="6">
        <v>0.48159999999999997</v>
      </c>
      <c r="N1077" s="7">
        <f t="shared" si="178"/>
        <v>39.153599999999997</v>
      </c>
      <c r="O1077" s="7">
        <f t="shared" si="178"/>
        <v>81.172799999999995</v>
      </c>
      <c r="P1077" s="7">
        <f t="shared" si="178"/>
        <v>58.096800000000002</v>
      </c>
      <c r="Q1077" s="8">
        <f t="shared" si="179"/>
        <v>4.3380000000000001</v>
      </c>
      <c r="R1077" s="8">
        <f t="shared" si="179"/>
        <v>7.8168000000000006</v>
      </c>
      <c r="S1077" s="8">
        <f t="shared" si="179"/>
        <v>5.7791999999999994</v>
      </c>
      <c r="T1077" s="15"/>
    </row>
    <row r="1078" spans="1:20" hidden="1" x14ac:dyDescent="0.3">
      <c r="A1078" s="18">
        <v>44099.658333333333</v>
      </c>
      <c r="B1078" s="15"/>
      <c r="C1078" s="15"/>
      <c r="D1078" s="15"/>
      <c r="E1078" s="9">
        <v>28.99</v>
      </c>
      <c r="F1078" s="9">
        <v>30.9</v>
      </c>
      <c r="G1078" s="9">
        <v>10.119999999999999</v>
      </c>
      <c r="H1078" s="6">
        <v>0.26679999999999998</v>
      </c>
      <c r="I1078" s="6">
        <v>4.8207000000000004</v>
      </c>
      <c r="J1078" s="6">
        <v>0.84970000000000001</v>
      </c>
      <c r="K1078" s="6">
        <v>0.1389</v>
      </c>
      <c r="L1078" s="6">
        <v>0.46710000000000002</v>
      </c>
      <c r="M1078" s="6">
        <v>0.29399999999999998</v>
      </c>
      <c r="N1078" s="7">
        <f t="shared" si="178"/>
        <v>19.209599999999998</v>
      </c>
      <c r="O1078" s="7">
        <f t="shared" si="178"/>
        <v>347.09040000000005</v>
      </c>
      <c r="P1078" s="7">
        <f t="shared" si="178"/>
        <v>61.178400000000003</v>
      </c>
      <c r="Q1078" s="8">
        <f t="shared" si="179"/>
        <v>1.6667999999999998</v>
      </c>
      <c r="R1078" s="8">
        <f t="shared" si="179"/>
        <v>5.6052</v>
      </c>
      <c r="S1078" s="8">
        <f t="shared" si="179"/>
        <v>3.528</v>
      </c>
      <c r="T1078" s="15"/>
    </row>
    <row r="1079" spans="1:20" hidden="1" x14ac:dyDescent="0.3">
      <c r="A1079" s="18">
        <v>44099.65902777778</v>
      </c>
      <c r="B1079" s="15"/>
      <c r="C1079" s="15"/>
      <c r="D1079" s="15"/>
      <c r="E1079" s="9">
        <v>29.49</v>
      </c>
      <c r="F1079" s="9">
        <v>31</v>
      </c>
      <c r="G1079" s="9">
        <v>10.6</v>
      </c>
      <c r="H1079" s="6">
        <v>8.4699999999999998E-2</v>
      </c>
      <c r="I1079" s="6">
        <v>4.9588999999999999</v>
      </c>
      <c r="J1079" s="6">
        <v>0.61450000000000005</v>
      </c>
      <c r="K1079" s="6">
        <v>0.2455</v>
      </c>
      <c r="L1079" s="6">
        <v>0.56279999999999997</v>
      </c>
      <c r="M1079" s="6">
        <v>0.38250000000000001</v>
      </c>
      <c r="N1079" s="7">
        <f t="shared" si="178"/>
        <v>6.0983999999999998</v>
      </c>
      <c r="O1079" s="7">
        <f t="shared" si="178"/>
        <v>357.04079999999999</v>
      </c>
      <c r="P1079" s="7">
        <f t="shared" si="178"/>
        <v>44.244</v>
      </c>
      <c r="Q1079" s="8">
        <f t="shared" si="179"/>
        <v>2.9459999999999997</v>
      </c>
      <c r="R1079" s="8">
        <f t="shared" si="179"/>
        <v>6.7535999999999996</v>
      </c>
      <c r="S1079" s="8">
        <f t="shared" si="179"/>
        <v>4.59</v>
      </c>
      <c r="T1079" s="15"/>
    </row>
    <row r="1080" spans="1:20" hidden="1" x14ac:dyDescent="0.3">
      <c r="A1080" s="18">
        <v>44099.659722222219</v>
      </c>
      <c r="B1080" s="15"/>
      <c r="C1080" s="15"/>
      <c r="D1080" s="15"/>
      <c r="E1080" s="9">
        <v>29.36</v>
      </c>
      <c r="F1080" s="9">
        <v>30.2</v>
      </c>
      <c r="G1080" s="9">
        <v>10.1</v>
      </c>
      <c r="H1080" s="6">
        <v>0.15279999999999999</v>
      </c>
      <c r="I1080" s="6">
        <v>0.77959999999999996</v>
      </c>
      <c r="J1080" s="6">
        <v>0.55489999999999995</v>
      </c>
      <c r="K1080" s="6">
        <v>0.13250000000000001</v>
      </c>
      <c r="L1080" s="6">
        <v>0.60929999999999995</v>
      </c>
      <c r="M1080" s="6">
        <v>0.35010000000000002</v>
      </c>
      <c r="N1080" s="7">
        <f t="shared" si="178"/>
        <v>11.001599999999998</v>
      </c>
      <c r="O1080" s="7">
        <f t="shared" si="178"/>
        <v>56.1312</v>
      </c>
      <c r="P1080" s="7">
        <f t="shared" si="178"/>
        <v>39.952799999999996</v>
      </c>
      <c r="Q1080" s="8">
        <f t="shared" si="179"/>
        <v>1.59</v>
      </c>
      <c r="R1080" s="8">
        <f t="shared" si="179"/>
        <v>7.3115999999999994</v>
      </c>
      <c r="S1080" s="8">
        <f t="shared" si="179"/>
        <v>4.2012</v>
      </c>
      <c r="T1080" s="15"/>
    </row>
    <row r="1081" spans="1:20" hidden="1" x14ac:dyDescent="0.3">
      <c r="A1081" s="18">
        <v>44099.660416666666</v>
      </c>
      <c r="B1081" s="15"/>
      <c r="C1081" s="15"/>
      <c r="D1081" s="15"/>
      <c r="E1081" s="9">
        <v>29.34</v>
      </c>
      <c r="F1081" s="9">
        <v>30.5</v>
      </c>
      <c r="G1081" s="9">
        <v>10.23</v>
      </c>
      <c r="H1081" s="6">
        <v>7.1199999999999999E-2</v>
      </c>
      <c r="I1081" s="6">
        <v>0.86170000000000002</v>
      </c>
      <c r="J1081" s="6">
        <v>0.4541</v>
      </c>
      <c r="K1081" s="6">
        <v>0.23830000000000001</v>
      </c>
      <c r="L1081" s="6">
        <v>0.56979999999999997</v>
      </c>
      <c r="M1081" s="6">
        <v>0.39129999999999998</v>
      </c>
      <c r="N1081" s="7">
        <f t="shared" si="178"/>
        <v>5.1263999999999994</v>
      </c>
      <c r="O1081" s="7">
        <f t="shared" si="178"/>
        <v>62.042400000000001</v>
      </c>
      <c r="P1081" s="7">
        <f t="shared" si="178"/>
        <v>32.6952</v>
      </c>
      <c r="Q1081" s="8">
        <f t="shared" si="179"/>
        <v>2.8595999999999999</v>
      </c>
      <c r="R1081" s="8">
        <f t="shared" si="179"/>
        <v>6.8375999999999992</v>
      </c>
      <c r="S1081" s="8">
        <f t="shared" si="179"/>
        <v>4.6955999999999998</v>
      </c>
      <c r="T1081" s="15"/>
    </row>
    <row r="1082" spans="1:20" hidden="1" x14ac:dyDescent="0.3">
      <c r="A1082" s="18">
        <v>44099.661111111112</v>
      </c>
      <c r="B1082" s="15"/>
      <c r="C1082" s="15"/>
      <c r="D1082" s="15"/>
      <c r="E1082" s="9">
        <v>29.34</v>
      </c>
      <c r="F1082" s="9">
        <v>30.5</v>
      </c>
      <c r="G1082" s="9">
        <v>10.23</v>
      </c>
      <c r="H1082" s="6">
        <v>1.17E-2</v>
      </c>
      <c r="I1082" s="6">
        <v>4.9702000000000002</v>
      </c>
      <c r="J1082" s="6">
        <v>1.3269</v>
      </c>
      <c r="K1082" s="6">
        <v>0.26950000000000002</v>
      </c>
      <c r="L1082" s="6">
        <v>0.57179999999999997</v>
      </c>
      <c r="M1082" s="6">
        <v>0.4138</v>
      </c>
      <c r="N1082" s="7">
        <f t="shared" si="178"/>
        <v>0.84240000000000004</v>
      </c>
      <c r="O1082" s="7">
        <f t="shared" si="178"/>
        <v>357.8544</v>
      </c>
      <c r="P1082" s="7">
        <f t="shared" si="178"/>
        <v>95.536799999999999</v>
      </c>
      <c r="Q1082" s="8">
        <f t="shared" si="179"/>
        <v>3.234</v>
      </c>
      <c r="R1082" s="8">
        <f t="shared" si="179"/>
        <v>6.8615999999999993</v>
      </c>
      <c r="S1082" s="8">
        <f t="shared" si="179"/>
        <v>4.9656000000000002</v>
      </c>
      <c r="T1082" s="15"/>
    </row>
    <row r="1083" spans="1:20" hidden="1" x14ac:dyDescent="0.3">
      <c r="A1083" s="18">
        <v>44099.661805555559</v>
      </c>
      <c r="B1083" s="15"/>
      <c r="C1083" s="15"/>
      <c r="D1083" s="15"/>
      <c r="E1083" s="9">
        <v>29.34</v>
      </c>
      <c r="F1083" s="9">
        <v>30.5</v>
      </c>
      <c r="G1083" s="9">
        <v>10.23</v>
      </c>
      <c r="H1083" s="6">
        <v>5.7200000000000001E-2</v>
      </c>
      <c r="I1083" s="6">
        <v>4.9875999999999996</v>
      </c>
      <c r="J1083" s="6">
        <v>2.6879</v>
      </c>
      <c r="K1083" s="6">
        <v>0.16750000000000001</v>
      </c>
      <c r="L1083" s="6">
        <v>0.41149999999999998</v>
      </c>
      <c r="M1083" s="6">
        <v>0.28360000000000002</v>
      </c>
      <c r="N1083" s="7">
        <f t="shared" si="178"/>
        <v>4.1184000000000003</v>
      </c>
      <c r="O1083" s="7">
        <f t="shared" si="178"/>
        <v>359.10719999999998</v>
      </c>
      <c r="P1083" s="7">
        <f t="shared" si="178"/>
        <v>193.52879999999999</v>
      </c>
      <c r="Q1083" s="8">
        <f t="shared" si="179"/>
        <v>2.0100000000000002</v>
      </c>
      <c r="R1083" s="8">
        <f t="shared" si="179"/>
        <v>4.9379999999999997</v>
      </c>
      <c r="S1083" s="8">
        <f t="shared" si="179"/>
        <v>3.4032000000000004</v>
      </c>
      <c r="T1083" s="15"/>
    </row>
    <row r="1084" spans="1:20" hidden="1" x14ac:dyDescent="0.3">
      <c r="A1084" s="18">
        <v>44099.662499999999</v>
      </c>
      <c r="B1084" s="15"/>
      <c r="C1084" s="15"/>
      <c r="D1084" s="15"/>
      <c r="E1084" s="9">
        <v>29.41</v>
      </c>
      <c r="F1084" s="9">
        <v>30.6</v>
      </c>
      <c r="G1084" s="9">
        <v>10.34</v>
      </c>
      <c r="H1084" s="6">
        <v>1.41E-2</v>
      </c>
      <c r="I1084" s="6">
        <v>0.80689999999999995</v>
      </c>
      <c r="J1084" s="6">
        <v>0.46150000000000002</v>
      </c>
      <c r="K1084" s="6">
        <v>0.16689999999999999</v>
      </c>
      <c r="L1084" s="6">
        <v>0.43619999999999998</v>
      </c>
      <c r="M1084" s="6">
        <v>0.25069999999999998</v>
      </c>
      <c r="N1084" s="7">
        <f t="shared" si="178"/>
        <v>1.0152000000000001</v>
      </c>
      <c r="O1084" s="7">
        <f t="shared" si="178"/>
        <v>58.096800000000002</v>
      </c>
      <c r="P1084" s="7">
        <f t="shared" si="178"/>
        <v>33.228000000000002</v>
      </c>
      <c r="Q1084" s="8">
        <f t="shared" si="179"/>
        <v>2.0028000000000001</v>
      </c>
      <c r="R1084" s="8">
        <f t="shared" si="179"/>
        <v>5.2343999999999999</v>
      </c>
      <c r="S1084" s="8">
        <f t="shared" si="179"/>
        <v>3.0084</v>
      </c>
      <c r="T1084" s="15"/>
    </row>
    <row r="1085" spans="1:20" hidden="1" x14ac:dyDescent="0.3">
      <c r="A1085" s="18">
        <v>44099.663194444445</v>
      </c>
      <c r="B1085" s="15"/>
      <c r="C1085" s="15"/>
      <c r="D1085" s="15"/>
      <c r="E1085" s="9">
        <v>29.34</v>
      </c>
      <c r="F1085" s="9">
        <v>30.6</v>
      </c>
      <c r="G1085" s="9">
        <v>10.28</v>
      </c>
      <c r="H1085" s="6">
        <v>1.5800000000000002E-2</v>
      </c>
      <c r="I1085" s="6">
        <v>0.61429999999999996</v>
      </c>
      <c r="J1085" s="6">
        <v>0.39019999999999999</v>
      </c>
      <c r="K1085" s="6">
        <v>0.26669999999999999</v>
      </c>
      <c r="L1085" s="6">
        <v>0.49640000000000001</v>
      </c>
      <c r="M1085" s="6">
        <v>0.37959999999999999</v>
      </c>
      <c r="N1085" s="7">
        <f t="shared" si="178"/>
        <v>1.1376000000000002</v>
      </c>
      <c r="O1085" s="7">
        <f t="shared" si="178"/>
        <v>44.229599999999998</v>
      </c>
      <c r="P1085" s="7">
        <f t="shared" si="178"/>
        <v>28.0944</v>
      </c>
      <c r="Q1085" s="8">
        <f t="shared" si="179"/>
        <v>3.2004000000000001</v>
      </c>
      <c r="R1085" s="8">
        <f t="shared" si="179"/>
        <v>5.9568000000000003</v>
      </c>
      <c r="S1085" s="8">
        <f t="shared" si="179"/>
        <v>4.5552000000000001</v>
      </c>
      <c r="T1085" s="15"/>
    </row>
    <row r="1086" spans="1:20" hidden="1" x14ac:dyDescent="0.3">
      <c r="A1086" s="18">
        <v>44099.663888888892</v>
      </c>
      <c r="B1086" s="15"/>
      <c r="C1086" s="15"/>
      <c r="D1086" s="15"/>
      <c r="E1086" s="9">
        <v>29.69</v>
      </c>
      <c r="F1086" s="9">
        <v>30.8</v>
      </c>
      <c r="G1086" s="9">
        <v>10.68</v>
      </c>
      <c r="H1086" s="6">
        <v>1.6299999999999999E-2</v>
      </c>
      <c r="I1086" s="6">
        <v>0.62480000000000002</v>
      </c>
      <c r="J1086" s="6">
        <v>0.31090000000000001</v>
      </c>
      <c r="K1086" s="6">
        <v>0.1109</v>
      </c>
      <c r="L1086" s="6">
        <v>0.44550000000000001</v>
      </c>
      <c r="M1086" s="6">
        <v>0.29389999999999999</v>
      </c>
      <c r="N1086" s="7">
        <f t="shared" si="178"/>
        <v>1.1736</v>
      </c>
      <c r="O1086" s="7">
        <f t="shared" si="178"/>
        <v>44.985599999999998</v>
      </c>
      <c r="P1086" s="7">
        <f t="shared" si="178"/>
        <v>22.384799999999998</v>
      </c>
      <c r="Q1086" s="8">
        <f t="shared" si="179"/>
        <v>1.3308</v>
      </c>
      <c r="R1086" s="8">
        <f t="shared" si="179"/>
        <v>5.3460000000000001</v>
      </c>
      <c r="S1086" s="8">
        <f t="shared" si="179"/>
        <v>3.5267999999999997</v>
      </c>
      <c r="T1086" s="15"/>
    </row>
    <row r="1087" spans="1:20" hidden="1" x14ac:dyDescent="0.3">
      <c r="A1087" s="18">
        <v>44099.664583333331</v>
      </c>
      <c r="B1087" s="15"/>
      <c r="C1087" s="15"/>
      <c r="D1087" s="15"/>
      <c r="E1087" s="9">
        <v>29.69</v>
      </c>
      <c r="F1087" s="9">
        <v>30.4</v>
      </c>
      <c r="G1087" s="9">
        <v>10.48</v>
      </c>
      <c r="H1087" s="6">
        <v>2.0000000000000001E-4</v>
      </c>
      <c r="I1087" s="6">
        <v>4.9893000000000001</v>
      </c>
      <c r="J1087" s="6">
        <v>3.2593000000000001</v>
      </c>
      <c r="K1087" s="6">
        <v>0.2109</v>
      </c>
      <c r="L1087" s="6">
        <v>0.79930000000000001</v>
      </c>
      <c r="M1087" s="6">
        <v>0.53569999999999995</v>
      </c>
      <c r="N1087" s="7">
        <f t="shared" si="178"/>
        <v>1.4400000000000001E-2</v>
      </c>
      <c r="O1087" s="7">
        <f t="shared" si="178"/>
        <v>359.2296</v>
      </c>
      <c r="P1087" s="7">
        <f t="shared" si="178"/>
        <v>234.6696</v>
      </c>
      <c r="Q1087" s="8">
        <f t="shared" si="179"/>
        <v>2.5308000000000002</v>
      </c>
      <c r="R1087" s="8">
        <f t="shared" si="179"/>
        <v>9.5915999999999997</v>
      </c>
      <c r="S1087" s="8">
        <f t="shared" si="179"/>
        <v>6.428399999999999</v>
      </c>
      <c r="T1087" s="15"/>
    </row>
    <row r="1088" spans="1:20" hidden="1" x14ac:dyDescent="0.3">
      <c r="A1088" s="18">
        <v>44099.665277777778</v>
      </c>
      <c r="B1088" s="15"/>
      <c r="C1088" s="15"/>
      <c r="D1088" s="15"/>
      <c r="E1088" s="9">
        <v>29.56</v>
      </c>
      <c r="F1088" s="9">
        <v>30.4</v>
      </c>
      <c r="G1088" s="9">
        <v>10.37</v>
      </c>
      <c r="H1088" s="6">
        <v>1.44E-2</v>
      </c>
      <c r="I1088" s="6">
        <v>5.1279000000000003</v>
      </c>
      <c r="J1088" s="6">
        <v>3.6642999999999999</v>
      </c>
      <c r="K1088" s="6">
        <v>0.22170000000000001</v>
      </c>
      <c r="L1088" s="6">
        <v>0.58579999999999999</v>
      </c>
      <c r="M1088" s="6">
        <v>0.44230000000000003</v>
      </c>
      <c r="N1088" s="7">
        <f t="shared" si="178"/>
        <v>1.0367999999999999</v>
      </c>
      <c r="O1088" s="7">
        <f t="shared" si="178"/>
        <v>369.20880000000005</v>
      </c>
      <c r="P1088" s="7">
        <f t="shared" si="178"/>
        <v>263.82959999999997</v>
      </c>
      <c r="Q1088" s="8">
        <f t="shared" si="179"/>
        <v>2.6604000000000001</v>
      </c>
      <c r="R1088" s="8">
        <f t="shared" si="179"/>
        <v>7.0296000000000003</v>
      </c>
      <c r="S1088" s="8">
        <f t="shared" si="179"/>
        <v>5.3076000000000008</v>
      </c>
      <c r="T1088" s="15"/>
    </row>
    <row r="1089" spans="1:20" hidden="1" x14ac:dyDescent="0.3">
      <c r="A1089" s="18">
        <v>44099.665972222225</v>
      </c>
      <c r="B1089" s="15"/>
      <c r="C1089" s="15"/>
      <c r="D1089" s="15"/>
      <c r="E1089" s="9">
        <v>29.61</v>
      </c>
      <c r="F1089" s="9">
        <v>30.3</v>
      </c>
      <c r="G1089" s="9">
        <v>10.37</v>
      </c>
      <c r="H1089" s="6">
        <v>0.1134</v>
      </c>
      <c r="I1089" s="6">
        <v>1.097</v>
      </c>
      <c r="J1089" s="6">
        <v>0.67889999999999995</v>
      </c>
      <c r="K1089" s="6">
        <v>0.32629999999999998</v>
      </c>
      <c r="L1089" s="6">
        <v>0.57720000000000005</v>
      </c>
      <c r="M1089" s="6">
        <v>0.40899999999999997</v>
      </c>
      <c r="N1089" s="7">
        <f t="shared" si="178"/>
        <v>8.1647999999999996</v>
      </c>
      <c r="O1089" s="7">
        <f t="shared" si="178"/>
        <v>78.983999999999995</v>
      </c>
      <c r="P1089" s="7">
        <f t="shared" si="178"/>
        <v>48.880799999999994</v>
      </c>
      <c r="Q1089" s="8">
        <f t="shared" si="179"/>
        <v>3.9156</v>
      </c>
      <c r="R1089" s="8">
        <f t="shared" si="179"/>
        <v>6.926400000000001</v>
      </c>
      <c r="S1089" s="8">
        <f t="shared" si="179"/>
        <v>4.9079999999999995</v>
      </c>
      <c r="T1089" s="15"/>
    </row>
    <row r="1090" spans="1:20" hidden="1" x14ac:dyDescent="0.3">
      <c r="A1090" s="18">
        <v>44099.666666666664</v>
      </c>
      <c r="B1090" s="15"/>
      <c r="C1090" s="15"/>
      <c r="D1090" s="15"/>
      <c r="E1090" s="9">
        <v>29.69</v>
      </c>
      <c r="F1090" s="9">
        <v>30</v>
      </c>
      <c r="G1090" s="9">
        <v>10.28</v>
      </c>
      <c r="H1090" s="6">
        <v>0.20949999999999999</v>
      </c>
      <c r="I1090" s="6">
        <v>0.8911</v>
      </c>
      <c r="J1090" s="6">
        <v>0.64180000000000004</v>
      </c>
      <c r="K1090" s="6">
        <v>0.3634</v>
      </c>
      <c r="L1090" s="6">
        <v>0.73950000000000005</v>
      </c>
      <c r="M1090" s="6">
        <v>0.57940000000000003</v>
      </c>
      <c r="N1090" s="7">
        <f t="shared" si="178"/>
        <v>15.084</v>
      </c>
      <c r="O1090" s="7">
        <f t="shared" si="178"/>
        <v>64.159199999999998</v>
      </c>
      <c r="P1090" s="7">
        <f t="shared" si="178"/>
        <v>46.209600000000002</v>
      </c>
      <c r="Q1090" s="8">
        <f t="shared" si="179"/>
        <v>4.3607999999999993</v>
      </c>
      <c r="R1090" s="8">
        <f t="shared" si="179"/>
        <v>8.8740000000000006</v>
      </c>
      <c r="S1090" s="8">
        <f t="shared" si="179"/>
        <v>6.9528000000000008</v>
      </c>
      <c r="T1090" s="15"/>
    </row>
    <row r="1091" spans="1:20" hidden="1" x14ac:dyDescent="0.3">
      <c r="A1091" s="18">
        <v>44099.667361111111</v>
      </c>
      <c r="B1091" s="15"/>
      <c r="C1091" s="15"/>
      <c r="D1091" s="15"/>
      <c r="E1091" s="9">
        <v>29.71</v>
      </c>
      <c r="F1091" s="9">
        <v>30.1</v>
      </c>
      <c r="G1091" s="9">
        <v>10.35</v>
      </c>
      <c r="H1091" s="6">
        <v>0.50149999999999995</v>
      </c>
      <c r="I1091" s="6">
        <v>1.1291</v>
      </c>
      <c r="J1091" s="6">
        <v>0.76770000000000005</v>
      </c>
      <c r="K1091" s="6">
        <v>0.27760000000000001</v>
      </c>
      <c r="L1091" s="6">
        <v>0.68440000000000001</v>
      </c>
      <c r="M1091" s="6">
        <v>0.40029999999999999</v>
      </c>
      <c r="N1091" s="7">
        <f t="shared" si="178"/>
        <v>36.107999999999997</v>
      </c>
      <c r="O1091" s="7">
        <f t="shared" si="178"/>
        <v>81.295199999999994</v>
      </c>
      <c r="P1091" s="7">
        <f t="shared" si="178"/>
        <v>55.2744</v>
      </c>
      <c r="Q1091" s="8">
        <f t="shared" si="179"/>
        <v>3.3311999999999999</v>
      </c>
      <c r="R1091" s="8">
        <f t="shared" si="179"/>
        <v>8.2127999999999997</v>
      </c>
      <c r="S1091" s="8">
        <f t="shared" si="179"/>
        <v>4.8035999999999994</v>
      </c>
      <c r="T1091" s="15"/>
    </row>
    <row r="1092" spans="1:20" hidden="1" x14ac:dyDescent="0.3">
      <c r="A1092" s="18">
        <v>44099.668055555558</v>
      </c>
      <c r="B1092" s="15"/>
      <c r="C1092" s="15"/>
      <c r="D1092" s="15"/>
      <c r="E1092" s="9">
        <v>29.74</v>
      </c>
      <c r="F1092" s="9">
        <v>29.8</v>
      </c>
      <c r="G1092" s="9">
        <v>10.220000000000001</v>
      </c>
      <c r="H1092" s="6">
        <v>0.36359999999999998</v>
      </c>
      <c r="I1092" s="6">
        <v>1.0159</v>
      </c>
      <c r="J1092" s="6">
        <v>0.63449999999999995</v>
      </c>
      <c r="K1092" s="6">
        <v>0.18959999999999999</v>
      </c>
      <c r="L1092" s="6">
        <v>0.57479999999999998</v>
      </c>
      <c r="M1092" s="6">
        <v>0.43530000000000002</v>
      </c>
      <c r="N1092" s="7">
        <f t="shared" si="178"/>
        <v>26.179199999999998</v>
      </c>
      <c r="O1092" s="7">
        <f t="shared" si="178"/>
        <v>73.144800000000004</v>
      </c>
      <c r="P1092" s="7">
        <f t="shared" si="178"/>
        <v>45.683999999999997</v>
      </c>
      <c r="Q1092" s="8">
        <f t="shared" si="179"/>
        <v>2.2751999999999999</v>
      </c>
      <c r="R1092" s="8">
        <f t="shared" si="179"/>
        <v>6.8975999999999997</v>
      </c>
      <c r="S1092" s="8">
        <f t="shared" si="179"/>
        <v>5.2236000000000002</v>
      </c>
      <c r="T1092" s="15"/>
    </row>
    <row r="1093" spans="1:20" hidden="1" x14ac:dyDescent="0.3">
      <c r="A1093" s="18">
        <v>44099.668749999997</v>
      </c>
      <c r="B1093" s="15"/>
      <c r="C1093" s="15"/>
      <c r="D1093" s="15"/>
      <c r="E1093" s="9">
        <v>29.49</v>
      </c>
      <c r="F1093" s="9">
        <v>29.9</v>
      </c>
      <c r="G1093" s="9">
        <v>10.06</v>
      </c>
      <c r="H1093" s="6">
        <v>0.25290000000000001</v>
      </c>
      <c r="I1093" s="6">
        <v>1.3236000000000001</v>
      </c>
      <c r="J1093" s="6">
        <v>0.88300000000000001</v>
      </c>
      <c r="K1093" s="6">
        <v>0.19980000000000001</v>
      </c>
      <c r="L1093" s="6">
        <v>0.4652</v>
      </c>
      <c r="M1093" s="6">
        <v>0.34670000000000001</v>
      </c>
      <c r="N1093" s="7">
        <f t="shared" si="178"/>
        <v>18.2088</v>
      </c>
      <c r="O1093" s="7">
        <f t="shared" si="178"/>
        <v>95.299199999999999</v>
      </c>
      <c r="P1093" s="7">
        <f t="shared" si="178"/>
        <v>63.576000000000001</v>
      </c>
      <c r="Q1093" s="8">
        <f t="shared" si="179"/>
        <v>2.3976000000000002</v>
      </c>
      <c r="R1093" s="8">
        <f t="shared" si="179"/>
        <v>5.5823999999999998</v>
      </c>
      <c r="S1093" s="8">
        <f t="shared" si="179"/>
        <v>4.1604000000000001</v>
      </c>
      <c r="T1093" s="15"/>
    </row>
    <row r="1094" spans="1:20" hidden="1" x14ac:dyDescent="0.3">
      <c r="A1094" s="18">
        <v>44099.669444444444</v>
      </c>
      <c r="B1094" s="15"/>
      <c r="C1094" s="15"/>
      <c r="D1094" s="15"/>
      <c r="E1094" s="9">
        <v>29.54</v>
      </c>
      <c r="F1094" s="9">
        <v>30.3</v>
      </c>
      <c r="G1094" s="9">
        <v>10.3</v>
      </c>
      <c r="H1094" s="6">
        <v>8.3000000000000004E-2</v>
      </c>
      <c r="I1094" s="6">
        <v>0.9617</v>
      </c>
      <c r="J1094" s="6">
        <v>0.50800000000000001</v>
      </c>
      <c r="K1094" s="6">
        <v>0.11899999999999999</v>
      </c>
      <c r="L1094" s="6">
        <v>0.64029999999999998</v>
      </c>
      <c r="M1094" s="6">
        <v>0.35809999999999997</v>
      </c>
      <c r="N1094" s="7">
        <f t="shared" si="178"/>
        <v>5.976</v>
      </c>
      <c r="O1094" s="7">
        <f t="shared" si="178"/>
        <v>69.242400000000004</v>
      </c>
      <c r="P1094" s="7">
        <f t="shared" si="178"/>
        <v>36.576000000000001</v>
      </c>
      <c r="Q1094" s="8">
        <f t="shared" si="179"/>
        <v>1.4279999999999999</v>
      </c>
      <c r="R1094" s="8">
        <f t="shared" si="179"/>
        <v>7.6836000000000002</v>
      </c>
      <c r="S1094" s="8">
        <f t="shared" si="179"/>
        <v>4.2971999999999992</v>
      </c>
      <c r="T1094" s="15"/>
    </row>
    <row r="1095" spans="1:20" hidden="1" x14ac:dyDescent="0.3">
      <c r="A1095" s="18">
        <v>44099.670138888891</v>
      </c>
      <c r="B1095" s="15"/>
      <c r="C1095" s="15"/>
      <c r="D1095" s="15"/>
      <c r="E1095" s="9">
        <v>29.54</v>
      </c>
      <c r="F1095" s="9">
        <v>30.1</v>
      </c>
      <c r="G1095" s="9">
        <v>10.199999999999999</v>
      </c>
      <c r="H1095" s="6">
        <v>0.2651</v>
      </c>
      <c r="I1095" s="6">
        <v>1.1006</v>
      </c>
      <c r="J1095" s="6">
        <v>0.64059999999999995</v>
      </c>
      <c r="K1095" s="6">
        <v>0.39660000000000001</v>
      </c>
      <c r="L1095" s="6">
        <v>0.67859999999999998</v>
      </c>
      <c r="M1095" s="6">
        <v>0.55449999999999999</v>
      </c>
      <c r="N1095" s="7">
        <f t="shared" si="178"/>
        <v>19.087199999999999</v>
      </c>
      <c r="O1095" s="7">
        <f t="shared" si="178"/>
        <v>79.243200000000002</v>
      </c>
      <c r="P1095" s="7">
        <f t="shared" si="178"/>
        <v>46.123199999999997</v>
      </c>
      <c r="Q1095" s="8">
        <f t="shared" si="179"/>
        <v>4.7591999999999999</v>
      </c>
      <c r="R1095" s="8">
        <f t="shared" si="179"/>
        <v>8.1432000000000002</v>
      </c>
      <c r="S1095" s="8">
        <f t="shared" si="179"/>
        <v>6.6539999999999999</v>
      </c>
      <c r="T1095" s="15"/>
    </row>
    <row r="1096" spans="1:20" hidden="1" x14ac:dyDescent="0.3">
      <c r="A1096" s="18">
        <v>44099.67083333333</v>
      </c>
      <c r="B1096" s="15"/>
      <c r="C1096" s="15"/>
      <c r="D1096" s="15"/>
      <c r="E1096" s="9">
        <v>29.46</v>
      </c>
      <c r="F1096" s="9">
        <v>30.1</v>
      </c>
      <c r="G1096" s="9">
        <v>10.14</v>
      </c>
      <c r="H1096" s="6">
        <v>0.53029999999999999</v>
      </c>
      <c r="I1096" s="6">
        <v>1.0996999999999999</v>
      </c>
      <c r="J1096" s="6">
        <v>0.76729999999999998</v>
      </c>
      <c r="K1096" s="6">
        <v>0.21840000000000001</v>
      </c>
      <c r="L1096" s="6">
        <v>0.47520000000000001</v>
      </c>
      <c r="M1096" s="6">
        <v>0.36809999999999998</v>
      </c>
      <c r="N1096" s="7">
        <f t="shared" si="178"/>
        <v>38.181600000000003</v>
      </c>
      <c r="O1096" s="7">
        <f t="shared" si="178"/>
        <v>79.178399999999982</v>
      </c>
      <c r="P1096" s="7">
        <f t="shared" si="178"/>
        <v>55.245599999999996</v>
      </c>
      <c r="Q1096" s="8">
        <f t="shared" si="179"/>
        <v>2.6208</v>
      </c>
      <c r="R1096" s="8">
        <f t="shared" si="179"/>
        <v>5.7023999999999999</v>
      </c>
      <c r="S1096" s="8">
        <f t="shared" si="179"/>
        <v>4.4171999999999993</v>
      </c>
      <c r="T1096" s="15"/>
    </row>
    <row r="1097" spans="1:20" hidden="1" x14ac:dyDescent="0.3">
      <c r="A1097" s="18">
        <v>44099.671527777777</v>
      </c>
      <c r="B1097" s="15"/>
      <c r="C1097" s="15"/>
      <c r="D1097" s="15"/>
      <c r="E1097" s="9">
        <v>29.44</v>
      </c>
      <c r="F1097" s="9">
        <v>30.3</v>
      </c>
      <c r="G1097" s="9">
        <v>10.220000000000001</v>
      </c>
      <c r="H1097" s="6">
        <v>8.3000000000000004E-2</v>
      </c>
      <c r="I1097" s="6">
        <v>1.0871</v>
      </c>
      <c r="J1097" s="6">
        <v>0.73519999999999996</v>
      </c>
      <c r="K1097" s="6">
        <v>0.13370000000000001</v>
      </c>
      <c r="L1097" s="6">
        <v>0.4854</v>
      </c>
      <c r="M1097" s="6">
        <v>0.26979999999999998</v>
      </c>
      <c r="N1097" s="7">
        <f t="shared" si="178"/>
        <v>5.976</v>
      </c>
      <c r="O1097" s="7">
        <f t="shared" si="178"/>
        <v>78.271200000000007</v>
      </c>
      <c r="P1097" s="7">
        <f t="shared" si="178"/>
        <v>52.934400000000004</v>
      </c>
      <c r="Q1097" s="8">
        <f t="shared" si="179"/>
        <v>1.6044000000000003</v>
      </c>
      <c r="R1097" s="8">
        <f t="shared" si="179"/>
        <v>5.8247999999999998</v>
      </c>
      <c r="S1097" s="8">
        <f t="shared" si="179"/>
        <v>3.2375999999999996</v>
      </c>
      <c r="T1097" s="15"/>
    </row>
    <row r="1098" spans="1:20" hidden="1" x14ac:dyDescent="0.3">
      <c r="A1098" s="18">
        <v>44099.672222222223</v>
      </c>
      <c r="B1098" s="15"/>
      <c r="C1098" s="15"/>
      <c r="D1098" s="15"/>
      <c r="E1098" s="9">
        <v>29.54</v>
      </c>
      <c r="F1098" s="9">
        <v>30.2</v>
      </c>
      <c r="G1098" s="9">
        <v>10.25</v>
      </c>
      <c r="H1098" s="6">
        <v>1.0317000000000001</v>
      </c>
      <c r="I1098" s="6">
        <v>1.7515000000000001</v>
      </c>
      <c r="J1098" s="6">
        <v>1.3439000000000001</v>
      </c>
      <c r="K1098" s="6">
        <v>0.27460000000000001</v>
      </c>
      <c r="L1098" s="6">
        <v>0.67559999999999998</v>
      </c>
      <c r="M1098" s="6">
        <v>0.48559999999999998</v>
      </c>
      <c r="N1098" s="7">
        <f t="shared" si="178"/>
        <v>74.28240000000001</v>
      </c>
      <c r="O1098" s="7">
        <f t="shared" si="178"/>
        <v>126.108</v>
      </c>
      <c r="P1098" s="7">
        <f t="shared" si="178"/>
        <v>96.760800000000003</v>
      </c>
      <c r="Q1098" s="8">
        <f t="shared" si="179"/>
        <v>3.2952000000000004</v>
      </c>
      <c r="R1098" s="8">
        <f t="shared" si="179"/>
        <v>8.1071999999999989</v>
      </c>
      <c r="S1098" s="8">
        <f t="shared" si="179"/>
        <v>5.8271999999999995</v>
      </c>
      <c r="T1098" s="15"/>
    </row>
    <row r="1099" spans="1:20" hidden="1" x14ac:dyDescent="0.3">
      <c r="A1099" s="18">
        <v>44099.67291666667</v>
      </c>
      <c r="B1099" s="15"/>
      <c r="C1099" s="15"/>
      <c r="D1099" s="15"/>
      <c r="E1099" s="9">
        <v>29.41</v>
      </c>
      <c r="F1099" s="9">
        <v>30</v>
      </c>
      <c r="G1099" s="9">
        <v>10.039999999999999</v>
      </c>
      <c r="H1099" s="6">
        <v>0.79400000000000004</v>
      </c>
      <c r="I1099" s="6">
        <v>1.4449000000000001</v>
      </c>
      <c r="J1099" s="6">
        <v>1.0748</v>
      </c>
      <c r="K1099" s="6">
        <v>0.21010000000000001</v>
      </c>
      <c r="L1099" s="6">
        <v>0.70840000000000003</v>
      </c>
      <c r="M1099" s="6">
        <v>0.3972</v>
      </c>
      <c r="N1099" s="7">
        <f t="shared" si="178"/>
        <v>57.167999999999999</v>
      </c>
      <c r="O1099" s="7">
        <f t="shared" si="178"/>
        <v>104.03280000000001</v>
      </c>
      <c r="P1099" s="7">
        <f t="shared" si="178"/>
        <v>77.385599999999997</v>
      </c>
      <c r="Q1099" s="8">
        <f t="shared" si="179"/>
        <v>2.5212000000000003</v>
      </c>
      <c r="R1099" s="8">
        <f t="shared" si="179"/>
        <v>8.5007999999999999</v>
      </c>
      <c r="S1099" s="8">
        <f t="shared" si="179"/>
        <v>4.7664</v>
      </c>
      <c r="T1099" s="15"/>
    </row>
    <row r="1100" spans="1:20" hidden="1" x14ac:dyDescent="0.3">
      <c r="A1100" s="18">
        <v>44099.673611111109</v>
      </c>
      <c r="B1100" s="15"/>
      <c r="C1100" s="15"/>
      <c r="D1100" s="15"/>
      <c r="E1100" s="9">
        <v>29.44</v>
      </c>
      <c r="F1100" s="9">
        <v>30.1</v>
      </c>
      <c r="G1100" s="9">
        <v>10.119999999999999</v>
      </c>
      <c r="H1100" s="6">
        <v>0.65590000000000004</v>
      </c>
      <c r="I1100" s="6">
        <v>1.6264000000000001</v>
      </c>
      <c r="J1100" s="6">
        <v>1.1655</v>
      </c>
      <c r="K1100" s="6">
        <v>0.2762</v>
      </c>
      <c r="L1100" s="6">
        <v>0.50890000000000002</v>
      </c>
      <c r="M1100" s="6">
        <v>0.35220000000000001</v>
      </c>
      <c r="N1100" s="7">
        <f t="shared" si="178"/>
        <v>47.224800000000009</v>
      </c>
      <c r="O1100" s="7">
        <f t="shared" si="178"/>
        <v>117.10080000000001</v>
      </c>
      <c r="P1100" s="7">
        <f t="shared" si="178"/>
        <v>83.915999999999997</v>
      </c>
      <c r="Q1100" s="8">
        <f t="shared" si="179"/>
        <v>3.3144</v>
      </c>
      <c r="R1100" s="8">
        <f t="shared" si="179"/>
        <v>6.1068000000000007</v>
      </c>
      <c r="S1100" s="8">
        <f t="shared" si="179"/>
        <v>4.2263999999999999</v>
      </c>
      <c r="T1100" s="15"/>
    </row>
    <row r="1101" spans="1:20" hidden="1" x14ac:dyDescent="0.3">
      <c r="A1101" s="18">
        <v>44099.674305555556</v>
      </c>
      <c r="B1101" s="15"/>
      <c r="C1101" s="15"/>
      <c r="D1101" s="15"/>
      <c r="E1101" s="9">
        <v>29.49</v>
      </c>
      <c r="F1101" s="9">
        <v>30</v>
      </c>
      <c r="G1101" s="9">
        <v>10.11</v>
      </c>
      <c r="H1101" s="6">
        <v>0.62680000000000002</v>
      </c>
      <c r="I1101" s="6">
        <v>1.2245999999999999</v>
      </c>
      <c r="J1101" s="6">
        <v>0.86880000000000002</v>
      </c>
      <c r="K1101" s="6">
        <v>0.31069999999999998</v>
      </c>
      <c r="L1101" s="6">
        <v>0.66139999999999999</v>
      </c>
      <c r="M1101" s="6">
        <v>0.47660000000000002</v>
      </c>
      <c r="N1101" s="7">
        <f t="shared" si="178"/>
        <v>45.129599999999996</v>
      </c>
      <c r="O1101" s="7">
        <f t="shared" si="178"/>
        <v>88.171199999999985</v>
      </c>
      <c r="P1101" s="7">
        <f t="shared" si="178"/>
        <v>62.553599999999996</v>
      </c>
      <c r="Q1101" s="8">
        <f t="shared" si="179"/>
        <v>3.7283999999999997</v>
      </c>
      <c r="R1101" s="8">
        <f t="shared" si="179"/>
        <v>7.9368000000000007</v>
      </c>
      <c r="S1101" s="8">
        <f t="shared" si="179"/>
        <v>5.7191999999999998</v>
      </c>
      <c r="T1101" s="15"/>
    </row>
    <row r="1102" spans="1:20" hidden="1" x14ac:dyDescent="0.3">
      <c r="A1102" s="18">
        <v>44099.675000000003</v>
      </c>
      <c r="B1102" s="15"/>
      <c r="C1102" s="15"/>
      <c r="D1102" s="15"/>
      <c r="E1102" s="9">
        <v>29.46</v>
      </c>
      <c r="F1102" s="9">
        <v>30.3</v>
      </c>
      <c r="G1102" s="9">
        <v>10.24</v>
      </c>
      <c r="H1102" s="6">
        <v>0.58499999999999996</v>
      </c>
      <c r="I1102" s="6">
        <v>1.2266999999999999</v>
      </c>
      <c r="J1102" s="6">
        <v>0.93989999999999996</v>
      </c>
      <c r="K1102" s="6">
        <v>0.22889999999999999</v>
      </c>
      <c r="L1102" s="6">
        <v>0.66830000000000001</v>
      </c>
      <c r="M1102" s="6">
        <v>0.46360000000000001</v>
      </c>
      <c r="N1102" s="7">
        <f t="shared" si="178"/>
        <v>42.12</v>
      </c>
      <c r="O1102" s="7">
        <f t="shared" si="178"/>
        <v>88.322399999999988</v>
      </c>
      <c r="P1102" s="7">
        <f t="shared" si="178"/>
        <v>67.672799999999995</v>
      </c>
      <c r="Q1102" s="8">
        <f t="shared" si="179"/>
        <v>2.7467999999999999</v>
      </c>
      <c r="R1102" s="8">
        <f t="shared" si="179"/>
        <v>8.0196000000000005</v>
      </c>
      <c r="S1102" s="8">
        <f t="shared" si="179"/>
        <v>5.5632000000000001</v>
      </c>
      <c r="T1102" s="15"/>
    </row>
    <row r="1103" spans="1:20" hidden="1" x14ac:dyDescent="0.3">
      <c r="A1103" s="18">
        <v>44099.675694444442</v>
      </c>
      <c r="B1103" s="15"/>
      <c r="C1103" s="15"/>
      <c r="D1103" s="15"/>
      <c r="E1103" s="9">
        <v>29.66</v>
      </c>
      <c r="F1103" s="9">
        <v>30.4</v>
      </c>
      <c r="G1103" s="9">
        <v>10.46</v>
      </c>
      <c r="H1103" s="6">
        <v>0.4879</v>
      </c>
      <c r="I1103" s="6">
        <v>1.1660999999999999</v>
      </c>
      <c r="J1103" s="6">
        <v>0.84599999999999997</v>
      </c>
      <c r="K1103" s="6">
        <v>0.30769999999999997</v>
      </c>
      <c r="L1103" s="6">
        <v>0.71819999999999995</v>
      </c>
      <c r="M1103" s="6">
        <v>0.48010000000000003</v>
      </c>
      <c r="N1103" s="7">
        <f t="shared" si="178"/>
        <v>35.128799999999998</v>
      </c>
      <c r="O1103" s="7">
        <f t="shared" si="178"/>
        <v>83.959199999999996</v>
      </c>
      <c r="P1103" s="7">
        <f t="shared" si="178"/>
        <v>60.911999999999999</v>
      </c>
      <c r="Q1103" s="8">
        <f t="shared" si="179"/>
        <v>3.6923999999999997</v>
      </c>
      <c r="R1103" s="8">
        <f t="shared" si="179"/>
        <v>8.6183999999999994</v>
      </c>
      <c r="S1103" s="8">
        <f t="shared" si="179"/>
        <v>5.7612000000000005</v>
      </c>
      <c r="T1103" s="15"/>
    </row>
    <row r="1104" spans="1:20" hidden="1" x14ac:dyDescent="0.3">
      <c r="A1104" s="18">
        <v>44099.676388888889</v>
      </c>
      <c r="B1104" s="15"/>
      <c r="C1104" s="15"/>
      <c r="D1104" s="15"/>
      <c r="E1104" s="9">
        <v>29.87</v>
      </c>
      <c r="F1104" s="9">
        <v>30</v>
      </c>
      <c r="G1104" s="9">
        <v>10.43</v>
      </c>
      <c r="H1104" s="6">
        <v>0.4733</v>
      </c>
      <c r="I1104" s="6">
        <v>1.1014999999999999</v>
      </c>
      <c r="J1104" s="6">
        <v>0.77939999999999998</v>
      </c>
      <c r="K1104" s="6">
        <v>0.33260000000000001</v>
      </c>
      <c r="L1104" s="6">
        <v>0.67110000000000003</v>
      </c>
      <c r="M1104" s="6">
        <v>0.44669999999999999</v>
      </c>
      <c r="N1104" s="7">
        <f t="shared" si="178"/>
        <v>34.077599999999997</v>
      </c>
      <c r="O1104" s="7">
        <f t="shared" si="178"/>
        <v>79.307999999999993</v>
      </c>
      <c r="P1104" s="7">
        <f t="shared" si="178"/>
        <v>56.116799999999998</v>
      </c>
      <c r="Q1104" s="8">
        <f t="shared" si="179"/>
        <v>3.9911999999999996</v>
      </c>
      <c r="R1104" s="8">
        <f t="shared" si="179"/>
        <v>8.0532000000000004</v>
      </c>
      <c r="S1104" s="8">
        <f t="shared" si="179"/>
        <v>5.3604000000000003</v>
      </c>
      <c r="T1104" s="15"/>
    </row>
    <row r="1105" spans="1:20" hidden="1" x14ac:dyDescent="0.3">
      <c r="A1105" s="18">
        <v>44099.677083333336</v>
      </c>
      <c r="B1105" s="15"/>
      <c r="C1105" s="15"/>
      <c r="D1105" s="15"/>
      <c r="E1105" s="9">
        <v>29.79</v>
      </c>
      <c r="F1105" s="9">
        <v>29.8</v>
      </c>
      <c r="G1105" s="9">
        <v>10.27</v>
      </c>
      <c r="H1105" s="6">
        <v>0.29299999999999998</v>
      </c>
      <c r="I1105" s="6">
        <v>0.94620000000000004</v>
      </c>
      <c r="J1105" s="6">
        <v>0.63970000000000005</v>
      </c>
      <c r="K1105" s="6">
        <v>0.32679999999999998</v>
      </c>
      <c r="L1105" s="6">
        <v>0.73280000000000001</v>
      </c>
      <c r="M1105" s="6">
        <v>0.4798</v>
      </c>
      <c r="N1105" s="7">
        <f t="shared" si="178"/>
        <v>21.096</v>
      </c>
      <c r="O1105" s="7">
        <f t="shared" si="178"/>
        <v>68.126400000000004</v>
      </c>
      <c r="P1105" s="7">
        <f t="shared" si="178"/>
        <v>46.058399999999999</v>
      </c>
      <c r="Q1105" s="8">
        <f t="shared" si="179"/>
        <v>3.9216000000000002</v>
      </c>
      <c r="R1105" s="8">
        <f t="shared" si="179"/>
        <v>8.7935999999999996</v>
      </c>
      <c r="S1105" s="8">
        <f t="shared" si="179"/>
        <v>5.7576000000000001</v>
      </c>
      <c r="T1105" s="15"/>
    </row>
    <row r="1106" spans="1:20" hidden="1" x14ac:dyDescent="0.3">
      <c r="A1106" s="18">
        <v>44099.677777777775</v>
      </c>
      <c r="B1106" s="15"/>
      <c r="C1106" s="15"/>
      <c r="D1106" s="15"/>
      <c r="E1106" s="9">
        <v>29.64</v>
      </c>
      <c r="F1106" s="9">
        <v>29.8</v>
      </c>
      <c r="G1106" s="9">
        <v>10.14</v>
      </c>
      <c r="H1106" s="6">
        <v>0.46029999999999999</v>
      </c>
      <c r="I1106" s="6">
        <v>1.0589999999999999</v>
      </c>
      <c r="J1106" s="6">
        <v>0.78320000000000001</v>
      </c>
      <c r="K1106" s="6">
        <v>0.29120000000000001</v>
      </c>
      <c r="L1106" s="6">
        <v>0.6583</v>
      </c>
      <c r="M1106" s="6">
        <v>0.51780000000000004</v>
      </c>
      <c r="N1106" s="7">
        <f t="shared" si="178"/>
        <v>33.141600000000004</v>
      </c>
      <c r="O1106" s="7">
        <f t="shared" si="178"/>
        <v>76.24799999999999</v>
      </c>
      <c r="P1106" s="7">
        <f t="shared" si="178"/>
        <v>56.3904</v>
      </c>
      <c r="Q1106" s="8">
        <f t="shared" si="179"/>
        <v>3.4944000000000002</v>
      </c>
      <c r="R1106" s="8">
        <f t="shared" si="179"/>
        <v>7.8995999999999995</v>
      </c>
      <c r="S1106" s="8">
        <f t="shared" si="179"/>
        <v>6.2136000000000005</v>
      </c>
      <c r="T1106" s="15"/>
    </row>
    <row r="1107" spans="1:20" hidden="1" x14ac:dyDescent="0.3">
      <c r="A1107" s="18">
        <v>44099.678472222222</v>
      </c>
      <c r="B1107" s="15"/>
      <c r="C1107" s="15"/>
      <c r="D1107" s="15"/>
      <c r="E1107" s="9">
        <v>29.71</v>
      </c>
      <c r="F1107" s="9">
        <v>30.2</v>
      </c>
      <c r="G1107" s="9">
        <v>10.4</v>
      </c>
      <c r="H1107" s="6">
        <v>0.1812</v>
      </c>
      <c r="I1107" s="6">
        <v>1.0161</v>
      </c>
      <c r="J1107" s="6">
        <v>0.65610000000000002</v>
      </c>
      <c r="K1107" s="6">
        <v>0.2172</v>
      </c>
      <c r="L1107" s="6">
        <v>0.53910000000000002</v>
      </c>
      <c r="M1107" s="6">
        <v>0.37559999999999999</v>
      </c>
      <c r="N1107" s="7">
        <f t="shared" si="178"/>
        <v>13.0464</v>
      </c>
      <c r="O1107" s="7">
        <f t="shared" si="178"/>
        <v>73.159199999999998</v>
      </c>
      <c r="P1107" s="7">
        <f t="shared" si="178"/>
        <v>47.239200000000004</v>
      </c>
      <c r="Q1107" s="8">
        <f t="shared" si="179"/>
        <v>2.6063999999999998</v>
      </c>
      <c r="R1107" s="8">
        <f t="shared" si="179"/>
        <v>6.4691999999999998</v>
      </c>
      <c r="S1107" s="8">
        <f t="shared" si="179"/>
        <v>4.5071999999999992</v>
      </c>
      <c r="T1107" s="15"/>
    </row>
    <row r="1108" spans="1:20" hidden="1" x14ac:dyDescent="0.3">
      <c r="A1108" s="18">
        <v>44099.679166666669</v>
      </c>
      <c r="B1108" s="15"/>
      <c r="C1108" s="15"/>
      <c r="D1108" s="15"/>
      <c r="E1108" s="9">
        <v>29.59</v>
      </c>
      <c r="F1108" s="9">
        <v>30</v>
      </c>
      <c r="G1108" s="9">
        <v>10.199999999999999</v>
      </c>
      <c r="H1108" s="6">
        <v>0.14030000000000001</v>
      </c>
      <c r="I1108" s="6">
        <v>1.1154999999999999</v>
      </c>
      <c r="J1108" s="6">
        <v>0.71889999999999998</v>
      </c>
      <c r="K1108" s="6">
        <v>0.31540000000000001</v>
      </c>
      <c r="L1108" s="6">
        <v>0.60629999999999995</v>
      </c>
      <c r="M1108" s="6">
        <v>0.44119999999999998</v>
      </c>
      <c r="N1108" s="7">
        <f t="shared" si="178"/>
        <v>10.101600000000001</v>
      </c>
      <c r="O1108" s="7">
        <f t="shared" si="178"/>
        <v>80.316000000000003</v>
      </c>
      <c r="P1108" s="7">
        <f t="shared" si="178"/>
        <v>51.760799999999996</v>
      </c>
      <c r="Q1108" s="8">
        <f t="shared" si="179"/>
        <v>3.7847999999999997</v>
      </c>
      <c r="R1108" s="8">
        <f t="shared" si="179"/>
        <v>7.2755999999999998</v>
      </c>
      <c r="S1108" s="8">
        <f t="shared" si="179"/>
        <v>5.2943999999999996</v>
      </c>
      <c r="T1108" s="15"/>
    </row>
    <row r="1109" spans="1:20" hidden="1" x14ac:dyDescent="0.3">
      <c r="A1109" s="18">
        <v>44099.679861111108</v>
      </c>
      <c r="B1109" s="15"/>
      <c r="C1109" s="15"/>
      <c r="D1109" s="15"/>
      <c r="E1109" s="9">
        <v>29.59</v>
      </c>
      <c r="F1109" s="9">
        <v>30</v>
      </c>
      <c r="G1109" s="9">
        <v>10.199999999999999</v>
      </c>
      <c r="H1109" s="6">
        <v>0.20949999999999999</v>
      </c>
      <c r="I1109" s="6">
        <v>1.4038999999999999</v>
      </c>
      <c r="J1109" s="6">
        <v>0.9284</v>
      </c>
      <c r="K1109" s="6">
        <v>0.20449999999999999</v>
      </c>
      <c r="L1109" s="6">
        <v>0.62929999999999997</v>
      </c>
      <c r="M1109" s="6">
        <v>0.34739999999999999</v>
      </c>
      <c r="N1109" s="7">
        <f t="shared" si="178"/>
        <v>15.084</v>
      </c>
      <c r="O1109" s="7">
        <f t="shared" si="178"/>
        <v>101.0808</v>
      </c>
      <c r="P1109" s="7">
        <f t="shared" si="178"/>
        <v>66.844800000000006</v>
      </c>
      <c r="Q1109" s="8">
        <f t="shared" si="179"/>
        <v>2.4539999999999997</v>
      </c>
      <c r="R1109" s="8">
        <f t="shared" si="179"/>
        <v>7.5515999999999996</v>
      </c>
      <c r="S1109" s="8">
        <f t="shared" si="179"/>
        <v>4.1688000000000001</v>
      </c>
      <c r="T1109" s="15"/>
    </row>
    <row r="1110" spans="1:20" hidden="1" x14ac:dyDescent="0.3">
      <c r="A1110" s="18">
        <v>44099.680555555555</v>
      </c>
      <c r="B1110" s="15"/>
      <c r="C1110" s="15"/>
      <c r="D1110" s="15"/>
      <c r="E1110" s="9">
        <v>29.51</v>
      </c>
      <c r="F1110" s="9">
        <v>29.9</v>
      </c>
      <c r="G1110" s="9">
        <v>10.08</v>
      </c>
      <c r="H1110" s="6">
        <v>0.7107</v>
      </c>
      <c r="I1110" s="6">
        <v>1.3785000000000001</v>
      </c>
      <c r="J1110" s="6">
        <v>1.0388999999999999</v>
      </c>
      <c r="K1110" s="6">
        <v>0.34899999999999998</v>
      </c>
      <c r="L1110" s="6">
        <v>0.52659999999999996</v>
      </c>
      <c r="M1110" s="6">
        <v>0.4284</v>
      </c>
      <c r="N1110" s="7">
        <f t="shared" si="178"/>
        <v>51.170399999999994</v>
      </c>
      <c r="O1110" s="7">
        <f t="shared" si="178"/>
        <v>99.251999999999995</v>
      </c>
      <c r="P1110" s="7">
        <f t="shared" si="178"/>
        <v>74.800799999999995</v>
      </c>
      <c r="Q1110" s="8">
        <f t="shared" si="179"/>
        <v>4.1879999999999997</v>
      </c>
      <c r="R1110" s="8">
        <f t="shared" si="179"/>
        <v>6.3191999999999995</v>
      </c>
      <c r="S1110" s="8">
        <f t="shared" si="179"/>
        <v>5.1408000000000005</v>
      </c>
      <c r="T1110" s="15"/>
    </row>
    <row r="1111" spans="1:20" hidden="1" x14ac:dyDescent="0.3">
      <c r="A1111" s="18">
        <v>44099.681250000001</v>
      </c>
      <c r="B1111" s="15"/>
      <c r="C1111" s="15"/>
      <c r="D1111" s="15"/>
      <c r="E1111" s="9">
        <v>29.66</v>
      </c>
      <c r="F1111" s="9">
        <v>30.4</v>
      </c>
      <c r="G1111" s="9">
        <v>10.46</v>
      </c>
      <c r="H1111" s="6">
        <v>1.06E-2</v>
      </c>
      <c r="I1111" s="6">
        <v>4.9874000000000001</v>
      </c>
      <c r="J1111" s="6">
        <v>1.8922000000000001</v>
      </c>
      <c r="K1111" s="6">
        <v>0.17050000000000001</v>
      </c>
      <c r="L1111" s="6">
        <v>0.82079999999999997</v>
      </c>
      <c r="M1111" s="6">
        <v>0.40820000000000001</v>
      </c>
      <c r="N1111" s="7">
        <f t="shared" si="178"/>
        <v>0.76319999999999999</v>
      </c>
      <c r="O1111" s="7">
        <f t="shared" si="178"/>
        <v>359.09280000000001</v>
      </c>
      <c r="P1111" s="7">
        <f t="shared" si="178"/>
        <v>136.23840000000001</v>
      </c>
      <c r="Q1111" s="8">
        <f t="shared" si="179"/>
        <v>2.0460000000000003</v>
      </c>
      <c r="R1111" s="8">
        <f t="shared" si="179"/>
        <v>9.8496000000000006</v>
      </c>
      <c r="S1111" s="8">
        <f t="shared" si="179"/>
        <v>4.8984000000000005</v>
      </c>
      <c r="T1111" s="15"/>
    </row>
    <row r="1112" spans="1:20" hidden="1" x14ac:dyDescent="0.3">
      <c r="A1112" s="18">
        <v>44099.681944444441</v>
      </c>
      <c r="B1112" s="15"/>
      <c r="C1112" s="15"/>
      <c r="D1112" s="15"/>
      <c r="E1112" s="9">
        <v>29.92</v>
      </c>
      <c r="F1112" s="9">
        <v>30.6</v>
      </c>
      <c r="G1112" s="9">
        <v>10.77</v>
      </c>
      <c r="H1112" s="6">
        <v>3.04E-2</v>
      </c>
      <c r="I1112" s="6">
        <v>4.9043999999999999</v>
      </c>
      <c r="J1112" s="6">
        <v>2.1720999999999999</v>
      </c>
      <c r="K1112" s="6">
        <v>7.5600000000000001E-2</v>
      </c>
      <c r="L1112" s="6">
        <v>0.32350000000000001</v>
      </c>
      <c r="M1112" s="6">
        <v>0.17469999999999999</v>
      </c>
      <c r="N1112" s="7">
        <f t="shared" si="178"/>
        <v>2.1888000000000001</v>
      </c>
      <c r="O1112" s="7">
        <f t="shared" si="178"/>
        <v>353.11680000000001</v>
      </c>
      <c r="P1112" s="7">
        <f t="shared" si="178"/>
        <v>156.3912</v>
      </c>
      <c r="Q1112" s="8">
        <f t="shared" si="179"/>
        <v>0.90720000000000001</v>
      </c>
      <c r="R1112" s="8">
        <f t="shared" si="179"/>
        <v>3.8820000000000006</v>
      </c>
      <c r="S1112" s="8">
        <f t="shared" si="179"/>
        <v>2.0964</v>
      </c>
      <c r="T1112" s="15"/>
    </row>
    <row r="1113" spans="1:20" hidden="1" x14ac:dyDescent="0.3">
      <c r="A1113" s="18">
        <v>44099.682638888888</v>
      </c>
      <c r="B1113" s="15"/>
      <c r="C1113" s="15"/>
      <c r="D1113" s="15"/>
      <c r="E1113" s="9">
        <v>30.09</v>
      </c>
      <c r="F1113" s="9">
        <v>30.3</v>
      </c>
      <c r="G1113" s="9">
        <v>10.78</v>
      </c>
      <c r="H1113" s="6">
        <v>1.06E-2</v>
      </c>
      <c r="I1113" s="6">
        <v>4.9875999999999996</v>
      </c>
      <c r="J1113" s="6">
        <v>3.1107999999999998</v>
      </c>
      <c r="K1113" s="6">
        <v>0.11600000000000001</v>
      </c>
      <c r="L1113" s="6">
        <v>0.29470000000000002</v>
      </c>
      <c r="M1113" s="6">
        <v>0.21840000000000001</v>
      </c>
      <c r="N1113" s="7">
        <f t="shared" si="178"/>
        <v>0.76319999999999999</v>
      </c>
      <c r="O1113" s="7">
        <f t="shared" si="178"/>
        <v>359.10719999999998</v>
      </c>
      <c r="P1113" s="7">
        <f t="shared" si="178"/>
        <v>223.97759999999997</v>
      </c>
      <c r="Q1113" s="8">
        <f t="shared" si="179"/>
        <v>1.3920000000000001</v>
      </c>
      <c r="R1113" s="8">
        <f t="shared" si="179"/>
        <v>3.5364000000000004</v>
      </c>
      <c r="S1113" s="8">
        <f t="shared" si="179"/>
        <v>2.6208</v>
      </c>
      <c r="T1113" s="15"/>
    </row>
    <row r="1114" spans="1:20" hidden="1" x14ac:dyDescent="0.3">
      <c r="A1114" s="18">
        <v>44099.683333333334</v>
      </c>
      <c r="B1114" s="15"/>
      <c r="C1114" s="15"/>
      <c r="D1114" s="15"/>
      <c r="E1114" s="9">
        <v>30.19</v>
      </c>
      <c r="F1114" s="9">
        <v>30.3</v>
      </c>
      <c r="G1114" s="9">
        <v>10.86</v>
      </c>
      <c r="H1114" s="6">
        <v>2.8500000000000001E-2</v>
      </c>
      <c r="I1114" s="6">
        <v>4.9707999999999997</v>
      </c>
      <c r="J1114" s="6">
        <v>2.4834000000000001</v>
      </c>
      <c r="K1114" s="6">
        <v>0.1129</v>
      </c>
      <c r="L1114" s="6">
        <v>0.34150000000000003</v>
      </c>
      <c r="M1114" s="6">
        <v>0.1971</v>
      </c>
      <c r="N1114" s="7">
        <f t="shared" si="178"/>
        <v>2.052</v>
      </c>
      <c r="O1114" s="7">
        <f t="shared" si="178"/>
        <v>357.89759999999995</v>
      </c>
      <c r="P1114" s="7">
        <f t="shared" si="178"/>
        <v>178.8048</v>
      </c>
      <c r="Q1114" s="8">
        <f t="shared" si="179"/>
        <v>1.3548</v>
      </c>
      <c r="R1114" s="8">
        <f t="shared" si="179"/>
        <v>4.0979999999999999</v>
      </c>
      <c r="S1114" s="8">
        <f t="shared" si="179"/>
        <v>2.3651999999999997</v>
      </c>
      <c r="T1114" s="15"/>
    </row>
    <row r="1115" spans="1:20" hidden="1" x14ac:dyDescent="0.3">
      <c r="A1115" s="18">
        <v>44099.684027777781</v>
      </c>
      <c r="B1115" s="15"/>
      <c r="C1115" s="15"/>
      <c r="D1115" s="15"/>
      <c r="E1115" s="9">
        <v>30.17</v>
      </c>
      <c r="F1115" s="9">
        <v>30.1</v>
      </c>
      <c r="G1115" s="9">
        <v>10.74</v>
      </c>
      <c r="H1115" s="6">
        <v>1.2699999999999999E-2</v>
      </c>
      <c r="I1115" s="6">
        <v>4.9744000000000002</v>
      </c>
      <c r="J1115" s="6">
        <v>2.6414</v>
      </c>
      <c r="K1115" s="6">
        <v>9.2399999999999996E-2</v>
      </c>
      <c r="L1115" s="6">
        <v>0.63100000000000001</v>
      </c>
      <c r="M1115" s="6">
        <v>0.37830000000000003</v>
      </c>
      <c r="N1115" s="7">
        <f t="shared" ref="N1115:P1150" si="180">(H1115/5)*360</f>
        <v>0.91439999999999988</v>
      </c>
      <c r="O1115" s="7">
        <f t="shared" si="180"/>
        <v>358.15679999999998</v>
      </c>
      <c r="P1115" s="7">
        <f t="shared" si="180"/>
        <v>190.18079999999998</v>
      </c>
      <c r="Q1115" s="8">
        <f t="shared" si="179"/>
        <v>1.1088</v>
      </c>
      <c r="R1115" s="8">
        <f t="shared" si="179"/>
        <v>7.5720000000000001</v>
      </c>
      <c r="S1115" s="8">
        <f t="shared" si="179"/>
        <v>4.5396000000000001</v>
      </c>
      <c r="T1115" s="15"/>
    </row>
    <row r="1116" spans="1:20" hidden="1" x14ac:dyDescent="0.3">
      <c r="A1116" s="18">
        <v>44099.68472222222</v>
      </c>
      <c r="B1116" s="15"/>
      <c r="C1116" s="15"/>
      <c r="D1116" s="15"/>
      <c r="E1116" s="9">
        <v>30.27</v>
      </c>
      <c r="F1116" s="9">
        <v>29.8</v>
      </c>
      <c r="G1116" s="9">
        <v>10.68</v>
      </c>
      <c r="H1116" s="6">
        <v>2.8000000000000001E-2</v>
      </c>
      <c r="I1116" s="6">
        <v>4.9863</v>
      </c>
      <c r="J1116" s="6">
        <v>2.9695</v>
      </c>
      <c r="K1116" s="6">
        <v>0.26040000000000002</v>
      </c>
      <c r="L1116" s="6">
        <v>0.63529999999999998</v>
      </c>
      <c r="M1116" s="6">
        <v>0.43830000000000002</v>
      </c>
      <c r="N1116" s="7">
        <f t="shared" si="180"/>
        <v>2.016</v>
      </c>
      <c r="O1116" s="7">
        <f t="shared" si="180"/>
        <v>359.0136</v>
      </c>
      <c r="P1116" s="7">
        <f t="shared" si="180"/>
        <v>213.804</v>
      </c>
      <c r="Q1116" s="8">
        <f t="shared" si="179"/>
        <v>3.1248</v>
      </c>
      <c r="R1116" s="8">
        <f t="shared" si="179"/>
        <v>7.6236000000000006</v>
      </c>
      <c r="S1116" s="8">
        <f t="shared" si="179"/>
        <v>5.2595999999999998</v>
      </c>
      <c r="T1116" s="15"/>
    </row>
    <row r="1117" spans="1:20" hidden="1" x14ac:dyDescent="0.3">
      <c r="A1117" s="18">
        <v>44099.685416666667</v>
      </c>
      <c r="B1117" s="15"/>
      <c r="C1117" s="15"/>
      <c r="D1117" s="15"/>
      <c r="E1117" s="9">
        <v>29.99</v>
      </c>
      <c r="F1117" s="9">
        <v>29.6</v>
      </c>
      <c r="G1117" s="9">
        <v>10.34</v>
      </c>
      <c r="H1117" s="6">
        <v>1.4999999999999999E-2</v>
      </c>
      <c r="I1117" s="6">
        <v>4.9856999999999996</v>
      </c>
      <c r="J1117" s="6">
        <v>3.7126999999999999</v>
      </c>
      <c r="K1117" s="6">
        <v>0.311</v>
      </c>
      <c r="L1117" s="6">
        <v>0.74450000000000005</v>
      </c>
      <c r="M1117" s="6">
        <v>0.52949999999999997</v>
      </c>
      <c r="N1117" s="7">
        <f t="shared" si="180"/>
        <v>1.08</v>
      </c>
      <c r="O1117" s="7">
        <f t="shared" si="180"/>
        <v>358.97039999999998</v>
      </c>
      <c r="P1117" s="7">
        <f t="shared" si="180"/>
        <v>267.31439999999998</v>
      </c>
      <c r="Q1117" s="8">
        <f t="shared" si="179"/>
        <v>3.7319999999999998</v>
      </c>
      <c r="R1117" s="8">
        <f t="shared" si="179"/>
        <v>8.9340000000000011</v>
      </c>
      <c r="S1117" s="8">
        <f t="shared" si="179"/>
        <v>6.3539999999999992</v>
      </c>
      <c r="T1117" s="15"/>
    </row>
    <row r="1118" spans="1:20" hidden="1" x14ac:dyDescent="0.3">
      <c r="A1118" s="18">
        <v>44099.686111111114</v>
      </c>
      <c r="B1118" s="15"/>
      <c r="C1118" s="15"/>
      <c r="D1118" s="15"/>
      <c r="E1118" s="9">
        <v>29.59</v>
      </c>
      <c r="F1118" s="9">
        <v>29.7</v>
      </c>
      <c r="G1118" s="9">
        <v>10.050000000000001</v>
      </c>
      <c r="H1118" s="6">
        <v>1.0999999999999999E-2</v>
      </c>
      <c r="I1118" s="6">
        <v>4.9865000000000004</v>
      </c>
      <c r="J1118" s="6">
        <v>3.4198</v>
      </c>
      <c r="K1118" s="6">
        <v>0.30170000000000002</v>
      </c>
      <c r="L1118" s="6">
        <v>0.624</v>
      </c>
      <c r="M1118" s="6">
        <v>0.45929999999999999</v>
      </c>
      <c r="N1118" s="7">
        <f t="shared" si="180"/>
        <v>0.79199999999999993</v>
      </c>
      <c r="O1118" s="7">
        <f t="shared" si="180"/>
        <v>359.02800000000002</v>
      </c>
      <c r="P1118" s="7">
        <f t="shared" si="180"/>
        <v>246.22560000000001</v>
      </c>
      <c r="Q1118" s="8">
        <f t="shared" si="179"/>
        <v>3.6204000000000001</v>
      </c>
      <c r="R1118" s="8">
        <f t="shared" si="179"/>
        <v>7.4879999999999995</v>
      </c>
      <c r="S1118" s="8">
        <f t="shared" si="179"/>
        <v>5.5115999999999996</v>
      </c>
      <c r="T1118" s="15"/>
    </row>
    <row r="1119" spans="1:20" hidden="1" x14ac:dyDescent="0.3">
      <c r="A1119" s="18">
        <v>44099.686805555553</v>
      </c>
      <c r="B1119" s="15"/>
      <c r="C1119" s="15"/>
      <c r="D1119" s="15"/>
      <c r="E1119" s="9">
        <v>29.19</v>
      </c>
      <c r="F1119" s="9">
        <v>30.3</v>
      </c>
      <c r="G1119" s="9">
        <v>10</v>
      </c>
      <c r="H1119" s="6">
        <v>4.4478999999999997</v>
      </c>
      <c r="I1119" s="6">
        <v>4.9878999999999998</v>
      </c>
      <c r="J1119" s="6">
        <v>4.7754000000000003</v>
      </c>
      <c r="K1119" s="6">
        <v>0.2969</v>
      </c>
      <c r="L1119" s="6">
        <v>0.61129999999999995</v>
      </c>
      <c r="M1119" s="6">
        <v>0.47660000000000002</v>
      </c>
      <c r="N1119" s="7">
        <f t="shared" si="180"/>
        <v>320.24879999999996</v>
      </c>
      <c r="O1119" s="7">
        <f t="shared" si="180"/>
        <v>359.12879999999996</v>
      </c>
      <c r="P1119" s="7">
        <f t="shared" si="180"/>
        <v>343.8288</v>
      </c>
      <c r="Q1119" s="8">
        <f t="shared" si="179"/>
        <v>3.5628000000000002</v>
      </c>
      <c r="R1119" s="8">
        <f t="shared" si="179"/>
        <v>7.3355999999999995</v>
      </c>
      <c r="S1119" s="8">
        <f t="shared" si="179"/>
        <v>5.7191999999999998</v>
      </c>
      <c r="T1119" s="15"/>
    </row>
    <row r="1120" spans="1:20" hidden="1" x14ac:dyDescent="0.3">
      <c r="A1120" s="18">
        <v>44099.6875</v>
      </c>
      <c r="B1120" s="15"/>
      <c r="C1120" s="15"/>
      <c r="D1120" s="15"/>
      <c r="E1120" s="9">
        <v>29.34</v>
      </c>
      <c r="F1120" s="9">
        <v>30.6</v>
      </c>
      <c r="G1120" s="9">
        <v>10.28</v>
      </c>
      <c r="H1120" s="6">
        <v>2.2499999999999999E-2</v>
      </c>
      <c r="I1120" s="6">
        <v>4.9732000000000003</v>
      </c>
      <c r="J1120" s="6">
        <v>0.97989999999999999</v>
      </c>
      <c r="K1120" s="6">
        <v>0.29110000000000003</v>
      </c>
      <c r="L1120" s="6">
        <v>0.77190000000000003</v>
      </c>
      <c r="M1120" s="6">
        <v>0.50649999999999995</v>
      </c>
      <c r="N1120" s="7">
        <f t="shared" si="180"/>
        <v>1.6199999999999999</v>
      </c>
      <c r="O1120" s="7">
        <f t="shared" si="180"/>
        <v>358.07040000000001</v>
      </c>
      <c r="P1120" s="7">
        <f t="shared" si="180"/>
        <v>70.552799999999991</v>
      </c>
      <c r="Q1120" s="8">
        <f t="shared" si="179"/>
        <v>3.4932000000000003</v>
      </c>
      <c r="R1120" s="8">
        <f t="shared" si="179"/>
        <v>9.2628000000000004</v>
      </c>
      <c r="S1120" s="8">
        <f t="shared" si="179"/>
        <v>6.0779999999999994</v>
      </c>
      <c r="T1120" s="15"/>
    </row>
    <row r="1121" spans="1:20" hidden="1" x14ac:dyDescent="0.3">
      <c r="A1121" s="18">
        <v>44099.688194444447</v>
      </c>
      <c r="B1121" s="15"/>
      <c r="C1121" s="15"/>
      <c r="D1121" s="15"/>
      <c r="E1121" s="9">
        <v>29.04</v>
      </c>
      <c r="F1121" s="9">
        <v>30.3</v>
      </c>
      <c r="G1121" s="9">
        <v>9.8699999999999992</v>
      </c>
      <c r="H1121" s="6">
        <v>0.36249999999999999</v>
      </c>
      <c r="I1121" s="6">
        <v>0.87829999999999997</v>
      </c>
      <c r="J1121" s="6">
        <v>0.65329999999999999</v>
      </c>
      <c r="K1121" s="6">
        <v>0.44840000000000002</v>
      </c>
      <c r="L1121" s="6">
        <v>0.75470000000000004</v>
      </c>
      <c r="M1121" s="6">
        <v>0.61260000000000003</v>
      </c>
      <c r="N1121" s="7">
        <f t="shared" si="180"/>
        <v>26.099999999999998</v>
      </c>
      <c r="O1121" s="7">
        <f t="shared" si="180"/>
        <v>63.237599999999993</v>
      </c>
      <c r="P1121" s="7">
        <f t="shared" si="180"/>
        <v>47.037599999999998</v>
      </c>
      <c r="Q1121" s="8">
        <f t="shared" si="179"/>
        <v>5.3808000000000007</v>
      </c>
      <c r="R1121" s="8">
        <f t="shared" si="179"/>
        <v>9.0564000000000018</v>
      </c>
      <c r="S1121" s="8">
        <f t="shared" si="179"/>
        <v>7.3512000000000004</v>
      </c>
      <c r="T1121" s="15"/>
    </row>
    <row r="1122" spans="1:20" hidden="1" x14ac:dyDescent="0.3">
      <c r="A1122" s="18">
        <v>44099.688888888886</v>
      </c>
      <c r="B1122" s="15"/>
      <c r="C1122" s="15"/>
      <c r="D1122" s="15"/>
      <c r="E1122" s="9">
        <v>28.92</v>
      </c>
      <c r="F1122" s="9">
        <v>30.6</v>
      </c>
      <c r="G1122" s="9">
        <v>9.91</v>
      </c>
      <c r="H1122" s="6">
        <v>0.4677</v>
      </c>
      <c r="I1122" s="6">
        <v>0.94220000000000004</v>
      </c>
      <c r="J1122" s="6">
        <v>0.71460000000000001</v>
      </c>
      <c r="K1122" s="6">
        <v>0.36280000000000001</v>
      </c>
      <c r="L1122" s="6">
        <v>0.66139999999999999</v>
      </c>
      <c r="M1122" s="6">
        <v>0.53029999999999999</v>
      </c>
      <c r="N1122" s="7">
        <f t="shared" si="180"/>
        <v>33.674399999999999</v>
      </c>
      <c r="O1122" s="7">
        <f t="shared" si="180"/>
        <v>67.838399999999993</v>
      </c>
      <c r="P1122" s="7">
        <f t="shared" si="180"/>
        <v>51.4512</v>
      </c>
      <c r="Q1122" s="8">
        <f t="shared" si="179"/>
        <v>4.3536000000000001</v>
      </c>
      <c r="R1122" s="8">
        <f t="shared" si="179"/>
        <v>7.9368000000000007</v>
      </c>
      <c r="S1122" s="8">
        <f t="shared" si="179"/>
        <v>6.3635999999999999</v>
      </c>
      <c r="T1122" s="15"/>
    </row>
    <row r="1123" spans="1:20" hidden="1" x14ac:dyDescent="0.3">
      <c r="A1123" s="18">
        <v>44099.689583333333</v>
      </c>
      <c r="B1123" s="15"/>
      <c r="C1123" s="15"/>
      <c r="D1123" s="15"/>
      <c r="E1123" s="9">
        <v>28.87</v>
      </c>
      <c r="F1123" s="9">
        <v>30.7</v>
      </c>
      <c r="G1123" s="9">
        <v>9.92</v>
      </c>
      <c r="H1123" s="6">
        <v>0.5776</v>
      </c>
      <c r="I1123" s="6">
        <v>1.0561</v>
      </c>
      <c r="J1123" s="6">
        <v>0.79710000000000003</v>
      </c>
      <c r="K1123" s="6">
        <v>0.35859999999999997</v>
      </c>
      <c r="L1123" s="6">
        <v>0.70789999999999997</v>
      </c>
      <c r="M1123" s="6">
        <v>0.51949999999999996</v>
      </c>
      <c r="N1123" s="7">
        <f t="shared" si="180"/>
        <v>41.587199999999996</v>
      </c>
      <c r="O1123" s="7">
        <f t="shared" si="180"/>
        <v>76.039200000000008</v>
      </c>
      <c r="P1123" s="7">
        <f t="shared" si="180"/>
        <v>57.391200000000005</v>
      </c>
      <c r="Q1123" s="8">
        <f t="shared" si="179"/>
        <v>4.3031999999999995</v>
      </c>
      <c r="R1123" s="8">
        <f t="shared" si="179"/>
        <v>8.4947999999999997</v>
      </c>
      <c r="S1123" s="8">
        <f t="shared" si="179"/>
        <v>6.234</v>
      </c>
      <c r="T1123" s="15"/>
    </row>
    <row r="1124" spans="1:20" hidden="1" x14ac:dyDescent="0.3">
      <c r="A1124" s="18">
        <v>44099.69027777778</v>
      </c>
      <c r="B1124" s="15"/>
      <c r="C1124" s="15"/>
      <c r="D1124" s="15"/>
      <c r="E1124" s="9">
        <v>28.92</v>
      </c>
      <c r="F1124" s="9">
        <v>30.8</v>
      </c>
      <c r="G1124" s="9">
        <v>10.01</v>
      </c>
      <c r="H1124" s="6">
        <v>6.9500000000000006E-2</v>
      </c>
      <c r="I1124" s="6">
        <v>0.93210000000000004</v>
      </c>
      <c r="J1124" s="6">
        <v>0.60729999999999995</v>
      </c>
      <c r="K1124" s="6">
        <v>0.29389999999999999</v>
      </c>
      <c r="L1124" s="6">
        <v>0.55569999999999997</v>
      </c>
      <c r="M1124" s="6">
        <v>0.42949999999999999</v>
      </c>
      <c r="N1124" s="7">
        <f t="shared" si="180"/>
        <v>5.0040000000000004</v>
      </c>
      <c r="O1124" s="7">
        <f t="shared" si="180"/>
        <v>67.111199999999997</v>
      </c>
      <c r="P1124" s="7">
        <f t="shared" si="180"/>
        <v>43.725599999999993</v>
      </c>
      <c r="Q1124" s="8">
        <f t="shared" si="179"/>
        <v>3.5267999999999997</v>
      </c>
      <c r="R1124" s="8">
        <f t="shared" si="179"/>
        <v>6.6683999999999992</v>
      </c>
      <c r="S1124" s="8">
        <f t="shared" si="179"/>
        <v>5.1539999999999999</v>
      </c>
      <c r="T1124" s="15"/>
    </row>
    <row r="1125" spans="1:20" hidden="1" x14ac:dyDescent="0.3">
      <c r="A1125" s="18">
        <v>44099.690972222219</v>
      </c>
      <c r="B1125" s="15"/>
      <c r="C1125" s="15"/>
      <c r="D1125" s="15"/>
      <c r="E1125" s="9">
        <v>28.82</v>
      </c>
      <c r="F1125" s="9">
        <v>30.7</v>
      </c>
      <c r="G1125" s="9">
        <v>9.8699999999999992</v>
      </c>
      <c r="H1125" s="6">
        <v>1.06E-2</v>
      </c>
      <c r="I1125" s="6">
        <v>4.9471999999999996</v>
      </c>
      <c r="J1125" s="6">
        <v>0.36670000000000003</v>
      </c>
      <c r="K1125" s="6">
        <v>0.39979999999999999</v>
      </c>
      <c r="L1125" s="6">
        <v>0.91820000000000002</v>
      </c>
      <c r="M1125" s="6">
        <v>0.64149999999999996</v>
      </c>
      <c r="N1125" s="7">
        <f t="shared" si="180"/>
        <v>0.76319999999999999</v>
      </c>
      <c r="O1125" s="7">
        <f t="shared" si="180"/>
        <v>356.19839999999994</v>
      </c>
      <c r="P1125" s="7">
        <f t="shared" si="180"/>
        <v>26.4024</v>
      </c>
      <c r="Q1125" s="8">
        <f t="shared" si="179"/>
        <v>4.7976000000000001</v>
      </c>
      <c r="R1125" s="8">
        <f t="shared" si="179"/>
        <v>11.0184</v>
      </c>
      <c r="S1125" s="8">
        <f t="shared" si="179"/>
        <v>7.6979999999999995</v>
      </c>
      <c r="T1125" s="15"/>
    </row>
    <row r="1126" spans="1:20" hidden="1" x14ac:dyDescent="0.3">
      <c r="A1126" s="18">
        <v>44099.691666666666</v>
      </c>
      <c r="B1126" s="15"/>
      <c r="C1126" s="15"/>
      <c r="D1126" s="15"/>
      <c r="E1126" s="9">
        <v>28.72</v>
      </c>
      <c r="F1126" s="9">
        <v>30.9</v>
      </c>
      <c r="G1126" s="9">
        <v>9.8800000000000008</v>
      </c>
      <c r="H1126" s="6">
        <v>1.1599999999999999E-2</v>
      </c>
      <c r="I1126" s="6">
        <v>0.62629999999999997</v>
      </c>
      <c r="J1126" s="6">
        <v>0.42180000000000001</v>
      </c>
      <c r="K1126" s="6">
        <v>0.27260000000000001</v>
      </c>
      <c r="L1126" s="6">
        <v>0.58860000000000001</v>
      </c>
      <c r="M1126" s="6">
        <v>0.40110000000000001</v>
      </c>
      <c r="N1126" s="7">
        <f t="shared" si="180"/>
        <v>0.83520000000000005</v>
      </c>
      <c r="O1126" s="7">
        <f t="shared" si="180"/>
        <v>45.093599999999995</v>
      </c>
      <c r="P1126" s="7">
        <f t="shared" si="180"/>
        <v>30.369600000000002</v>
      </c>
      <c r="Q1126" s="8">
        <f t="shared" si="179"/>
        <v>3.2711999999999999</v>
      </c>
      <c r="R1126" s="8">
        <f t="shared" si="179"/>
        <v>7.0632000000000001</v>
      </c>
      <c r="S1126" s="8">
        <f t="shared" si="179"/>
        <v>4.8132000000000001</v>
      </c>
      <c r="T1126" s="15"/>
    </row>
    <row r="1127" spans="1:20" hidden="1" x14ac:dyDescent="0.3">
      <c r="A1127" s="18">
        <v>44099.692361111112</v>
      </c>
      <c r="B1127" s="15"/>
      <c r="C1127" s="15"/>
      <c r="D1127" s="15"/>
      <c r="E1127" s="9">
        <v>28.79</v>
      </c>
      <c r="F1127" s="9">
        <v>31.1</v>
      </c>
      <c r="G1127" s="9">
        <v>10.050000000000001</v>
      </c>
      <c r="H1127" s="6">
        <v>1.24E-2</v>
      </c>
      <c r="I1127" s="6">
        <v>4.9870000000000001</v>
      </c>
      <c r="J1127" s="6">
        <v>1.6478999999999999</v>
      </c>
      <c r="K1127" s="6">
        <v>0.20430000000000001</v>
      </c>
      <c r="L1127" s="6">
        <v>0.60019999999999996</v>
      </c>
      <c r="M1127" s="6">
        <v>0.34510000000000002</v>
      </c>
      <c r="N1127" s="7">
        <f t="shared" si="180"/>
        <v>0.89280000000000004</v>
      </c>
      <c r="O1127" s="7">
        <f t="shared" si="180"/>
        <v>359.06400000000002</v>
      </c>
      <c r="P1127" s="7">
        <f t="shared" si="180"/>
        <v>118.64879999999999</v>
      </c>
      <c r="Q1127" s="8">
        <f t="shared" si="179"/>
        <v>2.4516</v>
      </c>
      <c r="R1127" s="8">
        <f t="shared" si="179"/>
        <v>7.2023999999999999</v>
      </c>
      <c r="S1127" s="8">
        <f t="shared" si="179"/>
        <v>4.1411999999999995</v>
      </c>
      <c r="T1127" s="15"/>
    </row>
    <row r="1128" spans="1:20" hidden="1" x14ac:dyDescent="0.3">
      <c r="A1128" s="18">
        <v>44099.693055555559</v>
      </c>
      <c r="B1128" s="15"/>
      <c r="C1128" s="15"/>
      <c r="D1128" s="15"/>
      <c r="E1128" s="9">
        <v>29.07</v>
      </c>
      <c r="F1128" s="9">
        <v>31.1</v>
      </c>
      <c r="G1128" s="9">
        <v>10.28</v>
      </c>
      <c r="H1128" s="6">
        <v>8.4400000000000003E-2</v>
      </c>
      <c r="I1128" s="6">
        <v>4.9729999999999999</v>
      </c>
      <c r="J1128" s="6">
        <v>0.9274</v>
      </c>
      <c r="K1128" s="6">
        <v>0.2407</v>
      </c>
      <c r="L1128" s="6">
        <v>0.54869999999999997</v>
      </c>
      <c r="M1128" s="6">
        <v>0.38269999999999998</v>
      </c>
      <c r="N1128" s="7">
        <f t="shared" si="180"/>
        <v>6.0767999999999995</v>
      </c>
      <c r="O1128" s="7">
        <f t="shared" si="180"/>
        <v>358.05599999999998</v>
      </c>
      <c r="P1128" s="7">
        <f t="shared" si="180"/>
        <v>66.772800000000004</v>
      </c>
      <c r="Q1128" s="8">
        <f t="shared" ref="Q1128:S1150" si="181">(K1128/5)*60</f>
        <v>2.8884000000000003</v>
      </c>
      <c r="R1128" s="8">
        <f t="shared" si="181"/>
        <v>6.5843999999999996</v>
      </c>
      <c r="S1128" s="8">
        <f t="shared" si="181"/>
        <v>4.5923999999999996</v>
      </c>
      <c r="T1128" s="15"/>
    </row>
    <row r="1129" spans="1:20" hidden="1" x14ac:dyDescent="0.3">
      <c r="A1129" s="18">
        <v>44099.693749999999</v>
      </c>
      <c r="B1129" s="15"/>
      <c r="C1129" s="15"/>
      <c r="D1129" s="15"/>
      <c r="E1129" s="9">
        <v>29.21</v>
      </c>
      <c r="F1129" s="9">
        <v>30.8</v>
      </c>
      <c r="G1129" s="9">
        <v>10.27</v>
      </c>
      <c r="H1129" s="6">
        <v>1.06E-2</v>
      </c>
      <c r="I1129" s="6">
        <v>4.9748999999999999</v>
      </c>
      <c r="J1129" s="6">
        <v>0.75260000000000005</v>
      </c>
      <c r="K1129" s="6">
        <v>0.2374</v>
      </c>
      <c r="L1129" s="6">
        <v>0.67410000000000003</v>
      </c>
      <c r="M1129" s="6">
        <v>0.41810000000000003</v>
      </c>
      <c r="N1129" s="7">
        <f t="shared" si="180"/>
        <v>0.76319999999999999</v>
      </c>
      <c r="O1129" s="7">
        <f t="shared" si="180"/>
        <v>358.19279999999998</v>
      </c>
      <c r="P1129" s="7">
        <f t="shared" si="180"/>
        <v>54.187200000000004</v>
      </c>
      <c r="Q1129" s="8">
        <f t="shared" si="181"/>
        <v>2.8488000000000002</v>
      </c>
      <c r="R1129" s="8">
        <f t="shared" si="181"/>
        <v>8.0891999999999999</v>
      </c>
      <c r="S1129" s="8">
        <f t="shared" si="181"/>
        <v>5.0171999999999999</v>
      </c>
      <c r="T1129" s="15"/>
    </row>
    <row r="1130" spans="1:20" hidden="1" x14ac:dyDescent="0.3">
      <c r="A1130" s="18">
        <v>44099.694444444445</v>
      </c>
      <c r="B1130" s="15"/>
      <c r="C1130" s="15"/>
      <c r="D1130" s="15"/>
      <c r="E1130" s="9">
        <v>29.34</v>
      </c>
      <c r="F1130" s="9">
        <v>30.7</v>
      </c>
      <c r="G1130" s="9">
        <v>10.33</v>
      </c>
      <c r="H1130" s="6">
        <v>1.6299999999999999E-2</v>
      </c>
      <c r="I1130" s="6">
        <v>4.9856999999999996</v>
      </c>
      <c r="J1130" s="6">
        <v>0.98089999999999999</v>
      </c>
      <c r="K1130" s="6">
        <v>0.23269999999999999</v>
      </c>
      <c r="L1130" s="6">
        <v>0.59909999999999997</v>
      </c>
      <c r="M1130" s="6">
        <v>0.43840000000000001</v>
      </c>
      <c r="N1130" s="7">
        <f t="shared" si="180"/>
        <v>1.1736</v>
      </c>
      <c r="O1130" s="7">
        <f t="shared" si="180"/>
        <v>358.97039999999998</v>
      </c>
      <c r="P1130" s="7">
        <f t="shared" si="180"/>
        <v>70.624799999999993</v>
      </c>
      <c r="Q1130" s="8">
        <f t="shared" si="181"/>
        <v>2.7923999999999998</v>
      </c>
      <c r="R1130" s="8">
        <f t="shared" si="181"/>
        <v>7.1891999999999996</v>
      </c>
      <c r="S1130" s="8">
        <f t="shared" si="181"/>
        <v>5.2608000000000006</v>
      </c>
      <c r="T1130" s="15"/>
    </row>
    <row r="1131" spans="1:20" hidden="1" x14ac:dyDescent="0.3">
      <c r="A1131" s="18">
        <v>44099.695138888892</v>
      </c>
      <c r="B1131" s="15"/>
      <c r="C1131" s="15"/>
      <c r="D1131" s="15"/>
      <c r="E1131" s="9">
        <v>29.24</v>
      </c>
      <c r="F1131" s="9">
        <v>30.7</v>
      </c>
      <c r="G1131" s="9">
        <v>10.24</v>
      </c>
      <c r="H1131" s="6">
        <v>1.4999999999999999E-2</v>
      </c>
      <c r="I1131" s="6">
        <v>4.9726999999999997</v>
      </c>
      <c r="J1131" s="6">
        <v>1.0303</v>
      </c>
      <c r="K1131" s="6">
        <v>0.31069999999999998</v>
      </c>
      <c r="L1131" s="6">
        <v>0.75170000000000003</v>
      </c>
      <c r="M1131" s="6">
        <v>0.53349999999999997</v>
      </c>
      <c r="N1131" s="7">
        <f t="shared" si="180"/>
        <v>1.08</v>
      </c>
      <c r="O1131" s="7">
        <f t="shared" si="180"/>
        <v>358.03440000000001</v>
      </c>
      <c r="P1131" s="7">
        <f t="shared" si="180"/>
        <v>74.181600000000003</v>
      </c>
      <c r="Q1131" s="8">
        <f t="shared" si="181"/>
        <v>3.7283999999999997</v>
      </c>
      <c r="R1131" s="8">
        <f t="shared" si="181"/>
        <v>9.0204000000000004</v>
      </c>
      <c r="S1131" s="8">
        <f t="shared" si="181"/>
        <v>6.4019999999999992</v>
      </c>
      <c r="T1131" s="15"/>
    </row>
    <row r="1132" spans="1:20" hidden="1" x14ac:dyDescent="0.3">
      <c r="A1132" s="18">
        <v>44099.695833333331</v>
      </c>
      <c r="B1132" s="15"/>
      <c r="C1132" s="15"/>
      <c r="D1132" s="15"/>
      <c r="E1132" s="9">
        <v>28.84</v>
      </c>
      <c r="F1132" s="9">
        <v>30.9</v>
      </c>
      <c r="G1132" s="9">
        <v>9.99</v>
      </c>
      <c r="H1132" s="6">
        <v>0.2225</v>
      </c>
      <c r="I1132" s="6">
        <v>4.9724000000000004</v>
      </c>
      <c r="J1132" s="6">
        <v>0.56330000000000002</v>
      </c>
      <c r="K1132" s="6">
        <v>0.3528</v>
      </c>
      <c r="L1132" s="6">
        <v>0.71319999999999995</v>
      </c>
      <c r="M1132" s="6">
        <v>0.52280000000000004</v>
      </c>
      <c r="N1132" s="7">
        <f t="shared" si="180"/>
        <v>16.02</v>
      </c>
      <c r="O1132" s="7">
        <f t="shared" si="180"/>
        <v>358.01280000000003</v>
      </c>
      <c r="P1132" s="7">
        <f t="shared" si="180"/>
        <v>40.557600000000001</v>
      </c>
      <c r="Q1132" s="8">
        <f t="shared" si="181"/>
        <v>4.2336</v>
      </c>
      <c r="R1132" s="8">
        <f t="shared" si="181"/>
        <v>8.5583999999999989</v>
      </c>
      <c r="S1132" s="8">
        <f t="shared" si="181"/>
        <v>6.273600000000001</v>
      </c>
      <c r="T1132" s="15"/>
    </row>
    <row r="1133" spans="1:20" hidden="1" x14ac:dyDescent="0.3">
      <c r="A1133" s="18">
        <v>44099.696527777778</v>
      </c>
      <c r="B1133" s="15"/>
      <c r="C1133" s="15"/>
      <c r="D1133" s="15"/>
      <c r="E1133" s="9">
        <v>28.67</v>
      </c>
      <c r="F1133" s="9">
        <v>31.2</v>
      </c>
      <c r="G1133" s="9">
        <v>9.99</v>
      </c>
      <c r="H1133" s="6">
        <v>1.06E-2</v>
      </c>
      <c r="I1133" s="6">
        <v>4.9877000000000002</v>
      </c>
      <c r="J1133" s="6">
        <v>2.2111000000000001</v>
      </c>
      <c r="K1133" s="6">
        <v>0.38059999999999999</v>
      </c>
      <c r="L1133" s="6">
        <v>0.8357</v>
      </c>
      <c r="M1133" s="6">
        <v>0.59240000000000004</v>
      </c>
      <c r="N1133" s="7">
        <f t="shared" si="180"/>
        <v>0.76319999999999999</v>
      </c>
      <c r="O1133" s="7">
        <f t="shared" si="180"/>
        <v>359.11440000000005</v>
      </c>
      <c r="P1133" s="7">
        <f t="shared" si="180"/>
        <v>159.19919999999999</v>
      </c>
      <c r="Q1133" s="8">
        <f t="shared" si="181"/>
        <v>4.5671999999999997</v>
      </c>
      <c r="R1133" s="8">
        <f t="shared" si="181"/>
        <v>10.028400000000001</v>
      </c>
      <c r="S1133" s="8">
        <f t="shared" si="181"/>
        <v>7.1088000000000005</v>
      </c>
      <c r="T1133" s="15"/>
    </row>
    <row r="1134" spans="1:20" hidden="1" x14ac:dyDescent="0.3">
      <c r="A1134" s="18">
        <v>44099.697222222225</v>
      </c>
      <c r="B1134" s="15"/>
      <c r="C1134" s="15"/>
      <c r="D1134" s="15"/>
      <c r="E1134" s="9">
        <v>28.49</v>
      </c>
      <c r="F1134" s="9">
        <v>31.5</v>
      </c>
      <c r="G1134" s="9">
        <v>9.98</v>
      </c>
      <c r="H1134" s="6">
        <v>3.0700000000000002E-2</v>
      </c>
      <c r="I1134" s="6">
        <v>4.9877000000000002</v>
      </c>
      <c r="J1134" s="6">
        <v>3.3210999999999999</v>
      </c>
      <c r="K1134" s="6">
        <v>0.25490000000000002</v>
      </c>
      <c r="L1134" s="6">
        <v>0.7752</v>
      </c>
      <c r="M1134" s="6">
        <v>0.56369999999999998</v>
      </c>
      <c r="N1134" s="7">
        <f t="shared" si="180"/>
        <v>2.2104000000000004</v>
      </c>
      <c r="O1134" s="7">
        <f t="shared" si="180"/>
        <v>359.11440000000005</v>
      </c>
      <c r="P1134" s="7">
        <f t="shared" si="180"/>
        <v>239.11920000000001</v>
      </c>
      <c r="Q1134" s="8">
        <f t="shared" si="181"/>
        <v>3.0588000000000002</v>
      </c>
      <c r="R1134" s="8">
        <f t="shared" si="181"/>
        <v>9.3024000000000004</v>
      </c>
      <c r="S1134" s="8">
        <f t="shared" si="181"/>
        <v>6.7643999999999993</v>
      </c>
      <c r="T1134" s="15"/>
    </row>
    <row r="1135" spans="1:20" hidden="1" x14ac:dyDescent="0.3">
      <c r="A1135" s="18">
        <v>44099.697916666664</v>
      </c>
      <c r="B1135" s="15"/>
      <c r="C1135" s="15"/>
      <c r="D1135" s="15"/>
      <c r="E1135" s="9">
        <v>28.34</v>
      </c>
      <c r="F1135" s="9">
        <v>31.6</v>
      </c>
      <c r="G1135" s="9">
        <v>9.9</v>
      </c>
      <c r="H1135" s="6">
        <v>0.1109</v>
      </c>
      <c r="I1135" s="6">
        <v>4.9873000000000003</v>
      </c>
      <c r="J1135" s="6">
        <v>1.8452999999999999</v>
      </c>
      <c r="K1135" s="6">
        <v>0.28470000000000001</v>
      </c>
      <c r="L1135" s="6">
        <v>0.5696</v>
      </c>
      <c r="M1135" s="6">
        <v>0.42599999999999999</v>
      </c>
      <c r="N1135" s="7">
        <f t="shared" si="180"/>
        <v>7.984799999999999</v>
      </c>
      <c r="O1135" s="7">
        <f t="shared" si="180"/>
        <v>359.0856</v>
      </c>
      <c r="P1135" s="7">
        <f t="shared" si="180"/>
        <v>132.86160000000001</v>
      </c>
      <c r="Q1135" s="8">
        <f t="shared" si="181"/>
        <v>3.4164000000000003</v>
      </c>
      <c r="R1135" s="8">
        <f t="shared" si="181"/>
        <v>6.8351999999999995</v>
      </c>
      <c r="S1135" s="8">
        <f t="shared" si="181"/>
        <v>5.1120000000000001</v>
      </c>
      <c r="T1135" s="15"/>
    </row>
    <row r="1136" spans="1:20" hidden="1" x14ac:dyDescent="0.3">
      <c r="A1136" s="18">
        <v>44099.698611111111</v>
      </c>
      <c r="B1136" s="15"/>
      <c r="C1136" s="15"/>
      <c r="D1136" s="15"/>
      <c r="E1136" s="9">
        <v>28.34</v>
      </c>
      <c r="F1136" s="9">
        <v>31.8</v>
      </c>
      <c r="G1136" s="9">
        <v>9.99</v>
      </c>
      <c r="H1136" s="6">
        <v>1.24E-2</v>
      </c>
      <c r="I1136" s="6">
        <v>4.9884000000000004</v>
      </c>
      <c r="J1136" s="6">
        <v>3.2507000000000001</v>
      </c>
      <c r="K1136" s="6">
        <v>0.30959999999999999</v>
      </c>
      <c r="L1136" s="6">
        <v>0.70309999999999995</v>
      </c>
      <c r="M1136" s="6">
        <v>0.51959999999999995</v>
      </c>
      <c r="N1136" s="7">
        <f t="shared" si="180"/>
        <v>0.89280000000000004</v>
      </c>
      <c r="O1136" s="7">
        <f t="shared" si="180"/>
        <v>359.16480000000007</v>
      </c>
      <c r="P1136" s="7">
        <f t="shared" si="180"/>
        <v>234.05040000000002</v>
      </c>
      <c r="Q1136" s="8">
        <f t="shared" si="181"/>
        <v>3.7151999999999998</v>
      </c>
      <c r="R1136" s="8">
        <f t="shared" si="181"/>
        <v>8.4371999999999989</v>
      </c>
      <c r="S1136" s="8">
        <f t="shared" si="181"/>
        <v>6.235199999999999</v>
      </c>
      <c r="T1136" s="15"/>
    </row>
    <row r="1137" spans="1:20" hidden="1" x14ac:dyDescent="0.3">
      <c r="A1137" s="18">
        <v>44099.699305555558</v>
      </c>
      <c r="B1137" s="15"/>
      <c r="C1137" s="15"/>
      <c r="D1137" s="15"/>
      <c r="E1137" s="9">
        <v>28.42</v>
      </c>
      <c r="F1137" s="9">
        <v>31.8</v>
      </c>
      <c r="G1137" s="9">
        <v>10.06</v>
      </c>
      <c r="H1137" s="6">
        <v>1.46E-2</v>
      </c>
      <c r="I1137" s="6">
        <v>4.9729000000000001</v>
      </c>
      <c r="J1137" s="6">
        <v>1.4426000000000001</v>
      </c>
      <c r="K1137" s="6">
        <v>0.27700000000000002</v>
      </c>
      <c r="L1137" s="6">
        <v>0.71230000000000004</v>
      </c>
      <c r="M1137" s="6">
        <v>0.46529999999999999</v>
      </c>
      <c r="N1137" s="7">
        <f t="shared" si="180"/>
        <v>1.0511999999999999</v>
      </c>
      <c r="O1137" s="7">
        <f t="shared" si="180"/>
        <v>358.04880000000003</v>
      </c>
      <c r="P1137" s="7">
        <f t="shared" si="180"/>
        <v>103.8672</v>
      </c>
      <c r="Q1137" s="8">
        <f t="shared" si="181"/>
        <v>3.3240000000000003</v>
      </c>
      <c r="R1137" s="8">
        <f t="shared" si="181"/>
        <v>8.547600000000001</v>
      </c>
      <c r="S1137" s="8">
        <f t="shared" si="181"/>
        <v>5.5836000000000006</v>
      </c>
      <c r="T1137" s="15"/>
    </row>
    <row r="1138" spans="1:20" hidden="1" x14ac:dyDescent="0.3">
      <c r="A1138" s="18">
        <v>44099.7</v>
      </c>
      <c r="B1138" s="15"/>
      <c r="C1138" s="15"/>
      <c r="D1138" s="15"/>
      <c r="E1138" s="9">
        <v>28.64</v>
      </c>
      <c r="F1138" s="9">
        <v>31.7</v>
      </c>
      <c r="G1138" s="9">
        <v>10.199999999999999</v>
      </c>
      <c r="H1138" s="6">
        <v>9.8500000000000004E-2</v>
      </c>
      <c r="I1138" s="6">
        <v>0.80859999999999999</v>
      </c>
      <c r="J1138" s="6">
        <v>0.43049999999999999</v>
      </c>
      <c r="K1138" s="6">
        <v>0.24249999999999999</v>
      </c>
      <c r="L1138" s="6">
        <v>0.52669999999999995</v>
      </c>
      <c r="M1138" s="6">
        <v>0.34810000000000002</v>
      </c>
      <c r="N1138" s="7">
        <f t="shared" si="180"/>
        <v>7.0920000000000005</v>
      </c>
      <c r="O1138" s="7">
        <f t="shared" si="180"/>
        <v>58.219200000000001</v>
      </c>
      <c r="P1138" s="7">
        <f t="shared" si="180"/>
        <v>30.995999999999999</v>
      </c>
      <c r="Q1138" s="8">
        <f t="shared" si="181"/>
        <v>2.91</v>
      </c>
      <c r="R1138" s="8">
        <f t="shared" si="181"/>
        <v>6.3203999999999994</v>
      </c>
      <c r="S1138" s="8">
        <f t="shared" si="181"/>
        <v>4.1772</v>
      </c>
      <c r="T1138" s="15"/>
    </row>
    <row r="1139" spans="1:20" hidden="1" x14ac:dyDescent="0.3">
      <c r="A1139" s="18">
        <v>44099.700694444444</v>
      </c>
      <c r="B1139" s="15"/>
      <c r="C1139" s="15"/>
      <c r="D1139" s="15"/>
      <c r="E1139" s="9">
        <v>28.59</v>
      </c>
      <c r="F1139" s="9">
        <v>31.3</v>
      </c>
      <c r="G1139" s="9">
        <v>9.9700000000000006</v>
      </c>
      <c r="H1139" s="6">
        <v>5.5599999999999997E-2</v>
      </c>
      <c r="I1139" s="6">
        <v>4.9729999999999999</v>
      </c>
      <c r="J1139" s="6">
        <v>0.95989999999999998</v>
      </c>
      <c r="K1139" s="6">
        <v>0.13039999999999999</v>
      </c>
      <c r="L1139" s="6">
        <v>0.62150000000000005</v>
      </c>
      <c r="M1139" s="6">
        <v>0.34429999999999999</v>
      </c>
      <c r="N1139" s="7">
        <f t="shared" si="180"/>
        <v>4.0031999999999996</v>
      </c>
      <c r="O1139" s="7">
        <f t="shared" si="180"/>
        <v>358.05599999999998</v>
      </c>
      <c r="P1139" s="7">
        <f t="shared" si="180"/>
        <v>69.112799999999993</v>
      </c>
      <c r="Q1139" s="8">
        <f t="shared" si="181"/>
        <v>1.5648</v>
      </c>
      <c r="R1139" s="8">
        <f t="shared" si="181"/>
        <v>7.4580000000000002</v>
      </c>
      <c r="S1139" s="8">
        <f t="shared" si="181"/>
        <v>4.1316000000000006</v>
      </c>
      <c r="T1139" s="15"/>
    </row>
    <row r="1140" spans="1:20" hidden="1" x14ac:dyDescent="0.3">
      <c r="A1140" s="18">
        <v>44099.701388888891</v>
      </c>
      <c r="B1140" s="15"/>
      <c r="C1140" s="15"/>
      <c r="D1140" s="15"/>
      <c r="E1140" s="9">
        <v>28.52</v>
      </c>
      <c r="F1140" s="9">
        <v>31.5</v>
      </c>
      <c r="G1140" s="9">
        <v>10</v>
      </c>
      <c r="H1140" s="6">
        <v>9.8000000000000004E-2</v>
      </c>
      <c r="I1140" s="6">
        <v>0.75270000000000004</v>
      </c>
      <c r="J1140" s="6">
        <v>0.33929999999999999</v>
      </c>
      <c r="K1140" s="6">
        <v>0.2321</v>
      </c>
      <c r="L1140" s="6">
        <v>0.54239999999999999</v>
      </c>
      <c r="M1140" s="6">
        <v>0.35189999999999999</v>
      </c>
      <c r="N1140" s="7">
        <f t="shared" si="180"/>
        <v>7.056</v>
      </c>
      <c r="O1140" s="7">
        <f t="shared" si="180"/>
        <v>54.194400000000002</v>
      </c>
      <c r="P1140" s="7">
        <f t="shared" si="180"/>
        <v>24.429600000000001</v>
      </c>
      <c r="Q1140" s="8">
        <f t="shared" si="181"/>
        <v>2.7852000000000001</v>
      </c>
      <c r="R1140" s="8">
        <f t="shared" si="181"/>
        <v>6.5087999999999999</v>
      </c>
      <c r="S1140" s="8">
        <f t="shared" si="181"/>
        <v>4.2227999999999994</v>
      </c>
      <c r="T1140" s="15"/>
    </row>
    <row r="1141" spans="1:20" hidden="1" x14ac:dyDescent="0.3">
      <c r="A1141" s="18">
        <v>44099.70208333333</v>
      </c>
      <c r="B1141" s="15"/>
      <c r="C1141" s="15"/>
      <c r="D1141" s="15"/>
      <c r="E1141" s="9">
        <v>28.22</v>
      </c>
      <c r="F1141" s="9">
        <v>31.3</v>
      </c>
      <c r="G1141" s="9">
        <v>9.65</v>
      </c>
      <c r="H1141" s="6">
        <v>0.26590000000000003</v>
      </c>
      <c r="I1141" s="6">
        <v>0.69579999999999997</v>
      </c>
      <c r="J1141" s="6">
        <v>0.41199999999999998</v>
      </c>
      <c r="K1141" s="6">
        <v>0.31909999999999999</v>
      </c>
      <c r="L1141" s="6">
        <v>0.76129999999999998</v>
      </c>
      <c r="M1141" s="6">
        <v>0.54220000000000002</v>
      </c>
      <c r="N1141" s="7">
        <f t="shared" si="180"/>
        <v>19.144800000000004</v>
      </c>
      <c r="O1141" s="7">
        <f t="shared" si="180"/>
        <v>50.0976</v>
      </c>
      <c r="P1141" s="7">
        <f t="shared" si="180"/>
        <v>29.664000000000001</v>
      </c>
      <c r="Q1141" s="8">
        <f t="shared" si="181"/>
        <v>3.8292000000000002</v>
      </c>
      <c r="R1141" s="8">
        <f t="shared" si="181"/>
        <v>9.1356000000000002</v>
      </c>
      <c r="S1141" s="8">
        <f t="shared" si="181"/>
        <v>6.5064000000000002</v>
      </c>
      <c r="T1141" s="15"/>
    </row>
    <row r="1142" spans="1:20" hidden="1" x14ac:dyDescent="0.3">
      <c r="A1142" s="18">
        <v>44099.702777777777</v>
      </c>
      <c r="B1142" s="15"/>
      <c r="C1142" s="15"/>
      <c r="D1142" s="15"/>
      <c r="E1142" s="9">
        <v>28</v>
      </c>
      <c r="F1142" s="9">
        <v>31.5</v>
      </c>
      <c r="G1142" s="9">
        <v>9.5500000000000007</v>
      </c>
      <c r="H1142" s="6">
        <v>3.1300000000000001E-2</v>
      </c>
      <c r="I1142" s="6">
        <v>0.55740000000000001</v>
      </c>
      <c r="J1142" s="6">
        <v>0.3402</v>
      </c>
      <c r="K1142" s="6">
        <v>0.24579999999999999</v>
      </c>
      <c r="L1142" s="6">
        <v>0.51729999999999998</v>
      </c>
      <c r="M1142" s="6">
        <v>0.42549999999999999</v>
      </c>
      <c r="N1142" s="7">
        <f t="shared" si="180"/>
        <v>2.2536</v>
      </c>
      <c r="O1142" s="7">
        <f t="shared" si="180"/>
        <v>40.132799999999996</v>
      </c>
      <c r="P1142" s="7">
        <f t="shared" si="180"/>
        <v>24.494400000000002</v>
      </c>
      <c r="Q1142" s="8">
        <f t="shared" si="181"/>
        <v>2.9495999999999998</v>
      </c>
      <c r="R1142" s="8">
        <f t="shared" si="181"/>
        <v>6.2075999999999993</v>
      </c>
      <c r="S1142" s="8">
        <f t="shared" si="181"/>
        <v>5.1059999999999999</v>
      </c>
      <c r="T1142" s="15"/>
    </row>
    <row r="1143" spans="1:20" hidden="1" x14ac:dyDescent="0.3">
      <c r="A1143" s="18">
        <v>44099.703472222223</v>
      </c>
      <c r="B1143" s="15"/>
      <c r="C1143" s="15"/>
      <c r="D1143" s="15"/>
      <c r="E1143" s="9">
        <v>27.87</v>
      </c>
      <c r="F1143" s="9">
        <v>31.7</v>
      </c>
      <c r="G1143" s="9">
        <v>9.5399999999999991</v>
      </c>
      <c r="H1143" s="6">
        <v>5.5599999999999997E-2</v>
      </c>
      <c r="I1143" s="6">
        <v>4.9862000000000002</v>
      </c>
      <c r="J1143" s="6">
        <v>0.53669999999999995</v>
      </c>
      <c r="K1143" s="6">
        <v>0.23780000000000001</v>
      </c>
      <c r="L1143" s="6">
        <v>0.55159999999999998</v>
      </c>
      <c r="M1143" s="6">
        <v>0.4158</v>
      </c>
      <c r="N1143" s="7">
        <f t="shared" si="180"/>
        <v>4.0031999999999996</v>
      </c>
      <c r="O1143" s="7">
        <f t="shared" si="180"/>
        <v>359.00639999999999</v>
      </c>
      <c r="P1143" s="7">
        <f t="shared" si="180"/>
        <v>38.642399999999995</v>
      </c>
      <c r="Q1143" s="8">
        <f t="shared" si="181"/>
        <v>2.8536000000000001</v>
      </c>
      <c r="R1143" s="8">
        <f t="shared" si="181"/>
        <v>6.6192000000000002</v>
      </c>
      <c r="S1143" s="8">
        <f t="shared" si="181"/>
        <v>4.9896000000000003</v>
      </c>
      <c r="T1143" s="15"/>
    </row>
    <row r="1144" spans="1:20" hidden="1" x14ac:dyDescent="0.3">
      <c r="A1144" s="18">
        <v>44099.70416666667</v>
      </c>
      <c r="B1144" s="15"/>
      <c r="C1144" s="15"/>
      <c r="D1144" s="15"/>
      <c r="E1144" s="9">
        <v>27.92</v>
      </c>
      <c r="F1144" s="9">
        <v>31.8</v>
      </c>
      <c r="G1144" s="9">
        <v>9.6300000000000008</v>
      </c>
      <c r="H1144" s="6">
        <v>4.3400000000000001E-2</v>
      </c>
      <c r="I1144" s="6">
        <v>4.9714999999999998</v>
      </c>
      <c r="J1144" s="6">
        <v>0.87660000000000005</v>
      </c>
      <c r="K1144" s="6">
        <v>0.2064</v>
      </c>
      <c r="L1144" s="6">
        <v>0.55740000000000001</v>
      </c>
      <c r="M1144" s="6">
        <v>0.38390000000000002</v>
      </c>
      <c r="N1144" s="7">
        <f t="shared" si="180"/>
        <v>3.1248</v>
      </c>
      <c r="O1144" s="7">
        <f t="shared" si="180"/>
        <v>357.94799999999998</v>
      </c>
      <c r="P1144" s="7">
        <f t="shared" si="180"/>
        <v>63.115200000000002</v>
      </c>
      <c r="Q1144" s="8">
        <f t="shared" si="181"/>
        <v>2.4767999999999999</v>
      </c>
      <c r="R1144" s="8">
        <f t="shared" si="181"/>
        <v>6.6887999999999996</v>
      </c>
      <c r="S1144" s="8">
        <f t="shared" si="181"/>
        <v>4.6067999999999998</v>
      </c>
      <c r="T1144" s="15"/>
    </row>
    <row r="1145" spans="1:20" hidden="1" x14ac:dyDescent="0.3">
      <c r="A1145" s="18">
        <v>44099.704861111109</v>
      </c>
      <c r="B1145" s="15"/>
      <c r="C1145" s="15"/>
      <c r="D1145" s="15"/>
      <c r="E1145" s="9">
        <v>27.95</v>
      </c>
      <c r="F1145" s="9">
        <v>31.8</v>
      </c>
      <c r="G1145" s="9">
        <v>9.65</v>
      </c>
      <c r="H1145" s="6">
        <v>0.1265</v>
      </c>
      <c r="I1145" s="6">
        <v>0.89139999999999997</v>
      </c>
      <c r="J1145" s="6">
        <v>0.43640000000000001</v>
      </c>
      <c r="K1145" s="6">
        <v>0.16300000000000001</v>
      </c>
      <c r="L1145" s="6">
        <v>0.49180000000000001</v>
      </c>
      <c r="M1145" s="6">
        <v>0.34660000000000002</v>
      </c>
      <c r="N1145" s="7">
        <f t="shared" si="180"/>
        <v>9.1080000000000005</v>
      </c>
      <c r="O1145" s="7">
        <f t="shared" si="180"/>
        <v>64.180800000000005</v>
      </c>
      <c r="P1145" s="7">
        <f t="shared" si="180"/>
        <v>31.4208</v>
      </c>
      <c r="Q1145" s="8">
        <f t="shared" si="181"/>
        <v>1.9560000000000002</v>
      </c>
      <c r="R1145" s="8">
        <f t="shared" si="181"/>
        <v>5.9016000000000002</v>
      </c>
      <c r="S1145" s="8">
        <f t="shared" si="181"/>
        <v>4.1592000000000002</v>
      </c>
      <c r="T1145" s="15"/>
    </row>
    <row r="1146" spans="1:20" hidden="1" x14ac:dyDescent="0.3">
      <c r="A1146" s="18">
        <v>44099.705555555556</v>
      </c>
      <c r="B1146" s="15"/>
      <c r="C1146" s="15"/>
      <c r="D1146" s="15"/>
      <c r="E1146" s="9">
        <v>28.1</v>
      </c>
      <c r="F1146" s="9">
        <v>31.8</v>
      </c>
      <c r="G1146" s="9">
        <v>9.7799999999999994</v>
      </c>
      <c r="H1146" s="6">
        <v>5.5100000000000003E-2</v>
      </c>
      <c r="I1146" s="6">
        <v>4.9710999999999999</v>
      </c>
      <c r="J1146" s="6">
        <v>0.70640000000000003</v>
      </c>
      <c r="K1146" s="6">
        <v>0.1384</v>
      </c>
      <c r="L1146" s="6">
        <v>0.41589999999999999</v>
      </c>
      <c r="M1146" s="6">
        <v>0.28839999999999999</v>
      </c>
      <c r="N1146" s="7">
        <f t="shared" si="180"/>
        <v>3.9672000000000001</v>
      </c>
      <c r="O1146" s="7">
        <f t="shared" si="180"/>
        <v>357.91919999999999</v>
      </c>
      <c r="P1146" s="7">
        <f t="shared" si="180"/>
        <v>50.860800000000005</v>
      </c>
      <c r="Q1146" s="8">
        <f t="shared" si="181"/>
        <v>1.6608000000000001</v>
      </c>
      <c r="R1146" s="8">
        <f t="shared" si="181"/>
        <v>4.9908000000000001</v>
      </c>
      <c r="S1146" s="8">
        <f t="shared" si="181"/>
        <v>3.4607999999999999</v>
      </c>
      <c r="T1146" s="15"/>
    </row>
    <row r="1147" spans="1:20" hidden="1" x14ac:dyDescent="0.3">
      <c r="A1147" s="18">
        <v>44099.706250000003</v>
      </c>
      <c r="B1147" s="15"/>
      <c r="C1147" s="15"/>
      <c r="D1147" s="15"/>
      <c r="E1147" s="9">
        <v>28.42</v>
      </c>
      <c r="F1147" s="9">
        <v>31.8</v>
      </c>
      <c r="G1147" s="9">
        <v>10.06</v>
      </c>
      <c r="H1147" s="6">
        <v>0.34889999999999999</v>
      </c>
      <c r="I1147" s="6">
        <v>1.0015000000000001</v>
      </c>
      <c r="J1147" s="6">
        <v>0.58689999999999998</v>
      </c>
      <c r="K1147" s="6">
        <v>0.20119999999999999</v>
      </c>
      <c r="L1147" s="6">
        <v>0.59550000000000003</v>
      </c>
      <c r="M1147" s="6">
        <v>0.34970000000000001</v>
      </c>
      <c r="N1147" s="7">
        <f t="shared" si="180"/>
        <v>25.120799999999999</v>
      </c>
      <c r="O1147" s="7">
        <f t="shared" si="180"/>
        <v>72.108000000000004</v>
      </c>
      <c r="P1147" s="7">
        <f t="shared" si="180"/>
        <v>42.256799999999998</v>
      </c>
      <c r="Q1147" s="8">
        <f t="shared" si="181"/>
        <v>2.4143999999999997</v>
      </c>
      <c r="R1147" s="8">
        <f t="shared" si="181"/>
        <v>7.1460000000000008</v>
      </c>
      <c r="S1147" s="8">
        <f t="shared" si="181"/>
        <v>4.1964000000000006</v>
      </c>
      <c r="T1147" s="15"/>
    </row>
    <row r="1148" spans="1:20" hidden="1" x14ac:dyDescent="0.3">
      <c r="A1148" s="18">
        <v>44099.706944444442</v>
      </c>
      <c r="B1148" s="15"/>
      <c r="C1148" s="15"/>
      <c r="D1148" s="15"/>
      <c r="E1148" s="9">
        <v>28.49</v>
      </c>
      <c r="F1148" s="9">
        <v>31.3</v>
      </c>
      <c r="G1148" s="9">
        <v>9.8800000000000008</v>
      </c>
      <c r="H1148" s="6">
        <v>0.4461</v>
      </c>
      <c r="I1148" s="6">
        <v>0.76680000000000004</v>
      </c>
      <c r="J1148" s="6">
        <v>0.68010000000000004</v>
      </c>
      <c r="K1148" s="6">
        <v>0.2923</v>
      </c>
      <c r="L1148" s="6">
        <v>0.54210000000000003</v>
      </c>
      <c r="M1148" s="6">
        <v>0.4345</v>
      </c>
      <c r="N1148" s="7">
        <f t="shared" si="180"/>
        <v>32.119199999999999</v>
      </c>
      <c r="O1148" s="7">
        <f t="shared" si="180"/>
        <v>55.209600000000002</v>
      </c>
      <c r="P1148" s="7">
        <f t="shared" si="180"/>
        <v>48.967199999999998</v>
      </c>
      <c r="Q1148" s="8">
        <f t="shared" si="181"/>
        <v>3.5076000000000001</v>
      </c>
      <c r="R1148" s="8">
        <f t="shared" si="181"/>
        <v>6.5052000000000003</v>
      </c>
      <c r="S1148" s="8">
        <f t="shared" si="181"/>
        <v>5.2140000000000004</v>
      </c>
      <c r="T1148" s="15"/>
    </row>
    <row r="1149" spans="1:20" hidden="1" x14ac:dyDescent="0.3">
      <c r="A1149" s="18">
        <v>44099.707638888889</v>
      </c>
      <c r="B1149" s="15"/>
      <c r="C1149" s="15"/>
      <c r="D1149" s="15"/>
      <c r="E1149" s="9">
        <v>28.59</v>
      </c>
      <c r="F1149" s="9">
        <v>31.2</v>
      </c>
      <c r="G1149" s="9">
        <v>9.92</v>
      </c>
      <c r="H1149" s="6">
        <v>0.28060000000000002</v>
      </c>
      <c r="I1149" s="6">
        <v>0.74</v>
      </c>
      <c r="J1149" s="6">
        <v>0.53029999999999999</v>
      </c>
      <c r="K1149" s="6">
        <v>0.29389999999999999</v>
      </c>
      <c r="L1149" s="6">
        <v>0.57640000000000002</v>
      </c>
      <c r="M1149" s="6">
        <v>0.45269999999999999</v>
      </c>
      <c r="N1149" s="7">
        <f t="shared" si="180"/>
        <v>20.203200000000002</v>
      </c>
      <c r="O1149" s="7">
        <f t="shared" si="180"/>
        <v>53.279999999999994</v>
      </c>
      <c r="P1149" s="7">
        <f t="shared" si="180"/>
        <v>38.181600000000003</v>
      </c>
      <c r="Q1149" s="8">
        <f t="shared" si="181"/>
        <v>3.5267999999999997</v>
      </c>
      <c r="R1149" s="8">
        <f t="shared" si="181"/>
        <v>6.9168000000000003</v>
      </c>
      <c r="S1149" s="8">
        <f t="shared" si="181"/>
        <v>5.4323999999999995</v>
      </c>
      <c r="T1149" s="15"/>
    </row>
    <row r="1150" spans="1:20" hidden="1" x14ac:dyDescent="0.3">
      <c r="A1150" s="18">
        <v>44099.708333333336</v>
      </c>
      <c r="B1150" s="15"/>
      <c r="C1150" s="15"/>
      <c r="D1150" s="15"/>
      <c r="E1150" s="9">
        <v>28.64</v>
      </c>
      <c r="F1150" s="9">
        <v>31</v>
      </c>
      <c r="G1150" s="9">
        <v>9.8699999999999992</v>
      </c>
      <c r="H1150" s="6">
        <v>0.54259999999999997</v>
      </c>
      <c r="I1150" s="6">
        <v>0.97550000000000003</v>
      </c>
      <c r="J1150" s="6">
        <v>0.76619999999999999</v>
      </c>
      <c r="K1150" s="6">
        <v>0.31240000000000001</v>
      </c>
      <c r="L1150" s="6">
        <v>0.65980000000000005</v>
      </c>
      <c r="M1150" s="6">
        <v>0.49109999999999998</v>
      </c>
      <c r="N1150" s="7">
        <f t="shared" si="180"/>
        <v>39.0672</v>
      </c>
      <c r="O1150" s="7">
        <f t="shared" si="180"/>
        <v>70.236000000000004</v>
      </c>
      <c r="P1150" s="7">
        <f t="shared" si="180"/>
        <v>55.166399999999996</v>
      </c>
      <c r="Q1150" s="8">
        <f t="shared" si="181"/>
        <v>3.7488000000000001</v>
      </c>
      <c r="R1150" s="8">
        <f t="shared" si="181"/>
        <v>7.9176000000000011</v>
      </c>
      <c r="S1150" s="8">
        <f t="shared" si="181"/>
        <v>5.8932000000000002</v>
      </c>
      <c r="T1150" s="15"/>
    </row>
  </sheetData>
  <autoFilter ref="A2:T1150" xr:uid="{742C2F3B-FCB2-4BEE-86DD-5AA8E2CD3F6B}">
    <filterColumn colId="1">
      <customFilters>
        <customFilter operator="notEqual" val=" "/>
      </customFilters>
    </filterColumn>
  </autoFilter>
  <mergeCells count="3">
    <mergeCell ref="H1:M1"/>
    <mergeCell ref="N1:P1"/>
    <mergeCell ref="Q1:S1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0F1AB539B59E4DBEC0EB2488337339" ma:contentTypeVersion="20" ma:contentTypeDescription="Create a new document." ma:contentTypeScope="" ma:versionID="9525f7b022a3b9c5fd6e838ee797cd41">
  <xsd:schema xmlns:xsd="http://www.w3.org/2001/XMLSchema" xmlns:xs="http://www.w3.org/2001/XMLSchema" xmlns:p="http://schemas.microsoft.com/office/2006/metadata/properties" xmlns:ns1="http://schemas.microsoft.com/sharepoint/v3" xmlns:ns2="1a4d292e-883c-434b-96e3-060cfff16c86" xmlns:ns3="bacbdbb5-e174-49b4-9c76-8e50027a4098" targetNamespace="http://schemas.microsoft.com/office/2006/metadata/properties" ma:root="true" ma:fieldsID="3d9bb81dbb5969942dcc3836b9a4463d" ns1:_="" ns2:_="" ns3:_="">
    <xsd:import namespace="http://schemas.microsoft.com/sharepoint/v3"/>
    <xsd:import namespace="1a4d292e-883c-434b-96e3-060cfff16c86"/>
    <xsd:import namespace="bacbdbb5-e174-49b4-9c76-8e50027a4098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1:_dlc_Exempt" minOccurs="0"/>
                <xsd:element ref="ns1:_dlc_ExpireDateSaved" minOccurs="0"/>
                <xsd:element ref="ns1:_dlc_ExpireDate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0" nillable="true" ma:displayName="Exempt from Policy" ma:hidden="true" ma:internalName="_dlc_Exempt" ma:readOnly="false">
      <xsd:simpleType>
        <xsd:restriction base="dms:Unknown"/>
      </xsd:simpleType>
    </xsd:element>
    <xsd:element name="_dlc_ExpireDateSaved" ma:index="11" nillable="true" ma:displayName="Original Expiration Date" ma:hidden="true" ma:internalName="_dlc_ExpireDateSaved" ma:readOnly="false">
      <xsd:simpleType>
        <xsd:restriction base="dms:DateTime"/>
      </xsd:simpleType>
    </xsd:element>
    <xsd:element name="_dlc_ExpireDate" ma:index="12" nillable="true" ma:displayName="Expiration Date" ma:hidden="true" ma:internalName="_dlc_ExpireDate" ma:readOnly="fals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4d292e-883c-434b-96e3-060cfff16c86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7dd5965f-96a6-4033-a79f-9414e08e60d2}" ma:internalName="TaxCatchAll" ma:showField="CatchAllData" ma:web="786ffc65-62b6-4243-8896-09c1f67af9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7dd5965f-96a6-4033-a79f-9414e08e60d2}" ma:internalName="TaxCatchAllLabel" ma:readOnly="true" ma:showField="CatchAllDataLabel" ma:web="786ffc65-62b6-4243-8896-09c1f67af9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bdbb5-e174-49b4-9c76-8e50027a40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7bc43322-b630-4bac-8b27-31def233d1d0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4d292e-883c-434b-96e3-060cfff16c86"/>
    <_dlc_ExpireDateSaved xmlns="http://schemas.microsoft.com/sharepoint/v3" xsi:nil="true"/>
    <_dlc_ExpireDate xmlns="http://schemas.microsoft.com/sharepoint/v3" xsi:nil="true"/>
    <_dlc_Exempt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7AA0EBC-4E04-4647-9B01-AD3D3289D93F}"/>
</file>

<file path=customXml/itemProps2.xml><?xml version="1.0" encoding="utf-8"?>
<ds:datastoreItem xmlns:ds="http://schemas.openxmlformats.org/officeDocument/2006/customXml" ds:itemID="{DC945DB4-9D06-49ED-8628-6C747D22168C}"/>
</file>

<file path=customXml/itemProps3.xml><?xml version="1.0" encoding="utf-8"?>
<ds:datastoreItem xmlns:ds="http://schemas.openxmlformats.org/officeDocument/2006/customXml" ds:itemID="{41775E9D-AE56-4457-B601-6B5E47D4E139}"/>
</file>

<file path=customXml/itemProps4.xml><?xml version="1.0" encoding="utf-8"?>
<ds:datastoreItem xmlns:ds="http://schemas.openxmlformats.org/officeDocument/2006/customXml" ds:itemID="{B752E66A-7952-4BDC-B78C-C7D0B78084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Guilherme Sousa Alves</cp:lastModifiedBy>
  <dcterms:created xsi:type="dcterms:W3CDTF">2020-09-15T02:18:32Z</dcterms:created>
  <dcterms:modified xsi:type="dcterms:W3CDTF">2020-10-30T21:33:39Z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0x0101001A0F1AB539B59E4DBEC0EB2488337339</vt:lpwstr>
  </property>
</Properties>
</file>