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3.xml" ContentType="application/vnd.openxmlformats-officedocument.customXml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4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Guilherme Alves\Box\Post-doc UNL\UNL_WCREC\2020_projects\Bayer hooded sprayer\WI\"/>
    </mc:Choice>
  </mc:AlternateContent>
  <xr:revisionPtr revIDLastSave="0" documentId="13_ncr:1_{64D2F6C6-82F2-4793-862D-197FF165A569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1" sheetId="1" r:id="rId1"/>
  </sheets>
  <definedNames>
    <definedName name="_xlnm._FilterDatabase" localSheetId="0" hidden="1">'1'!$A$2:$S$825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816" i="1" l="1"/>
  <c r="T815" i="1"/>
  <c r="T814" i="1"/>
  <c r="T813" i="1"/>
  <c r="T812" i="1"/>
  <c r="T809" i="1"/>
  <c r="T808" i="1"/>
  <c r="T807" i="1"/>
  <c r="T806" i="1"/>
  <c r="T805" i="1"/>
  <c r="T801" i="1"/>
  <c r="T800" i="1"/>
  <c r="T799" i="1"/>
  <c r="T798" i="1"/>
  <c r="T797" i="1"/>
  <c r="T793" i="1"/>
  <c r="T792" i="1"/>
  <c r="T791" i="1"/>
  <c r="T790" i="1"/>
  <c r="T789" i="1"/>
  <c r="T786" i="1"/>
  <c r="T785" i="1"/>
  <c r="T784" i="1"/>
  <c r="T783" i="1"/>
  <c r="T782" i="1"/>
  <c r="T779" i="1"/>
  <c r="T778" i="1"/>
  <c r="T777" i="1"/>
  <c r="T776" i="1"/>
  <c r="T775" i="1"/>
  <c r="T771" i="1"/>
  <c r="T770" i="1"/>
  <c r="T769" i="1"/>
  <c r="T768" i="1"/>
  <c r="T767" i="1"/>
  <c r="T764" i="1"/>
  <c r="T763" i="1"/>
  <c r="T762" i="1"/>
  <c r="T761" i="1"/>
  <c r="T760" i="1"/>
  <c r="T757" i="1"/>
  <c r="T756" i="1"/>
  <c r="T755" i="1"/>
  <c r="T754" i="1"/>
  <c r="T753" i="1"/>
  <c r="T750" i="1"/>
  <c r="T749" i="1"/>
  <c r="T748" i="1"/>
  <c r="T747" i="1"/>
  <c r="T746" i="1"/>
  <c r="T743" i="1"/>
  <c r="T742" i="1"/>
  <c r="T741" i="1"/>
  <c r="T740" i="1"/>
  <c r="T739" i="1"/>
  <c r="T736" i="1"/>
  <c r="T735" i="1"/>
  <c r="T734" i="1"/>
  <c r="T733" i="1"/>
  <c r="T732" i="1"/>
  <c r="T729" i="1"/>
  <c r="T728" i="1"/>
  <c r="T727" i="1"/>
  <c r="T726" i="1"/>
  <c r="T725" i="1"/>
  <c r="T722" i="1"/>
  <c r="T721" i="1"/>
  <c r="T720" i="1"/>
  <c r="T719" i="1"/>
  <c r="T718" i="1"/>
  <c r="T715" i="1"/>
  <c r="T714" i="1"/>
  <c r="T713" i="1"/>
  <c r="T712" i="1"/>
  <c r="T711" i="1"/>
  <c r="T708" i="1"/>
  <c r="T707" i="1"/>
  <c r="T706" i="1"/>
  <c r="T705" i="1"/>
  <c r="T704" i="1"/>
  <c r="T700" i="1"/>
  <c r="T699" i="1"/>
  <c r="T698" i="1"/>
  <c r="T697" i="1"/>
  <c r="T696" i="1"/>
  <c r="T693" i="1"/>
  <c r="T692" i="1"/>
  <c r="T691" i="1"/>
  <c r="T690" i="1"/>
  <c r="T689" i="1"/>
  <c r="T686" i="1"/>
  <c r="T685" i="1"/>
  <c r="T684" i="1"/>
  <c r="T683" i="1"/>
  <c r="T682" i="1"/>
  <c r="T678" i="1"/>
  <c r="T677" i="1"/>
  <c r="T676" i="1"/>
  <c r="T675" i="1"/>
  <c r="T674" i="1"/>
  <c r="T671" i="1"/>
  <c r="T670" i="1"/>
  <c r="T669" i="1"/>
  <c r="T668" i="1"/>
  <c r="T667" i="1"/>
  <c r="T663" i="1"/>
  <c r="T662" i="1"/>
  <c r="T661" i="1"/>
  <c r="T660" i="1"/>
  <c r="T659" i="1"/>
  <c r="T655" i="1"/>
  <c r="T654" i="1"/>
  <c r="T653" i="1"/>
  <c r="T652" i="1"/>
  <c r="T651" i="1"/>
  <c r="T648" i="1"/>
  <c r="T647" i="1"/>
  <c r="T646" i="1"/>
  <c r="T645" i="1"/>
  <c r="T644" i="1"/>
  <c r="T640" i="1"/>
  <c r="T639" i="1"/>
  <c r="T638" i="1"/>
  <c r="T637" i="1"/>
  <c r="T636" i="1"/>
  <c r="T632" i="1"/>
  <c r="T631" i="1"/>
  <c r="T630" i="1"/>
  <c r="T629" i="1"/>
  <c r="T628" i="1"/>
  <c r="T625" i="1"/>
  <c r="T624" i="1"/>
  <c r="T623" i="1"/>
  <c r="T622" i="1"/>
  <c r="T621" i="1"/>
  <c r="T618" i="1"/>
  <c r="T617" i="1"/>
  <c r="T616" i="1"/>
  <c r="T615" i="1"/>
  <c r="T614" i="1"/>
  <c r="T610" i="1"/>
  <c r="T609" i="1"/>
  <c r="T608" i="1"/>
  <c r="T607" i="1"/>
  <c r="T606" i="1"/>
  <c r="T602" i="1"/>
  <c r="T601" i="1"/>
  <c r="T600" i="1"/>
  <c r="T599" i="1"/>
  <c r="T598" i="1"/>
  <c r="T595" i="1"/>
  <c r="T594" i="1"/>
  <c r="T593" i="1"/>
  <c r="T592" i="1"/>
  <c r="T591" i="1"/>
  <c r="T588" i="1"/>
  <c r="T587" i="1"/>
  <c r="T586" i="1"/>
  <c r="T585" i="1"/>
  <c r="T584" i="1"/>
  <c r="T580" i="1"/>
  <c r="T579" i="1"/>
  <c r="T578" i="1"/>
  <c r="T577" i="1"/>
  <c r="T576" i="1"/>
  <c r="T573" i="1"/>
  <c r="T572" i="1"/>
  <c r="T571" i="1"/>
  <c r="T570" i="1"/>
  <c r="T569" i="1"/>
  <c r="T565" i="1"/>
  <c r="T564" i="1"/>
  <c r="T563" i="1"/>
  <c r="T562" i="1"/>
  <c r="T561" i="1"/>
  <c r="T557" i="1"/>
  <c r="T556" i="1"/>
  <c r="T555" i="1"/>
  <c r="T554" i="1"/>
  <c r="T553" i="1"/>
  <c r="T550" i="1"/>
  <c r="T549" i="1"/>
  <c r="T548" i="1"/>
  <c r="T547" i="1"/>
  <c r="T546" i="1"/>
  <c r="T543" i="1"/>
  <c r="T542" i="1"/>
  <c r="T541" i="1"/>
  <c r="T540" i="1"/>
  <c r="T539" i="1"/>
  <c r="T535" i="1"/>
  <c r="T534" i="1"/>
  <c r="T533" i="1"/>
  <c r="T532" i="1"/>
  <c r="T531" i="1"/>
  <c r="T528" i="1"/>
  <c r="T527" i="1"/>
  <c r="T526" i="1"/>
  <c r="T525" i="1"/>
  <c r="T524" i="1"/>
  <c r="T520" i="1"/>
  <c r="T519" i="1"/>
  <c r="T518" i="1"/>
  <c r="T517" i="1"/>
  <c r="T516" i="1"/>
  <c r="T511" i="1"/>
  <c r="T510" i="1"/>
  <c r="T509" i="1"/>
  <c r="T508" i="1"/>
  <c r="T507" i="1"/>
  <c r="T424" i="1"/>
  <c r="T423" i="1"/>
  <c r="T422" i="1"/>
  <c r="T421" i="1"/>
  <c r="T420" i="1"/>
  <c r="T416" i="1"/>
  <c r="T415" i="1"/>
  <c r="T414" i="1"/>
  <c r="T413" i="1"/>
  <c r="T412" i="1"/>
  <c r="T409" i="1"/>
  <c r="T408" i="1"/>
  <c r="T407" i="1"/>
  <c r="T406" i="1"/>
  <c r="T405" i="1"/>
  <c r="T401" i="1"/>
  <c r="T400" i="1"/>
  <c r="T399" i="1"/>
  <c r="T398" i="1"/>
  <c r="T397" i="1"/>
  <c r="T394" i="1"/>
  <c r="T393" i="1"/>
  <c r="T392" i="1"/>
  <c r="T391" i="1"/>
  <c r="T390" i="1"/>
  <c r="T387" i="1"/>
  <c r="T386" i="1"/>
  <c r="T385" i="1"/>
  <c r="T384" i="1"/>
  <c r="T383" i="1"/>
  <c r="T381" i="1"/>
  <c r="T380" i="1"/>
  <c r="T379" i="1"/>
  <c r="T378" i="1"/>
  <c r="T377" i="1"/>
  <c r="T374" i="1"/>
  <c r="T373" i="1"/>
  <c r="T372" i="1"/>
  <c r="T371" i="1"/>
  <c r="T370" i="1"/>
  <c r="T366" i="1"/>
  <c r="T365" i="1"/>
  <c r="T364" i="1"/>
  <c r="T363" i="1"/>
  <c r="T362" i="1"/>
  <c r="T358" i="1"/>
  <c r="T357" i="1"/>
  <c r="T356" i="1"/>
  <c r="T355" i="1"/>
  <c r="T354" i="1"/>
  <c r="T351" i="1"/>
  <c r="T350" i="1"/>
  <c r="T349" i="1"/>
  <c r="T348" i="1"/>
  <c r="T347" i="1"/>
  <c r="T344" i="1"/>
  <c r="T343" i="1"/>
  <c r="T342" i="1"/>
  <c r="T341" i="1"/>
  <c r="T340" i="1"/>
  <c r="T336" i="1"/>
  <c r="T335" i="1"/>
  <c r="T334" i="1"/>
  <c r="T333" i="1"/>
  <c r="T332" i="1"/>
  <c r="T328" i="1"/>
  <c r="T327" i="1"/>
  <c r="T326" i="1"/>
  <c r="T325" i="1"/>
  <c r="T324" i="1"/>
  <c r="T321" i="1"/>
  <c r="T320" i="1"/>
  <c r="T319" i="1"/>
  <c r="T318" i="1"/>
  <c r="T317" i="1"/>
  <c r="T313" i="1"/>
  <c r="T312" i="1"/>
  <c r="T311" i="1"/>
  <c r="T310" i="1"/>
  <c r="T309" i="1"/>
  <c r="T302" i="1"/>
  <c r="T301" i="1"/>
  <c r="T300" i="1"/>
  <c r="T299" i="1"/>
  <c r="T298" i="1"/>
  <c r="T294" i="1"/>
  <c r="T293" i="1"/>
  <c r="T292" i="1"/>
  <c r="T291" i="1"/>
  <c r="T290" i="1"/>
  <c r="T287" i="1"/>
  <c r="T286" i="1"/>
  <c r="T285" i="1"/>
  <c r="T284" i="1"/>
  <c r="T283" i="1"/>
  <c r="T279" i="1"/>
  <c r="T278" i="1"/>
  <c r="T277" i="1"/>
  <c r="T276" i="1"/>
  <c r="T275" i="1"/>
  <c r="T271" i="1"/>
  <c r="T270" i="1"/>
  <c r="T269" i="1"/>
  <c r="T268" i="1"/>
  <c r="T267" i="1"/>
  <c r="T262" i="1"/>
  <c r="T261" i="1"/>
  <c r="T260" i="1"/>
  <c r="T259" i="1"/>
  <c r="T258" i="1"/>
  <c r="T254" i="1"/>
  <c r="T253" i="1"/>
  <c r="T252" i="1"/>
  <c r="T251" i="1"/>
  <c r="T250" i="1"/>
  <c r="T247" i="1"/>
  <c r="T246" i="1"/>
  <c r="T245" i="1"/>
  <c r="T244" i="1"/>
  <c r="T243" i="1"/>
  <c r="T237" i="1"/>
  <c r="T236" i="1"/>
  <c r="T235" i="1"/>
  <c r="T234" i="1"/>
  <c r="T233" i="1"/>
  <c r="T229" i="1"/>
  <c r="T228" i="1"/>
  <c r="T227" i="1"/>
  <c r="T226" i="1"/>
  <c r="T225" i="1"/>
  <c r="T222" i="1"/>
  <c r="T221" i="1"/>
  <c r="T220" i="1"/>
  <c r="T219" i="1"/>
  <c r="T218" i="1"/>
  <c r="T214" i="1"/>
  <c r="T213" i="1"/>
  <c r="T212" i="1"/>
  <c r="T211" i="1"/>
  <c r="T210" i="1"/>
  <c r="T205" i="1"/>
  <c r="T204" i="1"/>
  <c r="T203" i="1"/>
  <c r="T202" i="1"/>
  <c r="T201" i="1"/>
  <c r="T198" i="1"/>
  <c r="T197" i="1"/>
  <c r="T196" i="1"/>
  <c r="T195" i="1"/>
  <c r="T194" i="1"/>
  <c r="T190" i="1"/>
  <c r="T189" i="1"/>
  <c r="T188" i="1"/>
  <c r="T187" i="1"/>
  <c r="T186" i="1"/>
  <c r="T181" i="1"/>
  <c r="T180" i="1"/>
  <c r="T179" i="1"/>
  <c r="T178" i="1"/>
  <c r="T177" i="1"/>
  <c r="T173" i="1"/>
  <c r="T172" i="1"/>
  <c r="T171" i="1"/>
  <c r="T170" i="1"/>
  <c r="T169" i="1"/>
  <c r="T164" i="1"/>
  <c r="T163" i="1"/>
  <c r="T162" i="1"/>
  <c r="T161" i="1"/>
  <c r="T160" i="1"/>
  <c r="T155" i="1"/>
  <c r="T154" i="1"/>
  <c r="T153" i="1"/>
  <c r="T152" i="1"/>
  <c r="T151" i="1"/>
  <c r="T146" i="1"/>
  <c r="T145" i="1"/>
  <c r="T144" i="1"/>
  <c r="T143" i="1"/>
  <c r="T142" i="1"/>
  <c r="T139" i="1"/>
  <c r="T138" i="1"/>
  <c r="T137" i="1"/>
  <c r="T136" i="1"/>
  <c r="T135" i="1"/>
  <c r="T131" i="1"/>
  <c r="T130" i="1"/>
  <c r="T129" i="1"/>
  <c r="T128" i="1"/>
  <c r="T127" i="1"/>
  <c r="T122" i="1"/>
  <c r="T121" i="1"/>
  <c r="T120" i="1"/>
  <c r="T119" i="1"/>
  <c r="T118" i="1"/>
  <c r="T114" i="1"/>
  <c r="T113" i="1"/>
  <c r="T112" i="1"/>
  <c r="T111" i="1"/>
  <c r="T110" i="1"/>
  <c r="T107" i="1"/>
  <c r="T106" i="1"/>
  <c r="T105" i="1"/>
  <c r="T104" i="1"/>
  <c r="T103" i="1"/>
  <c r="T98" i="1"/>
  <c r="T97" i="1"/>
  <c r="T96" i="1"/>
  <c r="T95" i="1"/>
  <c r="T94" i="1"/>
  <c r="T90" i="1"/>
  <c r="T89" i="1"/>
  <c r="T88" i="1"/>
  <c r="T87" i="1"/>
  <c r="T86" i="1"/>
  <c r="T83" i="1"/>
  <c r="T82" i="1"/>
  <c r="T81" i="1"/>
  <c r="T80" i="1"/>
  <c r="T79" i="1"/>
  <c r="T73" i="1"/>
  <c r="T72" i="1"/>
  <c r="T71" i="1"/>
  <c r="T70" i="1"/>
  <c r="T69" i="1"/>
  <c r="T65" i="1"/>
  <c r="T64" i="1"/>
  <c r="T63" i="1"/>
  <c r="T62" i="1"/>
  <c r="T61" i="1"/>
  <c r="T56" i="1"/>
  <c r="T55" i="1"/>
  <c r="T54" i="1"/>
  <c r="T53" i="1"/>
  <c r="T52" i="1"/>
  <c r="T47" i="1"/>
  <c r="T46" i="1"/>
  <c r="T45" i="1"/>
  <c r="T44" i="1"/>
  <c r="T43" i="1"/>
  <c r="T36" i="1"/>
  <c r="T35" i="1"/>
  <c r="T34" i="1"/>
  <c r="T33" i="1"/>
  <c r="T32" i="1"/>
  <c r="T27" i="1"/>
  <c r="T26" i="1"/>
  <c r="T25" i="1"/>
  <c r="T24" i="1"/>
  <c r="T23" i="1"/>
  <c r="T19" i="1"/>
  <c r="T18" i="1"/>
  <c r="T17" i="1"/>
  <c r="T16" i="1"/>
  <c r="T15" i="1"/>
  <c r="T9" i="1"/>
  <c r="T8" i="1"/>
  <c r="T7" i="1"/>
  <c r="T6" i="1"/>
  <c r="T5" i="1"/>
  <c r="P107" i="1" l="1"/>
  <c r="P106" i="1"/>
  <c r="N4" i="1"/>
  <c r="O4" i="1"/>
  <c r="P4" i="1"/>
  <c r="Q4" i="1"/>
  <c r="R4" i="1"/>
  <c r="S4" i="1"/>
  <c r="N5" i="1"/>
  <c r="O5" i="1"/>
  <c r="P5" i="1"/>
  <c r="Q5" i="1"/>
  <c r="R5" i="1"/>
  <c r="S5" i="1"/>
  <c r="N6" i="1"/>
  <c r="O6" i="1"/>
  <c r="P6" i="1"/>
  <c r="Q6" i="1"/>
  <c r="R6" i="1"/>
  <c r="S6" i="1"/>
  <c r="N7" i="1"/>
  <c r="O7" i="1"/>
  <c r="P7" i="1"/>
  <c r="Q7" i="1"/>
  <c r="R7" i="1"/>
  <c r="S7" i="1"/>
  <c r="N8" i="1"/>
  <c r="O8" i="1"/>
  <c r="P8" i="1"/>
  <c r="Q8" i="1"/>
  <c r="R8" i="1"/>
  <c r="S8" i="1"/>
  <c r="N9" i="1"/>
  <c r="O9" i="1"/>
  <c r="P9" i="1"/>
  <c r="Q9" i="1"/>
  <c r="R9" i="1"/>
  <c r="S9" i="1"/>
  <c r="N10" i="1"/>
  <c r="O10" i="1"/>
  <c r="P10" i="1"/>
  <c r="Q10" i="1"/>
  <c r="R10" i="1"/>
  <c r="S10" i="1"/>
  <c r="N11" i="1"/>
  <c r="O11" i="1"/>
  <c r="P11" i="1"/>
  <c r="Q11" i="1"/>
  <c r="R11" i="1"/>
  <c r="S11" i="1"/>
  <c r="N12" i="1"/>
  <c r="O12" i="1"/>
  <c r="P12" i="1"/>
  <c r="Q12" i="1"/>
  <c r="R12" i="1"/>
  <c r="S12" i="1"/>
  <c r="N13" i="1"/>
  <c r="O13" i="1"/>
  <c r="P13" i="1"/>
  <c r="Q13" i="1"/>
  <c r="R13" i="1"/>
  <c r="S13" i="1"/>
  <c r="N14" i="1"/>
  <c r="O14" i="1"/>
  <c r="P14" i="1"/>
  <c r="Q14" i="1"/>
  <c r="R14" i="1"/>
  <c r="S14" i="1"/>
  <c r="N15" i="1"/>
  <c r="O15" i="1"/>
  <c r="P15" i="1"/>
  <c r="Q15" i="1"/>
  <c r="R15" i="1"/>
  <c r="S15" i="1"/>
  <c r="N16" i="1"/>
  <c r="O16" i="1"/>
  <c r="P16" i="1"/>
  <c r="Q16" i="1"/>
  <c r="R16" i="1"/>
  <c r="S16" i="1"/>
  <c r="N17" i="1"/>
  <c r="O17" i="1"/>
  <c r="P17" i="1"/>
  <c r="Q17" i="1"/>
  <c r="R17" i="1"/>
  <c r="S17" i="1"/>
  <c r="N18" i="1"/>
  <c r="O18" i="1"/>
  <c r="P18" i="1"/>
  <c r="Q18" i="1"/>
  <c r="R18" i="1"/>
  <c r="S18" i="1"/>
  <c r="N19" i="1"/>
  <c r="O19" i="1"/>
  <c r="P19" i="1"/>
  <c r="Q19" i="1"/>
  <c r="R19" i="1"/>
  <c r="S19" i="1"/>
  <c r="N20" i="1"/>
  <c r="O20" i="1"/>
  <c r="P20" i="1"/>
  <c r="Q20" i="1"/>
  <c r="R20" i="1"/>
  <c r="S20" i="1"/>
  <c r="N21" i="1"/>
  <c r="O21" i="1"/>
  <c r="P21" i="1"/>
  <c r="Q21" i="1"/>
  <c r="R21" i="1"/>
  <c r="S21" i="1"/>
  <c r="N22" i="1"/>
  <c r="O22" i="1"/>
  <c r="P22" i="1"/>
  <c r="Q22" i="1"/>
  <c r="R22" i="1"/>
  <c r="S22" i="1"/>
  <c r="N23" i="1"/>
  <c r="O23" i="1"/>
  <c r="P23" i="1"/>
  <c r="Q23" i="1"/>
  <c r="R23" i="1"/>
  <c r="S23" i="1"/>
  <c r="N24" i="1"/>
  <c r="O24" i="1"/>
  <c r="P24" i="1"/>
  <c r="Q24" i="1"/>
  <c r="R24" i="1"/>
  <c r="S24" i="1"/>
  <c r="N25" i="1"/>
  <c r="O25" i="1"/>
  <c r="P25" i="1"/>
  <c r="Q25" i="1"/>
  <c r="R25" i="1"/>
  <c r="S25" i="1"/>
  <c r="N26" i="1"/>
  <c r="O26" i="1"/>
  <c r="P26" i="1"/>
  <c r="Q26" i="1"/>
  <c r="R26" i="1"/>
  <c r="S26" i="1"/>
  <c r="N27" i="1"/>
  <c r="O27" i="1"/>
  <c r="P27" i="1"/>
  <c r="Q27" i="1"/>
  <c r="R27" i="1"/>
  <c r="S27" i="1"/>
  <c r="N28" i="1"/>
  <c r="O28" i="1"/>
  <c r="P28" i="1"/>
  <c r="Q28" i="1"/>
  <c r="R28" i="1"/>
  <c r="S28" i="1"/>
  <c r="N29" i="1"/>
  <c r="O29" i="1"/>
  <c r="P29" i="1"/>
  <c r="Q29" i="1"/>
  <c r="R29" i="1"/>
  <c r="S29" i="1"/>
  <c r="N30" i="1"/>
  <c r="O30" i="1"/>
  <c r="P30" i="1"/>
  <c r="Q30" i="1"/>
  <c r="R30" i="1"/>
  <c r="S30" i="1"/>
  <c r="N31" i="1"/>
  <c r="O31" i="1"/>
  <c r="P31" i="1"/>
  <c r="Q31" i="1"/>
  <c r="R31" i="1"/>
  <c r="S31" i="1"/>
  <c r="N32" i="1"/>
  <c r="O32" i="1"/>
  <c r="P32" i="1"/>
  <c r="Q32" i="1"/>
  <c r="R32" i="1"/>
  <c r="S32" i="1"/>
  <c r="N33" i="1"/>
  <c r="O33" i="1"/>
  <c r="P33" i="1"/>
  <c r="Q33" i="1"/>
  <c r="R33" i="1"/>
  <c r="S33" i="1"/>
  <c r="N34" i="1"/>
  <c r="O34" i="1"/>
  <c r="P34" i="1"/>
  <c r="Q34" i="1"/>
  <c r="R34" i="1"/>
  <c r="S34" i="1"/>
  <c r="N35" i="1"/>
  <c r="O35" i="1"/>
  <c r="P35" i="1"/>
  <c r="Q35" i="1"/>
  <c r="R35" i="1"/>
  <c r="S35" i="1"/>
  <c r="N36" i="1"/>
  <c r="O36" i="1"/>
  <c r="P36" i="1"/>
  <c r="Q36" i="1"/>
  <c r="R36" i="1"/>
  <c r="S36" i="1"/>
  <c r="N37" i="1"/>
  <c r="O37" i="1"/>
  <c r="P37" i="1"/>
  <c r="Q37" i="1"/>
  <c r="R37" i="1"/>
  <c r="S37" i="1"/>
  <c r="N38" i="1"/>
  <c r="O38" i="1"/>
  <c r="P38" i="1"/>
  <c r="Q38" i="1"/>
  <c r="R38" i="1"/>
  <c r="S38" i="1"/>
  <c r="N39" i="1"/>
  <c r="O39" i="1"/>
  <c r="P39" i="1"/>
  <c r="Q39" i="1"/>
  <c r="R39" i="1"/>
  <c r="S39" i="1"/>
  <c r="N40" i="1"/>
  <c r="O40" i="1"/>
  <c r="P40" i="1"/>
  <c r="Q40" i="1"/>
  <c r="R40" i="1"/>
  <c r="S40" i="1"/>
  <c r="N41" i="1"/>
  <c r="O41" i="1"/>
  <c r="P41" i="1"/>
  <c r="Q41" i="1"/>
  <c r="R41" i="1"/>
  <c r="S41" i="1"/>
  <c r="N42" i="1"/>
  <c r="O42" i="1"/>
  <c r="P42" i="1"/>
  <c r="Q42" i="1"/>
  <c r="R42" i="1"/>
  <c r="S42" i="1"/>
  <c r="N43" i="1"/>
  <c r="O43" i="1"/>
  <c r="P43" i="1"/>
  <c r="Q43" i="1"/>
  <c r="R43" i="1"/>
  <c r="S43" i="1"/>
  <c r="N44" i="1"/>
  <c r="O44" i="1"/>
  <c r="P44" i="1"/>
  <c r="Q44" i="1"/>
  <c r="R44" i="1"/>
  <c r="S44" i="1"/>
  <c r="N45" i="1"/>
  <c r="O45" i="1"/>
  <c r="P45" i="1"/>
  <c r="Q45" i="1"/>
  <c r="R45" i="1"/>
  <c r="S45" i="1"/>
  <c r="N46" i="1"/>
  <c r="O46" i="1"/>
  <c r="P46" i="1"/>
  <c r="Q46" i="1"/>
  <c r="R46" i="1"/>
  <c r="S46" i="1"/>
  <c r="N47" i="1"/>
  <c r="O47" i="1"/>
  <c r="P47" i="1"/>
  <c r="Q47" i="1"/>
  <c r="R47" i="1"/>
  <c r="S47" i="1"/>
  <c r="N48" i="1"/>
  <c r="O48" i="1"/>
  <c r="P48" i="1"/>
  <c r="Q48" i="1"/>
  <c r="R48" i="1"/>
  <c r="S48" i="1"/>
  <c r="N49" i="1"/>
  <c r="O49" i="1"/>
  <c r="P49" i="1"/>
  <c r="Q49" i="1"/>
  <c r="R49" i="1"/>
  <c r="S49" i="1"/>
  <c r="N50" i="1"/>
  <c r="O50" i="1"/>
  <c r="P50" i="1"/>
  <c r="Q50" i="1"/>
  <c r="R50" i="1"/>
  <c r="S50" i="1"/>
  <c r="N51" i="1"/>
  <c r="O51" i="1"/>
  <c r="P51" i="1"/>
  <c r="Q51" i="1"/>
  <c r="R51" i="1"/>
  <c r="S51" i="1"/>
  <c r="N52" i="1"/>
  <c r="O52" i="1"/>
  <c r="P52" i="1"/>
  <c r="Q52" i="1"/>
  <c r="R52" i="1"/>
  <c r="S52" i="1"/>
  <c r="N53" i="1"/>
  <c r="O53" i="1"/>
  <c r="P53" i="1"/>
  <c r="Q53" i="1"/>
  <c r="R53" i="1"/>
  <c r="S53" i="1"/>
  <c r="N54" i="1"/>
  <c r="O54" i="1"/>
  <c r="P54" i="1"/>
  <c r="Q54" i="1"/>
  <c r="R54" i="1"/>
  <c r="S54" i="1"/>
  <c r="N55" i="1"/>
  <c r="O55" i="1"/>
  <c r="P55" i="1"/>
  <c r="Q55" i="1"/>
  <c r="R55" i="1"/>
  <c r="S55" i="1"/>
  <c r="N56" i="1"/>
  <c r="O56" i="1"/>
  <c r="P56" i="1"/>
  <c r="Q56" i="1"/>
  <c r="R56" i="1"/>
  <c r="S56" i="1"/>
  <c r="N57" i="1"/>
  <c r="O57" i="1"/>
  <c r="P57" i="1"/>
  <c r="Q57" i="1"/>
  <c r="R57" i="1"/>
  <c r="S57" i="1"/>
  <c r="N58" i="1"/>
  <c r="O58" i="1"/>
  <c r="P58" i="1"/>
  <c r="Q58" i="1"/>
  <c r="R58" i="1"/>
  <c r="S58" i="1"/>
  <c r="N59" i="1"/>
  <c r="O59" i="1"/>
  <c r="P59" i="1"/>
  <c r="Q59" i="1"/>
  <c r="R59" i="1"/>
  <c r="S59" i="1"/>
  <c r="N60" i="1"/>
  <c r="O60" i="1"/>
  <c r="P60" i="1"/>
  <c r="Q60" i="1"/>
  <c r="R60" i="1"/>
  <c r="S60" i="1"/>
  <c r="N61" i="1"/>
  <c r="O61" i="1"/>
  <c r="P61" i="1"/>
  <c r="Q61" i="1"/>
  <c r="R61" i="1"/>
  <c r="S61" i="1"/>
  <c r="N62" i="1"/>
  <c r="O62" i="1"/>
  <c r="P62" i="1"/>
  <c r="Q62" i="1"/>
  <c r="R62" i="1"/>
  <c r="S62" i="1"/>
  <c r="N63" i="1"/>
  <c r="O63" i="1"/>
  <c r="P63" i="1"/>
  <c r="Q63" i="1"/>
  <c r="R63" i="1"/>
  <c r="S63" i="1"/>
  <c r="N64" i="1"/>
  <c r="O64" i="1"/>
  <c r="P64" i="1"/>
  <c r="Q64" i="1"/>
  <c r="R64" i="1"/>
  <c r="S64" i="1"/>
  <c r="N65" i="1"/>
  <c r="O65" i="1"/>
  <c r="P65" i="1"/>
  <c r="Q65" i="1"/>
  <c r="R65" i="1"/>
  <c r="S65" i="1"/>
  <c r="N66" i="1"/>
  <c r="O66" i="1"/>
  <c r="P66" i="1"/>
  <c r="Q66" i="1"/>
  <c r="R66" i="1"/>
  <c r="S66" i="1"/>
  <c r="N67" i="1"/>
  <c r="O67" i="1"/>
  <c r="P67" i="1"/>
  <c r="Q67" i="1"/>
  <c r="R67" i="1"/>
  <c r="S67" i="1"/>
  <c r="N68" i="1"/>
  <c r="O68" i="1"/>
  <c r="P68" i="1"/>
  <c r="Q68" i="1"/>
  <c r="R68" i="1"/>
  <c r="S68" i="1"/>
  <c r="N69" i="1"/>
  <c r="O69" i="1"/>
  <c r="P69" i="1"/>
  <c r="Q69" i="1"/>
  <c r="R69" i="1"/>
  <c r="S69" i="1"/>
  <c r="N70" i="1"/>
  <c r="O70" i="1"/>
  <c r="P70" i="1"/>
  <c r="Q70" i="1"/>
  <c r="R70" i="1"/>
  <c r="S70" i="1"/>
  <c r="N71" i="1"/>
  <c r="O71" i="1"/>
  <c r="P71" i="1"/>
  <c r="Q71" i="1"/>
  <c r="R71" i="1"/>
  <c r="S71" i="1"/>
  <c r="N72" i="1"/>
  <c r="O72" i="1"/>
  <c r="P72" i="1"/>
  <c r="Q72" i="1"/>
  <c r="R72" i="1"/>
  <c r="S72" i="1"/>
  <c r="N73" i="1"/>
  <c r="O73" i="1"/>
  <c r="P73" i="1"/>
  <c r="Q73" i="1"/>
  <c r="R73" i="1"/>
  <c r="S73" i="1"/>
  <c r="N74" i="1"/>
  <c r="O74" i="1"/>
  <c r="P74" i="1"/>
  <c r="Q74" i="1"/>
  <c r="R74" i="1"/>
  <c r="S74" i="1"/>
  <c r="N75" i="1"/>
  <c r="O75" i="1"/>
  <c r="P75" i="1"/>
  <c r="Q75" i="1"/>
  <c r="R75" i="1"/>
  <c r="S75" i="1"/>
  <c r="N76" i="1"/>
  <c r="O76" i="1"/>
  <c r="P76" i="1"/>
  <c r="Q76" i="1"/>
  <c r="R76" i="1"/>
  <c r="S76" i="1"/>
  <c r="N77" i="1"/>
  <c r="O77" i="1"/>
  <c r="P77" i="1"/>
  <c r="Q77" i="1"/>
  <c r="R77" i="1"/>
  <c r="S77" i="1"/>
  <c r="N78" i="1"/>
  <c r="O78" i="1"/>
  <c r="P78" i="1"/>
  <c r="Q78" i="1"/>
  <c r="R78" i="1"/>
  <c r="S78" i="1"/>
  <c r="N79" i="1"/>
  <c r="O79" i="1"/>
  <c r="P79" i="1"/>
  <c r="Q79" i="1"/>
  <c r="R79" i="1"/>
  <c r="S79" i="1"/>
  <c r="N80" i="1"/>
  <c r="O80" i="1"/>
  <c r="P80" i="1"/>
  <c r="Q80" i="1"/>
  <c r="R80" i="1"/>
  <c r="S80" i="1"/>
  <c r="N81" i="1"/>
  <c r="O81" i="1"/>
  <c r="P81" i="1"/>
  <c r="Q81" i="1"/>
  <c r="R81" i="1"/>
  <c r="S81" i="1"/>
  <c r="N82" i="1"/>
  <c r="O82" i="1"/>
  <c r="P82" i="1"/>
  <c r="Q82" i="1"/>
  <c r="R82" i="1"/>
  <c r="S82" i="1"/>
  <c r="N83" i="1"/>
  <c r="O83" i="1"/>
  <c r="P83" i="1"/>
  <c r="Q83" i="1"/>
  <c r="R83" i="1"/>
  <c r="S83" i="1"/>
  <c r="N84" i="1"/>
  <c r="O84" i="1"/>
  <c r="P84" i="1"/>
  <c r="Q84" i="1"/>
  <c r="R84" i="1"/>
  <c r="S84" i="1"/>
  <c r="N85" i="1"/>
  <c r="O85" i="1"/>
  <c r="P85" i="1"/>
  <c r="Q85" i="1"/>
  <c r="R85" i="1"/>
  <c r="S85" i="1"/>
  <c r="N86" i="1"/>
  <c r="O86" i="1"/>
  <c r="P86" i="1"/>
  <c r="Q86" i="1"/>
  <c r="R86" i="1"/>
  <c r="S86" i="1"/>
  <c r="N87" i="1"/>
  <c r="O87" i="1"/>
  <c r="P87" i="1"/>
  <c r="Q87" i="1"/>
  <c r="R87" i="1"/>
  <c r="S87" i="1"/>
  <c r="N88" i="1"/>
  <c r="O88" i="1"/>
  <c r="P88" i="1"/>
  <c r="Q88" i="1"/>
  <c r="R88" i="1"/>
  <c r="S88" i="1"/>
  <c r="N89" i="1"/>
  <c r="O89" i="1"/>
  <c r="P89" i="1"/>
  <c r="Q89" i="1"/>
  <c r="R89" i="1"/>
  <c r="S89" i="1"/>
  <c r="N90" i="1"/>
  <c r="O90" i="1"/>
  <c r="P90" i="1"/>
  <c r="Q90" i="1"/>
  <c r="R90" i="1"/>
  <c r="S90" i="1"/>
  <c r="N91" i="1"/>
  <c r="O91" i="1"/>
  <c r="P91" i="1"/>
  <c r="Q91" i="1"/>
  <c r="R91" i="1"/>
  <c r="S91" i="1"/>
  <c r="N92" i="1"/>
  <c r="O92" i="1"/>
  <c r="P92" i="1"/>
  <c r="Q92" i="1"/>
  <c r="R92" i="1"/>
  <c r="S92" i="1"/>
  <c r="N93" i="1"/>
  <c r="O93" i="1"/>
  <c r="P93" i="1"/>
  <c r="Q93" i="1"/>
  <c r="R93" i="1"/>
  <c r="S93" i="1"/>
  <c r="N94" i="1"/>
  <c r="O94" i="1"/>
  <c r="P94" i="1"/>
  <c r="Q94" i="1"/>
  <c r="R94" i="1"/>
  <c r="S94" i="1"/>
  <c r="N95" i="1"/>
  <c r="O95" i="1"/>
  <c r="P95" i="1"/>
  <c r="Q95" i="1"/>
  <c r="R95" i="1"/>
  <c r="S95" i="1"/>
  <c r="N96" i="1"/>
  <c r="O96" i="1"/>
  <c r="P96" i="1"/>
  <c r="Q96" i="1"/>
  <c r="R96" i="1"/>
  <c r="S96" i="1"/>
  <c r="N97" i="1"/>
  <c r="O97" i="1"/>
  <c r="P97" i="1"/>
  <c r="Q97" i="1"/>
  <c r="R97" i="1"/>
  <c r="S97" i="1"/>
  <c r="N98" i="1"/>
  <c r="O98" i="1"/>
  <c r="P98" i="1"/>
  <c r="Q98" i="1"/>
  <c r="R98" i="1"/>
  <c r="S98" i="1"/>
  <c r="N99" i="1"/>
  <c r="O99" i="1"/>
  <c r="P99" i="1"/>
  <c r="Q99" i="1"/>
  <c r="R99" i="1"/>
  <c r="S99" i="1"/>
  <c r="N100" i="1"/>
  <c r="O100" i="1"/>
  <c r="P100" i="1"/>
  <c r="Q100" i="1"/>
  <c r="R100" i="1"/>
  <c r="S100" i="1"/>
  <c r="N101" i="1"/>
  <c r="O101" i="1"/>
  <c r="P101" i="1"/>
  <c r="Q101" i="1"/>
  <c r="R101" i="1"/>
  <c r="S101" i="1"/>
  <c r="N102" i="1"/>
  <c r="O102" i="1"/>
  <c r="P102" i="1"/>
  <c r="Q102" i="1"/>
  <c r="R102" i="1"/>
  <c r="S102" i="1"/>
  <c r="N103" i="1"/>
  <c r="O103" i="1"/>
  <c r="P103" i="1"/>
  <c r="Q103" i="1"/>
  <c r="R103" i="1"/>
  <c r="S103" i="1"/>
  <c r="N104" i="1"/>
  <c r="O104" i="1"/>
  <c r="P104" i="1"/>
  <c r="Q104" i="1"/>
  <c r="R104" i="1"/>
  <c r="S104" i="1"/>
  <c r="N105" i="1"/>
  <c r="O105" i="1"/>
  <c r="P105" i="1"/>
  <c r="Q105" i="1"/>
  <c r="R105" i="1"/>
  <c r="S105" i="1"/>
  <c r="N106" i="1"/>
  <c r="O106" i="1"/>
  <c r="Q106" i="1"/>
  <c r="R106" i="1"/>
  <c r="S106" i="1"/>
  <c r="N107" i="1"/>
  <c r="O107" i="1"/>
  <c r="Q107" i="1"/>
  <c r="R107" i="1"/>
  <c r="S107" i="1"/>
  <c r="N108" i="1"/>
  <c r="O108" i="1"/>
  <c r="P108" i="1"/>
  <c r="Q108" i="1"/>
  <c r="R108" i="1"/>
  <c r="S108" i="1"/>
  <c r="N109" i="1"/>
  <c r="O109" i="1"/>
  <c r="P109" i="1"/>
  <c r="Q109" i="1"/>
  <c r="R109" i="1"/>
  <c r="S109" i="1"/>
  <c r="N110" i="1"/>
  <c r="O110" i="1"/>
  <c r="P110" i="1"/>
  <c r="Q110" i="1"/>
  <c r="R110" i="1"/>
  <c r="S110" i="1"/>
  <c r="N111" i="1"/>
  <c r="O111" i="1"/>
  <c r="P111" i="1"/>
  <c r="Q111" i="1"/>
  <c r="R111" i="1"/>
  <c r="S111" i="1"/>
  <c r="N112" i="1"/>
  <c r="O112" i="1"/>
  <c r="P112" i="1"/>
  <c r="Q112" i="1"/>
  <c r="R112" i="1"/>
  <c r="S112" i="1"/>
  <c r="N113" i="1"/>
  <c r="O113" i="1"/>
  <c r="P113" i="1"/>
  <c r="Q113" i="1"/>
  <c r="R113" i="1"/>
  <c r="S113" i="1"/>
  <c r="N114" i="1"/>
  <c r="O114" i="1"/>
  <c r="P114" i="1"/>
  <c r="Q114" i="1"/>
  <c r="R114" i="1"/>
  <c r="S114" i="1"/>
  <c r="N115" i="1"/>
  <c r="O115" i="1"/>
  <c r="P115" i="1"/>
  <c r="Q115" i="1"/>
  <c r="R115" i="1"/>
  <c r="S115" i="1"/>
  <c r="N116" i="1"/>
  <c r="O116" i="1"/>
  <c r="P116" i="1"/>
  <c r="Q116" i="1"/>
  <c r="R116" i="1"/>
  <c r="S116" i="1"/>
  <c r="N117" i="1"/>
  <c r="O117" i="1"/>
  <c r="P117" i="1"/>
  <c r="Q117" i="1"/>
  <c r="R117" i="1"/>
  <c r="S117" i="1"/>
  <c r="N118" i="1"/>
  <c r="O118" i="1"/>
  <c r="P118" i="1"/>
  <c r="Q118" i="1"/>
  <c r="R118" i="1"/>
  <c r="S118" i="1"/>
  <c r="N119" i="1"/>
  <c r="O119" i="1"/>
  <c r="P119" i="1"/>
  <c r="Q119" i="1"/>
  <c r="R119" i="1"/>
  <c r="S119" i="1"/>
  <c r="N120" i="1"/>
  <c r="O120" i="1"/>
  <c r="P120" i="1"/>
  <c r="Q120" i="1"/>
  <c r="R120" i="1"/>
  <c r="S120" i="1"/>
  <c r="N121" i="1"/>
  <c r="O121" i="1"/>
  <c r="P121" i="1"/>
  <c r="Q121" i="1"/>
  <c r="R121" i="1"/>
  <c r="S121" i="1"/>
  <c r="N122" i="1"/>
  <c r="O122" i="1"/>
  <c r="P122" i="1"/>
  <c r="Q122" i="1"/>
  <c r="R122" i="1"/>
  <c r="S122" i="1"/>
  <c r="N123" i="1"/>
  <c r="O123" i="1"/>
  <c r="P123" i="1"/>
  <c r="Q123" i="1"/>
  <c r="R123" i="1"/>
  <c r="S123" i="1"/>
  <c r="N124" i="1"/>
  <c r="O124" i="1"/>
  <c r="P124" i="1"/>
  <c r="Q124" i="1"/>
  <c r="R124" i="1"/>
  <c r="S124" i="1"/>
  <c r="N125" i="1"/>
  <c r="O125" i="1"/>
  <c r="P125" i="1"/>
  <c r="Q125" i="1"/>
  <c r="R125" i="1"/>
  <c r="S125" i="1"/>
  <c r="N126" i="1"/>
  <c r="O126" i="1"/>
  <c r="P126" i="1"/>
  <c r="Q126" i="1"/>
  <c r="R126" i="1"/>
  <c r="S126" i="1"/>
  <c r="N127" i="1"/>
  <c r="O127" i="1"/>
  <c r="P127" i="1"/>
  <c r="Q127" i="1"/>
  <c r="R127" i="1"/>
  <c r="S127" i="1"/>
  <c r="N128" i="1"/>
  <c r="O128" i="1"/>
  <c r="P128" i="1"/>
  <c r="Q128" i="1"/>
  <c r="R128" i="1"/>
  <c r="S128" i="1"/>
  <c r="N129" i="1"/>
  <c r="O129" i="1"/>
  <c r="P129" i="1"/>
  <c r="Q129" i="1"/>
  <c r="R129" i="1"/>
  <c r="S129" i="1"/>
  <c r="N130" i="1"/>
  <c r="O130" i="1"/>
  <c r="P130" i="1"/>
  <c r="Q130" i="1"/>
  <c r="R130" i="1"/>
  <c r="S130" i="1"/>
  <c r="N131" i="1"/>
  <c r="O131" i="1"/>
  <c r="P131" i="1"/>
  <c r="Q131" i="1"/>
  <c r="R131" i="1"/>
  <c r="S131" i="1"/>
  <c r="N132" i="1"/>
  <c r="O132" i="1"/>
  <c r="P132" i="1"/>
  <c r="Q132" i="1"/>
  <c r="R132" i="1"/>
  <c r="S132" i="1"/>
  <c r="N133" i="1"/>
  <c r="O133" i="1"/>
  <c r="P133" i="1"/>
  <c r="Q133" i="1"/>
  <c r="R133" i="1"/>
  <c r="S133" i="1"/>
  <c r="N134" i="1"/>
  <c r="O134" i="1"/>
  <c r="P134" i="1"/>
  <c r="Q134" i="1"/>
  <c r="R134" i="1"/>
  <c r="S134" i="1"/>
  <c r="N135" i="1"/>
  <c r="O135" i="1"/>
  <c r="P135" i="1"/>
  <c r="Q135" i="1"/>
  <c r="R135" i="1"/>
  <c r="S135" i="1"/>
  <c r="N136" i="1"/>
  <c r="O136" i="1"/>
  <c r="P136" i="1"/>
  <c r="Q136" i="1"/>
  <c r="R136" i="1"/>
  <c r="S136" i="1"/>
  <c r="N137" i="1"/>
  <c r="O137" i="1"/>
  <c r="P137" i="1"/>
  <c r="Q137" i="1"/>
  <c r="R137" i="1"/>
  <c r="S137" i="1"/>
  <c r="N138" i="1"/>
  <c r="O138" i="1"/>
  <c r="P138" i="1"/>
  <c r="Q138" i="1"/>
  <c r="R138" i="1"/>
  <c r="S138" i="1"/>
  <c r="N139" i="1"/>
  <c r="O139" i="1"/>
  <c r="P139" i="1"/>
  <c r="Q139" i="1"/>
  <c r="R139" i="1"/>
  <c r="S139" i="1"/>
  <c r="N140" i="1"/>
  <c r="O140" i="1"/>
  <c r="P140" i="1"/>
  <c r="Q140" i="1"/>
  <c r="R140" i="1"/>
  <c r="S140" i="1"/>
  <c r="N141" i="1"/>
  <c r="O141" i="1"/>
  <c r="P141" i="1"/>
  <c r="Q141" i="1"/>
  <c r="R141" i="1"/>
  <c r="S141" i="1"/>
  <c r="N142" i="1"/>
  <c r="O142" i="1"/>
  <c r="P142" i="1"/>
  <c r="Q142" i="1"/>
  <c r="R142" i="1"/>
  <c r="S142" i="1"/>
  <c r="N143" i="1"/>
  <c r="O143" i="1"/>
  <c r="P143" i="1"/>
  <c r="Q143" i="1"/>
  <c r="R143" i="1"/>
  <c r="S143" i="1"/>
  <c r="N144" i="1"/>
  <c r="O144" i="1"/>
  <c r="P144" i="1"/>
  <c r="Q144" i="1"/>
  <c r="R144" i="1"/>
  <c r="S144" i="1"/>
  <c r="N145" i="1"/>
  <c r="O145" i="1"/>
  <c r="P145" i="1"/>
  <c r="Q145" i="1"/>
  <c r="R145" i="1"/>
  <c r="S145" i="1"/>
  <c r="N146" i="1"/>
  <c r="O146" i="1"/>
  <c r="P146" i="1"/>
  <c r="Q146" i="1"/>
  <c r="R146" i="1"/>
  <c r="S146" i="1"/>
  <c r="N147" i="1"/>
  <c r="O147" i="1"/>
  <c r="P147" i="1"/>
  <c r="Q147" i="1"/>
  <c r="R147" i="1"/>
  <c r="S147" i="1"/>
  <c r="N148" i="1"/>
  <c r="O148" i="1"/>
  <c r="P148" i="1"/>
  <c r="Q148" i="1"/>
  <c r="R148" i="1"/>
  <c r="S148" i="1"/>
  <c r="N149" i="1"/>
  <c r="O149" i="1"/>
  <c r="P149" i="1"/>
  <c r="Q149" i="1"/>
  <c r="R149" i="1"/>
  <c r="S149" i="1"/>
  <c r="N150" i="1"/>
  <c r="O150" i="1"/>
  <c r="P150" i="1"/>
  <c r="Q150" i="1"/>
  <c r="R150" i="1"/>
  <c r="S150" i="1"/>
  <c r="N151" i="1"/>
  <c r="O151" i="1"/>
  <c r="P151" i="1"/>
  <c r="Q151" i="1"/>
  <c r="R151" i="1"/>
  <c r="S151" i="1"/>
  <c r="N152" i="1"/>
  <c r="O152" i="1"/>
  <c r="P152" i="1"/>
  <c r="Q152" i="1"/>
  <c r="R152" i="1"/>
  <c r="S152" i="1"/>
  <c r="N153" i="1"/>
  <c r="O153" i="1"/>
  <c r="P153" i="1"/>
  <c r="Q153" i="1"/>
  <c r="R153" i="1"/>
  <c r="S153" i="1"/>
  <c r="N154" i="1"/>
  <c r="O154" i="1"/>
  <c r="P154" i="1"/>
  <c r="Q154" i="1"/>
  <c r="R154" i="1"/>
  <c r="S154" i="1"/>
  <c r="N155" i="1"/>
  <c r="O155" i="1"/>
  <c r="P155" i="1"/>
  <c r="Q155" i="1"/>
  <c r="R155" i="1"/>
  <c r="S155" i="1"/>
  <c r="N156" i="1"/>
  <c r="O156" i="1"/>
  <c r="P156" i="1"/>
  <c r="Q156" i="1"/>
  <c r="R156" i="1"/>
  <c r="S156" i="1"/>
  <c r="N157" i="1"/>
  <c r="O157" i="1"/>
  <c r="P157" i="1"/>
  <c r="Q157" i="1"/>
  <c r="R157" i="1"/>
  <c r="S157" i="1"/>
  <c r="N158" i="1"/>
  <c r="O158" i="1"/>
  <c r="P158" i="1"/>
  <c r="Q158" i="1"/>
  <c r="R158" i="1"/>
  <c r="S158" i="1"/>
  <c r="N159" i="1"/>
  <c r="O159" i="1"/>
  <c r="P159" i="1"/>
  <c r="Q159" i="1"/>
  <c r="R159" i="1"/>
  <c r="S159" i="1"/>
  <c r="N160" i="1"/>
  <c r="O160" i="1"/>
  <c r="P160" i="1"/>
  <c r="Q160" i="1"/>
  <c r="R160" i="1"/>
  <c r="S160" i="1"/>
  <c r="N161" i="1"/>
  <c r="O161" i="1"/>
  <c r="P161" i="1"/>
  <c r="Q161" i="1"/>
  <c r="R161" i="1"/>
  <c r="S161" i="1"/>
  <c r="N162" i="1"/>
  <c r="O162" i="1"/>
  <c r="P162" i="1"/>
  <c r="Q162" i="1"/>
  <c r="R162" i="1"/>
  <c r="S162" i="1"/>
  <c r="N163" i="1"/>
  <c r="O163" i="1"/>
  <c r="P163" i="1"/>
  <c r="Q163" i="1"/>
  <c r="R163" i="1"/>
  <c r="S163" i="1"/>
  <c r="N164" i="1"/>
  <c r="O164" i="1"/>
  <c r="P164" i="1"/>
  <c r="Q164" i="1"/>
  <c r="R164" i="1"/>
  <c r="S164" i="1"/>
  <c r="N165" i="1"/>
  <c r="O165" i="1"/>
  <c r="P165" i="1"/>
  <c r="Q165" i="1"/>
  <c r="R165" i="1"/>
  <c r="S165" i="1"/>
  <c r="N166" i="1"/>
  <c r="O166" i="1"/>
  <c r="P166" i="1"/>
  <c r="Q166" i="1"/>
  <c r="R166" i="1"/>
  <c r="S166" i="1"/>
  <c r="N167" i="1"/>
  <c r="O167" i="1"/>
  <c r="P167" i="1"/>
  <c r="Q167" i="1"/>
  <c r="R167" i="1"/>
  <c r="S167" i="1"/>
  <c r="N168" i="1"/>
  <c r="O168" i="1"/>
  <c r="P168" i="1"/>
  <c r="Q168" i="1"/>
  <c r="R168" i="1"/>
  <c r="S168" i="1"/>
  <c r="N169" i="1"/>
  <c r="O169" i="1"/>
  <c r="P169" i="1"/>
  <c r="Q169" i="1"/>
  <c r="R169" i="1"/>
  <c r="S169" i="1"/>
  <c r="N170" i="1"/>
  <c r="O170" i="1"/>
  <c r="P170" i="1"/>
  <c r="Q170" i="1"/>
  <c r="R170" i="1"/>
  <c r="S170" i="1"/>
  <c r="N171" i="1"/>
  <c r="O171" i="1"/>
  <c r="P171" i="1"/>
  <c r="Q171" i="1"/>
  <c r="R171" i="1"/>
  <c r="S171" i="1"/>
  <c r="N172" i="1"/>
  <c r="O172" i="1"/>
  <c r="P172" i="1"/>
  <c r="Q172" i="1"/>
  <c r="R172" i="1"/>
  <c r="S172" i="1"/>
  <c r="N173" i="1"/>
  <c r="O173" i="1"/>
  <c r="P173" i="1"/>
  <c r="Q173" i="1"/>
  <c r="R173" i="1"/>
  <c r="S173" i="1"/>
  <c r="N174" i="1"/>
  <c r="O174" i="1"/>
  <c r="P174" i="1"/>
  <c r="Q174" i="1"/>
  <c r="R174" i="1"/>
  <c r="S174" i="1"/>
  <c r="N175" i="1"/>
  <c r="O175" i="1"/>
  <c r="P175" i="1"/>
  <c r="Q175" i="1"/>
  <c r="R175" i="1"/>
  <c r="S175" i="1"/>
  <c r="N176" i="1"/>
  <c r="O176" i="1"/>
  <c r="P176" i="1"/>
  <c r="Q176" i="1"/>
  <c r="R176" i="1"/>
  <c r="S176" i="1"/>
  <c r="N177" i="1"/>
  <c r="O177" i="1"/>
  <c r="P177" i="1"/>
  <c r="Q177" i="1"/>
  <c r="R177" i="1"/>
  <c r="S177" i="1"/>
  <c r="N178" i="1"/>
  <c r="O178" i="1"/>
  <c r="P178" i="1"/>
  <c r="Q178" i="1"/>
  <c r="R178" i="1"/>
  <c r="S178" i="1"/>
  <c r="N179" i="1"/>
  <c r="O179" i="1"/>
  <c r="P179" i="1"/>
  <c r="Q179" i="1"/>
  <c r="R179" i="1"/>
  <c r="S179" i="1"/>
  <c r="N180" i="1"/>
  <c r="O180" i="1"/>
  <c r="P180" i="1"/>
  <c r="Q180" i="1"/>
  <c r="R180" i="1"/>
  <c r="S180" i="1"/>
  <c r="N181" i="1"/>
  <c r="O181" i="1"/>
  <c r="P181" i="1"/>
  <c r="Q181" i="1"/>
  <c r="R181" i="1"/>
  <c r="S181" i="1"/>
  <c r="N182" i="1"/>
  <c r="O182" i="1"/>
  <c r="P182" i="1"/>
  <c r="Q182" i="1"/>
  <c r="R182" i="1"/>
  <c r="S182" i="1"/>
  <c r="N183" i="1"/>
  <c r="O183" i="1"/>
  <c r="P183" i="1"/>
  <c r="Q183" i="1"/>
  <c r="R183" i="1"/>
  <c r="S183" i="1"/>
  <c r="N184" i="1"/>
  <c r="O184" i="1"/>
  <c r="P184" i="1"/>
  <c r="Q184" i="1"/>
  <c r="R184" i="1"/>
  <c r="S184" i="1"/>
  <c r="N185" i="1"/>
  <c r="O185" i="1"/>
  <c r="P185" i="1"/>
  <c r="Q185" i="1"/>
  <c r="R185" i="1"/>
  <c r="S185" i="1"/>
  <c r="N186" i="1"/>
  <c r="O186" i="1"/>
  <c r="P186" i="1"/>
  <c r="Q186" i="1"/>
  <c r="R186" i="1"/>
  <c r="S186" i="1"/>
  <c r="N187" i="1"/>
  <c r="O187" i="1"/>
  <c r="P187" i="1"/>
  <c r="Q187" i="1"/>
  <c r="R187" i="1"/>
  <c r="S187" i="1"/>
  <c r="N188" i="1"/>
  <c r="O188" i="1"/>
  <c r="P188" i="1"/>
  <c r="Q188" i="1"/>
  <c r="R188" i="1"/>
  <c r="S188" i="1"/>
  <c r="N189" i="1"/>
  <c r="O189" i="1"/>
  <c r="P189" i="1"/>
  <c r="Q189" i="1"/>
  <c r="R189" i="1"/>
  <c r="S189" i="1"/>
  <c r="N190" i="1"/>
  <c r="O190" i="1"/>
  <c r="P190" i="1"/>
  <c r="Q190" i="1"/>
  <c r="R190" i="1"/>
  <c r="S190" i="1"/>
  <c r="N191" i="1"/>
  <c r="O191" i="1"/>
  <c r="P191" i="1"/>
  <c r="Q191" i="1"/>
  <c r="R191" i="1"/>
  <c r="S191" i="1"/>
  <c r="N192" i="1"/>
  <c r="O192" i="1"/>
  <c r="P192" i="1"/>
  <c r="Q192" i="1"/>
  <c r="R192" i="1"/>
  <c r="S192" i="1"/>
  <c r="N193" i="1"/>
  <c r="O193" i="1"/>
  <c r="P193" i="1"/>
  <c r="Q193" i="1"/>
  <c r="R193" i="1"/>
  <c r="S193" i="1"/>
  <c r="N194" i="1"/>
  <c r="O194" i="1"/>
  <c r="P194" i="1"/>
  <c r="Q194" i="1"/>
  <c r="R194" i="1"/>
  <c r="S194" i="1"/>
  <c r="N195" i="1"/>
  <c r="O195" i="1"/>
  <c r="P195" i="1"/>
  <c r="Q195" i="1"/>
  <c r="R195" i="1"/>
  <c r="S195" i="1"/>
  <c r="N196" i="1"/>
  <c r="O196" i="1"/>
  <c r="P196" i="1"/>
  <c r="Q196" i="1"/>
  <c r="R196" i="1"/>
  <c r="S196" i="1"/>
  <c r="N197" i="1"/>
  <c r="O197" i="1"/>
  <c r="P197" i="1"/>
  <c r="Q197" i="1"/>
  <c r="R197" i="1"/>
  <c r="S197" i="1"/>
  <c r="N198" i="1"/>
  <c r="O198" i="1"/>
  <c r="P198" i="1"/>
  <c r="Q198" i="1"/>
  <c r="R198" i="1"/>
  <c r="S198" i="1"/>
  <c r="N199" i="1"/>
  <c r="O199" i="1"/>
  <c r="P199" i="1"/>
  <c r="Q199" i="1"/>
  <c r="R199" i="1"/>
  <c r="S199" i="1"/>
  <c r="N200" i="1"/>
  <c r="O200" i="1"/>
  <c r="P200" i="1"/>
  <c r="Q200" i="1"/>
  <c r="R200" i="1"/>
  <c r="S200" i="1"/>
  <c r="N201" i="1"/>
  <c r="O201" i="1"/>
  <c r="P201" i="1"/>
  <c r="Q201" i="1"/>
  <c r="R201" i="1"/>
  <c r="S201" i="1"/>
  <c r="N202" i="1"/>
  <c r="O202" i="1"/>
  <c r="P202" i="1"/>
  <c r="Q202" i="1"/>
  <c r="R202" i="1"/>
  <c r="S202" i="1"/>
  <c r="N203" i="1"/>
  <c r="O203" i="1"/>
  <c r="P203" i="1"/>
  <c r="Q203" i="1"/>
  <c r="R203" i="1"/>
  <c r="S203" i="1"/>
  <c r="N204" i="1"/>
  <c r="O204" i="1"/>
  <c r="P204" i="1"/>
  <c r="Q204" i="1"/>
  <c r="R204" i="1"/>
  <c r="S204" i="1"/>
  <c r="N205" i="1"/>
  <c r="O205" i="1"/>
  <c r="P205" i="1"/>
  <c r="Q205" i="1"/>
  <c r="R205" i="1"/>
  <c r="S205" i="1"/>
  <c r="N206" i="1"/>
  <c r="O206" i="1"/>
  <c r="P206" i="1"/>
  <c r="Q206" i="1"/>
  <c r="R206" i="1"/>
  <c r="S206" i="1"/>
  <c r="N207" i="1"/>
  <c r="O207" i="1"/>
  <c r="P207" i="1"/>
  <c r="Q207" i="1"/>
  <c r="R207" i="1"/>
  <c r="S207" i="1"/>
  <c r="N208" i="1"/>
  <c r="O208" i="1"/>
  <c r="P208" i="1"/>
  <c r="Q208" i="1"/>
  <c r="R208" i="1"/>
  <c r="S208" i="1"/>
  <c r="N209" i="1"/>
  <c r="O209" i="1"/>
  <c r="P209" i="1"/>
  <c r="Q209" i="1"/>
  <c r="R209" i="1"/>
  <c r="S209" i="1"/>
  <c r="N210" i="1"/>
  <c r="O210" i="1"/>
  <c r="P210" i="1"/>
  <c r="Q210" i="1"/>
  <c r="R210" i="1"/>
  <c r="S210" i="1"/>
  <c r="N211" i="1"/>
  <c r="O211" i="1"/>
  <c r="P211" i="1"/>
  <c r="Q211" i="1"/>
  <c r="R211" i="1"/>
  <c r="S211" i="1"/>
  <c r="N212" i="1"/>
  <c r="O212" i="1"/>
  <c r="P212" i="1"/>
  <c r="Q212" i="1"/>
  <c r="R212" i="1"/>
  <c r="S212" i="1"/>
  <c r="N213" i="1"/>
  <c r="O213" i="1"/>
  <c r="P213" i="1"/>
  <c r="Q213" i="1"/>
  <c r="R213" i="1"/>
  <c r="S213" i="1"/>
  <c r="N214" i="1"/>
  <c r="O214" i="1"/>
  <c r="P214" i="1"/>
  <c r="Q214" i="1"/>
  <c r="R214" i="1"/>
  <c r="S214" i="1"/>
  <c r="N215" i="1"/>
  <c r="O215" i="1"/>
  <c r="P215" i="1"/>
  <c r="Q215" i="1"/>
  <c r="R215" i="1"/>
  <c r="S215" i="1"/>
  <c r="N216" i="1"/>
  <c r="O216" i="1"/>
  <c r="P216" i="1"/>
  <c r="Q216" i="1"/>
  <c r="R216" i="1"/>
  <c r="S216" i="1"/>
  <c r="N217" i="1"/>
  <c r="O217" i="1"/>
  <c r="P217" i="1"/>
  <c r="Q217" i="1"/>
  <c r="R217" i="1"/>
  <c r="S217" i="1"/>
  <c r="N218" i="1"/>
  <c r="O218" i="1"/>
  <c r="P218" i="1"/>
  <c r="Q218" i="1"/>
  <c r="R218" i="1"/>
  <c r="S218" i="1"/>
  <c r="N219" i="1"/>
  <c r="O219" i="1"/>
  <c r="P219" i="1"/>
  <c r="Q219" i="1"/>
  <c r="R219" i="1"/>
  <c r="S219" i="1"/>
  <c r="N220" i="1"/>
  <c r="O220" i="1"/>
  <c r="P220" i="1"/>
  <c r="Q220" i="1"/>
  <c r="R220" i="1"/>
  <c r="S220" i="1"/>
  <c r="N221" i="1"/>
  <c r="O221" i="1"/>
  <c r="P221" i="1"/>
  <c r="Q221" i="1"/>
  <c r="R221" i="1"/>
  <c r="S221" i="1"/>
  <c r="N222" i="1"/>
  <c r="O222" i="1"/>
  <c r="P222" i="1"/>
  <c r="Q222" i="1"/>
  <c r="R222" i="1"/>
  <c r="S222" i="1"/>
  <c r="N223" i="1"/>
  <c r="O223" i="1"/>
  <c r="P223" i="1"/>
  <c r="Q223" i="1"/>
  <c r="R223" i="1"/>
  <c r="S223" i="1"/>
  <c r="N224" i="1"/>
  <c r="O224" i="1"/>
  <c r="P224" i="1"/>
  <c r="Q224" i="1"/>
  <c r="R224" i="1"/>
  <c r="S224" i="1"/>
  <c r="N225" i="1"/>
  <c r="O225" i="1"/>
  <c r="P225" i="1"/>
  <c r="Q225" i="1"/>
  <c r="R225" i="1"/>
  <c r="S225" i="1"/>
  <c r="N226" i="1"/>
  <c r="O226" i="1"/>
  <c r="P226" i="1"/>
  <c r="Q226" i="1"/>
  <c r="R226" i="1"/>
  <c r="S226" i="1"/>
  <c r="N227" i="1"/>
  <c r="O227" i="1"/>
  <c r="P227" i="1"/>
  <c r="Q227" i="1"/>
  <c r="R227" i="1"/>
  <c r="S227" i="1"/>
  <c r="N228" i="1"/>
  <c r="O228" i="1"/>
  <c r="P228" i="1"/>
  <c r="Q228" i="1"/>
  <c r="R228" i="1"/>
  <c r="S228" i="1"/>
  <c r="N229" i="1"/>
  <c r="O229" i="1"/>
  <c r="P229" i="1"/>
  <c r="Q229" i="1"/>
  <c r="R229" i="1"/>
  <c r="S229" i="1"/>
  <c r="N230" i="1"/>
  <c r="O230" i="1"/>
  <c r="P230" i="1"/>
  <c r="Q230" i="1"/>
  <c r="R230" i="1"/>
  <c r="S230" i="1"/>
  <c r="N231" i="1"/>
  <c r="O231" i="1"/>
  <c r="P231" i="1"/>
  <c r="Q231" i="1"/>
  <c r="R231" i="1"/>
  <c r="S231" i="1"/>
  <c r="N232" i="1"/>
  <c r="O232" i="1"/>
  <c r="P232" i="1"/>
  <c r="Q232" i="1"/>
  <c r="R232" i="1"/>
  <c r="S232" i="1"/>
  <c r="N233" i="1"/>
  <c r="O233" i="1"/>
  <c r="P233" i="1"/>
  <c r="Q233" i="1"/>
  <c r="R233" i="1"/>
  <c r="S233" i="1"/>
  <c r="N234" i="1"/>
  <c r="O234" i="1"/>
  <c r="P234" i="1"/>
  <c r="Q234" i="1"/>
  <c r="R234" i="1"/>
  <c r="S234" i="1"/>
  <c r="N235" i="1"/>
  <c r="O235" i="1"/>
  <c r="P235" i="1"/>
  <c r="Q235" i="1"/>
  <c r="R235" i="1"/>
  <c r="S235" i="1"/>
  <c r="N236" i="1"/>
  <c r="O236" i="1"/>
  <c r="P236" i="1"/>
  <c r="Q236" i="1"/>
  <c r="R236" i="1"/>
  <c r="S236" i="1"/>
  <c r="N237" i="1"/>
  <c r="O237" i="1"/>
  <c r="P237" i="1"/>
  <c r="Q237" i="1"/>
  <c r="R237" i="1"/>
  <c r="S237" i="1"/>
  <c r="N238" i="1"/>
  <c r="O238" i="1"/>
  <c r="P238" i="1"/>
  <c r="Q238" i="1"/>
  <c r="R238" i="1"/>
  <c r="S238" i="1"/>
  <c r="N239" i="1"/>
  <c r="O239" i="1"/>
  <c r="P239" i="1"/>
  <c r="Q239" i="1"/>
  <c r="R239" i="1"/>
  <c r="S239" i="1"/>
  <c r="N240" i="1"/>
  <c r="O240" i="1"/>
  <c r="P240" i="1"/>
  <c r="Q240" i="1"/>
  <c r="R240" i="1"/>
  <c r="S240" i="1"/>
  <c r="N241" i="1"/>
  <c r="O241" i="1"/>
  <c r="P241" i="1"/>
  <c r="Q241" i="1"/>
  <c r="R241" i="1"/>
  <c r="S241" i="1"/>
  <c r="N242" i="1"/>
  <c r="O242" i="1"/>
  <c r="P242" i="1"/>
  <c r="Q242" i="1"/>
  <c r="R242" i="1"/>
  <c r="S242" i="1"/>
  <c r="N243" i="1"/>
  <c r="O243" i="1"/>
  <c r="P243" i="1"/>
  <c r="Q243" i="1"/>
  <c r="R243" i="1"/>
  <c r="S243" i="1"/>
  <c r="N244" i="1"/>
  <c r="O244" i="1"/>
  <c r="P244" i="1"/>
  <c r="Q244" i="1"/>
  <c r="R244" i="1"/>
  <c r="S244" i="1"/>
  <c r="N245" i="1"/>
  <c r="O245" i="1"/>
  <c r="P245" i="1"/>
  <c r="Q245" i="1"/>
  <c r="R245" i="1"/>
  <c r="S245" i="1"/>
  <c r="N246" i="1"/>
  <c r="O246" i="1"/>
  <c r="P246" i="1"/>
  <c r="Q246" i="1"/>
  <c r="R246" i="1"/>
  <c r="S246" i="1"/>
  <c r="N247" i="1"/>
  <c r="O247" i="1"/>
  <c r="P247" i="1"/>
  <c r="Q247" i="1"/>
  <c r="R247" i="1"/>
  <c r="S247" i="1"/>
  <c r="N248" i="1"/>
  <c r="O248" i="1"/>
  <c r="P248" i="1"/>
  <c r="Q248" i="1"/>
  <c r="R248" i="1"/>
  <c r="S248" i="1"/>
  <c r="N249" i="1"/>
  <c r="O249" i="1"/>
  <c r="P249" i="1"/>
  <c r="Q249" i="1"/>
  <c r="R249" i="1"/>
  <c r="S249" i="1"/>
  <c r="N250" i="1"/>
  <c r="O250" i="1"/>
  <c r="P250" i="1"/>
  <c r="Q250" i="1"/>
  <c r="R250" i="1"/>
  <c r="S250" i="1"/>
  <c r="N251" i="1"/>
  <c r="O251" i="1"/>
  <c r="P251" i="1"/>
  <c r="Q251" i="1"/>
  <c r="R251" i="1"/>
  <c r="S251" i="1"/>
  <c r="N252" i="1"/>
  <c r="O252" i="1"/>
  <c r="P252" i="1"/>
  <c r="Q252" i="1"/>
  <c r="R252" i="1"/>
  <c r="S252" i="1"/>
  <c r="N253" i="1"/>
  <c r="O253" i="1"/>
  <c r="P253" i="1"/>
  <c r="Q253" i="1"/>
  <c r="R253" i="1"/>
  <c r="S253" i="1"/>
  <c r="N254" i="1"/>
  <c r="O254" i="1"/>
  <c r="P254" i="1"/>
  <c r="Q254" i="1"/>
  <c r="R254" i="1"/>
  <c r="S254" i="1"/>
  <c r="N255" i="1"/>
  <c r="O255" i="1"/>
  <c r="P255" i="1"/>
  <c r="Q255" i="1"/>
  <c r="R255" i="1"/>
  <c r="S255" i="1"/>
  <c r="N256" i="1"/>
  <c r="O256" i="1"/>
  <c r="P256" i="1"/>
  <c r="Q256" i="1"/>
  <c r="R256" i="1"/>
  <c r="S256" i="1"/>
  <c r="N257" i="1"/>
  <c r="O257" i="1"/>
  <c r="P257" i="1"/>
  <c r="Q257" i="1"/>
  <c r="R257" i="1"/>
  <c r="S257" i="1"/>
  <c r="N258" i="1"/>
  <c r="O258" i="1"/>
  <c r="P258" i="1"/>
  <c r="Q258" i="1"/>
  <c r="R258" i="1"/>
  <c r="S258" i="1"/>
  <c r="N259" i="1"/>
  <c r="O259" i="1"/>
  <c r="P259" i="1"/>
  <c r="Q259" i="1"/>
  <c r="R259" i="1"/>
  <c r="S259" i="1"/>
  <c r="N260" i="1"/>
  <c r="O260" i="1"/>
  <c r="P260" i="1"/>
  <c r="Q260" i="1"/>
  <c r="R260" i="1"/>
  <c r="S260" i="1"/>
  <c r="N261" i="1"/>
  <c r="O261" i="1"/>
  <c r="P261" i="1"/>
  <c r="Q261" i="1"/>
  <c r="R261" i="1"/>
  <c r="S261" i="1"/>
  <c r="N262" i="1"/>
  <c r="O262" i="1"/>
  <c r="P262" i="1"/>
  <c r="Q262" i="1"/>
  <c r="R262" i="1"/>
  <c r="S262" i="1"/>
  <c r="N263" i="1"/>
  <c r="O263" i="1"/>
  <c r="P263" i="1"/>
  <c r="Q263" i="1"/>
  <c r="R263" i="1"/>
  <c r="S263" i="1"/>
  <c r="N264" i="1"/>
  <c r="O264" i="1"/>
  <c r="P264" i="1"/>
  <c r="Q264" i="1"/>
  <c r="R264" i="1"/>
  <c r="S264" i="1"/>
  <c r="N265" i="1"/>
  <c r="O265" i="1"/>
  <c r="P265" i="1"/>
  <c r="Q265" i="1"/>
  <c r="R265" i="1"/>
  <c r="S265" i="1"/>
  <c r="N266" i="1"/>
  <c r="O266" i="1"/>
  <c r="P266" i="1"/>
  <c r="Q266" i="1"/>
  <c r="R266" i="1"/>
  <c r="S266" i="1"/>
  <c r="N267" i="1"/>
  <c r="O267" i="1"/>
  <c r="P267" i="1"/>
  <c r="Q267" i="1"/>
  <c r="R267" i="1"/>
  <c r="S267" i="1"/>
  <c r="N268" i="1"/>
  <c r="O268" i="1"/>
  <c r="P268" i="1"/>
  <c r="Q268" i="1"/>
  <c r="R268" i="1"/>
  <c r="S268" i="1"/>
  <c r="N269" i="1"/>
  <c r="O269" i="1"/>
  <c r="P269" i="1"/>
  <c r="Q269" i="1"/>
  <c r="R269" i="1"/>
  <c r="S269" i="1"/>
  <c r="N270" i="1"/>
  <c r="O270" i="1"/>
  <c r="P270" i="1"/>
  <c r="Q270" i="1"/>
  <c r="R270" i="1"/>
  <c r="S270" i="1"/>
  <c r="N271" i="1"/>
  <c r="O271" i="1"/>
  <c r="P271" i="1"/>
  <c r="Q271" i="1"/>
  <c r="R271" i="1"/>
  <c r="S271" i="1"/>
  <c r="N272" i="1"/>
  <c r="O272" i="1"/>
  <c r="P272" i="1"/>
  <c r="Q272" i="1"/>
  <c r="R272" i="1"/>
  <c r="S272" i="1"/>
  <c r="N273" i="1"/>
  <c r="O273" i="1"/>
  <c r="P273" i="1"/>
  <c r="Q273" i="1"/>
  <c r="R273" i="1"/>
  <c r="S273" i="1"/>
  <c r="N274" i="1"/>
  <c r="O274" i="1"/>
  <c r="P274" i="1"/>
  <c r="Q274" i="1"/>
  <c r="R274" i="1"/>
  <c r="S274" i="1"/>
  <c r="N275" i="1"/>
  <c r="O275" i="1"/>
  <c r="P275" i="1"/>
  <c r="Q275" i="1"/>
  <c r="R275" i="1"/>
  <c r="S275" i="1"/>
  <c r="N276" i="1"/>
  <c r="O276" i="1"/>
  <c r="P276" i="1"/>
  <c r="Q276" i="1"/>
  <c r="R276" i="1"/>
  <c r="S276" i="1"/>
  <c r="N277" i="1"/>
  <c r="O277" i="1"/>
  <c r="P277" i="1"/>
  <c r="Q277" i="1"/>
  <c r="R277" i="1"/>
  <c r="S277" i="1"/>
  <c r="N278" i="1"/>
  <c r="O278" i="1"/>
  <c r="P278" i="1"/>
  <c r="Q278" i="1"/>
  <c r="R278" i="1"/>
  <c r="S278" i="1"/>
  <c r="N279" i="1"/>
  <c r="O279" i="1"/>
  <c r="P279" i="1"/>
  <c r="Q279" i="1"/>
  <c r="R279" i="1"/>
  <c r="S279" i="1"/>
  <c r="N280" i="1"/>
  <c r="O280" i="1"/>
  <c r="P280" i="1"/>
  <c r="Q280" i="1"/>
  <c r="R280" i="1"/>
  <c r="S280" i="1"/>
  <c r="N281" i="1"/>
  <c r="O281" i="1"/>
  <c r="P281" i="1"/>
  <c r="Q281" i="1"/>
  <c r="R281" i="1"/>
  <c r="S281" i="1"/>
  <c r="N282" i="1"/>
  <c r="O282" i="1"/>
  <c r="P282" i="1"/>
  <c r="Q282" i="1"/>
  <c r="R282" i="1"/>
  <c r="S282" i="1"/>
  <c r="N283" i="1"/>
  <c r="O283" i="1"/>
  <c r="P283" i="1"/>
  <c r="Q283" i="1"/>
  <c r="R283" i="1"/>
  <c r="S283" i="1"/>
  <c r="N284" i="1"/>
  <c r="O284" i="1"/>
  <c r="P284" i="1"/>
  <c r="Q284" i="1"/>
  <c r="R284" i="1"/>
  <c r="S284" i="1"/>
  <c r="N285" i="1"/>
  <c r="O285" i="1"/>
  <c r="P285" i="1"/>
  <c r="Q285" i="1"/>
  <c r="R285" i="1"/>
  <c r="S285" i="1"/>
  <c r="N286" i="1"/>
  <c r="O286" i="1"/>
  <c r="P286" i="1"/>
  <c r="Q286" i="1"/>
  <c r="R286" i="1"/>
  <c r="S286" i="1"/>
  <c r="N287" i="1"/>
  <c r="O287" i="1"/>
  <c r="P287" i="1"/>
  <c r="Q287" i="1"/>
  <c r="R287" i="1"/>
  <c r="S287" i="1"/>
  <c r="N288" i="1"/>
  <c r="O288" i="1"/>
  <c r="P288" i="1"/>
  <c r="Q288" i="1"/>
  <c r="R288" i="1"/>
  <c r="S288" i="1"/>
  <c r="N289" i="1"/>
  <c r="O289" i="1"/>
  <c r="P289" i="1"/>
  <c r="Q289" i="1"/>
  <c r="R289" i="1"/>
  <c r="S289" i="1"/>
  <c r="N290" i="1"/>
  <c r="O290" i="1"/>
  <c r="P290" i="1"/>
  <c r="Q290" i="1"/>
  <c r="R290" i="1"/>
  <c r="S290" i="1"/>
  <c r="N291" i="1"/>
  <c r="O291" i="1"/>
  <c r="P291" i="1"/>
  <c r="Q291" i="1"/>
  <c r="R291" i="1"/>
  <c r="S291" i="1"/>
  <c r="N292" i="1"/>
  <c r="O292" i="1"/>
  <c r="P292" i="1"/>
  <c r="Q292" i="1"/>
  <c r="R292" i="1"/>
  <c r="S292" i="1"/>
  <c r="N293" i="1"/>
  <c r="O293" i="1"/>
  <c r="P293" i="1"/>
  <c r="Q293" i="1"/>
  <c r="R293" i="1"/>
  <c r="S293" i="1"/>
  <c r="N294" i="1"/>
  <c r="O294" i="1"/>
  <c r="P294" i="1"/>
  <c r="Q294" i="1"/>
  <c r="R294" i="1"/>
  <c r="S294" i="1"/>
  <c r="N295" i="1"/>
  <c r="O295" i="1"/>
  <c r="P295" i="1"/>
  <c r="Q295" i="1"/>
  <c r="R295" i="1"/>
  <c r="S295" i="1"/>
  <c r="N296" i="1"/>
  <c r="O296" i="1"/>
  <c r="P296" i="1"/>
  <c r="Q296" i="1"/>
  <c r="R296" i="1"/>
  <c r="S296" i="1"/>
  <c r="N297" i="1"/>
  <c r="O297" i="1"/>
  <c r="P297" i="1"/>
  <c r="Q297" i="1"/>
  <c r="R297" i="1"/>
  <c r="S297" i="1"/>
  <c r="N298" i="1"/>
  <c r="O298" i="1"/>
  <c r="P298" i="1"/>
  <c r="Q298" i="1"/>
  <c r="R298" i="1"/>
  <c r="S298" i="1"/>
  <c r="N299" i="1"/>
  <c r="O299" i="1"/>
  <c r="P299" i="1"/>
  <c r="Q299" i="1"/>
  <c r="R299" i="1"/>
  <c r="S299" i="1"/>
  <c r="N300" i="1"/>
  <c r="O300" i="1"/>
  <c r="P300" i="1"/>
  <c r="Q300" i="1"/>
  <c r="R300" i="1"/>
  <c r="S300" i="1"/>
  <c r="N301" i="1"/>
  <c r="O301" i="1"/>
  <c r="P301" i="1"/>
  <c r="Q301" i="1"/>
  <c r="R301" i="1"/>
  <c r="S301" i="1"/>
  <c r="N302" i="1"/>
  <c r="O302" i="1"/>
  <c r="P302" i="1"/>
  <c r="Q302" i="1"/>
  <c r="R302" i="1"/>
  <c r="S302" i="1"/>
  <c r="N303" i="1"/>
  <c r="O303" i="1"/>
  <c r="P303" i="1"/>
  <c r="Q303" i="1"/>
  <c r="R303" i="1"/>
  <c r="S303" i="1"/>
  <c r="N304" i="1"/>
  <c r="O304" i="1"/>
  <c r="P304" i="1"/>
  <c r="Q304" i="1"/>
  <c r="R304" i="1"/>
  <c r="S304" i="1"/>
  <c r="N305" i="1"/>
  <c r="O305" i="1"/>
  <c r="P305" i="1"/>
  <c r="Q305" i="1"/>
  <c r="R305" i="1"/>
  <c r="S305" i="1"/>
  <c r="N306" i="1"/>
  <c r="O306" i="1"/>
  <c r="P306" i="1"/>
  <c r="Q306" i="1"/>
  <c r="R306" i="1"/>
  <c r="S306" i="1"/>
  <c r="N307" i="1"/>
  <c r="O307" i="1"/>
  <c r="P307" i="1"/>
  <c r="Q307" i="1"/>
  <c r="R307" i="1"/>
  <c r="S307" i="1"/>
  <c r="N308" i="1"/>
  <c r="O308" i="1"/>
  <c r="P308" i="1"/>
  <c r="Q308" i="1"/>
  <c r="R308" i="1"/>
  <c r="S308" i="1"/>
  <c r="N309" i="1"/>
  <c r="O309" i="1"/>
  <c r="P309" i="1"/>
  <c r="Q309" i="1"/>
  <c r="R309" i="1"/>
  <c r="S309" i="1"/>
  <c r="N310" i="1"/>
  <c r="O310" i="1"/>
  <c r="P310" i="1"/>
  <c r="Q310" i="1"/>
  <c r="R310" i="1"/>
  <c r="S310" i="1"/>
  <c r="N311" i="1"/>
  <c r="O311" i="1"/>
  <c r="P311" i="1"/>
  <c r="Q311" i="1"/>
  <c r="R311" i="1"/>
  <c r="S311" i="1"/>
  <c r="N312" i="1"/>
  <c r="O312" i="1"/>
  <c r="P312" i="1"/>
  <c r="Q312" i="1"/>
  <c r="R312" i="1"/>
  <c r="S312" i="1"/>
  <c r="N313" i="1"/>
  <c r="O313" i="1"/>
  <c r="P313" i="1"/>
  <c r="Q313" i="1"/>
  <c r="R313" i="1"/>
  <c r="S313" i="1"/>
  <c r="N314" i="1"/>
  <c r="O314" i="1"/>
  <c r="P314" i="1"/>
  <c r="Q314" i="1"/>
  <c r="R314" i="1"/>
  <c r="S314" i="1"/>
  <c r="N315" i="1"/>
  <c r="O315" i="1"/>
  <c r="P315" i="1"/>
  <c r="Q315" i="1"/>
  <c r="R315" i="1"/>
  <c r="S315" i="1"/>
  <c r="N316" i="1"/>
  <c r="O316" i="1"/>
  <c r="P316" i="1"/>
  <c r="Q316" i="1"/>
  <c r="R316" i="1"/>
  <c r="S316" i="1"/>
  <c r="N317" i="1"/>
  <c r="O317" i="1"/>
  <c r="P317" i="1"/>
  <c r="Q317" i="1"/>
  <c r="R317" i="1"/>
  <c r="S317" i="1"/>
  <c r="N318" i="1"/>
  <c r="O318" i="1"/>
  <c r="P318" i="1"/>
  <c r="Q318" i="1"/>
  <c r="R318" i="1"/>
  <c r="S318" i="1"/>
  <c r="N319" i="1"/>
  <c r="O319" i="1"/>
  <c r="P319" i="1"/>
  <c r="Q319" i="1"/>
  <c r="R319" i="1"/>
  <c r="S319" i="1"/>
  <c r="N320" i="1"/>
  <c r="O320" i="1"/>
  <c r="P320" i="1"/>
  <c r="Q320" i="1"/>
  <c r="R320" i="1"/>
  <c r="S320" i="1"/>
  <c r="N321" i="1"/>
  <c r="O321" i="1"/>
  <c r="P321" i="1"/>
  <c r="Q321" i="1"/>
  <c r="R321" i="1"/>
  <c r="S321" i="1"/>
  <c r="N322" i="1"/>
  <c r="O322" i="1"/>
  <c r="P322" i="1"/>
  <c r="Q322" i="1"/>
  <c r="R322" i="1"/>
  <c r="S322" i="1"/>
  <c r="N323" i="1"/>
  <c r="O323" i="1"/>
  <c r="P323" i="1"/>
  <c r="Q323" i="1"/>
  <c r="R323" i="1"/>
  <c r="S323" i="1"/>
  <c r="N324" i="1"/>
  <c r="O324" i="1"/>
  <c r="P324" i="1"/>
  <c r="Q324" i="1"/>
  <c r="R324" i="1"/>
  <c r="S324" i="1"/>
  <c r="N325" i="1"/>
  <c r="O325" i="1"/>
  <c r="P325" i="1"/>
  <c r="Q325" i="1"/>
  <c r="R325" i="1"/>
  <c r="S325" i="1"/>
  <c r="N326" i="1"/>
  <c r="O326" i="1"/>
  <c r="P326" i="1"/>
  <c r="Q326" i="1"/>
  <c r="R326" i="1"/>
  <c r="S326" i="1"/>
  <c r="N327" i="1"/>
  <c r="O327" i="1"/>
  <c r="P327" i="1"/>
  <c r="Q327" i="1"/>
  <c r="R327" i="1"/>
  <c r="S327" i="1"/>
  <c r="N328" i="1"/>
  <c r="O328" i="1"/>
  <c r="P328" i="1"/>
  <c r="Q328" i="1"/>
  <c r="R328" i="1"/>
  <c r="S328" i="1"/>
  <c r="N329" i="1"/>
  <c r="O329" i="1"/>
  <c r="P329" i="1"/>
  <c r="Q329" i="1"/>
  <c r="R329" i="1"/>
  <c r="S329" i="1"/>
  <c r="N330" i="1"/>
  <c r="O330" i="1"/>
  <c r="P330" i="1"/>
  <c r="Q330" i="1"/>
  <c r="R330" i="1"/>
  <c r="S330" i="1"/>
  <c r="N331" i="1"/>
  <c r="O331" i="1"/>
  <c r="P331" i="1"/>
  <c r="Q331" i="1"/>
  <c r="R331" i="1"/>
  <c r="S331" i="1"/>
  <c r="N332" i="1"/>
  <c r="O332" i="1"/>
  <c r="P332" i="1"/>
  <c r="Q332" i="1"/>
  <c r="R332" i="1"/>
  <c r="S332" i="1"/>
  <c r="N333" i="1"/>
  <c r="O333" i="1"/>
  <c r="P333" i="1"/>
  <c r="Q333" i="1"/>
  <c r="R333" i="1"/>
  <c r="S333" i="1"/>
  <c r="N334" i="1"/>
  <c r="O334" i="1"/>
  <c r="P334" i="1"/>
  <c r="Q334" i="1"/>
  <c r="R334" i="1"/>
  <c r="S334" i="1"/>
  <c r="N335" i="1"/>
  <c r="O335" i="1"/>
  <c r="P335" i="1"/>
  <c r="Q335" i="1"/>
  <c r="R335" i="1"/>
  <c r="S335" i="1"/>
  <c r="N336" i="1"/>
  <c r="O336" i="1"/>
  <c r="P336" i="1"/>
  <c r="Q336" i="1"/>
  <c r="R336" i="1"/>
  <c r="S336" i="1"/>
  <c r="N337" i="1"/>
  <c r="O337" i="1"/>
  <c r="P337" i="1"/>
  <c r="Q337" i="1"/>
  <c r="R337" i="1"/>
  <c r="S337" i="1"/>
  <c r="N338" i="1"/>
  <c r="O338" i="1"/>
  <c r="P338" i="1"/>
  <c r="Q338" i="1"/>
  <c r="R338" i="1"/>
  <c r="S338" i="1"/>
  <c r="N339" i="1"/>
  <c r="O339" i="1"/>
  <c r="P339" i="1"/>
  <c r="Q339" i="1"/>
  <c r="R339" i="1"/>
  <c r="S339" i="1"/>
  <c r="N340" i="1"/>
  <c r="O340" i="1"/>
  <c r="P340" i="1"/>
  <c r="Q340" i="1"/>
  <c r="R340" i="1"/>
  <c r="S340" i="1"/>
  <c r="N341" i="1"/>
  <c r="O341" i="1"/>
  <c r="P341" i="1"/>
  <c r="Q341" i="1"/>
  <c r="R341" i="1"/>
  <c r="S341" i="1"/>
  <c r="N342" i="1"/>
  <c r="O342" i="1"/>
  <c r="P342" i="1"/>
  <c r="Q342" i="1"/>
  <c r="R342" i="1"/>
  <c r="S342" i="1"/>
  <c r="N343" i="1"/>
  <c r="O343" i="1"/>
  <c r="P343" i="1"/>
  <c r="Q343" i="1"/>
  <c r="R343" i="1"/>
  <c r="S343" i="1"/>
  <c r="N344" i="1"/>
  <c r="O344" i="1"/>
  <c r="P344" i="1"/>
  <c r="Q344" i="1"/>
  <c r="R344" i="1"/>
  <c r="S344" i="1"/>
  <c r="N345" i="1"/>
  <c r="O345" i="1"/>
  <c r="P345" i="1"/>
  <c r="Q345" i="1"/>
  <c r="R345" i="1"/>
  <c r="S345" i="1"/>
  <c r="N346" i="1"/>
  <c r="O346" i="1"/>
  <c r="P346" i="1"/>
  <c r="Q346" i="1"/>
  <c r="R346" i="1"/>
  <c r="S346" i="1"/>
  <c r="N347" i="1"/>
  <c r="O347" i="1"/>
  <c r="P347" i="1"/>
  <c r="Q347" i="1"/>
  <c r="R347" i="1"/>
  <c r="S347" i="1"/>
  <c r="N348" i="1"/>
  <c r="O348" i="1"/>
  <c r="P348" i="1"/>
  <c r="Q348" i="1"/>
  <c r="R348" i="1"/>
  <c r="S348" i="1"/>
  <c r="N349" i="1"/>
  <c r="O349" i="1"/>
  <c r="P349" i="1"/>
  <c r="Q349" i="1"/>
  <c r="R349" i="1"/>
  <c r="S349" i="1"/>
  <c r="N350" i="1"/>
  <c r="O350" i="1"/>
  <c r="P350" i="1"/>
  <c r="Q350" i="1"/>
  <c r="R350" i="1"/>
  <c r="S350" i="1"/>
  <c r="N351" i="1"/>
  <c r="O351" i="1"/>
  <c r="P351" i="1"/>
  <c r="Q351" i="1"/>
  <c r="R351" i="1"/>
  <c r="S351" i="1"/>
  <c r="N352" i="1"/>
  <c r="O352" i="1"/>
  <c r="P352" i="1"/>
  <c r="Q352" i="1"/>
  <c r="R352" i="1"/>
  <c r="S352" i="1"/>
  <c r="N353" i="1"/>
  <c r="O353" i="1"/>
  <c r="P353" i="1"/>
  <c r="Q353" i="1"/>
  <c r="R353" i="1"/>
  <c r="S353" i="1"/>
  <c r="N354" i="1"/>
  <c r="O354" i="1"/>
  <c r="P354" i="1"/>
  <c r="Q354" i="1"/>
  <c r="R354" i="1"/>
  <c r="S354" i="1"/>
  <c r="N355" i="1"/>
  <c r="O355" i="1"/>
  <c r="P355" i="1"/>
  <c r="Q355" i="1"/>
  <c r="R355" i="1"/>
  <c r="S355" i="1"/>
  <c r="N356" i="1"/>
  <c r="O356" i="1"/>
  <c r="P356" i="1"/>
  <c r="Q356" i="1"/>
  <c r="R356" i="1"/>
  <c r="S356" i="1"/>
  <c r="N357" i="1"/>
  <c r="O357" i="1"/>
  <c r="P357" i="1"/>
  <c r="Q357" i="1"/>
  <c r="R357" i="1"/>
  <c r="S357" i="1"/>
  <c r="N358" i="1"/>
  <c r="O358" i="1"/>
  <c r="P358" i="1"/>
  <c r="Q358" i="1"/>
  <c r="R358" i="1"/>
  <c r="S358" i="1"/>
  <c r="N359" i="1"/>
  <c r="O359" i="1"/>
  <c r="P359" i="1"/>
  <c r="Q359" i="1"/>
  <c r="R359" i="1"/>
  <c r="S359" i="1"/>
  <c r="N360" i="1"/>
  <c r="O360" i="1"/>
  <c r="P360" i="1"/>
  <c r="Q360" i="1"/>
  <c r="R360" i="1"/>
  <c r="S360" i="1"/>
  <c r="N361" i="1"/>
  <c r="O361" i="1"/>
  <c r="P361" i="1"/>
  <c r="Q361" i="1"/>
  <c r="R361" i="1"/>
  <c r="S361" i="1"/>
  <c r="N362" i="1"/>
  <c r="O362" i="1"/>
  <c r="P362" i="1"/>
  <c r="Q362" i="1"/>
  <c r="R362" i="1"/>
  <c r="S362" i="1"/>
  <c r="N363" i="1"/>
  <c r="O363" i="1"/>
  <c r="P363" i="1"/>
  <c r="Q363" i="1"/>
  <c r="R363" i="1"/>
  <c r="S363" i="1"/>
  <c r="N364" i="1"/>
  <c r="O364" i="1"/>
  <c r="P364" i="1"/>
  <c r="Q364" i="1"/>
  <c r="R364" i="1"/>
  <c r="S364" i="1"/>
  <c r="N365" i="1"/>
  <c r="O365" i="1"/>
  <c r="P365" i="1"/>
  <c r="Q365" i="1"/>
  <c r="R365" i="1"/>
  <c r="S365" i="1"/>
  <c r="N366" i="1"/>
  <c r="O366" i="1"/>
  <c r="P366" i="1"/>
  <c r="Q366" i="1"/>
  <c r="R366" i="1"/>
  <c r="S366" i="1"/>
  <c r="N367" i="1"/>
  <c r="O367" i="1"/>
  <c r="P367" i="1"/>
  <c r="Q367" i="1"/>
  <c r="R367" i="1"/>
  <c r="S367" i="1"/>
  <c r="N368" i="1"/>
  <c r="O368" i="1"/>
  <c r="P368" i="1"/>
  <c r="Q368" i="1"/>
  <c r="R368" i="1"/>
  <c r="S368" i="1"/>
  <c r="N369" i="1"/>
  <c r="O369" i="1"/>
  <c r="P369" i="1"/>
  <c r="Q369" i="1"/>
  <c r="R369" i="1"/>
  <c r="S369" i="1"/>
  <c r="N370" i="1"/>
  <c r="O370" i="1"/>
  <c r="P370" i="1"/>
  <c r="Q370" i="1"/>
  <c r="R370" i="1"/>
  <c r="S370" i="1"/>
  <c r="N371" i="1"/>
  <c r="O371" i="1"/>
  <c r="P371" i="1"/>
  <c r="Q371" i="1"/>
  <c r="R371" i="1"/>
  <c r="S371" i="1"/>
  <c r="N372" i="1"/>
  <c r="O372" i="1"/>
  <c r="P372" i="1"/>
  <c r="Q372" i="1"/>
  <c r="R372" i="1"/>
  <c r="S372" i="1"/>
  <c r="N373" i="1"/>
  <c r="O373" i="1"/>
  <c r="P373" i="1"/>
  <c r="Q373" i="1"/>
  <c r="R373" i="1"/>
  <c r="S373" i="1"/>
  <c r="N374" i="1"/>
  <c r="O374" i="1"/>
  <c r="P374" i="1"/>
  <c r="Q374" i="1"/>
  <c r="R374" i="1"/>
  <c r="S374" i="1"/>
  <c r="N375" i="1"/>
  <c r="O375" i="1"/>
  <c r="P375" i="1"/>
  <c r="Q375" i="1"/>
  <c r="R375" i="1"/>
  <c r="S375" i="1"/>
  <c r="N376" i="1"/>
  <c r="O376" i="1"/>
  <c r="P376" i="1"/>
  <c r="Q376" i="1"/>
  <c r="R376" i="1"/>
  <c r="S376" i="1"/>
  <c r="N377" i="1"/>
  <c r="O377" i="1"/>
  <c r="P377" i="1"/>
  <c r="Q377" i="1"/>
  <c r="R377" i="1"/>
  <c r="S377" i="1"/>
  <c r="N378" i="1"/>
  <c r="O378" i="1"/>
  <c r="P378" i="1"/>
  <c r="Q378" i="1"/>
  <c r="R378" i="1"/>
  <c r="S378" i="1"/>
  <c r="N379" i="1"/>
  <c r="O379" i="1"/>
  <c r="P379" i="1"/>
  <c r="Q379" i="1"/>
  <c r="R379" i="1"/>
  <c r="S379" i="1"/>
  <c r="N380" i="1"/>
  <c r="O380" i="1"/>
  <c r="P380" i="1"/>
  <c r="Q380" i="1"/>
  <c r="R380" i="1"/>
  <c r="S380" i="1"/>
  <c r="N381" i="1"/>
  <c r="O381" i="1"/>
  <c r="P381" i="1"/>
  <c r="Q381" i="1"/>
  <c r="R381" i="1"/>
  <c r="S381" i="1"/>
  <c r="N382" i="1"/>
  <c r="O382" i="1"/>
  <c r="P382" i="1"/>
  <c r="Q382" i="1"/>
  <c r="R382" i="1"/>
  <c r="S382" i="1"/>
  <c r="N383" i="1"/>
  <c r="O383" i="1"/>
  <c r="P383" i="1"/>
  <c r="Q383" i="1"/>
  <c r="R383" i="1"/>
  <c r="S383" i="1"/>
  <c r="N384" i="1"/>
  <c r="O384" i="1"/>
  <c r="P384" i="1"/>
  <c r="Q384" i="1"/>
  <c r="R384" i="1"/>
  <c r="S384" i="1"/>
  <c r="N385" i="1"/>
  <c r="O385" i="1"/>
  <c r="P385" i="1"/>
  <c r="Q385" i="1"/>
  <c r="R385" i="1"/>
  <c r="S385" i="1"/>
  <c r="N386" i="1"/>
  <c r="O386" i="1"/>
  <c r="P386" i="1"/>
  <c r="Q386" i="1"/>
  <c r="R386" i="1"/>
  <c r="S386" i="1"/>
  <c r="N387" i="1"/>
  <c r="O387" i="1"/>
  <c r="P387" i="1"/>
  <c r="Q387" i="1"/>
  <c r="R387" i="1"/>
  <c r="S387" i="1"/>
  <c r="N388" i="1"/>
  <c r="O388" i="1"/>
  <c r="P388" i="1"/>
  <c r="Q388" i="1"/>
  <c r="R388" i="1"/>
  <c r="S388" i="1"/>
  <c r="N389" i="1"/>
  <c r="O389" i="1"/>
  <c r="P389" i="1"/>
  <c r="Q389" i="1"/>
  <c r="R389" i="1"/>
  <c r="S389" i="1"/>
  <c r="N390" i="1"/>
  <c r="O390" i="1"/>
  <c r="P390" i="1"/>
  <c r="Q390" i="1"/>
  <c r="R390" i="1"/>
  <c r="S390" i="1"/>
  <c r="N391" i="1"/>
  <c r="O391" i="1"/>
  <c r="P391" i="1"/>
  <c r="Q391" i="1"/>
  <c r="R391" i="1"/>
  <c r="S391" i="1"/>
  <c r="N392" i="1"/>
  <c r="O392" i="1"/>
  <c r="P392" i="1"/>
  <c r="Q392" i="1"/>
  <c r="R392" i="1"/>
  <c r="S392" i="1"/>
  <c r="N393" i="1"/>
  <c r="O393" i="1"/>
  <c r="P393" i="1"/>
  <c r="Q393" i="1"/>
  <c r="R393" i="1"/>
  <c r="S393" i="1"/>
  <c r="N394" i="1"/>
  <c r="O394" i="1"/>
  <c r="P394" i="1"/>
  <c r="Q394" i="1"/>
  <c r="R394" i="1"/>
  <c r="S394" i="1"/>
  <c r="N395" i="1"/>
  <c r="O395" i="1"/>
  <c r="P395" i="1"/>
  <c r="Q395" i="1"/>
  <c r="R395" i="1"/>
  <c r="S395" i="1"/>
  <c r="N396" i="1"/>
  <c r="O396" i="1"/>
  <c r="P396" i="1"/>
  <c r="Q396" i="1"/>
  <c r="R396" i="1"/>
  <c r="S396" i="1"/>
  <c r="N397" i="1"/>
  <c r="O397" i="1"/>
  <c r="P397" i="1"/>
  <c r="Q397" i="1"/>
  <c r="R397" i="1"/>
  <c r="S397" i="1"/>
  <c r="N398" i="1"/>
  <c r="O398" i="1"/>
  <c r="P398" i="1"/>
  <c r="Q398" i="1"/>
  <c r="R398" i="1"/>
  <c r="S398" i="1"/>
  <c r="N399" i="1"/>
  <c r="O399" i="1"/>
  <c r="P399" i="1"/>
  <c r="Q399" i="1"/>
  <c r="R399" i="1"/>
  <c r="S399" i="1"/>
  <c r="N400" i="1"/>
  <c r="O400" i="1"/>
  <c r="P400" i="1"/>
  <c r="Q400" i="1"/>
  <c r="R400" i="1"/>
  <c r="S400" i="1"/>
  <c r="N401" i="1"/>
  <c r="O401" i="1"/>
  <c r="P401" i="1"/>
  <c r="Q401" i="1"/>
  <c r="R401" i="1"/>
  <c r="S401" i="1"/>
  <c r="N402" i="1"/>
  <c r="O402" i="1"/>
  <c r="P402" i="1"/>
  <c r="Q402" i="1"/>
  <c r="R402" i="1"/>
  <c r="S402" i="1"/>
  <c r="N403" i="1"/>
  <c r="O403" i="1"/>
  <c r="P403" i="1"/>
  <c r="Q403" i="1"/>
  <c r="R403" i="1"/>
  <c r="S403" i="1"/>
  <c r="N404" i="1"/>
  <c r="O404" i="1"/>
  <c r="P404" i="1"/>
  <c r="Q404" i="1"/>
  <c r="R404" i="1"/>
  <c r="S404" i="1"/>
  <c r="N405" i="1"/>
  <c r="O405" i="1"/>
  <c r="P405" i="1"/>
  <c r="Q405" i="1"/>
  <c r="R405" i="1"/>
  <c r="S405" i="1"/>
  <c r="N406" i="1"/>
  <c r="O406" i="1"/>
  <c r="P406" i="1"/>
  <c r="Q406" i="1"/>
  <c r="R406" i="1"/>
  <c r="S406" i="1"/>
  <c r="N407" i="1"/>
  <c r="O407" i="1"/>
  <c r="P407" i="1"/>
  <c r="Q407" i="1"/>
  <c r="R407" i="1"/>
  <c r="S407" i="1"/>
  <c r="N408" i="1"/>
  <c r="O408" i="1"/>
  <c r="P408" i="1"/>
  <c r="Q408" i="1"/>
  <c r="R408" i="1"/>
  <c r="S408" i="1"/>
  <c r="N409" i="1"/>
  <c r="O409" i="1"/>
  <c r="P409" i="1"/>
  <c r="Q409" i="1"/>
  <c r="R409" i="1"/>
  <c r="S409" i="1"/>
  <c r="N410" i="1"/>
  <c r="O410" i="1"/>
  <c r="P410" i="1"/>
  <c r="Q410" i="1"/>
  <c r="R410" i="1"/>
  <c r="S410" i="1"/>
  <c r="N411" i="1"/>
  <c r="O411" i="1"/>
  <c r="P411" i="1"/>
  <c r="Q411" i="1"/>
  <c r="R411" i="1"/>
  <c r="S411" i="1"/>
  <c r="N412" i="1"/>
  <c r="O412" i="1"/>
  <c r="P412" i="1"/>
  <c r="Q412" i="1"/>
  <c r="R412" i="1"/>
  <c r="S412" i="1"/>
  <c r="N413" i="1"/>
  <c r="O413" i="1"/>
  <c r="P413" i="1"/>
  <c r="Q413" i="1"/>
  <c r="R413" i="1"/>
  <c r="S413" i="1"/>
  <c r="N414" i="1"/>
  <c r="O414" i="1"/>
  <c r="P414" i="1"/>
  <c r="Q414" i="1"/>
  <c r="R414" i="1"/>
  <c r="S414" i="1"/>
  <c r="N415" i="1"/>
  <c r="O415" i="1"/>
  <c r="P415" i="1"/>
  <c r="Q415" i="1"/>
  <c r="R415" i="1"/>
  <c r="S415" i="1"/>
  <c r="N416" i="1"/>
  <c r="O416" i="1"/>
  <c r="P416" i="1"/>
  <c r="Q416" i="1"/>
  <c r="R416" i="1"/>
  <c r="S416" i="1"/>
  <c r="N417" i="1"/>
  <c r="O417" i="1"/>
  <c r="P417" i="1"/>
  <c r="Q417" i="1"/>
  <c r="R417" i="1"/>
  <c r="S417" i="1"/>
  <c r="N418" i="1"/>
  <c r="O418" i="1"/>
  <c r="P418" i="1"/>
  <c r="Q418" i="1"/>
  <c r="R418" i="1"/>
  <c r="S418" i="1"/>
  <c r="N419" i="1"/>
  <c r="O419" i="1"/>
  <c r="P419" i="1"/>
  <c r="Q419" i="1"/>
  <c r="R419" i="1"/>
  <c r="S419" i="1"/>
  <c r="N420" i="1"/>
  <c r="O420" i="1"/>
  <c r="P420" i="1"/>
  <c r="Q420" i="1"/>
  <c r="R420" i="1"/>
  <c r="S420" i="1"/>
  <c r="N421" i="1"/>
  <c r="O421" i="1"/>
  <c r="P421" i="1"/>
  <c r="Q421" i="1"/>
  <c r="R421" i="1"/>
  <c r="S421" i="1"/>
  <c r="N422" i="1"/>
  <c r="O422" i="1"/>
  <c r="P422" i="1"/>
  <c r="Q422" i="1"/>
  <c r="R422" i="1"/>
  <c r="S422" i="1"/>
  <c r="N423" i="1"/>
  <c r="O423" i="1"/>
  <c r="P423" i="1"/>
  <c r="Q423" i="1"/>
  <c r="R423" i="1"/>
  <c r="S423" i="1"/>
  <c r="N424" i="1"/>
  <c r="O424" i="1"/>
  <c r="P424" i="1"/>
  <c r="Q424" i="1"/>
  <c r="R424" i="1"/>
  <c r="S424" i="1"/>
  <c r="N425" i="1"/>
  <c r="O425" i="1"/>
  <c r="P425" i="1"/>
  <c r="Q425" i="1"/>
  <c r="R425" i="1"/>
  <c r="S425" i="1"/>
  <c r="N426" i="1"/>
  <c r="O426" i="1"/>
  <c r="P426" i="1"/>
  <c r="Q426" i="1"/>
  <c r="R426" i="1"/>
  <c r="S426" i="1"/>
  <c r="N427" i="1"/>
  <c r="O427" i="1"/>
  <c r="P427" i="1"/>
  <c r="Q427" i="1"/>
  <c r="R427" i="1"/>
  <c r="S427" i="1"/>
  <c r="N428" i="1"/>
  <c r="O428" i="1"/>
  <c r="P428" i="1"/>
  <c r="Q428" i="1"/>
  <c r="R428" i="1"/>
  <c r="S428" i="1"/>
  <c r="N429" i="1"/>
  <c r="O429" i="1"/>
  <c r="P429" i="1"/>
  <c r="Q429" i="1"/>
  <c r="R429" i="1"/>
  <c r="S429" i="1"/>
  <c r="N430" i="1"/>
  <c r="O430" i="1"/>
  <c r="P430" i="1"/>
  <c r="Q430" i="1"/>
  <c r="R430" i="1"/>
  <c r="S430" i="1"/>
  <c r="N431" i="1"/>
  <c r="O431" i="1"/>
  <c r="P431" i="1"/>
  <c r="Q431" i="1"/>
  <c r="R431" i="1"/>
  <c r="S431" i="1"/>
  <c r="N432" i="1"/>
  <c r="O432" i="1"/>
  <c r="P432" i="1"/>
  <c r="Q432" i="1"/>
  <c r="R432" i="1"/>
  <c r="S432" i="1"/>
  <c r="N433" i="1"/>
  <c r="O433" i="1"/>
  <c r="P433" i="1"/>
  <c r="Q433" i="1"/>
  <c r="R433" i="1"/>
  <c r="S433" i="1"/>
  <c r="N434" i="1"/>
  <c r="O434" i="1"/>
  <c r="P434" i="1"/>
  <c r="Q434" i="1"/>
  <c r="R434" i="1"/>
  <c r="S434" i="1"/>
  <c r="N435" i="1"/>
  <c r="O435" i="1"/>
  <c r="P435" i="1"/>
  <c r="Q435" i="1"/>
  <c r="R435" i="1"/>
  <c r="S435" i="1"/>
  <c r="N436" i="1"/>
  <c r="O436" i="1"/>
  <c r="P436" i="1"/>
  <c r="Q436" i="1"/>
  <c r="R436" i="1"/>
  <c r="S436" i="1"/>
  <c r="N437" i="1"/>
  <c r="O437" i="1"/>
  <c r="P437" i="1"/>
  <c r="Q437" i="1"/>
  <c r="R437" i="1"/>
  <c r="S437" i="1"/>
  <c r="N438" i="1"/>
  <c r="O438" i="1"/>
  <c r="P438" i="1"/>
  <c r="Q438" i="1"/>
  <c r="R438" i="1"/>
  <c r="S438" i="1"/>
  <c r="N439" i="1"/>
  <c r="O439" i="1"/>
  <c r="P439" i="1"/>
  <c r="Q439" i="1"/>
  <c r="R439" i="1"/>
  <c r="S439" i="1"/>
  <c r="N440" i="1"/>
  <c r="O440" i="1"/>
  <c r="P440" i="1"/>
  <c r="Q440" i="1"/>
  <c r="R440" i="1"/>
  <c r="S440" i="1"/>
  <c r="N441" i="1"/>
  <c r="O441" i="1"/>
  <c r="P441" i="1"/>
  <c r="Q441" i="1"/>
  <c r="R441" i="1"/>
  <c r="S441" i="1"/>
  <c r="N442" i="1"/>
  <c r="O442" i="1"/>
  <c r="P442" i="1"/>
  <c r="Q442" i="1"/>
  <c r="R442" i="1"/>
  <c r="S442" i="1"/>
  <c r="N443" i="1"/>
  <c r="O443" i="1"/>
  <c r="P443" i="1"/>
  <c r="Q443" i="1"/>
  <c r="R443" i="1"/>
  <c r="S443" i="1"/>
  <c r="N444" i="1"/>
  <c r="O444" i="1"/>
  <c r="P444" i="1"/>
  <c r="Q444" i="1"/>
  <c r="R444" i="1"/>
  <c r="S444" i="1"/>
  <c r="N445" i="1"/>
  <c r="O445" i="1"/>
  <c r="P445" i="1"/>
  <c r="Q445" i="1"/>
  <c r="R445" i="1"/>
  <c r="S445" i="1"/>
  <c r="N446" i="1"/>
  <c r="O446" i="1"/>
  <c r="P446" i="1"/>
  <c r="Q446" i="1"/>
  <c r="R446" i="1"/>
  <c r="S446" i="1"/>
  <c r="N447" i="1"/>
  <c r="O447" i="1"/>
  <c r="P447" i="1"/>
  <c r="Q447" i="1"/>
  <c r="R447" i="1"/>
  <c r="S447" i="1"/>
  <c r="N448" i="1"/>
  <c r="O448" i="1"/>
  <c r="P448" i="1"/>
  <c r="Q448" i="1"/>
  <c r="R448" i="1"/>
  <c r="S448" i="1"/>
  <c r="N449" i="1"/>
  <c r="O449" i="1"/>
  <c r="P449" i="1"/>
  <c r="Q449" i="1"/>
  <c r="R449" i="1"/>
  <c r="S449" i="1"/>
  <c r="N450" i="1"/>
  <c r="O450" i="1"/>
  <c r="P450" i="1"/>
  <c r="Q450" i="1"/>
  <c r="R450" i="1"/>
  <c r="S450" i="1"/>
  <c r="N451" i="1"/>
  <c r="O451" i="1"/>
  <c r="P451" i="1"/>
  <c r="Q451" i="1"/>
  <c r="R451" i="1"/>
  <c r="S451" i="1"/>
  <c r="N452" i="1"/>
  <c r="O452" i="1"/>
  <c r="P452" i="1"/>
  <c r="Q452" i="1"/>
  <c r="R452" i="1"/>
  <c r="S452" i="1"/>
  <c r="N453" i="1"/>
  <c r="O453" i="1"/>
  <c r="P453" i="1"/>
  <c r="Q453" i="1"/>
  <c r="R453" i="1"/>
  <c r="S453" i="1"/>
  <c r="N454" i="1"/>
  <c r="O454" i="1"/>
  <c r="P454" i="1"/>
  <c r="Q454" i="1"/>
  <c r="R454" i="1"/>
  <c r="S454" i="1"/>
  <c r="N455" i="1"/>
  <c r="O455" i="1"/>
  <c r="P455" i="1"/>
  <c r="Q455" i="1"/>
  <c r="R455" i="1"/>
  <c r="S455" i="1"/>
  <c r="N456" i="1"/>
  <c r="O456" i="1"/>
  <c r="P456" i="1"/>
  <c r="Q456" i="1"/>
  <c r="R456" i="1"/>
  <c r="S456" i="1"/>
  <c r="N457" i="1"/>
  <c r="O457" i="1"/>
  <c r="P457" i="1"/>
  <c r="Q457" i="1"/>
  <c r="R457" i="1"/>
  <c r="S457" i="1"/>
  <c r="N458" i="1"/>
  <c r="O458" i="1"/>
  <c r="P458" i="1"/>
  <c r="Q458" i="1"/>
  <c r="R458" i="1"/>
  <c r="S458" i="1"/>
  <c r="N459" i="1"/>
  <c r="O459" i="1"/>
  <c r="P459" i="1"/>
  <c r="Q459" i="1"/>
  <c r="R459" i="1"/>
  <c r="S459" i="1"/>
  <c r="N460" i="1"/>
  <c r="O460" i="1"/>
  <c r="P460" i="1"/>
  <c r="Q460" i="1"/>
  <c r="R460" i="1"/>
  <c r="S460" i="1"/>
  <c r="N461" i="1"/>
  <c r="O461" i="1"/>
  <c r="P461" i="1"/>
  <c r="Q461" i="1"/>
  <c r="R461" i="1"/>
  <c r="S461" i="1"/>
  <c r="N462" i="1"/>
  <c r="O462" i="1"/>
  <c r="P462" i="1"/>
  <c r="Q462" i="1"/>
  <c r="R462" i="1"/>
  <c r="S462" i="1"/>
  <c r="N463" i="1"/>
  <c r="O463" i="1"/>
  <c r="P463" i="1"/>
  <c r="Q463" i="1"/>
  <c r="R463" i="1"/>
  <c r="S463" i="1"/>
  <c r="N464" i="1"/>
  <c r="O464" i="1"/>
  <c r="P464" i="1"/>
  <c r="Q464" i="1"/>
  <c r="R464" i="1"/>
  <c r="S464" i="1"/>
  <c r="N465" i="1"/>
  <c r="O465" i="1"/>
  <c r="P465" i="1"/>
  <c r="Q465" i="1"/>
  <c r="R465" i="1"/>
  <c r="S465" i="1"/>
  <c r="N466" i="1"/>
  <c r="O466" i="1"/>
  <c r="P466" i="1"/>
  <c r="Q466" i="1"/>
  <c r="R466" i="1"/>
  <c r="S466" i="1"/>
  <c r="N467" i="1"/>
  <c r="O467" i="1"/>
  <c r="P467" i="1"/>
  <c r="Q467" i="1"/>
  <c r="R467" i="1"/>
  <c r="S467" i="1"/>
  <c r="N468" i="1"/>
  <c r="O468" i="1"/>
  <c r="P468" i="1"/>
  <c r="Q468" i="1"/>
  <c r="R468" i="1"/>
  <c r="S468" i="1"/>
  <c r="N469" i="1"/>
  <c r="O469" i="1"/>
  <c r="P469" i="1"/>
  <c r="Q469" i="1"/>
  <c r="R469" i="1"/>
  <c r="S469" i="1"/>
  <c r="N470" i="1"/>
  <c r="O470" i="1"/>
  <c r="P470" i="1"/>
  <c r="Q470" i="1"/>
  <c r="R470" i="1"/>
  <c r="S470" i="1"/>
  <c r="N471" i="1"/>
  <c r="O471" i="1"/>
  <c r="P471" i="1"/>
  <c r="Q471" i="1"/>
  <c r="R471" i="1"/>
  <c r="S471" i="1"/>
  <c r="N472" i="1"/>
  <c r="O472" i="1"/>
  <c r="P472" i="1"/>
  <c r="Q472" i="1"/>
  <c r="R472" i="1"/>
  <c r="S472" i="1"/>
  <c r="N473" i="1"/>
  <c r="O473" i="1"/>
  <c r="P473" i="1"/>
  <c r="Q473" i="1"/>
  <c r="R473" i="1"/>
  <c r="S473" i="1"/>
  <c r="N474" i="1"/>
  <c r="O474" i="1"/>
  <c r="P474" i="1"/>
  <c r="Q474" i="1"/>
  <c r="R474" i="1"/>
  <c r="S474" i="1"/>
  <c r="N475" i="1"/>
  <c r="O475" i="1"/>
  <c r="P475" i="1"/>
  <c r="Q475" i="1"/>
  <c r="R475" i="1"/>
  <c r="S475" i="1"/>
  <c r="N476" i="1"/>
  <c r="O476" i="1"/>
  <c r="P476" i="1"/>
  <c r="Q476" i="1"/>
  <c r="R476" i="1"/>
  <c r="S476" i="1"/>
  <c r="N477" i="1"/>
  <c r="O477" i="1"/>
  <c r="P477" i="1"/>
  <c r="Q477" i="1"/>
  <c r="R477" i="1"/>
  <c r="S477" i="1"/>
  <c r="N478" i="1"/>
  <c r="O478" i="1"/>
  <c r="P478" i="1"/>
  <c r="Q478" i="1"/>
  <c r="R478" i="1"/>
  <c r="S478" i="1"/>
  <c r="N479" i="1"/>
  <c r="O479" i="1"/>
  <c r="P479" i="1"/>
  <c r="Q479" i="1"/>
  <c r="R479" i="1"/>
  <c r="S479" i="1"/>
  <c r="N480" i="1"/>
  <c r="O480" i="1"/>
  <c r="P480" i="1"/>
  <c r="Q480" i="1"/>
  <c r="R480" i="1"/>
  <c r="S480" i="1"/>
  <c r="N481" i="1"/>
  <c r="O481" i="1"/>
  <c r="P481" i="1"/>
  <c r="Q481" i="1"/>
  <c r="R481" i="1"/>
  <c r="S481" i="1"/>
  <c r="N482" i="1"/>
  <c r="O482" i="1"/>
  <c r="P482" i="1"/>
  <c r="Q482" i="1"/>
  <c r="R482" i="1"/>
  <c r="S482" i="1"/>
  <c r="N483" i="1"/>
  <c r="O483" i="1"/>
  <c r="P483" i="1"/>
  <c r="Q483" i="1"/>
  <c r="R483" i="1"/>
  <c r="S483" i="1"/>
  <c r="N484" i="1"/>
  <c r="O484" i="1"/>
  <c r="P484" i="1"/>
  <c r="Q484" i="1"/>
  <c r="R484" i="1"/>
  <c r="S484" i="1"/>
  <c r="N485" i="1"/>
  <c r="O485" i="1"/>
  <c r="P485" i="1"/>
  <c r="Q485" i="1"/>
  <c r="R485" i="1"/>
  <c r="S485" i="1"/>
  <c r="N486" i="1"/>
  <c r="O486" i="1"/>
  <c r="P486" i="1"/>
  <c r="Q486" i="1"/>
  <c r="R486" i="1"/>
  <c r="S486" i="1"/>
  <c r="N487" i="1"/>
  <c r="O487" i="1"/>
  <c r="P487" i="1"/>
  <c r="Q487" i="1"/>
  <c r="R487" i="1"/>
  <c r="S487" i="1"/>
  <c r="N488" i="1"/>
  <c r="O488" i="1"/>
  <c r="P488" i="1"/>
  <c r="Q488" i="1"/>
  <c r="R488" i="1"/>
  <c r="S488" i="1"/>
  <c r="N489" i="1"/>
  <c r="O489" i="1"/>
  <c r="P489" i="1"/>
  <c r="Q489" i="1"/>
  <c r="R489" i="1"/>
  <c r="S489" i="1"/>
  <c r="N490" i="1"/>
  <c r="O490" i="1"/>
  <c r="P490" i="1"/>
  <c r="Q490" i="1"/>
  <c r="R490" i="1"/>
  <c r="S490" i="1"/>
  <c r="N491" i="1"/>
  <c r="O491" i="1"/>
  <c r="P491" i="1"/>
  <c r="Q491" i="1"/>
  <c r="R491" i="1"/>
  <c r="S491" i="1"/>
  <c r="N492" i="1"/>
  <c r="O492" i="1"/>
  <c r="P492" i="1"/>
  <c r="Q492" i="1"/>
  <c r="R492" i="1"/>
  <c r="S492" i="1"/>
  <c r="N493" i="1"/>
  <c r="O493" i="1"/>
  <c r="P493" i="1"/>
  <c r="Q493" i="1"/>
  <c r="R493" i="1"/>
  <c r="S493" i="1"/>
  <c r="N494" i="1"/>
  <c r="O494" i="1"/>
  <c r="P494" i="1"/>
  <c r="Q494" i="1"/>
  <c r="R494" i="1"/>
  <c r="S494" i="1"/>
  <c r="N495" i="1"/>
  <c r="O495" i="1"/>
  <c r="P495" i="1"/>
  <c r="Q495" i="1"/>
  <c r="R495" i="1"/>
  <c r="S495" i="1"/>
  <c r="N496" i="1"/>
  <c r="O496" i="1"/>
  <c r="P496" i="1"/>
  <c r="Q496" i="1"/>
  <c r="R496" i="1"/>
  <c r="S496" i="1"/>
  <c r="N497" i="1"/>
  <c r="O497" i="1"/>
  <c r="P497" i="1"/>
  <c r="Q497" i="1"/>
  <c r="R497" i="1"/>
  <c r="S497" i="1"/>
  <c r="N498" i="1"/>
  <c r="O498" i="1"/>
  <c r="P498" i="1"/>
  <c r="Q498" i="1"/>
  <c r="R498" i="1"/>
  <c r="S498" i="1"/>
  <c r="N499" i="1"/>
  <c r="O499" i="1"/>
  <c r="P499" i="1"/>
  <c r="Q499" i="1"/>
  <c r="R499" i="1"/>
  <c r="S499" i="1"/>
  <c r="N500" i="1"/>
  <c r="O500" i="1"/>
  <c r="P500" i="1"/>
  <c r="Q500" i="1"/>
  <c r="R500" i="1"/>
  <c r="S500" i="1"/>
  <c r="N501" i="1"/>
  <c r="O501" i="1"/>
  <c r="P501" i="1"/>
  <c r="Q501" i="1"/>
  <c r="R501" i="1"/>
  <c r="S501" i="1"/>
  <c r="N502" i="1"/>
  <c r="O502" i="1"/>
  <c r="P502" i="1"/>
  <c r="Q502" i="1"/>
  <c r="R502" i="1"/>
  <c r="S502" i="1"/>
  <c r="N503" i="1"/>
  <c r="O503" i="1"/>
  <c r="P503" i="1"/>
  <c r="Q503" i="1"/>
  <c r="R503" i="1"/>
  <c r="S503" i="1"/>
  <c r="N504" i="1"/>
  <c r="O504" i="1"/>
  <c r="P504" i="1"/>
  <c r="Q504" i="1"/>
  <c r="R504" i="1"/>
  <c r="S504" i="1"/>
  <c r="N505" i="1"/>
  <c r="O505" i="1"/>
  <c r="P505" i="1"/>
  <c r="Q505" i="1"/>
  <c r="R505" i="1"/>
  <c r="S505" i="1"/>
  <c r="N506" i="1"/>
  <c r="O506" i="1"/>
  <c r="P506" i="1"/>
  <c r="Q506" i="1"/>
  <c r="R506" i="1"/>
  <c r="S506" i="1"/>
  <c r="N507" i="1"/>
  <c r="O507" i="1"/>
  <c r="P507" i="1"/>
  <c r="Q507" i="1"/>
  <c r="R507" i="1"/>
  <c r="S507" i="1"/>
  <c r="N508" i="1"/>
  <c r="O508" i="1"/>
  <c r="P508" i="1"/>
  <c r="Q508" i="1"/>
  <c r="R508" i="1"/>
  <c r="S508" i="1"/>
  <c r="N509" i="1"/>
  <c r="O509" i="1"/>
  <c r="P509" i="1"/>
  <c r="Q509" i="1"/>
  <c r="R509" i="1"/>
  <c r="S509" i="1"/>
  <c r="N510" i="1"/>
  <c r="O510" i="1"/>
  <c r="P510" i="1"/>
  <c r="Q510" i="1"/>
  <c r="R510" i="1"/>
  <c r="S510" i="1"/>
  <c r="N511" i="1"/>
  <c r="O511" i="1"/>
  <c r="P511" i="1"/>
  <c r="Q511" i="1"/>
  <c r="R511" i="1"/>
  <c r="S511" i="1"/>
  <c r="N512" i="1"/>
  <c r="O512" i="1"/>
  <c r="P512" i="1"/>
  <c r="Q512" i="1"/>
  <c r="R512" i="1"/>
  <c r="S512" i="1"/>
  <c r="N513" i="1"/>
  <c r="O513" i="1"/>
  <c r="P513" i="1"/>
  <c r="Q513" i="1"/>
  <c r="R513" i="1"/>
  <c r="S513" i="1"/>
  <c r="N514" i="1"/>
  <c r="O514" i="1"/>
  <c r="P514" i="1"/>
  <c r="Q514" i="1"/>
  <c r="R514" i="1"/>
  <c r="S514" i="1"/>
  <c r="N515" i="1"/>
  <c r="O515" i="1"/>
  <c r="P515" i="1"/>
  <c r="Q515" i="1"/>
  <c r="R515" i="1"/>
  <c r="S515" i="1"/>
  <c r="N516" i="1"/>
  <c r="O516" i="1"/>
  <c r="P516" i="1"/>
  <c r="Q516" i="1"/>
  <c r="R516" i="1"/>
  <c r="S516" i="1"/>
  <c r="N517" i="1"/>
  <c r="O517" i="1"/>
  <c r="P517" i="1"/>
  <c r="Q517" i="1"/>
  <c r="R517" i="1"/>
  <c r="S517" i="1"/>
  <c r="N518" i="1"/>
  <c r="O518" i="1"/>
  <c r="P518" i="1"/>
  <c r="Q518" i="1"/>
  <c r="R518" i="1"/>
  <c r="S518" i="1"/>
  <c r="N519" i="1"/>
  <c r="O519" i="1"/>
  <c r="P519" i="1"/>
  <c r="Q519" i="1"/>
  <c r="R519" i="1"/>
  <c r="S519" i="1"/>
  <c r="N520" i="1"/>
  <c r="O520" i="1"/>
  <c r="P520" i="1"/>
  <c r="Q520" i="1"/>
  <c r="R520" i="1"/>
  <c r="S520" i="1"/>
  <c r="N521" i="1"/>
  <c r="O521" i="1"/>
  <c r="P521" i="1"/>
  <c r="Q521" i="1"/>
  <c r="R521" i="1"/>
  <c r="S521" i="1"/>
  <c r="N522" i="1"/>
  <c r="O522" i="1"/>
  <c r="P522" i="1"/>
  <c r="Q522" i="1"/>
  <c r="R522" i="1"/>
  <c r="S522" i="1"/>
  <c r="N523" i="1"/>
  <c r="O523" i="1"/>
  <c r="P523" i="1"/>
  <c r="Q523" i="1"/>
  <c r="R523" i="1"/>
  <c r="S523" i="1"/>
  <c r="N524" i="1"/>
  <c r="O524" i="1"/>
  <c r="P524" i="1"/>
  <c r="Q524" i="1"/>
  <c r="R524" i="1"/>
  <c r="S524" i="1"/>
  <c r="N525" i="1"/>
  <c r="O525" i="1"/>
  <c r="P525" i="1"/>
  <c r="Q525" i="1"/>
  <c r="R525" i="1"/>
  <c r="S525" i="1"/>
  <c r="N526" i="1"/>
  <c r="O526" i="1"/>
  <c r="P526" i="1"/>
  <c r="Q526" i="1"/>
  <c r="R526" i="1"/>
  <c r="S526" i="1"/>
  <c r="N527" i="1"/>
  <c r="O527" i="1"/>
  <c r="P527" i="1"/>
  <c r="Q527" i="1"/>
  <c r="R527" i="1"/>
  <c r="S527" i="1"/>
  <c r="N528" i="1"/>
  <c r="O528" i="1"/>
  <c r="P528" i="1"/>
  <c r="Q528" i="1"/>
  <c r="R528" i="1"/>
  <c r="S528" i="1"/>
  <c r="N529" i="1"/>
  <c r="O529" i="1"/>
  <c r="P529" i="1"/>
  <c r="Q529" i="1"/>
  <c r="R529" i="1"/>
  <c r="S529" i="1"/>
  <c r="N530" i="1"/>
  <c r="O530" i="1"/>
  <c r="P530" i="1"/>
  <c r="Q530" i="1"/>
  <c r="R530" i="1"/>
  <c r="S530" i="1"/>
  <c r="N531" i="1"/>
  <c r="O531" i="1"/>
  <c r="P531" i="1"/>
  <c r="Q531" i="1"/>
  <c r="R531" i="1"/>
  <c r="S531" i="1"/>
  <c r="N532" i="1"/>
  <c r="O532" i="1"/>
  <c r="P532" i="1"/>
  <c r="Q532" i="1"/>
  <c r="R532" i="1"/>
  <c r="S532" i="1"/>
  <c r="N533" i="1"/>
  <c r="O533" i="1"/>
  <c r="P533" i="1"/>
  <c r="Q533" i="1"/>
  <c r="R533" i="1"/>
  <c r="S533" i="1"/>
  <c r="N534" i="1"/>
  <c r="O534" i="1"/>
  <c r="P534" i="1"/>
  <c r="Q534" i="1"/>
  <c r="R534" i="1"/>
  <c r="S534" i="1"/>
  <c r="N535" i="1"/>
  <c r="O535" i="1"/>
  <c r="P535" i="1"/>
  <c r="Q535" i="1"/>
  <c r="R535" i="1"/>
  <c r="S535" i="1"/>
  <c r="N536" i="1"/>
  <c r="O536" i="1"/>
  <c r="P536" i="1"/>
  <c r="Q536" i="1"/>
  <c r="R536" i="1"/>
  <c r="S536" i="1"/>
  <c r="N537" i="1"/>
  <c r="O537" i="1"/>
  <c r="P537" i="1"/>
  <c r="Q537" i="1"/>
  <c r="R537" i="1"/>
  <c r="S537" i="1"/>
  <c r="N538" i="1"/>
  <c r="O538" i="1"/>
  <c r="P538" i="1"/>
  <c r="Q538" i="1"/>
  <c r="R538" i="1"/>
  <c r="S538" i="1"/>
  <c r="N539" i="1"/>
  <c r="O539" i="1"/>
  <c r="P539" i="1"/>
  <c r="Q539" i="1"/>
  <c r="R539" i="1"/>
  <c r="S539" i="1"/>
  <c r="N540" i="1"/>
  <c r="O540" i="1"/>
  <c r="P540" i="1"/>
  <c r="Q540" i="1"/>
  <c r="R540" i="1"/>
  <c r="S540" i="1"/>
  <c r="N541" i="1"/>
  <c r="O541" i="1"/>
  <c r="P541" i="1"/>
  <c r="Q541" i="1"/>
  <c r="R541" i="1"/>
  <c r="S541" i="1"/>
  <c r="N542" i="1"/>
  <c r="O542" i="1"/>
  <c r="P542" i="1"/>
  <c r="Q542" i="1"/>
  <c r="R542" i="1"/>
  <c r="S542" i="1"/>
  <c r="N543" i="1"/>
  <c r="O543" i="1"/>
  <c r="P543" i="1"/>
  <c r="Q543" i="1"/>
  <c r="R543" i="1"/>
  <c r="S543" i="1"/>
  <c r="N544" i="1"/>
  <c r="O544" i="1"/>
  <c r="P544" i="1"/>
  <c r="Q544" i="1"/>
  <c r="R544" i="1"/>
  <c r="S544" i="1"/>
  <c r="N545" i="1"/>
  <c r="O545" i="1"/>
  <c r="P545" i="1"/>
  <c r="Q545" i="1"/>
  <c r="R545" i="1"/>
  <c r="S545" i="1"/>
  <c r="N546" i="1"/>
  <c r="O546" i="1"/>
  <c r="P546" i="1"/>
  <c r="Q546" i="1"/>
  <c r="R546" i="1"/>
  <c r="S546" i="1"/>
  <c r="N547" i="1"/>
  <c r="O547" i="1"/>
  <c r="P547" i="1"/>
  <c r="Q547" i="1"/>
  <c r="R547" i="1"/>
  <c r="S547" i="1"/>
  <c r="N548" i="1"/>
  <c r="O548" i="1"/>
  <c r="P548" i="1"/>
  <c r="Q548" i="1"/>
  <c r="R548" i="1"/>
  <c r="S548" i="1"/>
  <c r="N549" i="1"/>
  <c r="O549" i="1"/>
  <c r="P549" i="1"/>
  <c r="Q549" i="1"/>
  <c r="R549" i="1"/>
  <c r="S549" i="1"/>
  <c r="N550" i="1"/>
  <c r="O550" i="1"/>
  <c r="P550" i="1"/>
  <c r="Q550" i="1"/>
  <c r="R550" i="1"/>
  <c r="S550" i="1"/>
  <c r="N551" i="1"/>
  <c r="O551" i="1"/>
  <c r="P551" i="1"/>
  <c r="Q551" i="1"/>
  <c r="R551" i="1"/>
  <c r="S551" i="1"/>
  <c r="N552" i="1"/>
  <c r="O552" i="1"/>
  <c r="P552" i="1"/>
  <c r="Q552" i="1"/>
  <c r="R552" i="1"/>
  <c r="S552" i="1"/>
  <c r="N553" i="1"/>
  <c r="O553" i="1"/>
  <c r="P553" i="1"/>
  <c r="Q553" i="1"/>
  <c r="R553" i="1"/>
  <c r="S553" i="1"/>
  <c r="N554" i="1"/>
  <c r="O554" i="1"/>
  <c r="P554" i="1"/>
  <c r="Q554" i="1"/>
  <c r="R554" i="1"/>
  <c r="S554" i="1"/>
  <c r="N555" i="1"/>
  <c r="O555" i="1"/>
  <c r="P555" i="1"/>
  <c r="Q555" i="1"/>
  <c r="R555" i="1"/>
  <c r="S555" i="1"/>
  <c r="N556" i="1"/>
  <c r="O556" i="1"/>
  <c r="P556" i="1"/>
  <c r="Q556" i="1"/>
  <c r="R556" i="1"/>
  <c r="S556" i="1"/>
  <c r="N557" i="1"/>
  <c r="O557" i="1"/>
  <c r="P557" i="1"/>
  <c r="Q557" i="1"/>
  <c r="R557" i="1"/>
  <c r="S557" i="1"/>
  <c r="N558" i="1"/>
  <c r="O558" i="1"/>
  <c r="P558" i="1"/>
  <c r="Q558" i="1"/>
  <c r="R558" i="1"/>
  <c r="S558" i="1"/>
  <c r="N559" i="1"/>
  <c r="O559" i="1"/>
  <c r="P559" i="1"/>
  <c r="Q559" i="1"/>
  <c r="R559" i="1"/>
  <c r="S559" i="1"/>
  <c r="N560" i="1"/>
  <c r="O560" i="1"/>
  <c r="P560" i="1"/>
  <c r="Q560" i="1"/>
  <c r="R560" i="1"/>
  <c r="S560" i="1"/>
  <c r="N561" i="1"/>
  <c r="O561" i="1"/>
  <c r="P561" i="1"/>
  <c r="Q561" i="1"/>
  <c r="R561" i="1"/>
  <c r="S561" i="1"/>
  <c r="N562" i="1"/>
  <c r="O562" i="1"/>
  <c r="P562" i="1"/>
  <c r="Q562" i="1"/>
  <c r="R562" i="1"/>
  <c r="S562" i="1"/>
  <c r="N563" i="1"/>
  <c r="O563" i="1"/>
  <c r="P563" i="1"/>
  <c r="Q563" i="1"/>
  <c r="R563" i="1"/>
  <c r="S563" i="1"/>
  <c r="N564" i="1"/>
  <c r="O564" i="1"/>
  <c r="P564" i="1"/>
  <c r="Q564" i="1"/>
  <c r="R564" i="1"/>
  <c r="S564" i="1"/>
  <c r="N565" i="1"/>
  <c r="O565" i="1"/>
  <c r="P565" i="1"/>
  <c r="Q565" i="1"/>
  <c r="R565" i="1"/>
  <c r="S565" i="1"/>
  <c r="N566" i="1"/>
  <c r="O566" i="1"/>
  <c r="P566" i="1"/>
  <c r="Q566" i="1"/>
  <c r="R566" i="1"/>
  <c r="S566" i="1"/>
  <c r="N567" i="1"/>
  <c r="O567" i="1"/>
  <c r="P567" i="1"/>
  <c r="Q567" i="1"/>
  <c r="R567" i="1"/>
  <c r="S567" i="1"/>
  <c r="N568" i="1"/>
  <c r="O568" i="1"/>
  <c r="P568" i="1"/>
  <c r="Q568" i="1"/>
  <c r="R568" i="1"/>
  <c r="S568" i="1"/>
  <c r="N569" i="1"/>
  <c r="O569" i="1"/>
  <c r="P569" i="1"/>
  <c r="Q569" i="1"/>
  <c r="R569" i="1"/>
  <c r="S569" i="1"/>
  <c r="N570" i="1"/>
  <c r="O570" i="1"/>
  <c r="P570" i="1"/>
  <c r="Q570" i="1"/>
  <c r="R570" i="1"/>
  <c r="S570" i="1"/>
  <c r="N571" i="1"/>
  <c r="O571" i="1"/>
  <c r="P571" i="1"/>
  <c r="Q571" i="1"/>
  <c r="R571" i="1"/>
  <c r="S571" i="1"/>
  <c r="N572" i="1"/>
  <c r="O572" i="1"/>
  <c r="P572" i="1"/>
  <c r="Q572" i="1"/>
  <c r="R572" i="1"/>
  <c r="S572" i="1"/>
  <c r="N573" i="1"/>
  <c r="O573" i="1"/>
  <c r="P573" i="1"/>
  <c r="Q573" i="1"/>
  <c r="R573" i="1"/>
  <c r="S573" i="1"/>
  <c r="N574" i="1"/>
  <c r="O574" i="1"/>
  <c r="P574" i="1"/>
  <c r="Q574" i="1"/>
  <c r="R574" i="1"/>
  <c r="S574" i="1"/>
  <c r="N575" i="1"/>
  <c r="O575" i="1"/>
  <c r="P575" i="1"/>
  <c r="Q575" i="1"/>
  <c r="R575" i="1"/>
  <c r="S575" i="1"/>
  <c r="N576" i="1"/>
  <c r="O576" i="1"/>
  <c r="P576" i="1"/>
  <c r="Q576" i="1"/>
  <c r="R576" i="1"/>
  <c r="S576" i="1"/>
  <c r="N577" i="1"/>
  <c r="O577" i="1"/>
  <c r="P577" i="1"/>
  <c r="Q577" i="1"/>
  <c r="R577" i="1"/>
  <c r="S577" i="1"/>
  <c r="N578" i="1"/>
  <c r="O578" i="1"/>
  <c r="P578" i="1"/>
  <c r="Q578" i="1"/>
  <c r="R578" i="1"/>
  <c r="S578" i="1"/>
  <c r="N579" i="1"/>
  <c r="O579" i="1"/>
  <c r="P579" i="1"/>
  <c r="Q579" i="1"/>
  <c r="R579" i="1"/>
  <c r="S579" i="1"/>
  <c r="N580" i="1"/>
  <c r="O580" i="1"/>
  <c r="P580" i="1"/>
  <c r="Q580" i="1"/>
  <c r="R580" i="1"/>
  <c r="S580" i="1"/>
  <c r="N581" i="1"/>
  <c r="O581" i="1"/>
  <c r="P581" i="1"/>
  <c r="Q581" i="1"/>
  <c r="R581" i="1"/>
  <c r="S581" i="1"/>
  <c r="N582" i="1"/>
  <c r="O582" i="1"/>
  <c r="P582" i="1"/>
  <c r="Q582" i="1"/>
  <c r="R582" i="1"/>
  <c r="S582" i="1"/>
  <c r="N583" i="1"/>
  <c r="O583" i="1"/>
  <c r="P583" i="1"/>
  <c r="Q583" i="1"/>
  <c r="R583" i="1"/>
  <c r="S583" i="1"/>
  <c r="N584" i="1"/>
  <c r="O584" i="1"/>
  <c r="P584" i="1"/>
  <c r="Q584" i="1"/>
  <c r="R584" i="1"/>
  <c r="S584" i="1"/>
  <c r="N585" i="1"/>
  <c r="O585" i="1"/>
  <c r="P585" i="1"/>
  <c r="Q585" i="1"/>
  <c r="R585" i="1"/>
  <c r="S585" i="1"/>
  <c r="N586" i="1"/>
  <c r="O586" i="1"/>
  <c r="P586" i="1"/>
  <c r="Q586" i="1"/>
  <c r="R586" i="1"/>
  <c r="S586" i="1"/>
  <c r="N587" i="1"/>
  <c r="O587" i="1"/>
  <c r="P587" i="1"/>
  <c r="Q587" i="1"/>
  <c r="R587" i="1"/>
  <c r="S587" i="1"/>
  <c r="N588" i="1"/>
  <c r="O588" i="1"/>
  <c r="P588" i="1"/>
  <c r="Q588" i="1"/>
  <c r="R588" i="1"/>
  <c r="S588" i="1"/>
  <c r="N589" i="1"/>
  <c r="O589" i="1"/>
  <c r="P589" i="1"/>
  <c r="Q589" i="1"/>
  <c r="R589" i="1"/>
  <c r="S589" i="1"/>
  <c r="N590" i="1"/>
  <c r="O590" i="1"/>
  <c r="P590" i="1"/>
  <c r="Q590" i="1"/>
  <c r="R590" i="1"/>
  <c r="S590" i="1"/>
  <c r="N591" i="1"/>
  <c r="O591" i="1"/>
  <c r="P591" i="1"/>
  <c r="Q591" i="1"/>
  <c r="R591" i="1"/>
  <c r="S591" i="1"/>
  <c r="N592" i="1"/>
  <c r="O592" i="1"/>
  <c r="P592" i="1"/>
  <c r="Q592" i="1"/>
  <c r="R592" i="1"/>
  <c r="S592" i="1"/>
  <c r="N593" i="1"/>
  <c r="O593" i="1"/>
  <c r="P593" i="1"/>
  <c r="Q593" i="1"/>
  <c r="R593" i="1"/>
  <c r="S593" i="1"/>
  <c r="N594" i="1"/>
  <c r="O594" i="1"/>
  <c r="P594" i="1"/>
  <c r="Q594" i="1"/>
  <c r="R594" i="1"/>
  <c r="S594" i="1"/>
  <c r="N595" i="1"/>
  <c r="O595" i="1"/>
  <c r="P595" i="1"/>
  <c r="Q595" i="1"/>
  <c r="R595" i="1"/>
  <c r="S595" i="1"/>
  <c r="N596" i="1"/>
  <c r="O596" i="1"/>
  <c r="P596" i="1"/>
  <c r="Q596" i="1"/>
  <c r="R596" i="1"/>
  <c r="S596" i="1"/>
  <c r="N597" i="1"/>
  <c r="O597" i="1"/>
  <c r="P597" i="1"/>
  <c r="Q597" i="1"/>
  <c r="R597" i="1"/>
  <c r="S597" i="1"/>
  <c r="N598" i="1"/>
  <c r="O598" i="1"/>
  <c r="P598" i="1"/>
  <c r="Q598" i="1"/>
  <c r="R598" i="1"/>
  <c r="S598" i="1"/>
  <c r="N599" i="1"/>
  <c r="O599" i="1"/>
  <c r="P599" i="1"/>
  <c r="Q599" i="1"/>
  <c r="R599" i="1"/>
  <c r="S599" i="1"/>
  <c r="N600" i="1"/>
  <c r="O600" i="1"/>
  <c r="P600" i="1"/>
  <c r="Q600" i="1"/>
  <c r="R600" i="1"/>
  <c r="S600" i="1"/>
  <c r="N601" i="1"/>
  <c r="O601" i="1"/>
  <c r="P601" i="1"/>
  <c r="Q601" i="1"/>
  <c r="R601" i="1"/>
  <c r="S601" i="1"/>
  <c r="N602" i="1"/>
  <c r="O602" i="1"/>
  <c r="P602" i="1"/>
  <c r="Q602" i="1"/>
  <c r="R602" i="1"/>
  <c r="S602" i="1"/>
  <c r="N603" i="1"/>
  <c r="O603" i="1"/>
  <c r="P603" i="1"/>
  <c r="Q603" i="1"/>
  <c r="R603" i="1"/>
  <c r="S603" i="1"/>
  <c r="N604" i="1"/>
  <c r="O604" i="1"/>
  <c r="P604" i="1"/>
  <c r="Q604" i="1"/>
  <c r="R604" i="1"/>
  <c r="S604" i="1"/>
  <c r="N605" i="1"/>
  <c r="O605" i="1"/>
  <c r="P605" i="1"/>
  <c r="Q605" i="1"/>
  <c r="R605" i="1"/>
  <c r="S605" i="1"/>
  <c r="N606" i="1"/>
  <c r="O606" i="1"/>
  <c r="P606" i="1"/>
  <c r="Q606" i="1"/>
  <c r="R606" i="1"/>
  <c r="S606" i="1"/>
  <c r="N607" i="1"/>
  <c r="O607" i="1"/>
  <c r="P607" i="1"/>
  <c r="Q607" i="1"/>
  <c r="R607" i="1"/>
  <c r="S607" i="1"/>
  <c r="N608" i="1"/>
  <c r="O608" i="1"/>
  <c r="P608" i="1"/>
  <c r="Q608" i="1"/>
  <c r="R608" i="1"/>
  <c r="S608" i="1"/>
  <c r="N609" i="1"/>
  <c r="O609" i="1"/>
  <c r="P609" i="1"/>
  <c r="Q609" i="1"/>
  <c r="R609" i="1"/>
  <c r="S609" i="1"/>
  <c r="N610" i="1"/>
  <c r="O610" i="1"/>
  <c r="P610" i="1"/>
  <c r="Q610" i="1"/>
  <c r="R610" i="1"/>
  <c r="S610" i="1"/>
  <c r="N611" i="1"/>
  <c r="O611" i="1"/>
  <c r="P611" i="1"/>
  <c r="Q611" i="1"/>
  <c r="R611" i="1"/>
  <c r="S611" i="1"/>
  <c r="N612" i="1"/>
  <c r="O612" i="1"/>
  <c r="P612" i="1"/>
  <c r="Q612" i="1"/>
  <c r="R612" i="1"/>
  <c r="S612" i="1"/>
  <c r="N613" i="1"/>
  <c r="O613" i="1"/>
  <c r="P613" i="1"/>
  <c r="Q613" i="1"/>
  <c r="R613" i="1"/>
  <c r="S613" i="1"/>
  <c r="N614" i="1"/>
  <c r="O614" i="1"/>
  <c r="P614" i="1"/>
  <c r="Q614" i="1"/>
  <c r="R614" i="1"/>
  <c r="S614" i="1"/>
  <c r="N615" i="1"/>
  <c r="O615" i="1"/>
  <c r="P615" i="1"/>
  <c r="Q615" i="1"/>
  <c r="R615" i="1"/>
  <c r="S615" i="1"/>
  <c r="N616" i="1"/>
  <c r="O616" i="1"/>
  <c r="P616" i="1"/>
  <c r="Q616" i="1"/>
  <c r="R616" i="1"/>
  <c r="S616" i="1"/>
  <c r="N617" i="1"/>
  <c r="O617" i="1"/>
  <c r="P617" i="1"/>
  <c r="Q617" i="1"/>
  <c r="R617" i="1"/>
  <c r="S617" i="1"/>
  <c r="N618" i="1"/>
  <c r="O618" i="1"/>
  <c r="P618" i="1"/>
  <c r="Q618" i="1"/>
  <c r="R618" i="1"/>
  <c r="S618" i="1"/>
  <c r="N619" i="1"/>
  <c r="O619" i="1"/>
  <c r="P619" i="1"/>
  <c r="Q619" i="1"/>
  <c r="R619" i="1"/>
  <c r="S619" i="1"/>
  <c r="N620" i="1"/>
  <c r="O620" i="1"/>
  <c r="P620" i="1"/>
  <c r="Q620" i="1"/>
  <c r="R620" i="1"/>
  <c r="S620" i="1"/>
  <c r="N621" i="1"/>
  <c r="O621" i="1"/>
  <c r="P621" i="1"/>
  <c r="Q621" i="1"/>
  <c r="R621" i="1"/>
  <c r="S621" i="1"/>
  <c r="N622" i="1"/>
  <c r="O622" i="1"/>
  <c r="P622" i="1"/>
  <c r="Q622" i="1"/>
  <c r="R622" i="1"/>
  <c r="S622" i="1"/>
  <c r="N623" i="1"/>
  <c r="O623" i="1"/>
  <c r="P623" i="1"/>
  <c r="Q623" i="1"/>
  <c r="R623" i="1"/>
  <c r="S623" i="1"/>
  <c r="N624" i="1"/>
  <c r="O624" i="1"/>
  <c r="P624" i="1"/>
  <c r="Q624" i="1"/>
  <c r="R624" i="1"/>
  <c r="S624" i="1"/>
  <c r="N625" i="1"/>
  <c r="O625" i="1"/>
  <c r="P625" i="1"/>
  <c r="Q625" i="1"/>
  <c r="R625" i="1"/>
  <c r="S625" i="1"/>
  <c r="N626" i="1"/>
  <c r="O626" i="1"/>
  <c r="P626" i="1"/>
  <c r="Q626" i="1"/>
  <c r="R626" i="1"/>
  <c r="S626" i="1"/>
  <c r="N627" i="1"/>
  <c r="O627" i="1"/>
  <c r="P627" i="1"/>
  <c r="Q627" i="1"/>
  <c r="R627" i="1"/>
  <c r="S627" i="1"/>
  <c r="N628" i="1"/>
  <c r="O628" i="1"/>
  <c r="P628" i="1"/>
  <c r="Q628" i="1"/>
  <c r="R628" i="1"/>
  <c r="S628" i="1"/>
  <c r="N629" i="1"/>
  <c r="O629" i="1"/>
  <c r="P629" i="1"/>
  <c r="Q629" i="1"/>
  <c r="R629" i="1"/>
  <c r="S629" i="1"/>
  <c r="N630" i="1"/>
  <c r="O630" i="1"/>
  <c r="P630" i="1"/>
  <c r="Q630" i="1"/>
  <c r="R630" i="1"/>
  <c r="S630" i="1"/>
  <c r="N631" i="1"/>
  <c r="O631" i="1"/>
  <c r="P631" i="1"/>
  <c r="Q631" i="1"/>
  <c r="R631" i="1"/>
  <c r="S631" i="1"/>
  <c r="N632" i="1"/>
  <c r="O632" i="1"/>
  <c r="P632" i="1"/>
  <c r="Q632" i="1"/>
  <c r="R632" i="1"/>
  <c r="S632" i="1"/>
  <c r="N633" i="1"/>
  <c r="O633" i="1"/>
  <c r="P633" i="1"/>
  <c r="Q633" i="1"/>
  <c r="R633" i="1"/>
  <c r="S633" i="1"/>
  <c r="N634" i="1"/>
  <c r="O634" i="1"/>
  <c r="P634" i="1"/>
  <c r="Q634" i="1"/>
  <c r="R634" i="1"/>
  <c r="S634" i="1"/>
  <c r="N635" i="1"/>
  <c r="O635" i="1"/>
  <c r="P635" i="1"/>
  <c r="Q635" i="1"/>
  <c r="R635" i="1"/>
  <c r="S635" i="1"/>
  <c r="N636" i="1"/>
  <c r="O636" i="1"/>
  <c r="P636" i="1"/>
  <c r="Q636" i="1"/>
  <c r="R636" i="1"/>
  <c r="S636" i="1"/>
  <c r="N637" i="1"/>
  <c r="O637" i="1"/>
  <c r="P637" i="1"/>
  <c r="Q637" i="1"/>
  <c r="R637" i="1"/>
  <c r="S637" i="1"/>
  <c r="N638" i="1"/>
  <c r="O638" i="1"/>
  <c r="P638" i="1"/>
  <c r="Q638" i="1"/>
  <c r="R638" i="1"/>
  <c r="S638" i="1"/>
  <c r="N639" i="1"/>
  <c r="O639" i="1"/>
  <c r="P639" i="1"/>
  <c r="Q639" i="1"/>
  <c r="R639" i="1"/>
  <c r="S639" i="1"/>
  <c r="N640" i="1"/>
  <c r="O640" i="1"/>
  <c r="P640" i="1"/>
  <c r="Q640" i="1"/>
  <c r="R640" i="1"/>
  <c r="S640" i="1"/>
  <c r="N641" i="1"/>
  <c r="O641" i="1"/>
  <c r="P641" i="1"/>
  <c r="Q641" i="1"/>
  <c r="R641" i="1"/>
  <c r="S641" i="1"/>
  <c r="N642" i="1"/>
  <c r="O642" i="1"/>
  <c r="P642" i="1"/>
  <c r="Q642" i="1"/>
  <c r="R642" i="1"/>
  <c r="S642" i="1"/>
  <c r="N643" i="1"/>
  <c r="O643" i="1"/>
  <c r="P643" i="1"/>
  <c r="Q643" i="1"/>
  <c r="R643" i="1"/>
  <c r="S643" i="1"/>
  <c r="N644" i="1"/>
  <c r="O644" i="1"/>
  <c r="P644" i="1"/>
  <c r="Q644" i="1"/>
  <c r="R644" i="1"/>
  <c r="S644" i="1"/>
  <c r="N645" i="1"/>
  <c r="O645" i="1"/>
  <c r="P645" i="1"/>
  <c r="Q645" i="1"/>
  <c r="R645" i="1"/>
  <c r="S645" i="1"/>
  <c r="N646" i="1"/>
  <c r="O646" i="1"/>
  <c r="P646" i="1"/>
  <c r="Q646" i="1"/>
  <c r="R646" i="1"/>
  <c r="S646" i="1"/>
  <c r="N647" i="1"/>
  <c r="O647" i="1"/>
  <c r="P647" i="1"/>
  <c r="Q647" i="1"/>
  <c r="R647" i="1"/>
  <c r="S647" i="1"/>
  <c r="N648" i="1"/>
  <c r="O648" i="1"/>
  <c r="P648" i="1"/>
  <c r="Q648" i="1"/>
  <c r="R648" i="1"/>
  <c r="S648" i="1"/>
  <c r="N649" i="1"/>
  <c r="O649" i="1"/>
  <c r="P649" i="1"/>
  <c r="Q649" i="1"/>
  <c r="R649" i="1"/>
  <c r="S649" i="1"/>
  <c r="N650" i="1"/>
  <c r="O650" i="1"/>
  <c r="P650" i="1"/>
  <c r="Q650" i="1"/>
  <c r="R650" i="1"/>
  <c r="S650" i="1"/>
  <c r="N651" i="1"/>
  <c r="O651" i="1"/>
  <c r="P651" i="1"/>
  <c r="Q651" i="1"/>
  <c r="R651" i="1"/>
  <c r="S651" i="1"/>
  <c r="N652" i="1"/>
  <c r="O652" i="1"/>
  <c r="P652" i="1"/>
  <c r="Q652" i="1"/>
  <c r="R652" i="1"/>
  <c r="S652" i="1"/>
  <c r="N653" i="1"/>
  <c r="O653" i="1"/>
  <c r="P653" i="1"/>
  <c r="Q653" i="1"/>
  <c r="R653" i="1"/>
  <c r="S653" i="1"/>
  <c r="N654" i="1"/>
  <c r="O654" i="1"/>
  <c r="P654" i="1"/>
  <c r="Q654" i="1"/>
  <c r="R654" i="1"/>
  <c r="S654" i="1"/>
  <c r="N655" i="1"/>
  <c r="O655" i="1"/>
  <c r="P655" i="1"/>
  <c r="Q655" i="1"/>
  <c r="R655" i="1"/>
  <c r="S655" i="1"/>
  <c r="N656" i="1"/>
  <c r="O656" i="1"/>
  <c r="P656" i="1"/>
  <c r="Q656" i="1"/>
  <c r="R656" i="1"/>
  <c r="S656" i="1"/>
  <c r="N657" i="1"/>
  <c r="O657" i="1"/>
  <c r="P657" i="1"/>
  <c r="Q657" i="1"/>
  <c r="R657" i="1"/>
  <c r="S657" i="1"/>
  <c r="N658" i="1"/>
  <c r="O658" i="1"/>
  <c r="P658" i="1"/>
  <c r="Q658" i="1"/>
  <c r="R658" i="1"/>
  <c r="S658" i="1"/>
  <c r="N659" i="1"/>
  <c r="O659" i="1"/>
  <c r="P659" i="1"/>
  <c r="Q659" i="1"/>
  <c r="R659" i="1"/>
  <c r="S659" i="1"/>
  <c r="N660" i="1"/>
  <c r="O660" i="1"/>
  <c r="P660" i="1"/>
  <c r="Q660" i="1"/>
  <c r="R660" i="1"/>
  <c r="S660" i="1"/>
  <c r="N661" i="1"/>
  <c r="O661" i="1"/>
  <c r="P661" i="1"/>
  <c r="Q661" i="1"/>
  <c r="R661" i="1"/>
  <c r="S661" i="1"/>
  <c r="N662" i="1"/>
  <c r="O662" i="1"/>
  <c r="P662" i="1"/>
  <c r="Q662" i="1"/>
  <c r="R662" i="1"/>
  <c r="S662" i="1"/>
  <c r="N663" i="1"/>
  <c r="O663" i="1"/>
  <c r="P663" i="1"/>
  <c r="Q663" i="1"/>
  <c r="R663" i="1"/>
  <c r="S663" i="1"/>
  <c r="N664" i="1"/>
  <c r="O664" i="1"/>
  <c r="P664" i="1"/>
  <c r="Q664" i="1"/>
  <c r="R664" i="1"/>
  <c r="S664" i="1"/>
  <c r="N665" i="1"/>
  <c r="O665" i="1"/>
  <c r="P665" i="1"/>
  <c r="Q665" i="1"/>
  <c r="R665" i="1"/>
  <c r="S665" i="1"/>
  <c r="N666" i="1"/>
  <c r="O666" i="1"/>
  <c r="P666" i="1"/>
  <c r="Q666" i="1"/>
  <c r="R666" i="1"/>
  <c r="S666" i="1"/>
  <c r="N667" i="1"/>
  <c r="O667" i="1"/>
  <c r="P667" i="1"/>
  <c r="Q667" i="1"/>
  <c r="R667" i="1"/>
  <c r="S667" i="1"/>
  <c r="N668" i="1"/>
  <c r="O668" i="1"/>
  <c r="P668" i="1"/>
  <c r="Q668" i="1"/>
  <c r="R668" i="1"/>
  <c r="S668" i="1"/>
  <c r="N669" i="1"/>
  <c r="O669" i="1"/>
  <c r="P669" i="1"/>
  <c r="Q669" i="1"/>
  <c r="R669" i="1"/>
  <c r="S669" i="1"/>
  <c r="N670" i="1"/>
  <c r="O670" i="1"/>
  <c r="P670" i="1"/>
  <c r="Q670" i="1"/>
  <c r="R670" i="1"/>
  <c r="S670" i="1"/>
  <c r="N671" i="1"/>
  <c r="O671" i="1"/>
  <c r="P671" i="1"/>
  <c r="Q671" i="1"/>
  <c r="R671" i="1"/>
  <c r="S671" i="1"/>
  <c r="N672" i="1"/>
  <c r="O672" i="1"/>
  <c r="P672" i="1"/>
  <c r="Q672" i="1"/>
  <c r="R672" i="1"/>
  <c r="S672" i="1"/>
  <c r="N673" i="1"/>
  <c r="O673" i="1"/>
  <c r="P673" i="1"/>
  <c r="Q673" i="1"/>
  <c r="R673" i="1"/>
  <c r="S673" i="1"/>
  <c r="N674" i="1"/>
  <c r="O674" i="1"/>
  <c r="P674" i="1"/>
  <c r="Q674" i="1"/>
  <c r="R674" i="1"/>
  <c r="S674" i="1"/>
  <c r="N675" i="1"/>
  <c r="O675" i="1"/>
  <c r="P675" i="1"/>
  <c r="Q675" i="1"/>
  <c r="R675" i="1"/>
  <c r="S675" i="1"/>
  <c r="N676" i="1"/>
  <c r="O676" i="1"/>
  <c r="P676" i="1"/>
  <c r="Q676" i="1"/>
  <c r="R676" i="1"/>
  <c r="S676" i="1"/>
  <c r="N677" i="1"/>
  <c r="O677" i="1"/>
  <c r="P677" i="1"/>
  <c r="Q677" i="1"/>
  <c r="R677" i="1"/>
  <c r="S677" i="1"/>
  <c r="N678" i="1"/>
  <c r="O678" i="1"/>
  <c r="P678" i="1"/>
  <c r="Q678" i="1"/>
  <c r="R678" i="1"/>
  <c r="S678" i="1"/>
  <c r="N679" i="1"/>
  <c r="O679" i="1"/>
  <c r="P679" i="1"/>
  <c r="Q679" i="1"/>
  <c r="R679" i="1"/>
  <c r="S679" i="1"/>
  <c r="N680" i="1"/>
  <c r="O680" i="1"/>
  <c r="P680" i="1"/>
  <c r="Q680" i="1"/>
  <c r="R680" i="1"/>
  <c r="S680" i="1"/>
  <c r="N681" i="1"/>
  <c r="O681" i="1"/>
  <c r="P681" i="1"/>
  <c r="Q681" i="1"/>
  <c r="R681" i="1"/>
  <c r="S681" i="1"/>
  <c r="N682" i="1"/>
  <c r="O682" i="1"/>
  <c r="P682" i="1"/>
  <c r="Q682" i="1"/>
  <c r="R682" i="1"/>
  <c r="S682" i="1"/>
  <c r="N683" i="1"/>
  <c r="O683" i="1"/>
  <c r="P683" i="1"/>
  <c r="Q683" i="1"/>
  <c r="R683" i="1"/>
  <c r="S683" i="1"/>
  <c r="N684" i="1"/>
  <c r="O684" i="1"/>
  <c r="P684" i="1"/>
  <c r="Q684" i="1"/>
  <c r="R684" i="1"/>
  <c r="S684" i="1"/>
  <c r="N685" i="1"/>
  <c r="O685" i="1"/>
  <c r="P685" i="1"/>
  <c r="Q685" i="1"/>
  <c r="R685" i="1"/>
  <c r="S685" i="1"/>
  <c r="N686" i="1"/>
  <c r="O686" i="1"/>
  <c r="P686" i="1"/>
  <c r="Q686" i="1"/>
  <c r="R686" i="1"/>
  <c r="S686" i="1"/>
  <c r="N687" i="1"/>
  <c r="O687" i="1"/>
  <c r="P687" i="1"/>
  <c r="Q687" i="1"/>
  <c r="R687" i="1"/>
  <c r="S687" i="1"/>
  <c r="N688" i="1"/>
  <c r="O688" i="1"/>
  <c r="P688" i="1"/>
  <c r="Q688" i="1"/>
  <c r="R688" i="1"/>
  <c r="S688" i="1"/>
  <c r="N689" i="1"/>
  <c r="O689" i="1"/>
  <c r="P689" i="1"/>
  <c r="Q689" i="1"/>
  <c r="R689" i="1"/>
  <c r="S689" i="1"/>
  <c r="N690" i="1"/>
  <c r="O690" i="1"/>
  <c r="P690" i="1"/>
  <c r="Q690" i="1"/>
  <c r="R690" i="1"/>
  <c r="S690" i="1"/>
  <c r="N691" i="1"/>
  <c r="O691" i="1"/>
  <c r="P691" i="1"/>
  <c r="Q691" i="1"/>
  <c r="R691" i="1"/>
  <c r="S691" i="1"/>
  <c r="N692" i="1"/>
  <c r="O692" i="1"/>
  <c r="P692" i="1"/>
  <c r="Q692" i="1"/>
  <c r="R692" i="1"/>
  <c r="S692" i="1"/>
  <c r="N693" i="1"/>
  <c r="O693" i="1"/>
  <c r="P693" i="1"/>
  <c r="Q693" i="1"/>
  <c r="R693" i="1"/>
  <c r="S693" i="1"/>
  <c r="N694" i="1"/>
  <c r="O694" i="1"/>
  <c r="P694" i="1"/>
  <c r="Q694" i="1"/>
  <c r="R694" i="1"/>
  <c r="S694" i="1"/>
  <c r="N695" i="1"/>
  <c r="O695" i="1"/>
  <c r="P695" i="1"/>
  <c r="Q695" i="1"/>
  <c r="R695" i="1"/>
  <c r="S695" i="1"/>
  <c r="N696" i="1"/>
  <c r="O696" i="1"/>
  <c r="P696" i="1"/>
  <c r="Q696" i="1"/>
  <c r="R696" i="1"/>
  <c r="S696" i="1"/>
  <c r="N697" i="1"/>
  <c r="O697" i="1"/>
  <c r="P697" i="1"/>
  <c r="Q697" i="1"/>
  <c r="R697" i="1"/>
  <c r="S697" i="1"/>
  <c r="N698" i="1"/>
  <c r="O698" i="1"/>
  <c r="P698" i="1"/>
  <c r="Q698" i="1"/>
  <c r="R698" i="1"/>
  <c r="S698" i="1"/>
  <c r="N699" i="1"/>
  <c r="O699" i="1"/>
  <c r="P699" i="1"/>
  <c r="Q699" i="1"/>
  <c r="R699" i="1"/>
  <c r="S699" i="1"/>
  <c r="N700" i="1"/>
  <c r="O700" i="1"/>
  <c r="P700" i="1"/>
  <c r="Q700" i="1"/>
  <c r="R700" i="1"/>
  <c r="S700" i="1"/>
  <c r="N701" i="1"/>
  <c r="O701" i="1"/>
  <c r="P701" i="1"/>
  <c r="Q701" i="1"/>
  <c r="R701" i="1"/>
  <c r="S701" i="1"/>
  <c r="N702" i="1"/>
  <c r="O702" i="1"/>
  <c r="P702" i="1"/>
  <c r="Q702" i="1"/>
  <c r="R702" i="1"/>
  <c r="S702" i="1"/>
  <c r="N703" i="1"/>
  <c r="O703" i="1"/>
  <c r="P703" i="1"/>
  <c r="Q703" i="1"/>
  <c r="R703" i="1"/>
  <c r="S703" i="1"/>
  <c r="N704" i="1"/>
  <c r="O704" i="1"/>
  <c r="P704" i="1"/>
  <c r="Q704" i="1"/>
  <c r="R704" i="1"/>
  <c r="S704" i="1"/>
  <c r="N705" i="1"/>
  <c r="O705" i="1"/>
  <c r="P705" i="1"/>
  <c r="Q705" i="1"/>
  <c r="R705" i="1"/>
  <c r="S705" i="1"/>
  <c r="N706" i="1"/>
  <c r="O706" i="1"/>
  <c r="P706" i="1"/>
  <c r="Q706" i="1"/>
  <c r="R706" i="1"/>
  <c r="S706" i="1"/>
  <c r="N707" i="1"/>
  <c r="O707" i="1"/>
  <c r="P707" i="1"/>
  <c r="Q707" i="1"/>
  <c r="R707" i="1"/>
  <c r="S707" i="1"/>
  <c r="N708" i="1"/>
  <c r="O708" i="1"/>
  <c r="P708" i="1"/>
  <c r="Q708" i="1"/>
  <c r="R708" i="1"/>
  <c r="S708" i="1"/>
  <c r="N709" i="1"/>
  <c r="O709" i="1"/>
  <c r="P709" i="1"/>
  <c r="Q709" i="1"/>
  <c r="R709" i="1"/>
  <c r="S709" i="1"/>
  <c r="N710" i="1"/>
  <c r="O710" i="1"/>
  <c r="P710" i="1"/>
  <c r="Q710" i="1"/>
  <c r="R710" i="1"/>
  <c r="S710" i="1"/>
  <c r="N711" i="1"/>
  <c r="O711" i="1"/>
  <c r="P711" i="1"/>
  <c r="Q711" i="1"/>
  <c r="R711" i="1"/>
  <c r="S711" i="1"/>
  <c r="N712" i="1"/>
  <c r="O712" i="1"/>
  <c r="P712" i="1"/>
  <c r="Q712" i="1"/>
  <c r="R712" i="1"/>
  <c r="S712" i="1"/>
  <c r="N713" i="1"/>
  <c r="O713" i="1"/>
  <c r="P713" i="1"/>
  <c r="Q713" i="1"/>
  <c r="R713" i="1"/>
  <c r="S713" i="1"/>
  <c r="N714" i="1"/>
  <c r="O714" i="1"/>
  <c r="P714" i="1"/>
  <c r="Q714" i="1"/>
  <c r="R714" i="1"/>
  <c r="S714" i="1"/>
  <c r="N715" i="1"/>
  <c r="O715" i="1"/>
  <c r="P715" i="1"/>
  <c r="Q715" i="1"/>
  <c r="R715" i="1"/>
  <c r="S715" i="1"/>
  <c r="N716" i="1"/>
  <c r="O716" i="1"/>
  <c r="P716" i="1"/>
  <c r="Q716" i="1"/>
  <c r="R716" i="1"/>
  <c r="S716" i="1"/>
  <c r="N717" i="1"/>
  <c r="O717" i="1"/>
  <c r="P717" i="1"/>
  <c r="Q717" i="1"/>
  <c r="R717" i="1"/>
  <c r="S717" i="1"/>
  <c r="N718" i="1"/>
  <c r="O718" i="1"/>
  <c r="P718" i="1"/>
  <c r="Q718" i="1"/>
  <c r="R718" i="1"/>
  <c r="S718" i="1"/>
  <c r="N719" i="1"/>
  <c r="O719" i="1"/>
  <c r="P719" i="1"/>
  <c r="Q719" i="1"/>
  <c r="R719" i="1"/>
  <c r="S719" i="1"/>
  <c r="N720" i="1"/>
  <c r="O720" i="1"/>
  <c r="P720" i="1"/>
  <c r="Q720" i="1"/>
  <c r="R720" i="1"/>
  <c r="S720" i="1"/>
  <c r="N721" i="1"/>
  <c r="O721" i="1"/>
  <c r="P721" i="1"/>
  <c r="Q721" i="1"/>
  <c r="R721" i="1"/>
  <c r="S721" i="1"/>
  <c r="N722" i="1"/>
  <c r="O722" i="1"/>
  <c r="P722" i="1"/>
  <c r="Q722" i="1"/>
  <c r="R722" i="1"/>
  <c r="S722" i="1"/>
  <c r="N723" i="1"/>
  <c r="O723" i="1"/>
  <c r="P723" i="1"/>
  <c r="Q723" i="1"/>
  <c r="R723" i="1"/>
  <c r="S723" i="1"/>
  <c r="N724" i="1"/>
  <c r="O724" i="1"/>
  <c r="P724" i="1"/>
  <c r="Q724" i="1"/>
  <c r="R724" i="1"/>
  <c r="S724" i="1"/>
  <c r="N725" i="1"/>
  <c r="O725" i="1"/>
  <c r="P725" i="1"/>
  <c r="Q725" i="1"/>
  <c r="R725" i="1"/>
  <c r="S725" i="1"/>
  <c r="N726" i="1"/>
  <c r="O726" i="1"/>
  <c r="P726" i="1"/>
  <c r="Q726" i="1"/>
  <c r="R726" i="1"/>
  <c r="S726" i="1"/>
  <c r="N727" i="1"/>
  <c r="O727" i="1"/>
  <c r="P727" i="1"/>
  <c r="Q727" i="1"/>
  <c r="R727" i="1"/>
  <c r="S727" i="1"/>
  <c r="N728" i="1"/>
  <c r="O728" i="1"/>
  <c r="P728" i="1"/>
  <c r="Q728" i="1"/>
  <c r="R728" i="1"/>
  <c r="S728" i="1"/>
  <c r="N729" i="1"/>
  <c r="O729" i="1"/>
  <c r="P729" i="1"/>
  <c r="Q729" i="1"/>
  <c r="R729" i="1"/>
  <c r="S729" i="1"/>
  <c r="N730" i="1"/>
  <c r="O730" i="1"/>
  <c r="P730" i="1"/>
  <c r="Q730" i="1"/>
  <c r="R730" i="1"/>
  <c r="S730" i="1"/>
  <c r="N731" i="1"/>
  <c r="O731" i="1"/>
  <c r="P731" i="1"/>
  <c r="Q731" i="1"/>
  <c r="R731" i="1"/>
  <c r="S731" i="1"/>
  <c r="N732" i="1"/>
  <c r="O732" i="1"/>
  <c r="P732" i="1"/>
  <c r="Q732" i="1"/>
  <c r="R732" i="1"/>
  <c r="S732" i="1"/>
  <c r="N733" i="1"/>
  <c r="O733" i="1"/>
  <c r="P733" i="1"/>
  <c r="Q733" i="1"/>
  <c r="R733" i="1"/>
  <c r="S733" i="1"/>
  <c r="N734" i="1"/>
  <c r="O734" i="1"/>
  <c r="P734" i="1"/>
  <c r="Q734" i="1"/>
  <c r="R734" i="1"/>
  <c r="S734" i="1"/>
  <c r="N735" i="1"/>
  <c r="O735" i="1"/>
  <c r="P735" i="1"/>
  <c r="Q735" i="1"/>
  <c r="R735" i="1"/>
  <c r="S735" i="1"/>
  <c r="N736" i="1"/>
  <c r="O736" i="1"/>
  <c r="P736" i="1"/>
  <c r="Q736" i="1"/>
  <c r="R736" i="1"/>
  <c r="S736" i="1"/>
  <c r="N737" i="1"/>
  <c r="O737" i="1"/>
  <c r="P737" i="1"/>
  <c r="Q737" i="1"/>
  <c r="R737" i="1"/>
  <c r="S737" i="1"/>
  <c r="N738" i="1"/>
  <c r="O738" i="1"/>
  <c r="P738" i="1"/>
  <c r="Q738" i="1"/>
  <c r="R738" i="1"/>
  <c r="S738" i="1"/>
  <c r="N739" i="1"/>
  <c r="O739" i="1"/>
  <c r="P739" i="1"/>
  <c r="Q739" i="1"/>
  <c r="R739" i="1"/>
  <c r="S739" i="1"/>
  <c r="N740" i="1"/>
  <c r="O740" i="1"/>
  <c r="P740" i="1"/>
  <c r="Q740" i="1"/>
  <c r="R740" i="1"/>
  <c r="S740" i="1"/>
  <c r="N741" i="1"/>
  <c r="O741" i="1"/>
  <c r="P741" i="1"/>
  <c r="Q741" i="1"/>
  <c r="R741" i="1"/>
  <c r="S741" i="1"/>
  <c r="N742" i="1"/>
  <c r="O742" i="1"/>
  <c r="P742" i="1"/>
  <c r="Q742" i="1"/>
  <c r="R742" i="1"/>
  <c r="S742" i="1"/>
  <c r="N743" i="1"/>
  <c r="O743" i="1"/>
  <c r="P743" i="1"/>
  <c r="Q743" i="1"/>
  <c r="R743" i="1"/>
  <c r="S743" i="1"/>
  <c r="N744" i="1"/>
  <c r="O744" i="1"/>
  <c r="P744" i="1"/>
  <c r="Q744" i="1"/>
  <c r="R744" i="1"/>
  <c r="S744" i="1"/>
  <c r="N745" i="1"/>
  <c r="O745" i="1"/>
  <c r="P745" i="1"/>
  <c r="Q745" i="1"/>
  <c r="R745" i="1"/>
  <c r="S745" i="1"/>
  <c r="N746" i="1"/>
  <c r="O746" i="1"/>
  <c r="P746" i="1"/>
  <c r="Q746" i="1"/>
  <c r="R746" i="1"/>
  <c r="S746" i="1"/>
  <c r="N747" i="1"/>
  <c r="O747" i="1"/>
  <c r="P747" i="1"/>
  <c r="Q747" i="1"/>
  <c r="R747" i="1"/>
  <c r="S747" i="1"/>
  <c r="N748" i="1"/>
  <c r="O748" i="1"/>
  <c r="P748" i="1"/>
  <c r="Q748" i="1"/>
  <c r="R748" i="1"/>
  <c r="S748" i="1"/>
  <c r="N749" i="1"/>
  <c r="O749" i="1"/>
  <c r="P749" i="1"/>
  <c r="Q749" i="1"/>
  <c r="R749" i="1"/>
  <c r="S749" i="1"/>
  <c r="N750" i="1"/>
  <c r="O750" i="1"/>
  <c r="P750" i="1"/>
  <c r="Q750" i="1"/>
  <c r="R750" i="1"/>
  <c r="S750" i="1"/>
  <c r="N751" i="1"/>
  <c r="O751" i="1"/>
  <c r="P751" i="1"/>
  <c r="Q751" i="1"/>
  <c r="R751" i="1"/>
  <c r="S751" i="1"/>
  <c r="N752" i="1"/>
  <c r="O752" i="1"/>
  <c r="P752" i="1"/>
  <c r="Q752" i="1"/>
  <c r="R752" i="1"/>
  <c r="S752" i="1"/>
  <c r="N753" i="1"/>
  <c r="O753" i="1"/>
  <c r="P753" i="1"/>
  <c r="Q753" i="1"/>
  <c r="R753" i="1"/>
  <c r="S753" i="1"/>
  <c r="N754" i="1"/>
  <c r="O754" i="1"/>
  <c r="P754" i="1"/>
  <c r="Q754" i="1"/>
  <c r="R754" i="1"/>
  <c r="S754" i="1"/>
  <c r="N755" i="1"/>
  <c r="O755" i="1"/>
  <c r="P755" i="1"/>
  <c r="Q755" i="1"/>
  <c r="R755" i="1"/>
  <c r="S755" i="1"/>
  <c r="N756" i="1"/>
  <c r="O756" i="1"/>
  <c r="P756" i="1"/>
  <c r="Q756" i="1"/>
  <c r="R756" i="1"/>
  <c r="S756" i="1"/>
  <c r="N757" i="1"/>
  <c r="O757" i="1"/>
  <c r="P757" i="1"/>
  <c r="Q757" i="1"/>
  <c r="R757" i="1"/>
  <c r="S757" i="1"/>
  <c r="N758" i="1"/>
  <c r="O758" i="1"/>
  <c r="P758" i="1"/>
  <c r="Q758" i="1"/>
  <c r="R758" i="1"/>
  <c r="S758" i="1"/>
  <c r="N759" i="1"/>
  <c r="O759" i="1"/>
  <c r="P759" i="1"/>
  <c r="Q759" i="1"/>
  <c r="R759" i="1"/>
  <c r="S759" i="1"/>
  <c r="N760" i="1"/>
  <c r="O760" i="1"/>
  <c r="P760" i="1"/>
  <c r="Q760" i="1"/>
  <c r="R760" i="1"/>
  <c r="S760" i="1"/>
  <c r="N761" i="1"/>
  <c r="O761" i="1"/>
  <c r="P761" i="1"/>
  <c r="Q761" i="1"/>
  <c r="R761" i="1"/>
  <c r="S761" i="1"/>
  <c r="N762" i="1"/>
  <c r="O762" i="1"/>
  <c r="P762" i="1"/>
  <c r="Q762" i="1"/>
  <c r="R762" i="1"/>
  <c r="S762" i="1"/>
  <c r="N763" i="1"/>
  <c r="O763" i="1"/>
  <c r="P763" i="1"/>
  <c r="Q763" i="1"/>
  <c r="R763" i="1"/>
  <c r="S763" i="1"/>
  <c r="N764" i="1"/>
  <c r="O764" i="1"/>
  <c r="P764" i="1"/>
  <c r="Q764" i="1"/>
  <c r="R764" i="1"/>
  <c r="S764" i="1"/>
  <c r="N765" i="1"/>
  <c r="O765" i="1"/>
  <c r="P765" i="1"/>
  <c r="Q765" i="1"/>
  <c r="R765" i="1"/>
  <c r="S765" i="1"/>
  <c r="N766" i="1"/>
  <c r="O766" i="1"/>
  <c r="P766" i="1"/>
  <c r="Q766" i="1"/>
  <c r="R766" i="1"/>
  <c r="S766" i="1"/>
  <c r="N767" i="1"/>
  <c r="O767" i="1"/>
  <c r="P767" i="1"/>
  <c r="Q767" i="1"/>
  <c r="R767" i="1"/>
  <c r="S767" i="1"/>
  <c r="N768" i="1"/>
  <c r="O768" i="1"/>
  <c r="P768" i="1"/>
  <c r="Q768" i="1"/>
  <c r="R768" i="1"/>
  <c r="S768" i="1"/>
  <c r="N769" i="1"/>
  <c r="O769" i="1"/>
  <c r="P769" i="1"/>
  <c r="Q769" i="1"/>
  <c r="R769" i="1"/>
  <c r="S769" i="1"/>
  <c r="N770" i="1"/>
  <c r="O770" i="1"/>
  <c r="P770" i="1"/>
  <c r="Q770" i="1"/>
  <c r="R770" i="1"/>
  <c r="S770" i="1"/>
  <c r="N771" i="1"/>
  <c r="O771" i="1"/>
  <c r="P771" i="1"/>
  <c r="Q771" i="1"/>
  <c r="R771" i="1"/>
  <c r="S771" i="1"/>
  <c r="N772" i="1"/>
  <c r="O772" i="1"/>
  <c r="P772" i="1"/>
  <c r="Q772" i="1"/>
  <c r="R772" i="1"/>
  <c r="S772" i="1"/>
  <c r="N773" i="1"/>
  <c r="O773" i="1"/>
  <c r="P773" i="1"/>
  <c r="Q773" i="1"/>
  <c r="R773" i="1"/>
  <c r="S773" i="1"/>
  <c r="N774" i="1"/>
  <c r="O774" i="1"/>
  <c r="P774" i="1"/>
  <c r="Q774" i="1"/>
  <c r="R774" i="1"/>
  <c r="S774" i="1"/>
  <c r="N775" i="1"/>
  <c r="O775" i="1"/>
  <c r="P775" i="1"/>
  <c r="Q775" i="1"/>
  <c r="R775" i="1"/>
  <c r="S775" i="1"/>
  <c r="N776" i="1"/>
  <c r="O776" i="1"/>
  <c r="P776" i="1"/>
  <c r="Q776" i="1"/>
  <c r="R776" i="1"/>
  <c r="S776" i="1"/>
  <c r="N777" i="1"/>
  <c r="O777" i="1"/>
  <c r="P777" i="1"/>
  <c r="Q777" i="1"/>
  <c r="R777" i="1"/>
  <c r="S777" i="1"/>
  <c r="N778" i="1"/>
  <c r="O778" i="1"/>
  <c r="P778" i="1"/>
  <c r="Q778" i="1"/>
  <c r="R778" i="1"/>
  <c r="S778" i="1"/>
  <c r="N779" i="1"/>
  <c r="O779" i="1"/>
  <c r="P779" i="1"/>
  <c r="Q779" i="1"/>
  <c r="R779" i="1"/>
  <c r="S779" i="1"/>
  <c r="N780" i="1"/>
  <c r="O780" i="1"/>
  <c r="P780" i="1"/>
  <c r="Q780" i="1"/>
  <c r="R780" i="1"/>
  <c r="S780" i="1"/>
  <c r="N781" i="1"/>
  <c r="O781" i="1"/>
  <c r="P781" i="1"/>
  <c r="Q781" i="1"/>
  <c r="R781" i="1"/>
  <c r="S781" i="1"/>
  <c r="N782" i="1"/>
  <c r="O782" i="1"/>
  <c r="P782" i="1"/>
  <c r="Q782" i="1"/>
  <c r="R782" i="1"/>
  <c r="S782" i="1"/>
  <c r="N783" i="1"/>
  <c r="O783" i="1"/>
  <c r="P783" i="1"/>
  <c r="Q783" i="1"/>
  <c r="R783" i="1"/>
  <c r="S783" i="1"/>
  <c r="N784" i="1"/>
  <c r="O784" i="1"/>
  <c r="P784" i="1"/>
  <c r="Q784" i="1"/>
  <c r="R784" i="1"/>
  <c r="S784" i="1"/>
  <c r="N785" i="1"/>
  <c r="O785" i="1"/>
  <c r="P785" i="1"/>
  <c r="Q785" i="1"/>
  <c r="R785" i="1"/>
  <c r="S785" i="1"/>
  <c r="N786" i="1"/>
  <c r="O786" i="1"/>
  <c r="P786" i="1"/>
  <c r="Q786" i="1"/>
  <c r="R786" i="1"/>
  <c r="S786" i="1"/>
  <c r="N787" i="1"/>
  <c r="O787" i="1"/>
  <c r="P787" i="1"/>
  <c r="Q787" i="1"/>
  <c r="R787" i="1"/>
  <c r="S787" i="1"/>
  <c r="N788" i="1"/>
  <c r="O788" i="1"/>
  <c r="P788" i="1"/>
  <c r="Q788" i="1"/>
  <c r="R788" i="1"/>
  <c r="S788" i="1"/>
  <c r="N789" i="1"/>
  <c r="O789" i="1"/>
  <c r="P789" i="1"/>
  <c r="Q789" i="1"/>
  <c r="R789" i="1"/>
  <c r="S789" i="1"/>
  <c r="N790" i="1"/>
  <c r="O790" i="1"/>
  <c r="P790" i="1"/>
  <c r="Q790" i="1"/>
  <c r="R790" i="1"/>
  <c r="S790" i="1"/>
  <c r="N791" i="1"/>
  <c r="O791" i="1"/>
  <c r="P791" i="1"/>
  <c r="Q791" i="1"/>
  <c r="R791" i="1"/>
  <c r="S791" i="1"/>
  <c r="N792" i="1"/>
  <c r="O792" i="1"/>
  <c r="P792" i="1"/>
  <c r="Q792" i="1"/>
  <c r="R792" i="1"/>
  <c r="S792" i="1"/>
  <c r="N793" i="1"/>
  <c r="O793" i="1"/>
  <c r="P793" i="1"/>
  <c r="Q793" i="1"/>
  <c r="R793" i="1"/>
  <c r="S793" i="1"/>
  <c r="N794" i="1"/>
  <c r="O794" i="1"/>
  <c r="P794" i="1"/>
  <c r="Q794" i="1"/>
  <c r="R794" i="1"/>
  <c r="S794" i="1"/>
  <c r="N795" i="1"/>
  <c r="O795" i="1"/>
  <c r="P795" i="1"/>
  <c r="Q795" i="1"/>
  <c r="R795" i="1"/>
  <c r="S795" i="1"/>
  <c r="N796" i="1"/>
  <c r="O796" i="1"/>
  <c r="P796" i="1"/>
  <c r="Q796" i="1"/>
  <c r="R796" i="1"/>
  <c r="S796" i="1"/>
  <c r="N797" i="1"/>
  <c r="O797" i="1"/>
  <c r="P797" i="1"/>
  <c r="Q797" i="1"/>
  <c r="R797" i="1"/>
  <c r="S797" i="1"/>
  <c r="N798" i="1"/>
  <c r="O798" i="1"/>
  <c r="P798" i="1"/>
  <c r="Q798" i="1"/>
  <c r="R798" i="1"/>
  <c r="S798" i="1"/>
  <c r="N799" i="1"/>
  <c r="O799" i="1"/>
  <c r="P799" i="1"/>
  <c r="Q799" i="1"/>
  <c r="R799" i="1"/>
  <c r="S799" i="1"/>
  <c r="N800" i="1"/>
  <c r="O800" i="1"/>
  <c r="P800" i="1"/>
  <c r="Q800" i="1"/>
  <c r="R800" i="1"/>
  <c r="S800" i="1"/>
  <c r="N801" i="1"/>
  <c r="O801" i="1"/>
  <c r="P801" i="1"/>
  <c r="Q801" i="1"/>
  <c r="R801" i="1"/>
  <c r="S801" i="1"/>
  <c r="N802" i="1"/>
  <c r="O802" i="1"/>
  <c r="P802" i="1"/>
  <c r="Q802" i="1"/>
  <c r="R802" i="1"/>
  <c r="S802" i="1"/>
  <c r="N803" i="1"/>
  <c r="O803" i="1"/>
  <c r="P803" i="1"/>
  <c r="Q803" i="1"/>
  <c r="R803" i="1"/>
  <c r="S803" i="1"/>
  <c r="N804" i="1"/>
  <c r="O804" i="1"/>
  <c r="P804" i="1"/>
  <c r="Q804" i="1"/>
  <c r="R804" i="1"/>
  <c r="S804" i="1"/>
  <c r="N805" i="1"/>
  <c r="O805" i="1"/>
  <c r="P805" i="1"/>
  <c r="Q805" i="1"/>
  <c r="R805" i="1"/>
  <c r="S805" i="1"/>
  <c r="N806" i="1"/>
  <c r="O806" i="1"/>
  <c r="P806" i="1"/>
  <c r="Q806" i="1"/>
  <c r="R806" i="1"/>
  <c r="S806" i="1"/>
  <c r="N807" i="1"/>
  <c r="O807" i="1"/>
  <c r="P807" i="1"/>
  <c r="Q807" i="1"/>
  <c r="R807" i="1"/>
  <c r="S807" i="1"/>
  <c r="N808" i="1"/>
  <c r="O808" i="1"/>
  <c r="P808" i="1"/>
  <c r="Q808" i="1"/>
  <c r="R808" i="1"/>
  <c r="S808" i="1"/>
  <c r="N809" i="1"/>
  <c r="O809" i="1"/>
  <c r="P809" i="1"/>
  <c r="Q809" i="1"/>
  <c r="R809" i="1"/>
  <c r="S809" i="1"/>
  <c r="N810" i="1"/>
  <c r="O810" i="1"/>
  <c r="P810" i="1"/>
  <c r="Q810" i="1"/>
  <c r="R810" i="1"/>
  <c r="S810" i="1"/>
  <c r="N811" i="1"/>
  <c r="O811" i="1"/>
  <c r="P811" i="1"/>
  <c r="Q811" i="1"/>
  <c r="R811" i="1"/>
  <c r="S811" i="1"/>
  <c r="N812" i="1"/>
  <c r="O812" i="1"/>
  <c r="P812" i="1"/>
  <c r="Q812" i="1"/>
  <c r="R812" i="1"/>
  <c r="S812" i="1"/>
  <c r="N813" i="1"/>
  <c r="O813" i="1"/>
  <c r="P813" i="1"/>
  <c r="Q813" i="1"/>
  <c r="R813" i="1"/>
  <c r="S813" i="1"/>
  <c r="N814" i="1"/>
  <c r="O814" i="1"/>
  <c r="P814" i="1"/>
  <c r="Q814" i="1"/>
  <c r="R814" i="1"/>
  <c r="S814" i="1"/>
  <c r="N815" i="1"/>
  <c r="O815" i="1"/>
  <c r="P815" i="1"/>
  <c r="Q815" i="1"/>
  <c r="R815" i="1"/>
  <c r="S815" i="1"/>
  <c r="N816" i="1"/>
  <c r="O816" i="1"/>
  <c r="P816" i="1"/>
  <c r="Q816" i="1"/>
  <c r="R816" i="1"/>
  <c r="S816" i="1"/>
  <c r="N817" i="1"/>
  <c r="O817" i="1"/>
  <c r="P817" i="1"/>
  <c r="Q817" i="1"/>
  <c r="R817" i="1"/>
  <c r="S817" i="1"/>
  <c r="N818" i="1"/>
  <c r="O818" i="1"/>
  <c r="P818" i="1"/>
  <c r="Q818" i="1"/>
  <c r="R818" i="1"/>
  <c r="S818" i="1"/>
  <c r="N819" i="1"/>
  <c r="O819" i="1"/>
  <c r="P819" i="1"/>
  <c r="Q819" i="1"/>
  <c r="R819" i="1"/>
  <c r="S819" i="1"/>
  <c r="N820" i="1"/>
  <c r="O820" i="1"/>
  <c r="P820" i="1"/>
  <c r="Q820" i="1"/>
  <c r="R820" i="1"/>
  <c r="S820" i="1"/>
  <c r="N821" i="1"/>
  <c r="O821" i="1"/>
  <c r="P821" i="1"/>
  <c r="Q821" i="1"/>
  <c r="R821" i="1"/>
  <c r="S821" i="1"/>
  <c r="N822" i="1"/>
  <c r="O822" i="1"/>
  <c r="P822" i="1"/>
  <c r="Q822" i="1"/>
  <c r="R822" i="1"/>
  <c r="S822" i="1"/>
  <c r="N823" i="1"/>
  <c r="O823" i="1"/>
  <c r="P823" i="1"/>
  <c r="Q823" i="1"/>
  <c r="R823" i="1"/>
  <c r="S823" i="1"/>
  <c r="N824" i="1"/>
  <c r="O824" i="1"/>
  <c r="P824" i="1"/>
  <c r="Q824" i="1"/>
  <c r="R824" i="1"/>
  <c r="S824" i="1"/>
  <c r="N825" i="1"/>
  <c r="O825" i="1"/>
  <c r="P825" i="1"/>
  <c r="Q825" i="1"/>
  <c r="R825" i="1"/>
  <c r="S825" i="1"/>
  <c r="S3" i="1"/>
  <c r="R3" i="1"/>
  <c r="Q3" i="1"/>
  <c r="P3" i="1"/>
  <c r="O3" i="1"/>
  <c r="N3" i="1"/>
</calcChain>
</file>

<file path=xl/sharedStrings.xml><?xml version="1.0" encoding="utf-8"?>
<sst xmlns="http://schemas.openxmlformats.org/spreadsheetml/2006/main" count="24" uniqueCount="18">
  <si>
    <t>Date</t>
  </si>
  <si>
    <t>Temp ©</t>
  </si>
  <si>
    <t>RH (%)</t>
  </si>
  <si>
    <t>Dew point ©</t>
  </si>
  <si>
    <t>Wind direction (min)</t>
  </si>
  <si>
    <t>Wind direction (max)</t>
  </si>
  <si>
    <t>Wind direction (average)</t>
  </si>
  <si>
    <t>Wind speed (min)</t>
  </si>
  <si>
    <t>Wind speed (max)</t>
  </si>
  <si>
    <t>Wind speed (average)</t>
  </si>
  <si>
    <t>Voltage</t>
  </si>
  <si>
    <t>Pass</t>
  </si>
  <si>
    <t>Downwind</t>
  </si>
  <si>
    <t>Central time</t>
  </si>
  <si>
    <t>Degrees</t>
  </si>
  <si>
    <t>mph</t>
  </si>
  <si>
    <t>Ideal wind direction</t>
  </si>
  <si>
    <t>WD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</si>
</sst>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name val="Calibri"/>
    </font>
    <font>
      <b/>
      <sz val="12"/>
      <name val="Calibri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9">
    <xf numFmtId="0" fontId="0" fillId="0" borderId="0" xfId="0"/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2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14" fillId="0" borderId="0" xfId="0" applyFont="1" applyAlignment="1">
      <alignment horizontal="center"/>
    </xf>
    <xf numFmtId="165" fontId="0" fillId="0" borderId="0" xfId="0" applyNumberFormat="1" applyAlignment="1">
      <alignment horizontal="center"/>
    </xf>
    <xf numFmtId="1" fontId="0" fillId="33" borderId="0" xfId="0" applyNumberFormat="1" applyFill="1" applyAlignment="1">
      <alignment horizontal="center"/>
    </xf>
    <xf numFmtId="0" fontId="0" fillId="0" borderId="0" xfId="0" applyAlignment="1">
      <alignment horizontal="center"/>
    </xf>
    <xf numFmtId="1" fontId="18" fillId="0" borderId="0" xfId="0" applyNumberFormat="1" applyFont="1" applyAlignment="1">
      <alignment horizontal="center"/>
    </xf>
    <xf numFmtId="1" fontId="19" fillId="0" borderId="0" xfId="0" applyNumberFormat="1" applyFont="1" applyAlignment="1">
      <alignment horizontal="center"/>
    </xf>
    <xf numFmtId="0" fontId="0" fillId="33" borderId="0" xfId="0" applyFill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Fill="1" applyAlignment="1">
      <alignment horizontal="center"/>
    </xf>
    <xf numFmtId="0" fontId="0" fillId="0" borderId="0" xfId="0" applyAlignment="1">
      <alignment horizontal="center"/>
    </xf>
    <xf numFmtId="0" fontId="0" fillId="34" borderId="0" xfId="0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T825"/>
  <sheetViews>
    <sheetView tabSelected="1" workbookViewId="0">
      <pane xSplit="4" ySplit="4" topLeftCell="M5" activePane="bottomRight" state="frozen"/>
      <selection pane="topRight" activeCell="E1" sqref="E1"/>
      <selection pane="bottomLeft" activeCell="A5" sqref="A5"/>
      <selection pane="bottomRight"/>
    </sheetView>
  </sheetViews>
  <sheetFormatPr defaultRowHeight="14.4" x14ac:dyDescent="0.3"/>
  <cols>
    <col min="1" max="1" width="14.6640625" style="2" bestFit="1" customWidth="1"/>
    <col min="2" max="2" width="7.77734375" style="7" customWidth="1"/>
    <col min="3" max="3" width="24.33203125" style="7" bestFit="1" customWidth="1"/>
    <col min="4" max="4" width="15.6640625" style="3" bestFit="1" customWidth="1"/>
    <col min="5" max="5" width="7.88671875" style="2" bestFit="1" customWidth="1"/>
    <col min="6" max="6" width="6.5546875" style="2" bestFit="1" customWidth="1"/>
    <col min="7" max="7" width="11.44140625" style="2" bestFit="1" customWidth="1"/>
    <col min="8" max="8" width="17.6640625" style="2" bestFit="1" customWidth="1"/>
    <col min="9" max="9" width="18.109375" style="2" bestFit="1" customWidth="1"/>
    <col min="10" max="10" width="22.109375" style="2" bestFit="1" customWidth="1"/>
    <col min="11" max="11" width="15.109375" style="2" bestFit="1" customWidth="1"/>
    <col min="12" max="12" width="15.5546875" style="2" bestFit="1" customWidth="1"/>
    <col min="13" max="13" width="19.5546875" style="2" bestFit="1" customWidth="1"/>
    <col min="14" max="14" width="17.6640625" style="2" bestFit="1" customWidth="1"/>
    <col min="15" max="15" width="18.109375" style="2" bestFit="1" customWidth="1"/>
    <col min="16" max="16" width="22.109375" style="2" bestFit="1" customWidth="1"/>
    <col min="17" max="17" width="15.109375" style="2" bestFit="1" customWidth="1"/>
    <col min="18" max="18" width="15.5546875" style="2" bestFit="1" customWidth="1"/>
    <col min="19" max="19" width="19.5546875" style="2" bestFit="1" customWidth="1"/>
    <col min="20" max="16384" width="8.88671875" style="2"/>
  </cols>
  <sheetData>
    <row r="1" spans="1:20" x14ac:dyDescent="0.3">
      <c r="A1" s="8" t="s">
        <v>13</v>
      </c>
      <c r="H1" s="17" t="s">
        <v>10</v>
      </c>
      <c r="I1" s="17"/>
      <c r="J1" s="17"/>
      <c r="K1" s="17"/>
      <c r="L1" s="17"/>
      <c r="M1" s="17"/>
      <c r="N1" s="18" t="s">
        <v>14</v>
      </c>
      <c r="O1" s="18"/>
      <c r="P1" s="18"/>
      <c r="Q1" s="18" t="s">
        <v>15</v>
      </c>
      <c r="R1" s="18"/>
      <c r="S1" s="18"/>
      <c r="T1" s="11"/>
    </row>
    <row r="2" spans="1:20" ht="15.6" x14ac:dyDescent="0.3">
      <c r="A2" s="1" t="s">
        <v>0</v>
      </c>
      <c r="B2" s="12" t="s">
        <v>11</v>
      </c>
      <c r="C2" s="13" t="s">
        <v>16</v>
      </c>
      <c r="D2" s="13" t="s">
        <v>12</v>
      </c>
      <c r="E2" s="1" t="s">
        <v>1</v>
      </c>
      <c r="F2" s="1" t="s">
        <v>2</v>
      </c>
      <c r="G2" s="2" t="s">
        <v>3</v>
      </c>
      <c r="H2" s="2" t="s">
        <v>4</v>
      </c>
      <c r="I2" s="2" t="s">
        <v>5</v>
      </c>
      <c r="J2" s="1" t="s">
        <v>6</v>
      </c>
      <c r="K2" s="2" t="s">
        <v>7</v>
      </c>
      <c r="L2" s="2" t="s">
        <v>8</v>
      </c>
      <c r="M2" s="1" t="s">
        <v>9</v>
      </c>
      <c r="N2" s="3" t="s">
        <v>4</v>
      </c>
      <c r="O2" s="3" t="s">
        <v>5</v>
      </c>
      <c r="P2" s="1" t="s">
        <v>6</v>
      </c>
      <c r="Q2" s="3" t="s">
        <v>7</v>
      </c>
      <c r="R2" s="3" t="s">
        <v>8</v>
      </c>
      <c r="S2" s="1" t="s">
        <v>9</v>
      </c>
      <c r="T2" s="14" t="s">
        <v>17</v>
      </c>
    </row>
    <row r="3" spans="1:20" hidden="1" x14ac:dyDescent="0.3">
      <c r="A3" s="4">
        <v>44089.548611111109</v>
      </c>
      <c r="D3" s="4"/>
      <c r="E3" s="5">
        <v>23.3</v>
      </c>
      <c r="F3" s="5">
        <v>64.3</v>
      </c>
      <c r="G3" s="5">
        <v>16.21</v>
      </c>
      <c r="H3" s="9">
        <v>2.6328999999999998</v>
      </c>
      <c r="I3" s="9">
        <v>3.1448999999999998</v>
      </c>
      <c r="J3" s="9">
        <v>2.8353999999999999</v>
      </c>
      <c r="K3" s="9">
        <v>0.63529999999999998</v>
      </c>
      <c r="L3" s="9">
        <v>1.1911</v>
      </c>
      <c r="M3" s="9">
        <v>0.83540000000000003</v>
      </c>
      <c r="N3" s="7">
        <f>(H3/5)*360</f>
        <v>189.56879999999998</v>
      </c>
      <c r="O3" s="7">
        <f>(I3/5)*360</f>
        <v>226.43279999999999</v>
      </c>
      <c r="P3" s="7">
        <f>(J3/5)*360</f>
        <v>204.14880000000002</v>
      </c>
      <c r="Q3" s="6">
        <f>(K3/5)*60</f>
        <v>7.6236000000000006</v>
      </c>
      <c r="R3" s="6">
        <f>(L3/5)*60</f>
        <v>14.293200000000001</v>
      </c>
      <c r="S3" s="6">
        <f>(M3/5)*60</f>
        <v>10.024800000000001</v>
      </c>
    </row>
    <row r="4" spans="1:20" hidden="1" x14ac:dyDescent="0.3">
      <c r="A4" s="4">
        <v>44089.549305555556</v>
      </c>
      <c r="D4" s="4"/>
      <c r="E4" s="5">
        <v>23.23</v>
      </c>
      <c r="F4" s="5">
        <v>64.8</v>
      </c>
      <c r="G4" s="5">
        <v>16.260000000000002</v>
      </c>
      <c r="H4" s="9">
        <v>2.5339999999999998</v>
      </c>
      <c r="I4" s="9">
        <v>3.1858</v>
      </c>
      <c r="J4" s="9">
        <v>2.9605999999999999</v>
      </c>
      <c r="K4" s="9">
        <v>0.67349999999999999</v>
      </c>
      <c r="L4" s="9">
        <v>1.2069000000000001</v>
      </c>
      <c r="M4" s="9">
        <v>0.87529999999999997</v>
      </c>
      <c r="N4" s="7">
        <f t="shared" ref="N4:N67" si="0">(H4/5)*360</f>
        <v>182.44799999999998</v>
      </c>
      <c r="O4" s="7">
        <f t="shared" ref="O4:O67" si="1">(I4/5)*360</f>
        <v>229.37759999999997</v>
      </c>
      <c r="P4" s="7">
        <f t="shared" ref="P4:P67" si="2">(J4/5)*360</f>
        <v>213.16319999999999</v>
      </c>
      <c r="Q4" s="6">
        <f t="shared" ref="Q4:Q67" si="3">(K4/5)*60</f>
        <v>8.081999999999999</v>
      </c>
      <c r="R4" s="6">
        <f t="shared" ref="R4:R67" si="4">(L4/5)*60</f>
        <v>14.482800000000001</v>
      </c>
      <c r="S4" s="6">
        <f t="shared" ref="S4:S67" si="5">(M4/5)*60</f>
        <v>10.503599999999999</v>
      </c>
    </row>
    <row r="5" spans="1:20" x14ac:dyDescent="0.3">
      <c r="A5" s="4">
        <v>44089.55</v>
      </c>
      <c r="B5" s="7">
        <v>1</v>
      </c>
      <c r="C5" s="7">
        <v>220</v>
      </c>
      <c r="D5" s="7">
        <v>40</v>
      </c>
      <c r="E5" s="5">
        <v>23.3</v>
      </c>
      <c r="F5" s="5">
        <v>64.2</v>
      </c>
      <c r="G5" s="5">
        <v>16.18</v>
      </c>
      <c r="H5" s="9">
        <v>2.6743000000000001</v>
      </c>
      <c r="I5" s="9">
        <v>3.1587000000000001</v>
      </c>
      <c r="J5" s="9">
        <v>2.9533</v>
      </c>
      <c r="K5" s="9">
        <v>0.60529999999999995</v>
      </c>
      <c r="L5" s="9">
        <v>1.0638000000000001</v>
      </c>
      <c r="M5" s="9">
        <v>0.80659999999999998</v>
      </c>
      <c r="N5" s="7">
        <f t="shared" si="0"/>
        <v>192.5496</v>
      </c>
      <c r="O5" s="7">
        <f t="shared" si="1"/>
        <v>227.4264</v>
      </c>
      <c r="P5" s="7">
        <f t="shared" si="2"/>
        <v>212.63759999999999</v>
      </c>
      <c r="Q5" s="6">
        <f t="shared" si="3"/>
        <v>7.2635999999999994</v>
      </c>
      <c r="R5" s="6">
        <f t="shared" si="4"/>
        <v>12.765600000000001</v>
      </c>
      <c r="S5" s="6">
        <f t="shared" si="5"/>
        <v>9.6791999999999998</v>
      </c>
      <c r="T5" s="15" t="str">
        <f>IF(AND(P5&gt;=190,P5&lt;=250), "PASS", "FAIL")</f>
        <v>PASS</v>
      </c>
    </row>
    <row r="6" spans="1:20" x14ac:dyDescent="0.3">
      <c r="A6" s="4">
        <v>44089.550694444442</v>
      </c>
      <c r="B6" s="7">
        <v>1</v>
      </c>
      <c r="C6" s="7">
        <v>220</v>
      </c>
      <c r="D6" s="7">
        <v>40</v>
      </c>
      <c r="E6" s="5">
        <v>23.3</v>
      </c>
      <c r="F6" s="5">
        <v>63.1</v>
      </c>
      <c r="G6" s="5">
        <v>15.91</v>
      </c>
      <c r="H6" s="9">
        <v>2.9087000000000001</v>
      </c>
      <c r="I6" s="9">
        <v>3.2702</v>
      </c>
      <c r="J6" s="9">
        <v>3.0785</v>
      </c>
      <c r="K6" s="9">
        <v>0.57420000000000004</v>
      </c>
      <c r="L6" s="9">
        <v>1.2688999999999999</v>
      </c>
      <c r="M6" s="9">
        <v>0.95299999999999996</v>
      </c>
      <c r="N6" s="7">
        <f t="shared" si="0"/>
        <v>209.4264</v>
      </c>
      <c r="O6" s="7">
        <f t="shared" si="1"/>
        <v>235.45439999999999</v>
      </c>
      <c r="P6" s="7">
        <f t="shared" si="2"/>
        <v>221.65200000000002</v>
      </c>
      <c r="Q6" s="6">
        <f t="shared" si="3"/>
        <v>6.8904000000000005</v>
      </c>
      <c r="R6" s="6">
        <f t="shared" si="4"/>
        <v>15.226800000000001</v>
      </c>
      <c r="S6" s="6">
        <f t="shared" si="5"/>
        <v>11.436</v>
      </c>
      <c r="T6" s="15" t="str">
        <f t="shared" ref="T6:T9" si="6">IF(AND(P6&gt;=190,P6&lt;=250), "PASS", "FAIL")</f>
        <v>PASS</v>
      </c>
    </row>
    <row r="7" spans="1:20" x14ac:dyDescent="0.3">
      <c r="A7" s="4">
        <v>44089.551388888889</v>
      </c>
      <c r="B7" s="7">
        <v>1</v>
      </c>
      <c r="C7" s="7">
        <v>220</v>
      </c>
      <c r="D7" s="7">
        <v>40</v>
      </c>
      <c r="E7" s="5">
        <v>23.35</v>
      </c>
      <c r="F7" s="5">
        <v>63.8</v>
      </c>
      <c r="G7" s="5">
        <v>16.13</v>
      </c>
      <c r="H7" s="9">
        <v>2.5623</v>
      </c>
      <c r="I7" s="9">
        <v>3.0219999999999998</v>
      </c>
      <c r="J7" s="9">
        <v>2.83</v>
      </c>
      <c r="K7" s="9">
        <v>0.38629999999999998</v>
      </c>
      <c r="L7" s="9">
        <v>1.2831999999999999</v>
      </c>
      <c r="M7" s="9">
        <v>0.83950000000000002</v>
      </c>
      <c r="N7" s="7">
        <f t="shared" si="0"/>
        <v>184.48560000000001</v>
      </c>
      <c r="O7" s="7">
        <f t="shared" si="1"/>
        <v>217.58399999999997</v>
      </c>
      <c r="P7" s="7">
        <f t="shared" si="2"/>
        <v>203.76000000000002</v>
      </c>
      <c r="Q7" s="6">
        <f t="shared" si="3"/>
        <v>4.6356000000000002</v>
      </c>
      <c r="R7" s="6">
        <f t="shared" si="4"/>
        <v>15.398399999999999</v>
      </c>
      <c r="S7" s="6">
        <f t="shared" si="5"/>
        <v>10.074</v>
      </c>
      <c r="T7" s="15" t="str">
        <f t="shared" si="6"/>
        <v>PASS</v>
      </c>
    </row>
    <row r="8" spans="1:20" x14ac:dyDescent="0.3">
      <c r="A8" s="4">
        <v>44089.552083333336</v>
      </c>
      <c r="B8" s="7">
        <v>1</v>
      </c>
      <c r="C8" s="7">
        <v>220</v>
      </c>
      <c r="D8" s="7">
        <v>40</v>
      </c>
      <c r="E8" s="5">
        <v>23.38</v>
      </c>
      <c r="F8" s="5">
        <v>63.5</v>
      </c>
      <c r="G8" s="5">
        <v>16.079999999999998</v>
      </c>
      <c r="H8" s="9">
        <v>2.6315</v>
      </c>
      <c r="I8" s="9">
        <v>3.1307999999999998</v>
      </c>
      <c r="J8" s="9">
        <v>2.8719999999999999</v>
      </c>
      <c r="K8" s="9">
        <v>0.51580000000000004</v>
      </c>
      <c r="L8" s="9">
        <v>1.3624000000000001</v>
      </c>
      <c r="M8" s="9">
        <v>0.88890000000000002</v>
      </c>
      <c r="N8" s="7">
        <f t="shared" si="0"/>
        <v>189.46799999999999</v>
      </c>
      <c r="O8" s="7">
        <f t="shared" si="1"/>
        <v>225.41759999999996</v>
      </c>
      <c r="P8" s="7">
        <f t="shared" si="2"/>
        <v>206.78400000000002</v>
      </c>
      <c r="Q8" s="6">
        <f t="shared" si="3"/>
        <v>6.1896000000000004</v>
      </c>
      <c r="R8" s="6">
        <f t="shared" si="4"/>
        <v>16.348800000000001</v>
      </c>
      <c r="S8" s="6">
        <f t="shared" si="5"/>
        <v>10.6668</v>
      </c>
      <c r="T8" s="15" t="str">
        <f t="shared" si="6"/>
        <v>PASS</v>
      </c>
    </row>
    <row r="9" spans="1:20" x14ac:dyDescent="0.3">
      <c r="A9" s="4">
        <v>44089.552777777775</v>
      </c>
      <c r="B9" s="7">
        <v>1</v>
      </c>
      <c r="C9" s="7">
        <v>220</v>
      </c>
      <c r="D9" s="7">
        <v>40</v>
      </c>
      <c r="E9" s="5">
        <v>23.28</v>
      </c>
      <c r="F9" s="5">
        <v>62.7</v>
      </c>
      <c r="G9" s="5">
        <v>15.79</v>
      </c>
      <c r="H9" s="9">
        <v>2.5206</v>
      </c>
      <c r="I9" s="9">
        <v>2.9643999999999999</v>
      </c>
      <c r="J9" s="9">
        <v>2.7728000000000002</v>
      </c>
      <c r="K9" s="9">
        <v>0.79790000000000005</v>
      </c>
      <c r="L9" s="9">
        <v>1.3565</v>
      </c>
      <c r="M9" s="9">
        <v>1.0625</v>
      </c>
      <c r="N9" s="7">
        <f t="shared" si="0"/>
        <v>181.48320000000001</v>
      </c>
      <c r="O9" s="7">
        <f t="shared" si="1"/>
        <v>213.43679999999998</v>
      </c>
      <c r="P9" s="7">
        <f t="shared" si="2"/>
        <v>199.64160000000001</v>
      </c>
      <c r="Q9" s="6">
        <f t="shared" si="3"/>
        <v>9.5747999999999998</v>
      </c>
      <c r="R9" s="6">
        <f t="shared" si="4"/>
        <v>16.277999999999999</v>
      </c>
      <c r="S9" s="6">
        <f t="shared" si="5"/>
        <v>12.75</v>
      </c>
      <c r="T9" s="15" t="str">
        <f t="shared" si="6"/>
        <v>PASS</v>
      </c>
    </row>
    <row r="10" spans="1:20" hidden="1" x14ac:dyDescent="0.3">
      <c r="A10" s="4">
        <v>44089.553472222222</v>
      </c>
      <c r="D10" s="4"/>
      <c r="E10" s="5">
        <v>23.28</v>
      </c>
      <c r="F10" s="5">
        <v>63.8</v>
      </c>
      <c r="G10" s="5">
        <v>16.059999999999999</v>
      </c>
      <c r="H10" s="9">
        <v>2.5748000000000002</v>
      </c>
      <c r="I10" s="9">
        <v>3.1036000000000001</v>
      </c>
      <c r="J10" s="9">
        <v>2.8519000000000001</v>
      </c>
      <c r="K10" s="9">
        <v>0.69350000000000001</v>
      </c>
      <c r="L10" s="9">
        <v>1.2584</v>
      </c>
      <c r="M10" s="9">
        <v>0.95950000000000002</v>
      </c>
      <c r="N10" s="7">
        <f t="shared" si="0"/>
        <v>185.38560000000004</v>
      </c>
      <c r="O10" s="7">
        <f t="shared" si="1"/>
        <v>223.45920000000001</v>
      </c>
      <c r="P10" s="7">
        <f t="shared" si="2"/>
        <v>205.33680000000001</v>
      </c>
      <c r="Q10" s="6">
        <f t="shared" si="3"/>
        <v>8.3219999999999992</v>
      </c>
      <c r="R10" s="6">
        <f t="shared" si="4"/>
        <v>15.100800000000001</v>
      </c>
      <c r="S10" s="6">
        <f t="shared" si="5"/>
        <v>11.514000000000001</v>
      </c>
    </row>
    <row r="11" spans="1:20" hidden="1" x14ac:dyDescent="0.3">
      <c r="A11" s="4">
        <v>44089.554166666669</v>
      </c>
      <c r="D11" s="4"/>
      <c r="E11" s="5">
        <v>23.23</v>
      </c>
      <c r="F11" s="5">
        <v>63.8</v>
      </c>
      <c r="G11" s="5">
        <v>16.02</v>
      </c>
      <c r="H11" s="9">
        <v>2.6463999999999999</v>
      </c>
      <c r="I11" s="9">
        <v>3.1604000000000001</v>
      </c>
      <c r="J11" s="9">
        <v>2.9113000000000002</v>
      </c>
      <c r="K11" s="9">
        <v>0.70120000000000005</v>
      </c>
      <c r="L11" s="9">
        <v>1.3283</v>
      </c>
      <c r="M11" s="9">
        <v>1.0486</v>
      </c>
      <c r="N11" s="7">
        <f t="shared" si="0"/>
        <v>190.54079999999999</v>
      </c>
      <c r="O11" s="7">
        <f t="shared" si="1"/>
        <v>227.5488</v>
      </c>
      <c r="P11" s="7">
        <f t="shared" si="2"/>
        <v>209.61359999999999</v>
      </c>
      <c r="Q11" s="6">
        <f t="shared" si="3"/>
        <v>8.4144000000000005</v>
      </c>
      <c r="R11" s="6">
        <f t="shared" si="4"/>
        <v>15.9396</v>
      </c>
      <c r="S11" s="6">
        <f t="shared" si="5"/>
        <v>12.5832</v>
      </c>
    </row>
    <row r="12" spans="1:20" hidden="1" x14ac:dyDescent="0.3">
      <c r="A12" s="4">
        <v>44089.554861111108</v>
      </c>
      <c r="D12" s="4"/>
      <c r="E12" s="5">
        <v>23.42</v>
      </c>
      <c r="F12" s="5">
        <v>66.5</v>
      </c>
      <c r="G12" s="5">
        <v>16.850000000000001</v>
      </c>
      <c r="H12" s="9">
        <v>2.6724000000000001</v>
      </c>
      <c r="I12" s="9">
        <v>3.2435999999999998</v>
      </c>
      <c r="J12" s="9">
        <v>2.9416000000000002</v>
      </c>
      <c r="K12" s="9">
        <v>0.41699999999999998</v>
      </c>
      <c r="L12" s="9">
        <v>1.2407999999999999</v>
      </c>
      <c r="M12" s="9">
        <v>0.80089999999999995</v>
      </c>
      <c r="N12" s="7">
        <f t="shared" si="0"/>
        <v>192.41280000000003</v>
      </c>
      <c r="O12" s="7">
        <f t="shared" si="1"/>
        <v>233.53919999999999</v>
      </c>
      <c r="P12" s="7">
        <f t="shared" si="2"/>
        <v>211.79520000000002</v>
      </c>
      <c r="Q12" s="6">
        <f t="shared" si="3"/>
        <v>5.0040000000000004</v>
      </c>
      <c r="R12" s="6">
        <f t="shared" si="4"/>
        <v>14.8896</v>
      </c>
      <c r="S12" s="6">
        <f t="shared" si="5"/>
        <v>9.6107999999999993</v>
      </c>
    </row>
    <row r="13" spans="1:20" hidden="1" x14ac:dyDescent="0.3">
      <c r="A13" s="4">
        <v>44089.555555555555</v>
      </c>
      <c r="D13" s="4"/>
      <c r="E13" s="5">
        <v>23.57</v>
      </c>
      <c r="F13" s="5">
        <v>64</v>
      </c>
      <c r="G13" s="5">
        <v>16.38</v>
      </c>
      <c r="H13" s="9">
        <v>2.5888</v>
      </c>
      <c r="I13" s="9">
        <v>3.0752999999999999</v>
      </c>
      <c r="J13" s="9">
        <v>2.8206000000000002</v>
      </c>
      <c r="K13" s="9">
        <v>0.46379999999999999</v>
      </c>
      <c r="L13" s="9">
        <v>1.2722</v>
      </c>
      <c r="M13" s="9">
        <v>0.90969999999999995</v>
      </c>
      <c r="N13" s="7">
        <f t="shared" si="0"/>
        <v>186.39359999999999</v>
      </c>
      <c r="O13" s="7">
        <f t="shared" si="1"/>
        <v>221.42159999999998</v>
      </c>
      <c r="P13" s="7">
        <f t="shared" si="2"/>
        <v>203.08320000000003</v>
      </c>
      <c r="Q13" s="6">
        <f t="shared" si="3"/>
        <v>5.5655999999999999</v>
      </c>
      <c r="R13" s="6">
        <f t="shared" si="4"/>
        <v>15.266400000000001</v>
      </c>
      <c r="S13" s="6">
        <f t="shared" si="5"/>
        <v>10.916399999999999</v>
      </c>
    </row>
    <row r="14" spans="1:20" hidden="1" x14ac:dyDescent="0.3">
      <c r="A14" s="4">
        <v>44089.556250000001</v>
      </c>
      <c r="D14" s="4"/>
      <c r="E14" s="5">
        <v>23.57</v>
      </c>
      <c r="F14" s="5">
        <v>63.3</v>
      </c>
      <c r="G14" s="5">
        <v>16.21</v>
      </c>
      <c r="H14" s="9">
        <v>2.5629</v>
      </c>
      <c r="I14" s="9">
        <v>3.1589999999999998</v>
      </c>
      <c r="J14" s="9">
        <v>2.8971</v>
      </c>
      <c r="K14" s="9">
        <v>0.63560000000000005</v>
      </c>
      <c r="L14" s="9">
        <v>1.1631</v>
      </c>
      <c r="M14" s="9">
        <v>0.89280000000000004</v>
      </c>
      <c r="N14" s="7">
        <f t="shared" si="0"/>
        <v>184.52880000000002</v>
      </c>
      <c r="O14" s="7">
        <f t="shared" si="1"/>
        <v>227.44799999999998</v>
      </c>
      <c r="P14" s="7">
        <f t="shared" si="2"/>
        <v>208.59120000000001</v>
      </c>
      <c r="Q14" s="6">
        <f t="shared" si="3"/>
        <v>7.6272000000000002</v>
      </c>
      <c r="R14" s="6">
        <f t="shared" si="4"/>
        <v>13.9572</v>
      </c>
      <c r="S14" s="6">
        <f t="shared" si="5"/>
        <v>10.7136</v>
      </c>
    </row>
    <row r="15" spans="1:20" x14ac:dyDescent="0.3">
      <c r="A15" s="4">
        <v>44089.556944444441</v>
      </c>
      <c r="B15" s="7">
        <v>2</v>
      </c>
      <c r="C15" s="7">
        <v>220</v>
      </c>
      <c r="D15" s="7">
        <v>40</v>
      </c>
      <c r="E15" s="5">
        <v>23.47</v>
      </c>
      <c r="F15" s="5">
        <v>63.2</v>
      </c>
      <c r="G15" s="5">
        <v>16.09</v>
      </c>
      <c r="H15" s="9">
        <v>2.7843</v>
      </c>
      <c r="I15" s="9">
        <v>3.1448</v>
      </c>
      <c r="J15" s="9">
        <v>2.9828999999999999</v>
      </c>
      <c r="K15" s="9">
        <v>0.75770000000000004</v>
      </c>
      <c r="L15" s="9">
        <v>1.1897</v>
      </c>
      <c r="M15" s="9">
        <v>0.95689999999999997</v>
      </c>
      <c r="N15" s="7">
        <f t="shared" si="0"/>
        <v>200.46960000000001</v>
      </c>
      <c r="O15" s="7">
        <f t="shared" si="1"/>
        <v>226.42559999999997</v>
      </c>
      <c r="P15" s="7">
        <f t="shared" si="2"/>
        <v>214.7688</v>
      </c>
      <c r="Q15" s="6">
        <f t="shared" si="3"/>
        <v>9.0924000000000014</v>
      </c>
      <c r="R15" s="6">
        <f t="shared" si="4"/>
        <v>14.276399999999999</v>
      </c>
      <c r="S15" s="6">
        <f t="shared" si="5"/>
        <v>11.482799999999999</v>
      </c>
      <c r="T15" s="15" t="str">
        <f t="shared" ref="T15:T19" si="7">IF(AND(P15&gt;=190,P15&lt;=250), "PASS", "FAIL")</f>
        <v>PASS</v>
      </c>
    </row>
    <row r="16" spans="1:20" x14ac:dyDescent="0.3">
      <c r="A16" s="4">
        <v>44089.557638888888</v>
      </c>
      <c r="B16" s="7">
        <v>2</v>
      </c>
      <c r="C16" s="7">
        <v>220</v>
      </c>
      <c r="D16" s="7">
        <v>40</v>
      </c>
      <c r="E16" s="5">
        <v>23.33</v>
      </c>
      <c r="F16" s="5">
        <v>62.5</v>
      </c>
      <c r="G16" s="5">
        <v>15.78</v>
      </c>
      <c r="H16" s="9">
        <v>2.8268</v>
      </c>
      <c r="I16" s="9">
        <v>3.4918999999999998</v>
      </c>
      <c r="J16" s="9">
        <v>3.1034000000000002</v>
      </c>
      <c r="K16" s="9">
        <v>0.63839999999999997</v>
      </c>
      <c r="L16" s="9">
        <v>1.3543000000000001</v>
      </c>
      <c r="M16" s="9">
        <v>0.92710000000000004</v>
      </c>
      <c r="N16" s="7">
        <f t="shared" si="0"/>
        <v>203.52959999999999</v>
      </c>
      <c r="O16" s="7">
        <f t="shared" si="1"/>
        <v>251.41679999999999</v>
      </c>
      <c r="P16" s="7">
        <f t="shared" si="2"/>
        <v>223.44480000000001</v>
      </c>
      <c r="Q16" s="6">
        <f t="shared" si="3"/>
        <v>7.6607999999999992</v>
      </c>
      <c r="R16" s="6">
        <f t="shared" si="4"/>
        <v>16.2516</v>
      </c>
      <c r="S16" s="6">
        <f t="shared" si="5"/>
        <v>11.1252</v>
      </c>
      <c r="T16" s="15" t="str">
        <f t="shared" si="7"/>
        <v>PASS</v>
      </c>
    </row>
    <row r="17" spans="1:20" x14ac:dyDescent="0.3">
      <c r="A17" s="4">
        <v>44089.558333333334</v>
      </c>
      <c r="B17" s="7">
        <v>2</v>
      </c>
      <c r="C17" s="7">
        <v>220</v>
      </c>
      <c r="D17" s="7">
        <v>40</v>
      </c>
      <c r="E17" s="5">
        <v>23.3</v>
      </c>
      <c r="F17" s="5">
        <v>63.9</v>
      </c>
      <c r="G17" s="5">
        <v>16.11</v>
      </c>
      <c r="H17" s="9">
        <v>2.8957000000000002</v>
      </c>
      <c r="I17" s="9">
        <v>3.3393999999999999</v>
      </c>
      <c r="J17" s="9">
        <v>3.0640999999999998</v>
      </c>
      <c r="K17" s="9">
        <v>0.48070000000000002</v>
      </c>
      <c r="L17" s="9">
        <v>1.0189999999999999</v>
      </c>
      <c r="M17" s="9">
        <v>0.77100000000000002</v>
      </c>
      <c r="N17" s="7">
        <f t="shared" si="0"/>
        <v>208.49039999999999</v>
      </c>
      <c r="O17" s="7">
        <f t="shared" si="1"/>
        <v>240.43680000000001</v>
      </c>
      <c r="P17" s="7">
        <f t="shared" si="2"/>
        <v>220.61519999999996</v>
      </c>
      <c r="Q17" s="6">
        <f t="shared" si="3"/>
        <v>5.7683999999999997</v>
      </c>
      <c r="R17" s="6">
        <f t="shared" si="4"/>
        <v>12.227999999999998</v>
      </c>
      <c r="S17" s="6">
        <f t="shared" si="5"/>
        <v>9.2520000000000007</v>
      </c>
      <c r="T17" s="15" t="str">
        <f t="shared" si="7"/>
        <v>PASS</v>
      </c>
    </row>
    <row r="18" spans="1:20" x14ac:dyDescent="0.3">
      <c r="A18" s="4">
        <v>44089.559027777781</v>
      </c>
      <c r="B18" s="7">
        <v>2</v>
      </c>
      <c r="C18" s="7">
        <v>220</v>
      </c>
      <c r="D18" s="7">
        <v>40</v>
      </c>
      <c r="E18" s="5">
        <v>23.42</v>
      </c>
      <c r="F18" s="5">
        <v>63.5</v>
      </c>
      <c r="G18" s="5">
        <v>16.12</v>
      </c>
      <c r="H18" s="9">
        <v>2.6587999999999998</v>
      </c>
      <c r="I18" s="9">
        <v>3.2572000000000001</v>
      </c>
      <c r="J18" s="9">
        <v>3.0790999999999999</v>
      </c>
      <c r="K18" s="9">
        <v>0.54149999999999998</v>
      </c>
      <c r="L18" s="9">
        <v>0.98660000000000003</v>
      </c>
      <c r="M18" s="9">
        <v>0.76539999999999997</v>
      </c>
      <c r="N18" s="7">
        <f t="shared" si="0"/>
        <v>191.43360000000001</v>
      </c>
      <c r="O18" s="7">
        <f t="shared" si="1"/>
        <v>234.51840000000001</v>
      </c>
      <c r="P18" s="7">
        <f t="shared" si="2"/>
        <v>221.6952</v>
      </c>
      <c r="Q18" s="6">
        <f t="shared" si="3"/>
        <v>6.4979999999999993</v>
      </c>
      <c r="R18" s="6">
        <f t="shared" si="4"/>
        <v>11.8392</v>
      </c>
      <c r="S18" s="6">
        <f t="shared" si="5"/>
        <v>9.1847999999999992</v>
      </c>
      <c r="T18" s="15" t="str">
        <f t="shared" si="7"/>
        <v>PASS</v>
      </c>
    </row>
    <row r="19" spans="1:20" x14ac:dyDescent="0.3">
      <c r="A19" s="4">
        <v>44089.55972222222</v>
      </c>
      <c r="B19" s="7">
        <v>2</v>
      </c>
      <c r="C19" s="7">
        <v>220</v>
      </c>
      <c r="D19" s="7">
        <v>40</v>
      </c>
      <c r="E19" s="5">
        <v>23.38</v>
      </c>
      <c r="F19" s="5">
        <v>63.2</v>
      </c>
      <c r="G19" s="5">
        <v>16</v>
      </c>
      <c r="H19" s="9">
        <v>2.7561</v>
      </c>
      <c r="I19" s="9">
        <v>3.3673000000000002</v>
      </c>
      <c r="J19" s="9">
        <v>3.1006</v>
      </c>
      <c r="K19" s="9">
        <v>0.60270000000000001</v>
      </c>
      <c r="L19" s="9">
        <v>1.4194</v>
      </c>
      <c r="M19" s="9">
        <v>0.94820000000000004</v>
      </c>
      <c r="N19" s="7">
        <f t="shared" si="0"/>
        <v>198.43920000000003</v>
      </c>
      <c r="O19" s="7">
        <f t="shared" si="1"/>
        <v>242.44560000000001</v>
      </c>
      <c r="P19" s="7">
        <f t="shared" si="2"/>
        <v>223.2432</v>
      </c>
      <c r="Q19" s="6">
        <f t="shared" si="3"/>
        <v>7.2324000000000002</v>
      </c>
      <c r="R19" s="6">
        <f t="shared" si="4"/>
        <v>17.032800000000002</v>
      </c>
      <c r="S19" s="6">
        <f t="shared" si="5"/>
        <v>11.378400000000001</v>
      </c>
      <c r="T19" s="15" t="str">
        <f t="shared" si="7"/>
        <v>PASS</v>
      </c>
    </row>
    <row r="20" spans="1:20" hidden="1" x14ac:dyDescent="0.3">
      <c r="A20" s="4">
        <v>44089.560416666667</v>
      </c>
      <c r="D20" s="4"/>
      <c r="E20" s="5">
        <v>23.42</v>
      </c>
      <c r="F20" s="5">
        <v>64.2</v>
      </c>
      <c r="G20" s="5">
        <v>16.3</v>
      </c>
      <c r="H20" s="9">
        <v>2.8542000000000001</v>
      </c>
      <c r="I20" s="9">
        <v>3.3963000000000001</v>
      </c>
      <c r="J20" s="9">
        <v>3.1391</v>
      </c>
      <c r="K20" s="9">
        <v>0.55920000000000003</v>
      </c>
      <c r="L20" s="9">
        <v>1.4419999999999999</v>
      </c>
      <c r="M20" s="9">
        <v>0.9012</v>
      </c>
      <c r="N20" s="7">
        <f t="shared" si="0"/>
        <v>205.50239999999999</v>
      </c>
      <c r="O20" s="7">
        <f t="shared" si="1"/>
        <v>244.53359999999998</v>
      </c>
      <c r="P20" s="7">
        <f t="shared" si="2"/>
        <v>226.01520000000002</v>
      </c>
      <c r="Q20" s="6">
        <f t="shared" si="3"/>
        <v>6.7104000000000008</v>
      </c>
      <c r="R20" s="6">
        <f t="shared" si="4"/>
        <v>17.303999999999998</v>
      </c>
      <c r="S20" s="6">
        <f t="shared" si="5"/>
        <v>10.814400000000001</v>
      </c>
    </row>
    <row r="21" spans="1:20" hidden="1" x14ac:dyDescent="0.3">
      <c r="A21" s="4">
        <v>44089.561111111114</v>
      </c>
      <c r="D21" s="4"/>
      <c r="E21" s="5">
        <v>23.47</v>
      </c>
      <c r="F21" s="5">
        <v>63.3</v>
      </c>
      <c r="G21" s="5">
        <v>16.12</v>
      </c>
      <c r="H21" s="9">
        <v>2.6859999999999999</v>
      </c>
      <c r="I21" s="9">
        <v>3.0341999999999998</v>
      </c>
      <c r="J21" s="9">
        <v>2.9077999999999999</v>
      </c>
      <c r="K21" s="9">
        <v>0.47770000000000001</v>
      </c>
      <c r="L21" s="9">
        <v>1.1355</v>
      </c>
      <c r="M21" s="9">
        <v>0.82469999999999999</v>
      </c>
      <c r="N21" s="7">
        <f t="shared" si="0"/>
        <v>193.392</v>
      </c>
      <c r="O21" s="7">
        <f t="shared" si="1"/>
        <v>218.46239999999997</v>
      </c>
      <c r="P21" s="7">
        <f t="shared" si="2"/>
        <v>209.36159999999998</v>
      </c>
      <c r="Q21" s="6">
        <f t="shared" si="3"/>
        <v>5.7324000000000002</v>
      </c>
      <c r="R21" s="6">
        <f t="shared" si="4"/>
        <v>13.625999999999999</v>
      </c>
      <c r="S21" s="6">
        <f t="shared" si="5"/>
        <v>9.8963999999999999</v>
      </c>
    </row>
    <row r="22" spans="1:20" hidden="1" x14ac:dyDescent="0.3">
      <c r="A22" s="4">
        <v>44089.561805555553</v>
      </c>
      <c r="D22" s="4"/>
      <c r="E22" s="5">
        <v>23.54</v>
      </c>
      <c r="F22" s="5">
        <v>64.7</v>
      </c>
      <c r="G22" s="5">
        <v>16.53</v>
      </c>
      <c r="H22" s="9">
        <v>2.6179000000000001</v>
      </c>
      <c r="I22" s="9">
        <v>3.1732999999999998</v>
      </c>
      <c r="J22" s="9">
        <v>2.9298000000000002</v>
      </c>
      <c r="K22" s="9">
        <v>0.53749999999999998</v>
      </c>
      <c r="L22" s="9">
        <v>0.93400000000000005</v>
      </c>
      <c r="M22" s="9">
        <v>0.73250000000000004</v>
      </c>
      <c r="N22" s="7">
        <f t="shared" si="0"/>
        <v>188.48880000000003</v>
      </c>
      <c r="O22" s="7">
        <f t="shared" si="1"/>
        <v>228.4776</v>
      </c>
      <c r="P22" s="7">
        <f t="shared" si="2"/>
        <v>210.94560000000001</v>
      </c>
      <c r="Q22" s="6">
        <f t="shared" si="3"/>
        <v>6.45</v>
      </c>
      <c r="R22" s="6">
        <f t="shared" si="4"/>
        <v>11.208000000000002</v>
      </c>
      <c r="S22" s="6">
        <f t="shared" si="5"/>
        <v>8.7900000000000009</v>
      </c>
    </row>
    <row r="23" spans="1:20" x14ac:dyDescent="0.3">
      <c r="A23" s="4">
        <v>44089.5625</v>
      </c>
      <c r="B23" s="7">
        <v>3</v>
      </c>
      <c r="C23" s="7">
        <v>220</v>
      </c>
      <c r="D23" s="7">
        <v>40</v>
      </c>
      <c r="E23" s="5">
        <v>23.62</v>
      </c>
      <c r="F23" s="5">
        <v>63.2</v>
      </c>
      <c r="G23" s="5">
        <v>16.23</v>
      </c>
      <c r="H23" s="9">
        <v>2.645</v>
      </c>
      <c r="I23" s="9">
        <v>3.1996000000000002</v>
      </c>
      <c r="J23" s="9">
        <v>3.0022000000000002</v>
      </c>
      <c r="K23" s="9">
        <v>0.64949999999999997</v>
      </c>
      <c r="L23" s="9">
        <v>1.1395999999999999</v>
      </c>
      <c r="M23" s="9">
        <v>0.873</v>
      </c>
      <c r="N23" s="7">
        <f t="shared" si="0"/>
        <v>190.44</v>
      </c>
      <c r="O23" s="7">
        <f t="shared" si="1"/>
        <v>230.37120000000002</v>
      </c>
      <c r="P23" s="7">
        <f t="shared" si="2"/>
        <v>216.15840000000003</v>
      </c>
      <c r="Q23" s="6">
        <f t="shared" si="3"/>
        <v>7.7939999999999996</v>
      </c>
      <c r="R23" s="6">
        <f t="shared" si="4"/>
        <v>13.675199999999998</v>
      </c>
      <c r="S23" s="6">
        <f t="shared" si="5"/>
        <v>10.476000000000001</v>
      </c>
      <c r="T23" s="15" t="str">
        <f t="shared" ref="T23:T27" si="8">IF(AND(P23&gt;=190,P23&lt;=250), "PASS", "FAIL")</f>
        <v>PASS</v>
      </c>
    </row>
    <row r="24" spans="1:20" x14ac:dyDescent="0.3">
      <c r="A24" s="4">
        <v>44089.563194444447</v>
      </c>
      <c r="B24" s="7">
        <v>3</v>
      </c>
      <c r="C24" s="7">
        <v>220</v>
      </c>
      <c r="D24" s="7">
        <v>40</v>
      </c>
      <c r="E24" s="5">
        <v>23.76</v>
      </c>
      <c r="F24" s="5">
        <v>64.3</v>
      </c>
      <c r="G24" s="5">
        <v>16.64</v>
      </c>
      <c r="H24" s="9">
        <v>2.8685999999999998</v>
      </c>
      <c r="I24" s="9">
        <v>3.2431000000000001</v>
      </c>
      <c r="J24" s="9">
        <v>3.0747</v>
      </c>
      <c r="K24" s="9">
        <v>0.54100000000000004</v>
      </c>
      <c r="L24" s="9">
        <v>1.0441</v>
      </c>
      <c r="M24" s="9">
        <v>0.79920000000000002</v>
      </c>
      <c r="N24" s="7">
        <f t="shared" si="0"/>
        <v>206.53919999999999</v>
      </c>
      <c r="O24" s="7">
        <f t="shared" si="1"/>
        <v>233.50319999999999</v>
      </c>
      <c r="P24" s="7">
        <f t="shared" si="2"/>
        <v>221.37840000000003</v>
      </c>
      <c r="Q24" s="6">
        <f t="shared" si="3"/>
        <v>6.492</v>
      </c>
      <c r="R24" s="6">
        <f t="shared" si="4"/>
        <v>12.529199999999999</v>
      </c>
      <c r="S24" s="6">
        <f t="shared" si="5"/>
        <v>9.5904000000000007</v>
      </c>
      <c r="T24" s="15" t="str">
        <f t="shared" si="8"/>
        <v>PASS</v>
      </c>
    </row>
    <row r="25" spans="1:20" x14ac:dyDescent="0.3">
      <c r="A25" s="4">
        <v>44089.563888888886</v>
      </c>
      <c r="B25" s="7">
        <v>3</v>
      </c>
      <c r="C25" s="7">
        <v>220</v>
      </c>
      <c r="D25" s="7">
        <v>40</v>
      </c>
      <c r="E25" s="5">
        <v>24.03</v>
      </c>
      <c r="F25" s="5">
        <v>64.099999999999994</v>
      </c>
      <c r="G25" s="5">
        <v>16.84</v>
      </c>
      <c r="H25" s="9">
        <v>2.8521000000000001</v>
      </c>
      <c r="I25" s="9">
        <v>3.2835000000000001</v>
      </c>
      <c r="J25" s="9">
        <v>3.0308999999999999</v>
      </c>
      <c r="K25" s="9">
        <v>0.50949999999999995</v>
      </c>
      <c r="L25" s="9">
        <v>0.91790000000000005</v>
      </c>
      <c r="M25" s="9">
        <v>0.69210000000000005</v>
      </c>
      <c r="N25" s="7">
        <f t="shared" si="0"/>
        <v>205.35120000000001</v>
      </c>
      <c r="O25" s="7">
        <f t="shared" si="1"/>
        <v>236.41200000000003</v>
      </c>
      <c r="P25" s="7">
        <f t="shared" si="2"/>
        <v>218.22479999999999</v>
      </c>
      <c r="Q25" s="6">
        <f t="shared" si="3"/>
        <v>6.113999999999999</v>
      </c>
      <c r="R25" s="6">
        <f t="shared" si="4"/>
        <v>11.014800000000001</v>
      </c>
      <c r="S25" s="6">
        <f t="shared" si="5"/>
        <v>8.305200000000001</v>
      </c>
      <c r="T25" s="15" t="str">
        <f t="shared" si="8"/>
        <v>PASS</v>
      </c>
    </row>
    <row r="26" spans="1:20" x14ac:dyDescent="0.3">
      <c r="A26" s="4">
        <v>44089.564583333333</v>
      </c>
      <c r="B26" s="7">
        <v>3</v>
      </c>
      <c r="C26" s="7">
        <v>220</v>
      </c>
      <c r="D26" s="7">
        <v>40</v>
      </c>
      <c r="E26" s="5">
        <v>23.98</v>
      </c>
      <c r="F26" s="5">
        <v>61.7</v>
      </c>
      <c r="G26" s="5">
        <v>16.190000000000001</v>
      </c>
      <c r="H26" s="9">
        <v>2.9106999999999998</v>
      </c>
      <c r="I26" s="9">
        <v>3.3956</v>
      </c>
      <c r="J26" s="9">
        <v>3.1057000000000001</v>
      </c>
      <c r="K26" s="9">
        <v>0.6542</v>
      </c>
      <c r="L26" s="9">
        <v>1.3219000000000001</v>
      </c>
      <c r="M26" s="9">
        <v>0.9355</v>
      </c>
      <c r="N26" s="7">
        <f t="shared" si="0"/>
        <v>209.57040000000001</v>
      </c>
      <c r="O26" s="7">
        <f t="shared" si="1"/>
        <v>244.48319999999998</v>
      </c>
      <c r="P26" s="7">
        <f t="shared" si="2"/>
        <v>223.6104</v>
      </c>
      <c r="Q26" s="6">
        <f t="shared" si="3"/>
        <v>7.8504000000000005</v>
      </c>
      <c r="R26" s="6">
        <f t="shared" si="4"/>
        <v>15.8628</v>
      </c>
      <c r="S26" s="6">
        <f t="shared" si="5"/>
        <v>11.225999999999999</v>
      </c>
      <c r="T26" s="15" t="str">
        <f t="shared" si="8"/>
        <v>PASS</v>
      </c>
    </row>
    <row r="27" spans="1:20" x14ac:dyDescent="0.3">
      <c r="A27" s="4">
        <v>44089.56527777778</v>
      </c>
      <c r="B27" s="7">
        <v>3</v>
      </c>
      <c r="C27" s="7">
        <v>220</v>
      </c>
      <c r="D27" s="7">
        <v>40</v>
      </c>
      <c r="E27" s="5">
        <v>23.93</v>
      </c>
      <c r="F27" s="5">
        <v>62.2</v>
      </c>
      <c r="G27" s="5">
        <v>16.28</v>
      </c>
      <c r="H27" s="9">
        <v>2.7987000000000002</v>
      </c>
      <c r="I27" s="9">
        <v>3.1993</v>
      </c>
      <c r="J27" s="9">
        <v>3.0297999999999998</v>
      </c>
      <c r="K27" s="9">
        <v>0.58550000000000002</v>
      </c>
      <c r="L27" s="9">
        <v>1.1272</v>
      </c>
      <c r="M27" s="9">
        <v>0.85429999999999995</v>
      </c>
      <c r="N27" s="7">
        <f t="shared" si="0"/>
        <v>201.50640000000001</v>
      </c>
      <c r="O27" s="7">
        <f t="shared" si="1"/>
        <v>230.34959999999998</v>
      </c>
      <c r="P27" s="7">
        <f t="shared" si="2"/>
        <v>218.14559999999997</v>
      </c>
      <c r="Q27" s="6">
        <f t="shared" si="3"/>
        <v>7.0260000000000007</v>
      </c>
      <c r="R27" s="6">
        <f t="shared" si="4"/>
        <v>13.526400000000001</v>
      </c>
      <c r="S27" s="6">
        <f t="shared" si="5"/>
        <v>10.2516</v>
      </c>
      <c r="T27" s="15" t="str">
        <f t="shared" si="8"/>
        <v>PASS</v>
      </c>
    </row>
    <row r="28" spans="1:20" hidden="1" x14ac:dyDescent="0.3">
      <c r="A28" s="4">
        <v>44089.565972222219</v>
      </c>
      <c r="D28" s="4"/>
      <c r="E28" s="5">
        <v>23.79</v>
      </c>
      <c r="F28" s="5">
        <v>62.7</v>
      </c>
      <c r="G28" s="5">
        <v>16.27</v>
      </c>
      <c r="H28" s="9">
        <v>2.9638</v>
      </c>
      <c r="I28" s="9">
        <v>3.3690000000000002</v>
      </c>
      <c r="J28" s="9">
        <v>3.0865999999999998</v>
      </c>
      <c r="K28" s="9">
        <v>0.62870000000000004</v>
      </c>
      <c r="L28" s="9">
        <v>1.1867000000000001</v>
      </c>
      <c r="M28" s="9">
        <v>0.85909999999999997</v>
      </c>
      <c r="N28" s="7">
        <f t="shared" si="0"/>
        <v>213.39359999999999</v>
      </c>
      <c r="O28" s="7">
        <f t="shared" si="1"/>
        <v>242.56800000000001</v>
      </c>
      <c r="P28" s="7">
        <f t="shared" si="2"/>
        <v>222.23519999999999</v>
      </c>
      <c r="Q28" s="6">
        <f t="shared" si="3"/>
        <v>7.5444000000000013</v>
      </c>
      <c r="R28" s="6">
        <f t="shared" si="4"/>
        <v>14.240400000000001</v>
      </c>
      <c r="S28" s="6">
        <f t="shared" si="5"/>
        <v>10.309200000000001</v>
      </c>
    </row>
    <row r="29" spans="1:20" hidden="1" x14ac:dyDescent="0.3">
      <c r="A29" s="4">
        <v>44089.566666666666</v>
      </c>
      <c r="D29" s="4"/>
      <c r="E29" s="5">
        <v>23.91</v>
      </c>
      <c r="F29" s="5">
        <v>62.9</v>
      </c>
      <c r="G29" s="5">
        <v>16.43</v>
      </c>
      <c r="H29" s="9">
        <v>2.7271999999999998</v>
      </c>
      <c r="I29" s="9">
        <v>3.2431000000000001</v>
      </c>
      <c r="J29" s="9">
        <v>3.0167999999999999</v>
      </c>
      <c r="K29" s="9">
        <v>0.50700000000000001</v>
      </c>
      <c r="L29" s="9">
        <v>1.244</v>
      </c>
      <c r="M29" s="9">
        <v>0.83889999999999998</v>
      </c>
      <c r="N29" s="7">
        <f t="shared" si="0"/>
        <v>196.35839999999996</v>
      </c>
      <c r="O29" s="7">
        <f t="shared" si="1"/>
        <v>233.50319999999999</v>
      </c>
      <c r="P29" s="7">
        <f t="shared" si="2"/>
        <v>217.20959999999999</v>
      </c>
      <c r="Q29" s="6">
        <f t="shared" si="3"/>
        <v>6.0840000000000005</v>
      </c>
      <c r="R29" s="6">
        <f t="shared" si="4"/>
        <v>14.927999999999999</v>
      </c>
      <c r="S29" s="6">
        <f t="shared" si="5"/>
        <v>10.066799999999999</v>
      </c>
    </row>
    <row r="30" spans="1:20" hidden="1" x14ac:dyDescent="0.3">
      <c r="A30" s="4">
        <v>44089.567361111112</v>
      </c>
      <c r="D30" s="4"/>
      <c r="E30" s="5">
        <v>23.83</v>
      </c>
      <c r="F30" s="5">
        <v>62.3</v>
      </c>
      <c r="G30" s="5">
        <v>16.21</v>
      </c>
      <c r="H30" s="9">
        <v>2.5081000000000002</v>
      </c>
      <c r="I30" s="9">
        <v>3.1858</v>
      </c>
      <c r="J30" s="9">
        <v>2.8302</v>
      </c>
      <c r="K30" s="9">
        <v>0.76149999999999995</v>
      </c>
      <c r="L30" s="9">
        <v>1.4052</v>
      </c>
      <c r="M30" s="9">
        <v>1.0931</v>
      </c>
      <c r="N30" s="7">
        <f t="shared" si="0"/>
        <v>180.58320000000003</v>
      </c>
      <c r="O30" s="7">
        <f t="shared" si="1"/>
        <v>229.37759999999997</v>
      </c>
      <c r="P30" s="7">
        <f t="shared" si="2"/>
        <v>203.77439999999999</v>
      </c>
      <c r="Q30" s="6">
        <f t="shared" si="3"/>
        <v>9.1379999999999999</v>
      </c>
      <c r="R30" s="6">
        <f t="shared" si="4"/>
        <v>16.862400000000001</v>
      </c>
      <c r="S30" s="6">
        <f t="shared" si="5"/>
        <v>13.117199999999999</v>
      </c>
    </row>
    <row r="31" spans="1:20" hidden="1" x14ac:dyDescent="0.3">
      <c r="A31" s="4">
        <v>44089.568055555559</v>
      </c>
      <c r="D31" s="4"/>
      <c r="E31" s="5">
        <v>23.81</v>
      </c>
      <c r="F31" s="5">
        <v>62.7</v>
      </c>
      <c r="G31" s="5">
        <v>16.29</v>
      </c>
      <c r="H31" s="9">
        <v>2.8121999999999998</v>
      </c>
      <c r="I31" s="9">
        <v>3.2694000000000001</v>
      </c>
      <c r="J31" s="9">
        <v>3.0384000000000002</v>
      </c>
      <c r="K31" s="9">
        <v>0.64539999999999997</v>
      </c>
      <c r="L31" s="9">
        <v>1.5011000000000001</v>
      </c>
      <c r="M31" s="9">
        <v>1.0118</v>
      </c>
      <c r="N31" s="7">
        <f t="shared" si="0"/>
        <v>202.47839999999997</v>
      </c>
      <c r="O31" s="7">
        <f t="shared" si="1"/>
        <v>235.39680000000001</v>
      </c>
      <c r="P31" s="7">
        <f t="shared" si="2"/>
        <v>218.76480000000001</v>
      </c>
      <c r="Q31" s="6">
        <f t="shared" si="3"/>
        <v>7.7447999999999997</v>
      </c>
      <c r="R31" s="6">
        <f t="shared" si="4"/>
        <v>18.013200000000001</v>
      </c>
      <c r="S31" s="6">
        <f t="shared" si="5"/>
        <v>12.1416</v>
      </c>
    </row>
    <row r="32" spans="1:20" x14ac:dyDescent="0.3">
      <c r="A32" s="4">
        <v>44089.568749999999</v>
      </c>
      <c r="B32" s="7">
        <v>4</v>
      </c>
      <c r="C32" s="7">
        <v>220</v>
      </c>
      <c r="D32" s="7">
        <v>40</v>
      </c>
      <c r="E32" s="5">
        <v>23.79</v>
      </c>
      <c r="F32" s="5">
        <v>61.4</v>
      </c>
      <c r="G32" s="5">
        <v>15.94</v>
      </c>
      <c r="H32" s="9">
        <v>3.0078</v>
      </c>
      <c r="I32" s="9">
        <v>3.4083000000000001</v>
      </c>
      <c r="J32" s="9">
        <v>3.2183000000000002</v>
      </c>
      <c r="K32" s="9">
        <v>0.69130000000000003</v>
      </c>
      <c r="L32" s="9">
        <v>1.4395</v>
      </c>
      <c r="M32" s="9">
        <v>0.96970000000000001</v>
      </c>
      <c r="N32" s="7">
        <f t="shared" si="0"/>
        <v>216.5616</v>
      </c>
      <c r="O32" s="7">
        <f t="shared" si="1"/>
        <v>245.39760000000001</v>
      </c>
      <c r="P32" s="7">
        <f t="shared" si="2"/>
        <v>231.7176</v>
      </c>
      <c r="Q32" s="6">
        <f t="shared" si="3"/>
        <v>8.2956000000000003</v>
      </c>
      <c r="R32" s="6">
        <f t="shared" si="4"/>
        <v>17.274000000000001</v>
      </c>
      <c r="S32" s="6">
        <f t="shared" si="5"/>
        <v>11.6364</v>
      </c>
      <c r="T32" s="15" t="str">
        <f t="shared" ref="T32:T36" si="9">IF(AND(P32&gt;=190,P32&lt;=250), "PASS", "FAIL")</f>
        <v>PASS</v>
      </c>
    </row>
    <row r="33" spans="1:20" x14ac:dyDescent="0.3">
      <c r="A33" s="4">
        <v>44089.569444444445</v>
      </c>
      <c r="B33" s="7">
        <v>4</v>
      </c>
      <c r="C33" s="7">
        <v>220</v>
      </c>
      <c r="D33" s="7">
        <v>40</v>
      </c>
      <c r="E33" s="5">
        <v>23.79</v>
      </c>
      <c r="F33" s="5">
        <v>61.3</v>
      </c>
      <c r="G33" s="5">
        <v>15.91</v>
      </c>
      <c r="H33" s="9">
        <v>2.9241999999999999</v>
      </c>
      <c r="I33" s="9">
        <v>3.2898000000000001</v>
      </c>
      <c r="J33" s="9">
        <v>3.0886</v>
      </c>
      <c r="K33" s="9">
        <v>0.70509999999999995</v>
      </c>
      <c r="L33" s="9">
        <v>1.4327000000000001</v>
      </c>
      <c r="M33" s="9">
        <v>1.0115000000000001</v>
      </c>
      <c r="N33" s="7">
        <f t="shared" si="0"/>
        <v>210.54240000000001</v>
      </c>
      <c r="O33" s="7">
        <f t="shared" si="1"/>
        <v>236.8656</v>
      </c>
      <c r="P33" s="7">
        <f t="shared" si="2"/>
        <v>222.37920000000003</v>
      </c>
      <c r="Q33" s="6">
        <f t="shared" si="3"/>
        <v>8.4611999999999981</v>
      </c>
      <c r="R33" s="6">
        <f t="shared" si="4"/>
        <v>17.192399999999999</v>
      </c>
      <c r="S33" s="6">
        <f t="shared" si="5"/>
        <v>12.138</v>
      </c>
      <c r="T33" s="15" t="str">
        <f t="shared" si="9"/>
        <v>PASS</v>
      </c>
    </row>
    <row r="34" spans="1:20" x14ac:dyDescent="0.3">
      <c r="A34" s="4">
        <v>44089.570138888892</v>
      </c>
      <c r="B34" s="7">
        <v>4</v>
      </c>
      <c r="C34" s="7">
        <v>220</v>
      </c>
      <c r="D34" s="7">
        <v>40</v>
      </c>
      <c r="E34" s="5">
        <v>23.86</v>
      </c>
      <c r="F34" s="5">
        <v>61.4</v>
      </c>
      <c r="G34" s="5">
        <v>16</v>
      </c>
      <c r="H34" s="9">
        <v>2.8262999999999998</v>
      </c>
      <c r="I34" s="9">
        <v>3.3403999999999998</v>
      </c>
      <c r="J34" s="9">
        <v>3.0207999999999999</v>
      </c>
      <c r="K34" s="9">
        <v>0.63370000000000004</v>
      </c>
      <c r="L34" s="9">
        <v>1.1808000000000001</v>
      </c>
      <c r="M34" s="9">
        <v>0.8982</v>
      </c>
      <c r="N34" s="7">
        <f t="shared" si="0"/>
        <v>203.49359999999999</v>
      </c>
      <c r="O34" s="7">
        <f t="shared" si="1"/>
        <v>240.50880000000001</v>
      </c>
      <c r="P34" s="7">
        <f t="shared" si="2"/>
        <v>217.49760000000001</v>
      </c>
      <c r="Q34" s="6">
        <f t="shared" si="3"/>
        <v>7.6044000000000009</v>
      </c>
      <c r="R34" s="6">
        <f t="shared" si="4"/>
        <v>14.169600000000001</v>
      </c>
      <c r="S34" s="6">
        <f t="shared" si="5"/>
        <v>10.7784</v>
      </c>
      <c r="T34" s="15" t="str">
        <f t="shared" si="9"/>
        <v>PASS</v>
      </c>
    </row>
    <row r="35" spans="1:20" x14ac:dyDescent="0.3">
      <c r="A35" s="4">
        <v>44089.570833333331</v>
      </c>
      <c r="B35" s="7">
        <v>4</v>
      </c>
      <c r="C35" s="7">
        <v>220</v>
      </c>
      <c r="D35" s="7">
        <v>40</v>
      </c>
      <c r="E35" s="5">
        <v>23.98</v>
      </c>
      <c r="F35" s="5">
        <v>62.2</v>
      </c>
      <c r="G35" s="5">
        <v>16.32</v>
      </c>
      <c r="H35" s="9">
        <v>2.6036000000000001</v>
      </c>
      <c r="I35" s="9">
        <v>3.0718000000000001</v>
      </c>
      <c r="J35" s="9">
        <v>2.8492999999999999</v>
      </c>
      <c r="K35" s="9">
        <v>0.57730000000000004</v>
      </c>
      <c r="L35" s="9">
        <v>1.2381</v>
      </c>
      <c r="M35" s="9">
        <v>0.82499999999999996</v>
      </c>
      <c r="N35" s="7">
        <f t="shared" si="0"/>
        <v>187.45920000000004</v>
      </c>
      <c r="O35" s="7">
        <f t="shared" si="1"/>
        <v>221.1696</v>
      </c>
      <c r="P35" s="7">
        <f t="shared" si="2"/>
        <v>205.14960000000002</v>
      </c>
      <c r="Q35" s="6">
        <f t="shared" si="3"/>
        <v>6.9276</v>
      </c>
      <c r="R35" s="6">
        <f t="shared" si="4"/>
        <v>14.857200000000001</v>
      </c>
      <c r="S35" s="6">
        <f t="shared" si="5"/>
        <v>9.8999999999999986</v>
      </c>
      <c r="T35" s="15" t="str">
        <f t="shared" si="9"/>
        <v>PASS</v>
      </c>
    </row>
    <row r="36" spans="1:20" x14ac:dyDescent="0.3">
      <c r="A36" s="4">
        <v>44089.571527777778</v>
      </c>
      <c r="B36" s="7">
        <v>4</v>
      </c>
      <c r="C36" s="7">
        <v>220</v>
      </c>
      <c r="D36" s="7">
        <v>40</v>
      </c>
      <c r="E36" s="5">
        <v>24.03</v>
      </c>
      <c r="F36" s="5">
        <v>61.5</v>
      </c>
      <c r="G36" s="5">
        <v>16.190000000000001</v>
      </c>
      <c r="H36" s="9">
        <v>2.6025</v>
      </c>
      <c r="I36" s="9">
        <v>3.2566999999999999</v>
      </c>
      <c r="J36" s="9">
        <v>2.8365</v>
      </c>
      <c r="K36" s="9">
        <v>0.65969999999999995</v>
      </c>
      <c r="L36" s="9">
        <v>1.3868</v>
      </c>
      <c r="M36" s="9">
        <v>0.97970000000000002</v>
      </c>
      <c r="N36" s="7">
        <f t="shared" si="0"/>
        <v>187.38</v>
      </c>
      <c r="O36" s="7">
        <f t="shared" si="1"/>
        <v>234.48240000000001</v>
      </c>
      <c r="P36" s="7">
        <f t="shared" si="2"/>
        <v>204.22800000000001</v>
      </c>
      <c r="Q36" s="6">
        <f t="shared" si="3"/>
        <v>7.9164000000000003</v>
      </c>
      <c r="R36" s="6">
        <f t="shared" si="4"/>
        <v>16.6416</v>
      </c>
      <c r="S36" s="6">
        <f t="shared" si="5"/>
        <v>11.756399999999999</v>
      </c>
      <c r="T36" s="15" t="str">
        <f t="shared" si="9"/>
        <v>PASS</v>
      </c>
    </row>
    <row r="37" spans="1:20" hidden="1" x14ac:dyDescent="0.3">
      <c r="A37" s="4">
        <v>44089.572222222225</v>
      </c>
      <c r="D37" s="4"/>
      <c r="E37" s="5">
        <v>24.07</v>
      </c>
      <c r="F37" s="5">
        <v>61.3</v>
      </c>
      <c r="G37" s="5">
        <v>16.18</v>
      </c>
      <c r="H37" s="9">
        <v>2.6168</v>
      </c>
      <c r="I37" s="9">
        <v>3.2006999999999999</v>
      </c>
      <c r="J37" s="9">
        <v>2.9159999999999999</v>
      </c>
      <c r="K37" s="9">
        <v>0.61319999999999997</v>
      </c>
      <c r="L37" s="9">
        <v>1.1216999999999999</v>
      </c>
      <c r="M37" s="9">
        <v>0.86850000000000005</v>
      </c>
      <c r="N37" s="7">
        <f t="shared" si="0"/>
        <v>188.40960000000001</v>
      </c>
      <c r="O37" s="7">
        <f t="shared" si="1"/>
        <v>230.45039999999997</v>
      </c>
      <c r="P37" s="7">
        <f t="shared" si="2"/>
        <v>209.95199999999997</v>
      </c>
      <c r="Q37" s="6">
        <f t="shared" si="3"/>
        <v>7.3583999999999996</v>
      </c>
      <c r="R37" s="6">
        <f t="shared" si="4"/>
        <v>13.4604</v>
      </c>
      <c r="S37" s="6">
        <f t="shared" si="5"/>
        <v>10.422000000000001</v>
      </c>
    </row>
    <row r="38" spans="1:20" hidden="1" x14ac:dyDescent="0.3">
      <c r="A38" s="4">
        <v>44089.572916666664</v>
      </c>
      <c r="D38" s="4"/>
      <c r="E38" s="5">
        <v>24.07</v>
      </c>
      <c r="F38" s="5">
        <v>60.9</v>
      </c>
      <c r="G38" s="5">
        <v>16.079999999999998</v>
      </c>
      <c r="H38" s="9">
        <v>2.645</v>
      </c>
      <c r="I38" s="9">
        <v>2.9365000000000001</v>
      </c>
      <c r="J38" s="9">
        <v>2.7928000000000002</v>
      </c>
      <c r="K38" s="9">
        <v>0.70569999999999999</v>
      </c>
      <c r="L38" s="9">
        <v>1.3977999999999999</v>
      </c>
      <c r="M38" s="9">
        <v>1.0067999999999999</v>
      </c>
      <c r="N38" s="7">
        <f t="shared" si="0"/>
        <v>190.44</v>
      </c>
      <c r="O38" s="7">
        <f t="shared" si="1"/>
        <v>211.42800000000003</v>
      </c>
      <c r="P38" s="7">
        <f t="shared" si="2"/>
        <v>201.08160000000001</v>
      </c>
      <c r="Q38" s="6">
        <f t="shared" si="3"/>
        <v>8.468399999999999</v>
      </c>
      <c r="R38" s="6">
        <f t="shared" si="4"/>
        <v>16.773599999999998</v>
      </c>
      <c r="S38" s="6">
        <f t="shared" si="5"/>
        <v>12.081599999999998</v>
      </c>
    </row>
    <row r="39" spans="1:20" hidden="1" x14ac:dyDescent="0.3">
      <c r="A39" s="4">
        <v>44089.573611111111</v>
      </c>
      <c r="D39" s="4"/>
      <c r="E39" s="5">
        <v>24.12</v>
      </c>
      <c r="F39" s="5">
        <v>60.8</v>
      </c>
      <c r="G39" s="5">
        <v>16.100000000000001</v>
      </c>
      <c r="H39" s="9">
        <v>2.5764999999999998</v>
      </c>
      <c r="I39" s="9">
        <v>3.0903</v>
      </c>
      <c r="J39" s="9">
        <v>2.8799000000000001</v>
      </c>
      <c r="K39" s="9">
        <v>0.66700000000000004</v>
      </c>
      <c r="L39" s="9">
        <v>1.218</v>
      </c>
      <c r="M39" s="9">
        <v>0.9113</v>
      </c>
      <c r="N39" s="7">
        <f t="shared" si="0"/>
        <v>185.50799999999998</v>
      </c>
      <c r="O39" s="7">
        <f t="shared" si="1"/>
        <v>222.50160000000002</v>
      </c>
      <c r="P39" s="7">
        <f t="shared" si="2"/>
        <v>207.35280000000003</v>
      </c>
      <c r="Q39" s="6">
        <f t="shared" si="3"/>
        <v>8.0040000000000013</v>
      </c>
      <c r="R39" s="6">
        <f t="shared" si="4"/>
        <v>14.616</v>
      </c>
      <c r="S39" s="6">
        <f t="shared" si="5"/>
        <v>10.935600000000001</v>
      </c>
    </row>
    <row r="40" spans="1:20" hidden="1" x14ac:dyDescent="0.3">
      <c r="A40" s="4">
        <v>44089.574305555558</v>
      </c>
      <c r="D40" s="4"/>
      <c r="E40" s="5">
        <v>24.15</v>
      </c>
      <c r="F40" s="5">
        <v>60.5</v>
      </c>
      <c r="G40" s="5">
        <v>16.05</v>
      </c>
      <c r="H40" s="9">
        <v>2.8521000000000001</v>
      </c>
      <c r="I40" s="9">
        <v>3.3399000000000001</v>
      </c>
      <c r="J40" s="9">
        <v>3.0573000000000001</v>
      </c>
      <c r="K40" s="9">
        <v>0.63380000000000003</v>
      </c>
      <c r="L40" s="9">
        <v>1.1077999999999999</v>
      </c>
      <c r="M40" s="9">
        <v>0.89529999999999998</v>
      </c>
      <c r="N40" s="7">
        <f t="shared" si="0"/>
        <v>205.35120000000001</v>
      </c>
      <c r="O40" s="7">
        <f t="shared" si="1"/>
        <v>240.47280000000001</v>
      </c>
      <c r="P40" s="7">
        <f t="shared" si="2"/>
        <v>220.12559999999999</v>
      </c>
      <c r="Q40" s="6">
        <f t="shared" si="3"/>
        <v>7.6056000000000008</v>
      </c>
      <c r="R40" s="6">
        <f t="shared" si="4"/>
        <v>13.293599999999998</v>
      </c>
      <c r="S40" s="6">
        <f t="shared" si="5"/>
        <v>10.743600000000001</v>
      </c>
    </row>
    <row r="41" spans="1:20" hidden="1" x14ac:dyDescent="0.3">
      <c r="A41" s="4">
        <v>44089.574999999997</v>
      </c>
      <c r="D41" s="4"/>
      <c r="E41" s="5">
        <v>24.05</v>
      </c>
      <c r="F41" s="5">
        <v>59.4</v>
      </c>
      <c r="G41" s="5">
        <v>15.67</v>
      </c>
      <c r="H41" s="9">
        <v>2.8540000000000001</v>
      </c>
      <c r="I41" s="9">
        <v>3.4096000000000002</v>
      </c>
      <c r="J41" s="9">
        <v>3.0956999999999999</v>
      </c>
      <c r="K41" s="9">
        <v>0.82410000000000005</v>
      </c>
      <c r="L41" s="9">
        <v>1.5052000000000001</v>
      </c>
      <c r="M41" s="9">
        <v>1.1323000000000001</v>
      </c>
      <c r="N41" s="7">
        <f t="shared" si="0"/>
        <v>205.488</v>
      </c>
      <c r="O41" s="7">
        <f t="shared" si="1"/>
        <v>245.49120000000002</v>
      </c>
      <c r="P41" s="7">
        <f t="shared" si="2"/>
        <v>222.8904</v>
      </c>
      <c r="Q41" s="6">
        <f t="shared" si="3"/>
        <v>9.8892000000000007</v>
      </c>
      <c r="R41" s="6">
        <f t="shared" si="4"/>
        <v>18.0624</v>
      </c>
      <c r="S41" s="6">
        <f t="shared" si="5"/>
        <v>13.587600000000002</v>
      </c>
    </row>
    <row r="42" spans="1:20" hidden="1" x14ac:dyDescent="0.3">
      <c r="A42" s="4">
        <v>44089.575694444444</v>
      </c>
      <c r="D42" s="4"/>
      <c r="E42" s="5">
        <v>24</v>
      </c>
      <c r="F42" s="5">
        <v>59.4</v>
      </c>
      <c r="G42" s="5">
        <v>15.62</v>
      </c>
      <c r="H42" s="9">
        <v>2.7837000000000001</v>
      </c>
      <c r="I42" s="9">
        <v>3.0746000000000002</v>
      </c>
      <c r="J42" s="9">
        <v>2.9499</v>
      </c>
      <c r="K42" s="9">
        <v>0.80089999999999995</v>
      </c>
      <c r="L42" s="9">
        <v>1.5777000000000001</v>
      </c>
      <c r="M42" s="9">
        <v>1.2014</v>
      </c>
      <c r="N42" s="7">
        <f t="shared" si="0"/>
        <v>200.4264</v>
      </c>
      <c r="O42" s="7">
        <f t="shared" si="1"/>
        <v>221.37120000000002</v>
      </c>
      <c r="P42" s="7">
        <f t="shared" si="2"/>
        <v>212.39279999999999</v>
      </c>
      <c r="Q42" s="6">
        <f t="shared" si="3"/>
        <v>9.6107999999999993</v>
      </c>
      <c r="R42" s="6">
        <f t="shared" si="4"/>
        <v>18.932400000000001</v>
      </c>
      <c r="S42" s="6">
        <f t="shared" si="5"/>
        <v>14.4168</v>
      </c>
    </row>
    <row r="43" spans="1:20" x14ac:dyDescent="0.3">
      <c r="A43" s="4">
        <v>44089.576388888891</v>
      </c>
      <c r="B43" s="7">
        <v>5</v>
      </c>
      <c r="C43" s="7">
        <v>220</v>
      </c>
      <c r="D43" s="7">
        <v>40</v>
      </c>
      <c r="E43" s="5">
        <v>24.05</v>
      </c>
      <c r="F43" s="5">
        <v>58.9</v>
      </c>
      <c r="G43" s="5">
        <v>15.54</v>
      </c>
      <c r="H43" s="9">
        <v>2.7839</v>
      </c>
      <c r="I43" s="9">
        <v>3.0903</v>
      </c>
      <c r="J43" s="9">
        <v>2.9455</v>
      </c>
      <c r="K43" s="9">
        <v>0.60470000000000002</v>
      </c>
      <c r="L43" s="9">
        <v>1.4144000000000001</v>
      </c>
      <c r="M43" s="9">
        <v>1.0189999999999999</v>
      </c>
      <c r="N43" s="7">
        <f t="shared" si="0"/>
        <v>200.44080000000002</v>
      </c>
      <c r="O43" s="7">
        <f t="shared" si="1"/>
        <v>222.50160000000002</v>
      </c>
      <c r="P43" s="7">
        <f t="shared" si="2"/>
        <v>212.07599999999999</v>
      </c>
      <c r="Q43" s="6">
        <f t="shared" si="3"/>
        <v>7.2564000000000002</v>
      </c>
      <c r="R43" s="6">
        <f t="shared" si="4"/>
        <v>16.972799999999999</v>
      </c>
      <c r="S43" s="6">
        <f t="shared" si="5"/>
        <v>12.227999999999998</v>
      </c>
      <c r="T43" s="15" t="str">
        <f t="shared" ref="T43:T47" si="10">IF(AND(P43&gt;=190,P43&lt;=250), "PASS", "FAIL")</f>
        <v>PASS</v>
      </c>
    </row>
    <row r="44" spans="1:20" x14ac:dyDescent="0.3">
      <c r="A44" s="4">
        <v>44089.57708333333</v>
      </c>
      <c r="B44" s="7">
        <v>5</v>
      </c>
      <c r="C44" s="7">
        <v>220</v>
      </c>
      <c r="D44" s="7">
        <v>40</v>
      </c>
      <c r="E44" s="5">
        <v>24.1</v>
      </c>
      <c r="F44" s="5">
        <v>59.4</v>
      </c>
      <c r="G44" s="5">
        <v>15.71</v>
      </c>
      <c r="H44" s="9">
        <v>2.7566000000000002</v>
      </c>
      <c r="I44" s="9">
        <v>3.367</v>
      </c>
      <c r="J44" s="9">
        <v>3.0413999999999999</v>
      </c>
      <c r="K44" s="9">
        <v>0.66339999999999999</v>
      </c>
      <c r="L44" s="9">
        <v>1.3702000000000001</v>
      </c>
      <c r="M44" s="9">
        <v>0.94120000000000004</v>
      </c>
      <c r="N44" s="7">
        <f t="shared" si="0"/>
        <v>198.4752</v>
      </c>
      <c r="O44" s="7">
        <f t="shared" si="1"/>
        <v>242.42400000000001</v>
      </c>
      <c r="P44" s="7">
        <f t="shared" si="2"/>
        <v>218.98079999999999</v>
      </c>
      <c r="Q44" s="6">
        <f t="shared" si="3"/>
        <v>7.9607999999999999</v>
      </c>
      <c r="R44" s="6">
        <f t="shared" si="4"/>
        <v>16.442399999999999</v>
      </c>
      <c r="S44" s="6">
        <f t="shared" si="5"/>
        <v>11.294400000000001</v>
      </c>
      <c r="T44" s="15" t="str">
        <f t="shared" si="10"/>
        <v>PASS</v>
      </c>
    </row>
    <row r="45" spans="1:20" x14ac:dyDescent="0.3">
      <c r="A45" s="4">
        <v>44089.577777777777</v>
      </c>
      <c r="B45" s="7">
        <v>5</v>
      </c>
      <c r="C45" s="7">
        <v>220</v>
      </c>
      <c r="D45" s="7">
        <v>40</v>
      </c>
      <c r="E45" s="5">
        <v>24.12</v>
      </c>
      <c r="F45" s="5">
        <v>60</v>
      </c>
      <c r="G45" s="5">
        <v>15.89</v>
      </c>
      <c r="H45" s="9">
        <v>2.7986</v>
      </c>
      <c r="I45" s="9">
        <v>3.3677999999999999</v>
      </c>
      <c r="J45" s="9">
        <v>3.0808</v>
      </c>
      <c r="K45" s="9">
        <v>0.74390000000000001</v>
      </c>
      <c r="L45" s="9">
        <v>1.115</v>
      </c>
      <c r="M45" s="9">
        <v>0.91439999999999999</v>
      </c>
      <c r="N45" s="7">
        <f t="shared" si="0"/>
        <v>201.4992</v>
      </c>
      <c r="O45" s="7">
        <f t="shared" si="1"/>
        <v>242.48159999999999</v>
      </c>
      <c r="P45" s="7">
        <f t="shared" si="2"/>
        <v>221.81760000000003</v>
      </c>
      <c r="Q45" s="6">
        <f t="shared" si="3"/>
        <v>8.9268000000000001</v>
      </c>
      <c r="R45" s="6">
        <f t="shared" si="4"/>
        <v>13.38</v>
      </c>
      <c r="S45" s="6">
        <f t="shared" si="5"/>
        <v>10.972799999999999</v>
      </c>
      <c r="T45" s="15" t="str">
        <f t="shared" si="10"/>
        <v>PASS</v>
      </c>
    </row>
    <row r="46" spans="1:20" x14ac:dyDescent="0.3">
      <c r="A46" s="4">
        <v>44089.578472222223</v>
      </c>
      <c r="B46" s="7">
        <v>5</v>
      </c>
      <c r="C46" s="7">
        <v>220</v>
      </c>
      <c r="D46" s="7">
        <v>40</v>
      </c>
      <c r="E46" s="5">
        <v>24.17</v>
      </c>
      <c r="F46" s="5">
        <v>59.5</v>
      </c>
      <c r="G46" s="5">
        <v>15.81</v>
      </c>
      <c r="H46" s="9">
        <v>2.7850000000000001</v>
      </c>
      <c r="I46" s="9">
        <v>3.2284000000000002</v>
      </c>
      <c r="J46" s="9">
        <v>3.0775999999999999</v>
      </c>
      <c r="K46" s="9">
        <v>0.67710000000000004</v>
      </c>
      <c r="L46" s="9">
        <v>1.1795</v>
      </c>
      <c r="M46" s="9">
        <v>0.93149999999999999</v>
      </c>
      <c r="N46" s="7">
        <f t="shared" si="0"/>
        <v>200.52</v>
      </c>
      <c r="O46" s="7">
        <f t="shared" si="1"/>
        <v>232.44480000000001</v>
      </c>
      <c r="P46" s="7">
        <f t="shared" si="2"/>
        <v>221.5872</v>
      </c>
      <c r="Q46" s="6">
        <f t="shared" si="3"/>
        <v>8.1252000000000013</v>
      </c>
      <c r="R46" s="6">
        <f t="shared" si="4"/>
        <v>14.154</v>
      </c>
      <c r="S46" s="6">
        <f t="shared" si="5"/>
        <v>11.177999999999999</v>
      </c>
      <c r="T46" s="15" t="str">
        <f t="shared" si="10"/>
        <v>PASS</v>
      </c>
    </row>
    <row r="47" spans="1:20" x14ac:dyDescent="0.3">
      <c r="A47" s="4">
        <v>44089.57916666667</v>
      </c>
      <c r="B47" s="7">
        <v>5</v>
      </c>
      <c r="C47" s="7">
        <v>220</v>
      </c>
      <c r="D47" s="7">
        <v>40</v>
      </c>
      <c r="E47" s="5">
        <v>24.24</v>
      </c>
      <c r="F47" s="5">
        <v>59.5</v>
      </c>
      <c r="G47" s="5">
        <v>15.87</v>
      </c>
      <c r="H47" s="9">
        <v>2.7976000000000001</v>
      </c>
      <c r="I47" s="9">
        <v>3.4098999999999999</v>
      </c>
      <c r="J47" s="9">
        <v>3.0255000000000001</v>
      </c>
      <c r="K47" s="9">
        <v>0.60050000000000003</v>
      </c>
      <c r="L47" s="9">
        <v>1.1758</v>
      </c>
      <c r="M47" s="9">
        <v>0.87680000000000002</v>
      </c>
      <c r="N47" s="7">
        <f t="shared" si="0"/>
        <v>201.4272</v>
      </c>
      <c r="O47" s="7">
        <f t="shared" si="1"/>
        <v>245.5128</v>
      </c>
      <c r="P47" s="7">
        <f t="shared" si="2"/>
        <v>217.83599999999998</v>
      </c>
      <c r="Q47" s="6">
        <f t="shared" si="3"/>
        <v>7.2060000000000004</v>
      </c>
      <c r="R47" s="6">
        <f t="shared" si="4"/>
        <v>14.109599999999999</v>
      </c>
      <c r="S47" s="6">
        <f t="shared" si="5"/>
        <v>10.521600000000001</v>
      </c>
      <c r="T47" s="15" t="str">
        <f t="shared" si="10"/>
        <v>PASS</v>
      </c>
    </row>
    <row r="48" spans="1:20" hidden="1" x14ac:dyDescent="0.3">
      <c r="A48" s="4">
        <v>44089.579861111109</v>
      </c>
      <c r="D48" s="4"/>
      <c r="E48" s="5">
        <v>24.19</v>
      </c>
      <c r="F48" s="5">
        <v>59.1</v>
      </c>
      <c r="G48" s="5">
        <v>15.72</v>
      </c>
      <c r="H48" s="9">
        <v>2.6880000000000002</v>
      </c>
      <c r="I48" s="9">
        <v>3.1865999999999999</v>
      </c>
      <c r="J48" s="9">
        <v>2.9438</v>
      </c>
      <c r="K48" s="9">
        <v>0.64229999999999998</v>
      </c>
      <c r="L48" s="9">
        <v>1.3446</v>
      </c>
      <c r="M48" s="9">
        <v>1.0290999999999999</v>
      </c>
      <c r="N48" s="7">
        <f t="shared" si="0"/>
        <v>193.53600000000003</v>
      </c>
      <c r="O48" s="7">
        <f t="shared" si="1"/>
        <v>229.43520000000001</v>
      </c>
      <c r="P48" s="7">
        <f t="shared" si="2"/>
        <v>211.95359999999999</v>
      </c>
      <c r="Q48" s="6">
        <f t="shared" si="3"/>
        <v>7.7075999999999993</v>
      </c>
      <c r="R48" s="6">
        <f t="shared" si="4"/>
        <v>16.135200000000001</v>
      </c>
      <c r="S48" s="6">
        <f t="shared" si="5"/>
        <v>12.349199999999998</v>
      </c>
    </row>
    <row r="49" spans="1:20" hidden="1" x14ac:dyDescent="0.3">
      <c r="A49" s="4">
        <v>44089.580555555556</v>
      </c>
      <c r="D49" s="4"/>
      <c r="E49" s="5">
        <v>24.36</v>
      </c>
      <c r="F49" s="5">
        <v>60.8</v>
      </c>
      <c r="G49" s="5">
        <v>16.329999999999998</v>
      </c>
      <c r="H49" s="9">
        <v>2.6722000000000001</v>
      </c>
      <c r="I49" s="9">
        <v>3.2709999999999999</v>
      </c>
      <c r="J49" s="9">
        <v>3.0114000000000001</v>
      </c>
      <c r="K49" s="9">
        <v>0.48399999999999999</v>
      </c>
      <c r="L49" s="9">
        <v>0.99660000000000004</v>
      </c>
      <c r="M49" s="9">
        <v>0.72030000000000005</v>
      </c>
      <c r="N49" s="7">
        <f t="shared" si="0"/>
        <v>192.39840000000001</v>
      </c>
      <c r="O49" s="7">
        <f t="shared" si="1"/>
        <v>235.512</v>
      </c>
      <c r="P49" s="7">
        <f t="shared" si="2"/>
        <v>216.82080000000002</v>
      </c>
      <c r="Q49" s="6">
        <f t="shared" si="3"/>
        <v>5.8079999999999998</v>
      </c>
      <c r="R49" s="6">
        <f t="shared" si="4"/>
        <v>11.959199999999999</v>
      </c>
      <c r="S49" s="6">
        <f t="shared" si="5"/>
        <v>8.6436000000000011</v>
      </c>
    </row>
    <row r="50" spans="1:20" hidden="1" x14ac:dyDescent="0.3">
      <c r="A50" s="4">
        <v>44089.581250000003</v>
      </c>
      <c r="D50" s="4"/>
      <c r="E50" s="5">
        <v>24.39</v>
      </c>
      <c r="F50" s="5">
        <v>59</v>
      </c>
      <c r="G50" s="5">
        <v>15.88</v>
      </c>
      <c r="H50" s="9">
        <v>2.9517000000000002</v>
      </c>
      <c r="I50" s="9">
        <v>3.5068000000000001</v>
      </c>
      <c r="J50" s="9">
        <v>3.2397999999999998</v>
      </c>
      <c r="K50" s="9">
        <v>0.73050000000000004</v>
      </c>
      <c r="L50" s="9">
        <v>1.2985</v>
      </c>
      <c r="M50" s="9">
        <v>0.98219999999999996</v>
      </c>
      <c r="N50" s="7">
        <f t="shared" si="0"/>
        <v>212.52240000000003</v>
      </c>
      <c r="O50" s="7">
        <f t="shared" si="1"/>
        <v>252.4896</v>
      </c>
      <c r="P50" s="7">
        <f t="shared" si="2"/>
        <v>233.26560000000001</v>
      </c>
      <c r="Q50" s="6">
        <f t="shared" si="3"/>
        <v>8.766</v>
      </c>
      <c r="R50" s="6">
        <f t="shared" si="4"/>
        <v>15.581999999999999</v>
      </c>
      <c r="S50" s="6">
        <f t="shared" si="5"/>
        <v>11.7864</v>
      </c>
    </row>
    <row r="51" spans="1:20" hidden="1" x14ac:dyDescent="0.3">
      <c r="A51" s="4">
        <v>44089.581944444442</v>
      </c>
      <c r="D51" s="4"/>
      <c r="E51" s="5">
        <v>24.32</v>
      </c>
      <c r="F51" s="5">
        <v>59.1</v>
      </c>
      <c r="G51" s="5">
        <v>15.84</v>
      </c>
      <c r="H51" s="9">
        <v>3.0882999999999998</v>
      </c>
      <c r="I51" s="9">
        <v>3.6042000000000001</v>
      </c>
      <c r="J51" s="9">
        <v>3.25</v>
      </c>
      <c r="K51" s="9">
        <v>0.65610000000000002</v>
      </c>
      <c r="L51" s="9">
        <v>1.2818000000000001</v>
      </c>
      <c r="M51" s="9">
        <v>0.93320000000000003</v>
      </c>
      <c r="N51" s="7">
        <f t="shared" si="0"/>
        <v>222.35759999999999</v>
      </c>
      <c r="O51" s="7">
        <f t="shared" si="1"/>
        <v>259.50240000000002</v>
      </c>
      <c r="P51" s="7">
        <f t="shared" si="2"/>
        <v>234</v>
      </c>
      <c r="Q51" s="6">
        <f t="shared" si="3"/>
        <v>7.8732000000000006</v>
      </c>
      <c r="R51" s="6">
        <f t="shared" si="4"/>
        <v>15.381600000000002</v>
      </c>
      <c r="S51" s="6">
        <f t="shared" si="5"/>
        <v>11.198399999999999</v>
      </c>
    </row>
    <row r="52" spans="1:20" x14ac:dyDescent="0.3">
      <c r="A52" s="4">
        <v>44089.582638888889</v>
      </c>
      <c r="B52" s="7">
        <v>6</v>
      </c>
      <c r="C52" s="7">
        <v>220</v>
      </c>
      <c r="D52" s="7">
        <v>40</v>
      </c>
      <c r="E52" s="5">
        <v>24.32</v>
      </c>
      <c r="F52" s="5">
        <v>59.7</v>
      </c>
      <c r="G52" s="5">
        <v>16</v>
      </c>
      <c r="H52" s="9">
        <v>2.7986</v>
      </c>
      <c r="I52" s="9">
        <v>3.3548</v>
      </c>
      <c r="J52" s="9">
        <v>3.1337999999999999</v>
      </c>
      <c r="K52" s="9">
        <v>0.5867</v>
      </c>
      <c r="L52" s="9">
        <v>1.3532</v>
      </c>
      <c r="M52" s="9">
        <v>0.85960000000000003</v>
      </c>
      <c r="N52" s="7">
        <f t="shared" si="0"/>
        <v>201.4992</v>
      </c>
      <c r="O52" s="7">
        <f t="shared" si="1"/>
        <v>241.54560000000001</v>
      </c>
      <c r="P52" s="7">
        <f t="shared" si="2"/>
        <v>225.6336</v>
      </c>
      <c r="Q52" s="6">
        <f t="shared" si="3"/>
        <v>7.0404</v>
      </c>
      <c r="R52" s="6">
        <f t="shared" si="4"/>
        <v>16.238399999999999</v>
      </c>
      <c r="S52" s="6">
        <f t="shared" si="5"/>
        <v>10.315200000000001</v>
      </c>
      <c r="T52" s="15" t="str">
        <f t="shared" ref="T52:T56" si="11">IF(AND(P52&gt;=190,P52&lt;=250), "PASS", "FAIL")</f>
        <v>PASS</v>
      </c>
    </row>
    <row r="53" spans="1:20" x14ac:dyDescent="0.3">
      <c r="A53" s="4">
        <v>44089.583333333336</v>
      </c>
      <c r="B53" s="7">
        <v>6</v>
      </c>
      <c r="C53" s="7">
        <v>220</v>
      </c>
      <c r="D53" s="7">
        <v>40</v>
      </c>
      <c r="E53" s="5">
        <v>24.48</v>
      </c>
      <c r="F53" s="5">
        <v>59</v>
      </c>
      <c r="G53" s="5">
        <v>15.97</v>
      </c>
      <c r="H53" s="9">
        <v>2.9927000000000001</v>
      </c>
      <c r="I53" s="9">
        <v>3.4361999999999999</v>
      </c>
      <c r="J53" s="9">
        <v>3.2349000000000001</v>
      </c>
      <c r="K53" s="9">
        <v>0.61799999999999999</v>
      </c>
      <c r="L53" s="9">
        <v>1.1535</v>
      </c>
      <c r="M53" s="9">
        <v>0.82699999999999996</v>
      </c>
      <c r="N53" s="7">
        <f t="shared" si="0"/>
        <v>215.47440000000003</v>
      </c>
      <c r="O53" s="7">
        <f t="shared" si="1"/>
        <v>247.40639999999999</v>
      </c>
      <c r="P53" s="7">
        <f t="shared" si="2"/>
        <v>232.9128</v>
      </c>
      <c r="Q53" s="6">
        <f t="shared" si="3"/>
        <v>7.4160000000000004</v>
      </c>
      <c r="R53" s="6">
        <f t="shared" si="4"/>
        <v>13.841999999999999</v>
      </c>
      <c r="S53" s="6">
        <f t="shared" si="5"/>
        <v>9.9239999999999995</v>
      </c>
      <c r="T53" s="15" t="str">
        <f t="shared" si="11"/>
        <v>PASS</v>
      </c>
    </row>
    <row r="54" spans="1:20" x14ac:dyDescent="0.3">
      <c r="A54" s="4">
        <v>44089.584027777775</v>
      </c>
      <c r="B54" s="7">
        <v>6</v>
      </c>
      <c r="C54" s="7">
        <v>220</v>
      </c>
      <c r="D54" s="7">
        <v>40</v>
      </c>
      <c r="E54" s="5">
        <v>24.41</v>
      </c>
      <c r="F54" s="5">
        <v>58.5</v>
      </c>
      <c r="G54" s="5">
        <v>15.77</v>
      </c>
      <c r="H54" s="9">
        <v>2.8818999999999999</v>
      </c>
      <c r="I54" s="9">
        <v>3.2984</v>
      </c>
      <c r="J54" s="9">
        <v>3.1120000000000001</v>
      </c>
      <c r="K54" s="9">
        <v>0.56669999999999998</v>
      </c>
      <c r="L54" s="9">
        <v>1.2119</v>
      </c>
      <c r="M54" s="9">
        <v>0.89070000000000005</v>
      </c>
      <c r="N54" s="7">
        <f t="shared" si="0"/>
        <v>207.49680000000001</v>
      </c>
      <c r="O54" s="7">
        <f t="shared" si="1"/>
        <v>237.48480000000001</v>
      </c>
      <c r="P54" s="7">
        <f t="shared" si="2"/>
        <v>224.06400000000002</v>
      </c>
      <c r="Q54" s="6">
        <f t="shared" si="3"/>
        <v>6.8003999999999998</v>
      </c>
      <c r="R54" s="6">
        <f t="shared" si="4"/>
        <v>14.5428</v>
      </c>
      <c r="S54" s="6">
        <f t="shared" si="5"/>
        <v>10.688400000000001</v>
      </c>
      <c r="T54" s="15" t="str">
        <f t="shared" si="11"/>
        <v>PASS</v>
      </c>
    </row>
    <row r="55" spans="1:20" x14ac:dyDescent="0.3">
      <c r="A55" s="4">
        <v>44089.584722222222</v>
      </c>
      <c r="B55" s="7">
        <v>6</v>
      </c>
      <c r="C55" s="7">
        <v>220</v>
      </c>
      <c r="D55" s="7">
        <v>40</v>
      </c>
      <c r="E55" s="5">
        <v>24.41</v>
      </c>
      <c r="F55" s="5">
        <v>59.2</v>
      </c>
      <c r="G55" s="5">
        <v>15.95</v>
      </c>
      <c r="H55" s="9">
        <v>2.7275</v>
      </c>
      <c r="I55" s="9">
        <v>3.1722000000000001</v>
      </c>
      <c r="J55" s="9">
        <v>2.9855</v>
      </c>
      <c r="K55" s="9">
        <v>0.51729999999999998</v>
      </c>
      <c r="L55" s="9">
        <v>1.1617999999999999</v>
      </c>
      <c r="M55" s="9">
        <v>0.83919999999999995</v>
      </c>
      <c r="N55" s="7">
        <f t="shared" si="0"/>
        <v>196.38</v>
      </c>
      <c r="O55" s="7">
        <f t="shared" si="1"/>
        <v>228.39840000000001</v>
      </c>
      <c r="P55" s="7">
        <f t="shared" si="2"/>
        <v>214.95599999999999</v>
      </c>
      <c r="Q55" s="6">
        <f t="shared" si="3"/>
        <v>6.2075999999999993</v>
      </c>
      <c r="R55" s="6">
        <f t="shared" si="4"/>
        <v>13.941599999999999</v>
      </c>
      <c r="S55" s="6">
        <f t="shared" si="5"/>
        <v>10.070399999999999</v>
      </c>
      <c r="T55" s="15" t="str">
        <f t="shared" si="11"/>
        <v>PASS</v>
      </c>
    </row>
    <row r="56" spans="1:20" x14ac:dyDescent="0.3">
      <c r="A56" s="4">
        <v>44089.585416666669</v>
      </c>
      <c r="B56" s="7">
        <v>6</v>
      </c>
      <c r="C56" s="7">
        <v>220</v>
      </c>
      <c r="D56" s="7">
        <v>40</v>
      </c>
      <c r="E56" s="5">
        <v>24.46</v>
      </c>
      <c r="F56" s="5">
        <v>59.6</v>
      </c>
      <c r="G56" s="5">
        <v>16.100000000000001</v>
      </c>
      <c r="H56" s="9">
        <v>2.7711999999999999</v>
      </c>
      <c r="I56" s="9">
        <v>3.1741000000000001</v>
      </c>
      <c r="J56" s="9">
        <v>2.9777</v>
      </c>
      <c r="K56" s="9">
        <v>0.54649999999999999</v>
      </c>
      <c r="L56" s="9">
        <v>1.2569999999999999</v>
      </c>
      <c r="M56" s="9">
        <v>0.91569999999999996</v>
      </c>
      <c r="N56" s="7">
        <f t="shared" si="0"/>
        <v>199.5264</v>
      </c>
      <c r="O56" s="7">
        <f t="shared" si="1"/>
        <v>228.53520000000003</v>
      </c>
      <c r="P56" s="7">
        <f t="shared" si="2"/>
        <v>214.39439999999999</v>
      </c>
      <c r="Q56" s="6">
        <f t="shared" si="3"/>
        <v>6.5579999999999998</v>
      </c>
      <c r="R56" s="6">
        <f t="shared" si="4"/>
        <v>15.083999999999998</v>
      </c>
      <c r="S56" s="6">
        <f t="shared" si="5"/>
        <v>10.9884</v>
      </c>
      <c r="T56" s="15" t="str">
        <f t="shared" si="11"/>
        <v>PASS</v>
      </c>
    </row>
    <row r="57" spans="1:20" hidden="1" x14ac:dyDescent="0.3">
      <c r="A57" s="4">
        <v>44089.586111111108</v>
      </c>
      <c r="D57" s="4"/>
      <c r="E57" s="5">
        <v>24.41</v>
      </c>
      <c r="F57" s="5">
        <v>59.1</v>
      </c>
      <c r="G57" s="5">
        <v>15.93</v>
      </c>
      <c r="H57" s="9">
        <v>2.8818999999999999</v>
      </c>
      <c r="I57" s="9">
        <v>3.2970000000000002</v>
      </c>
      <c r="J57" s="9">
        <v>3.1105</v>
      </c>
      <c r="K57" s="9">
        <v>0.72699999999999998</v>
      </c>
      <c r="L57" s="9">
        <v>1.2816000000000001</v>
      </c>
      <c r="M57" s="9">
        <v>1.0321</v>
      </c>
      <c r="N57" s="7">
        <f t="shared" si="0"/>
        <v>207.49680000000001</v>
      </c>
      <c r="O57" s="7">
        <f t="shared" si="1"/>
        <v>237.38399999999999</v>
      </c>
      <c r="P57" s="7">
        <f t="shared" si="2"/>
        <v>223.95599999999999</v>
      </c>
      <c r="Q57" s="6">
        <f t="shared" si="3"/>
        <v>8.7240000000000002</v>
      </c>
      <c r="R57" s="6">
        <f t="shared" si="4"/>
        <v>15.379199999999999</v>
      </c>
      <c r="S57" s="6">
        <f t="shared" si="5"/>
        <v>12.385199999999999</v>
      </c>
    </row>
    <row r="58" spans="1:20" hidden="1" x14ac:dyDescent="0.3">
      <c r="A58" s="4">
        <v>44089.586805555555</v>
      </c>
      <c r="D58" s="4"/>
      <c r="E58" s="5">
        <v>24.36</v>
      </c>
      <c r="F58" s="5">
        <v>58.2</v>
      </c>
      <c r="G58" s="5">
        <v>15.64</v>
      </c>
      <c r="H58" s="9">
        <v>2.8403999999999998</v>
      </c>
      <c r="I58" s="9">
        <v>3.258</v>
      </c>
      <c r="J58" s="9">
        <v>3.0674999999999999</v>
      </c>
      <c r="K58" s="9">
        <v>0.81</v>
      </c>
      <c r="L58" s="9">
        <v>1.3864000000000001</v>
      </c>
      <c r="M58" s="9">
        <v>1.0521</v>
      </c>
      <c r="N58" s="7">
        <f t="shared" si="0"/>
        <v>204.50879999999998</v>
      </c>
      <c r="O58" s="7">
        <f t="shared" si="1"/>
        <v>234.57599999999999</v>
      </c>
      <c r="P58" s="7">
        <f t="shared" si="2"/>
        <v>220.85999999999999</v>
      </c>
      <c r="Q58" s="6">
        <f t="shared" si="3"/>
        <v>9.7200000000000006</v>
      </c>
      <c r="R58" s="6">
        <f t="shared" si="4"/>
        <v>16.636800000000001</v>
      </c>
      <c r="S58" s="6">
        <f t="shared" si="5"/>
        <v>12.6252</v>
      </c>
    </row>
    <row r="59" spans="1:20" hidden="1" x14ac:dyDescent="0.3">
      <c r="A59" s="4">
        <v>44089.587500000001</v>
      </c>
      <c r="D59" s="4"/>
      <c r="E59" s="5">
        <v>24.34</v>
      </c>
      <c r="F59" s="5">
        <v>59.2</v>
      </c>
      <c r="G59" s="5">
        <v>15.89</v>
      </c>
      <c r="H59" s="9">
        <v>2.7698</v>
      </c>
      <c r="I59" s="9">
        <v>3.2422</v>
      </c>
      <c r="J59" s="9">
        <v>3.0649999999999999</v>
      </c>
      <c r="K59" s="9">
        <v>0.77010000000000001</v>
      </c>
      <c r="L59" s="9">
        <v>1.2863</v>
      </c>
      <c r="M59" s="9">
        <v>1.0389999999999999</v>
      </c>
      <c r="N59" s="7">
        <f t="shared" si="0"/>
        <v>199.4256</v>
      </c>
      <c r="O59" s="7">
        <f t="shared" si="1"/>
        <v>233.4384</v>
      </c>
      <c r="P59" s="7">
        <f t="shared" si="2"/>
        <v>220.68</v>
      </c>
      <c r="Q59" s="6">
        <f t="shared" si="3"/>
        <v>9.2411999999999992</v>
      </c>
      <c r="R59" s="6">
        <f t="shared" si="4"/>
        <v>15.435599999999999</v>
      </c>
      <c r="S59" s="6">
        <f t="shared" si="5"/>
        <v>12.468</v>
      </c>
    </row>
    <row r="60" spans="1:20" hidden="1" x14ac:dyDescent="0.3">
      <c r="A60" s="4">
        <v>44089.588194444441</v>
      </c>
      <c r="D60" s="4"/>
      <c r="E60" s="5">
        <v>24.29</v>
      </c>
      <c r="F60" s="5">
        <v>59.2</v>
      </c>
      <c r="G60" s="5">
        <v>15.84</v>
      </c>
      <c r="H60" s="9">
        <v>2.6335000000000002</v>
      </c>
      <c r="I60" s="9">
        <v>3.3252000000000002</v>
      </c>
      <c r="J60" s="9">
        <v>3.0792000000000002</v>
      </c>
      <c r="K60" s="9">
        <v>0.66579999999999995</v>
      </c>
      <c r="L60" s="9">
        <v>1.2705</v>
      </c>
      <c r="M60" s="9">
        <v>0.96689999999999998</v>
      </c>
      <c r="N60" s="7">
        <f t="shared" si="0"/>
        <v>189.61200000000002</v>
      </c>
      <c r="O60" s="7">
        <f t="shared" si="1"/>
        <v>239.41440000000003</v>
      </c>
      <c r="P60" s="7">
        <f t="shared" si="2"/>
        <v>221.70240000000001</v>
      </c>
      <c r="Q60" s="6">
        <f t="shared" si="3"/>
        <v>7.9896000000000003</v>
      </c>
      <c r="R60" s="6">
        <f t="shared" si="4"/>
        <v>15.245999999999999</v>
      </c>
      <c r="S60" s="6">
        <f t="shared" si="5"/>
        <v>11.6028</v>
      </c>
    </row>
    <row r="61" spans="1:20" x14ac:dyDescent="0.3">
      <c r="A61" s="4">
        <v>44089.588888888888</v>
      </c>
      <c r="B61" s="7">
        <v>7</v>
      </c>
      <c r="C61" s="7">
        <v>220</v>
      </c>
      <c r="D61" s="7">
        <v>40</v>
      </c>
      <c r="E61" s="5">
        <v>24.34</v>
      </c>
      <c r="F61" s="5">
        <v>58.6</v>
      </c>
      <c r="G61" s="5">
        <v>15.73</v>
      </c>
      <c r="H61" s="9">
        <v>2.6465000000000001</v>
      </c>
      <c r="I61" s="9">
        <v>3.1309999999999998</v>
      </c>
      <c r="J61" s="9">
        <v>2.9163999999999999</v>
      </c>
      <c r="K61" s="9">
        <v>0.70620000000000005</v>
      </c>
      <c r="L61" s="9">
        <v>1.3043</v>
      </c>
      <c r="M61" s="9">
        <v>1.0463</v>
      </c>
      <c r="N61" s="7">
        <f t="shared" si="0"/>
        <v>190.548</v>
      </c>
      <c r="O61" s="7">
        <f t="shared" si="1"/>
        <v>225.43199999999999</v>
      </c>
      <c r="P61" s="7">
        <f t="shared" si="2"/>
        <v>209.98080000000002</v>
      </c>
      <c r="Q61" s="6">
        <f t="shared" si="3"/>
        <v>8.474400000000001</v>
      </c>
      <c r="R61" s="6">
        <f t="shared" si="4"/>
        <v>15.651599999999998</v>
      </c>
      <c r="S61" s="6">
        <f t="shared" si="5"/>
        <v>12.5556</v>
      </c>
      <c r="T61" s="15" t="str">
        <f t="shared" ref="T61:T65" si="12">IF(AND(P61&gt;=190,P61&lt;=250), "PASS", "FAIL")</f>
        <v>PASS</v>
      </c>
    </row>
    <row r="62" spans="1:20" x14ac:dyDescent="0.3">
      <c r="A62" s="4">
        <v>44089.589583333334</v>
      </c>
      <c r="B62" s="7">
        <v>7</v>
      </c>
      <c r="C62" s="7">
        <v>220</v>
      </c>
      <c r="D62" s="7">
        <v>40</v>
      </c>
      <c r="E62" s="5">
        <v>24.44</v>
      </c>
      <c r="F62" s="5">
        <v>58.3</v>
      </c>
      <c r="G62" s="5">
        <v>15.74</v>
      </c>
      <c r="H62" s="9">
        <v>2.7566000000000002</v>
      </c>
      <c r="I62" s="9">
        <v>3.2715000000000001</v>
      </c>
      <c r="J62" s="9">
        <v>2.9826999999999999</v>
      </c>
      <c r="K62" s="9">
        <v>0.6371</v>
      </c>
      <c r="L62" s="9">
        <v>1.1917</v>
      </c>
      <c r="M62" s="9">
        <v>0.93169999999999997</v>
      </c>
      <c r="N62" s="7">
        <f t="shared" si="0"/>
        <v>198.4752</v>
      </c>
      <c r="O62" s="7">
        <f t="shared" si="1"/>
        <v>235.548</v>
      </c>
      <c r="P62" s="7">
        <f t="shared" si="2"/>
        <v>214.75439999999998</v>
      </c>
      <c r="Q62" s="6">
        <f t="shared" si="3"/>
        <v>7.6452</v>
      </c>
      <c r="R62" s="6">
        <f t="shared" si="4"/>
        <v>14.3004</v>
      </c>
      <c r="S62" s="6">
        <f t="shared" si="5"/>
        <v>11.180400000000001</v>
      </c>
      <c r="T62" s="15" t="str">
        <f t="shared" si="12"/>
        <v>PASS</v>
      </c>
    </row>
    <row r="63" spans="1:20" x14ac:dyDescent="0.3">
      <c r="A63" s="4">
        <v>44089.590277777781</v>
      </c>
      <c r="B63" s="7">
        <v>7</v>
      </c>
      <c r="C63" s="7">
        <v>220</v>
      </c>
      <c r="D63" s="7">
        <v>40</v>
      </c>
      <c r="E63" s="5">
        <v>24.51</v>
      </c>
      <c r="F63" s="5">
        <v>58.2</v>
      </c>
      <c r="G63" s="5">
        <v>15.78</v>
      </c>
      <c r="H63" s="9">
        <v>2.7292000000000001</v>
      </c>
      <c r="I63" s="9">
        <v>3.2284000000000002</v>
      </c>
      <c r="J63" s="9">
        <v>3.0377000000000001</v>
      </c>
      <c r="K63" s="9">
        <v>0.44119999999999998</v>
      </c>
      <c r="L63" s="9">
        <v>1.123</v>
      </c>
      <c r="M63" s="9">
        <v>0.81869999999999998</v>
      </c>
      <c r="N63" s="7">
        <f t="shared" si="0"/>
        <v>196.50239999999999</v>
      </c>
      <c r="O63" s="7">
        <f t="shared" si="1"/>
        <v>232.44480000000001</v>
      </c>
      <c r="P63" s="7">
        <f t="shared" si="2"/>
        <v>218.71439999999998</v>
      </c>
      <c r="Q63" s="6">
        <f t="shared" si="3"/>
        <v>5.2943999999999996</v>
      </c>
      <c r="R63" s="6">
        <f t="shared" si="4"/>
        <v>13.475999999999999</v>
      </c>
      <c r="S63" s="6">
        <f t="shared" si="5"/>
        <v>9.8244000000000007</v>
      </c>
      <c r="T63" s="15" t="str">
        <f t="shared" si="12"/>
        <v>PASS</v>
      </c>
    </row>
    <row r="64" spans="1:20" x14ac:dyDescent="0.3">
      <c r="A64" s="4">
        <v>44089.59097222222</v>
      </c>
      <c r="B64" s="7">
        <v>7</v>
      </c>
      <c r="C64" s="7">
        <v>220</v>
      </c>
      <c r="D64" s="7">
        <v>40</v>
      </c>
      <c r="E64" s="5">
        <v>24.53</v>
      </c>
      <c r="F64" s="5">
        <v>58.8</v>
      </c>
      <c r="G64" s="5">
        <v>15.96</v>
      </c>
      <c r="H64" s="9">
        <v>2.7136</v>
      </c>
      <c r="I64" s="9">
        <v>3.1036000000000001</v>
      </c>
      <c r="J64" s="9">
        <v>2.9165000000000001</v>
      </c>
      <c r="K64" s="9">
        <v>0.57089999999999996</v>
      </c>
      <c r="L64" s="9">
        <v>1.2907</v>
      </c>
      <c r="M64" s="9">
        <v>0.96040000000000003</v>
      </c>
      <c r="N64" s="7">
        <f t="shared" si="0"/>
        <v>195.3792</v>
      </c>
      <c r="O64" s="7">
        <f t="shared" si="1"/>
        <v>223.45920000000001</v>
      </c>
      <c r="P64" s="7">
        <f t="shared" si="2"/>
        <v>209.98800000000003</v>
      </c>
      <c r="Q64" s="6">
        <f t="shared" si="3"/>
        <v>6.8507999999999996</v>
      </c>
      <c r="R64" s="6">
        <f t="shared" si="4"/>
        <v>15.488399999999999</v>
      </c>
      <c r="S64" s="6">
        <f t="shared" si="5"/>
        <v>11.524800000000001</v>
      </c>
      <c r="T64" s="15" t="str">
        <f t="shared" si="12"/>
        <v>PASS</v>
      </c>
    </row>
    <row r="65" spans="1:20" x14ac:dyDescent="0.3">
      <c r="A65" s="4">
        <v>44089.591666666667</v>
      </c>
      <c r="B65" s="7">
        <v>7</v>
      </c>
      <c r="C65" s="7">
        <v>220</v>
      </c>
      <c r="D65" s="7">
        <v>40</v>
      </c>
      <c r="E65" s="5">
        <v>24.44</v>
      </c>
      <c r="F65" s="5">
        <v>59.4</v>
      </c>
      <c r="G65" s="5">
        <v>16.03</v>
      </c>
      <c r="H65" s="9">
        <v>2.7136999999999998</v>
      </c>
      <c r="I65" s="9">
        <v>3.0884</v>
      </c>
      <c r="J65" s="9">
        <v>2.9085999999999999</v>
      </c>
      <c r="K65" s="9">
        <v>0.54330000000000001</v>
      </c>
      <c r="L65" s="9">
        <v>1.3171999999999999</v>
      </c>
      <c r="M65" s="9">
        <v>0.98399999999999999</v>
      </c>
      <c r="N65" s="7">
        <f t="shared" si="0"/>
        <v>195.38640000000001</v>
      </c>
      <c r="O65" s="7">
        <f t="shared" si="1"/>
        <v>222.3648</v>
      </c>
      <c r="P65" s="7">
        <f t="shared" si="2"/>
        <v>209.41920000000002</v>
      </c>
      <c r="Q65" s="6">
        <f t="shared" si="3"/>
        <v>6.5196000000000005</v>
      </c>
      <c r="R65" s="6">
        <f t="shared" si="4"/>
        <v>15.8064</v>
      </c>
      <c r="S65" s="6">
        <f t="shared" si="5"/>
        <v>11.808</v>
      </c>
      <c r="T65" s="15" t="str">
        <f t="shared" si="12"/>
        <v>PASS</v>
      </c>
    </row>
    <row r="66" spans="1:20" hidden="1" x14ac:dyDescent="0.3">
      <c r="A66" s="4">
        <v>44089.592361111114</v>
      </c>
      <c r="D66" s="4"/>
      <c r="E66" s="5">
        <v>24.44</v>
      </c>
      <c r="F66" s="5">
        <v>58.1</v>
      </c>
      <c r="G66" s="5">
        <v>15.68</v>
      </c>
      <c r="H66" s="9">
        <v>2.8260000000000001</v>
      </c>
      <c r="I66" s="9">
        <v>3.3102999999999998</v>
      </c>
      <c r="J66" s="9">
        <v>2.9750000000000001</v>
      </c>
      <c r="K66" s="9">
        <v>0.63370000000000004</v>
      </c>
      <c r="L66" s="9">
        <v>1.2658</v>
      </c>
      <c r="M66" s="9">
        <v>0.99939999999999996</v>
      </c>
      <c r="N66" s="7">
        <f t="shared" si="0"/>
        <v>203.47200000000001</v>
      </c>
      <c r="O66" s="7">
        <f t="shared" si="1"/>
        <v>238.3416</v>
      </c>
      <c r="P66" s="7">
        <f t="shared" si="2"/>
        <v>214.2</v>
      </c>
      <c r="Q66" s="6">
        <f t="shared" si="3"/>
        <v>7.6044000000000009</v>
      </c>
      <c r="R66" s="6">
        <f t="shared" si="4"/>
        <v>15.1896</v>
      </c>
      <c r="S66" s="6">
        <f t="shared" si="5"/>
        <v>11.992800000000001</v>
      </c>
    </row>
    <row r="67" spans="1:20" hidden="1" x14ac:dyDescent="0.3">
      <c r="A67" s="4">
        <v>44089.593055555553</v>
      </c>
      <c r="D67" s="4"/>
      <c r="E67" s="5">
        <v>24.39</v>
      </c>
      <c r="F67" s="5">
        <v>57.8</v>
      </c>
      <c r="G67" s="5">
        <v>15.56</v>
      </c>
      <c r="H67" s="9">
        <v>2.7017000000000002</v>
      </c>
      <c r="I67" s="9">
        <v>3.2862</v>
      </c>
      <c r="J67" s="9">
        <v>2.9590999999999998</v>
      </c>
      <c r="K67" s="9">
        <v>0.73919999999999997</v>
      </c>
      <c r="L67" s="9">
        <v>1.3024</v>
      </c>
      <c r="M67" s="9">
        <v>1.0016</v>
      </c>
      <c r="N67" s="7">
        <f t="shared" si="0"/>
        <v>194.5224</v>
      </c>
      <c r="O67" s="7">
        <f t="shared" si="1"/>
        <v>236.60640000000001</v>
      </c>
      <c r="P67" s="7">
        <f t="shared" si="2"/>
        <v>213.05520000000001</v>
      </c>
      <c r="Q67" s="6">
        <f t="shared" si="3"/>
        <v>8.8704000000000001</v>
      </c>
      <c r="R67" s="6">
        <f t="shared" si="4"/>
        <v>15.6288</v>
      </c>
      <c r="S67" s="6">
        <f t="shared" si="5"/>
        <v>12.0192</v>
      </c>
    </row>
    <row r="68" spans="1:20" hidden="1" x14ac:dyDescent="0.3">
      <c r="A68" s="4">
        <v>44089.59375</v>
      </c>
      <c r="D68" s="4"/>
      <c r="E68" s="5">
        <v>24.53</v>
      </c>
      <c r="F68" s="5">
        <v>58.8</v>
      </c>
      <c r="G68" s="5">
        <v>15.96</v>
      </c>
      <c r="H68" s="9">
        <v>2.8401999999999998</v>
      </c>
      <c r="I68" s="9">
        <v>3.2536</v>
      </c>
      <c r="J68" s="9">
        <v>3.0760999999999998</v>
      </c>
      <c r="K68" s="9">
        <v>0.51119999999999999</v>
      </c>
      <c r="L68" s="9">
        <v>1.0751999999999999</v>
      </c>
      <c r="M68" s="9">
        <v>0.7248</v>
      </c>
      <c r="N68" s="7">
        <f t="shared" ref="N68:N131" si="13">(H68/5)*360</f>
        <v>204.49439999999998</v>
      </c>
      <c r="O68" s="7">
        <f t="shared" ref="O68:O131" si="14">(I68/5)*360</f>
        <v>234.25919999999999</v>
      </c>
      <c r="P68" s="7">
        <f t="shared" ref="P68:P131" si="15">(J68/5)*360</f>
        <v>221.47919999999999</v>
      </c>
      <c r="Q68" s="6">
        <f t="shared" ref="Q68:Q131" si="16">(K68/5)*60</f>
        <v>6.1343999999999994</v>
      </c>
      <c r="R68" s="6">
        <f t="shared" ref="R68:R131" si="17">(L68/5)*60</f>
        <v>12.902399999999998</v>
      </c>
      <c r="S68" s="6">
        <f t="shared" ref="S68:S131" si="18">(M68/5)*60</f>
        <v>8.6975999999999996</v>
      </c>
    </row>
    <row r="69" spans="1:20" x14ac:dyDescent="0.3">
      <c r="A69" s="4">
        <v>44089.594444444447</v>
      </c>
      <c r="B69" s="7">
        <v>8</v>
      </c>
      <c r="C69" s="7">
        <v>220</v>
      </c>
      <c r="D69" s="7">
        <v>40</v>
      </c>
      <c r="E69" s="5">
        <v>24.6</v>
      </c>
      <c r="F69" s="5">
        <v>58</v>
      </c>
      <c r="G69" s="5">
        <v>15.81</v>
      </c>
      <c r="H69" s="9">
        <v>2.8119000000000001</v>
      </c>
      <c r="I69" s="9">
        <v>3.3527</v>
      </c>
      <c r="J69" s="9">
        <v>3.0133000000000001</v>
      </c>
      <c r="K69" s="9">
        <v>0.442</v>
      </c>
      <c r="L69" s="9">
        <v>1.3107</v>
      </c>
      <c r="M69" s="9">
        <v>0.84489999999999998</v>
      </c>
      <c r="N69" s="7">
        <f t="shared" si="13"/>
        <v>202.45679999999999</v>
      </c>
      <c r="O69" s="7">
        <f t="shared" si="14"/>
        <v>241.39440000000002</v>
      </c>
      <c r="P69" s="7">
        <f t="shared" si="15"/>
        <v>216.95759999999999</v>
      </c>
      <c r="Q69" s="6">
        <f t="shared" si="16"/>
        <v>5.3040000000000003</v>
      </c>
      <c r="R69" s="6">
        <f t="shared" si="17"/>
        <v>15.728399999999999</v>
      </c>
      <c r="S69" s="6">
        <f t="shared" si="18"/>
        <v>10.1388</v>
      </c>
      <c r="T69" s="15" t="str">
        <f t="shared" ref="T69:T73" si="19">IF(AND(P69&gt;=190,P69&lt;=250), "PASS", "FAIL")</f>
        <v>PASS</v>
      </c>
    </row>
    <row r="70" spans="1:20" x14ac:dyDescent="0.3">
      <c r="A70" s="4">
        <v>44089.595138888886</v>
      </c>
      <c r="B70" s="7">
        <v>8</v>
      </c>
      <c r="C70" s="7">
        <v>220</v>
      </c>
      <c r="D70" s="7">
        <v>40</v>
      </c>
      <c r="E70" s="5">
        <v>24.56</v>
      </c>
      <c r="F70" s="5">
        <v>58.8</v>
      </c>
      <c r="G70" s="5">
        <v>15.98</v>
      </c>
      <c r="H70" s="9">
        <v>2.7412999999999998</v>
      </c>
      <c r="I70" s="9">
        <v>3.1307999999999998</v>
      </c>
      <c r="J70" s="9">
        <v>2.9108999999999998</v>
      </c>
      <c r="K70" s="9">
        <v>0.65110000000000001</v>
      </c>
      <c r="L70" s="9">
        <v>1.1913</v>
      </c>
      <c r="M70" s="9">
        <v>0.95750000000000002</v>
      </c>
      <c r="N70" s="7">
        <f t="shared" si="13"/>
        <v>197.37359999999998</v>
      </c>
      <c r="O70" s="7">
        <f t="shared" si="14"/>
        <v>225.41759999999996</v>
      </c>
      <c r="P70" s="7">
        <f t="shared" si="15"/>
        <v>209.58479999999997</v>
      </c>
      <c r="Q70" s="6">
        <f t="shared" si="16"/>
        <v>7.8132000000000001</v>
      </c>
      <c r="R70" s="6">
        <f t="shared" si="17"/>
        <v>14.2956</v>
      </c>
      <c r="S70" s="6">
        <f t="shared" si="18"/>
        <v>11.49</v>
      </c>
      <c r="T70" s="15" t="str">
        <f t="shared" si="19"/>
        <v>PASS</v>
      </c>
    </row>
    <row r="71" spans="1:20" x14ac:dyDescent="0.3">
      <c r="A71" s="4">
        <v>44089.595833333333</v>
      </c>
      <c r="B71" s="7">
        <v>8</v>
      </c>
      <c r="C71" s="7">
        <v>220</v>
      </c>
      <c r="D71" s="7">
        <v>40</v>
      </c>
      <c r="E71" s="5">
        <v>24.65</v>
      </c>
      <c r="F71" s="5">
        <v>59.7</v>
      </c>
      <c r="G71" s="5">
        <v>16.309999999999999</v>
      </c>
      <c r="H71" s="9">
        <v>2.6606000000000001</v>
      </c>
      <c r="I71" s="9">
        <v>3.0758999999999999</v>
      </c>
      <c r="J71" s="9">
        <v>2.8761999999999999</v>
      </c>
      <c r="K71" s="9">
        <v>0.4718</v>
      </c>
      <c r="L71" s="9">
        <v>1.1001000000000001</v>
      </c>
      <c r="M71" s="9">
        <v>0.7742</v>
      </c>
      <c r="N71" s="7">
        <f t="shared" si="13"/>
        <v>191.56320000000002</v>
      </c>
      <c r="O71" s="7">
        <f t="shared" si="14"/>
        <v>221.46479999999997</v>
      </c>
      <c r="P71" s="7">
        <f t="shared" si="15"/>
        <v>207.0864</v>
      </c>
      <c r="Q71" s="6">
        <f t="shared" si="16"/>
        <v>5.6616</v>
      </c>
      <c r="R71" s="6">
        <f t="shared" si="17"/>
        <v>13.201200000000002</v>
      </c>
      <c r="S71" s="6">
        <f t="shared" si="18"/>
        <v>9.2904</v>
      </c>
      <c r="T71" s="15" t="str">
        <f t="shared" si="19"/>
        <v>PASS</v>
      </c>
    </row>
    <row r="72" spans="1:20" x14ac:dyDescent="0.3">
      <c r="A72" s="4">
        <v>44089.59652777778</v>
      </c>
      <c r="B72" s="7">
        <v>8</v>
      </c>
      <c r="C72" s="7">
        <v>220</v>
      </c>
      <c r="D72" s="7">
        <v>40</v>
      </c>
      <c r="E72" s="5">
        <v>24.77</v>
      </c>
      <c r="F72" s="5">
        <v>58.3</v>
      </c>
      <c r="G72" s="5">
        <v>16.05</v>
      </c>
      <c r="H72" s="9">
        <v>2.6865999999999999</v>
      </c>
      <c r="I72" s="9">
        <v>3.4354</v>
      </c>
      <c r="J72" s="9">
        <v>3.0188000000000001</v>
      </c>
      <c r="K72" s="9">
        <v>0.48570000000000002</v>
      </c>
      <c r="L72" s="9">
        <v>1.0814999999999999</v>
      </c>
      <c r="M72" s="9">
        <v>0.73499999999999999</v>
      </c>
      <c r="N72" s="7">
        <f t="shared" si="13"/>
        <v>193.43520000000001</v>
      </c>
      <c r="O72" s="7">
        <f t="shared" si="14"/>
        <v>247.34880000000001</v>
      </c>
      <c r="P72" s="7">
        <f t="shared" si="15"/>
        <v>217.35360000000003</v>
      </c>
      <c r="Q72" s="6">
        <f t="shared" si="16"/>
        <v>5.8284000000000002</v>
      </c>
      <c r="R72" s="6">
        <f t="shared" si="17"/>
        <v>12.978</v>
      </c>
      <c r="S72" s="6">
        <f t="shared" si="18"/>
        <v>8.82</v>
      </c>
      <c r="T72" s="15" t="str">
        <f t="shared" si="19"/>
        <v>PASS</v>
      </c>
    </row>
    <row r="73" spans="1:20" x14ac:dyDescent="0.3">
      <c r="A73" s="4">
        <v>44089.597222222219</v>
      </c>
      <c r="B73" s="7">
        <v>8</v>
      </c>
      <c r="C73" s="7">
        <v>220</v>
      </c>
      <c r="D73" s="7">
        <v>40</v>
      </c>
      <c r="E73" s="5">
        <v>24.73</v>
      </c>
      <c r="F73" s="5">
        <v>59.5</v>
      </c>
      <c r="G73" s="5">
        <v>16.329999999999998</v>
      </c>
      <c r="H73" s="9">
        <v>2.8405</v>
      </c>
      <c r="I73" s="9">
        <v>3.2976000000000001</v>
      </c>
      <c r="J73" s="9">
        <v>3.1049000000000002</v>
      </c>
      <c r="K73" s="9">
        <v>0.43619999999999998</v>
      </c>
      <c r="L73" s="9">
        <v>1.0419</v>
      </c>
      <c r="M73" s="9">
        <v>0.77939999999999998</v>
      </c>
      <c r="N73" s="7">
        <f t="shared" si="13"/>
        <v>204.51600000000002</v>
      </c>
      <c r="O73" s="7">
        <f t="shared" si="14"/>
        <v>237.4272</v>
      </c>
      <c r="P73" s="7">
        <f t="shared" si="15"/>
        <v>223.55280000000002</v>
      </c>
      <c r="Q73" s="6">
        <f t="shared" si="16"/>
        <v>5.2343999999999999</v>
      </c>
      <c r="R73" s="6">
        <f t="shared" si="17"/>
        <v>12.502800000000001</v>
      </c>
      <c r="S73" s="6">
        <f t="shared" si="18"/>
        <v>9.3528000000000002</v>
      </c>
      <c r="T73" s="15" t="str">
        <f t="shared" si="19"/>
        <v>PASS</v>
      </c>
    </row>
    <row r="74" spans="1:20" hidden="1" x14ac:dyDescent="0.3">
      <c r="A74" s="4">
        <v>44089.597916666666</v>
      </c>
      <c r="D74" s="4"/>
      <c r="E74" s="5">
        <v>24.75</v>
      </c>
      <c r="F74" s="5">
        <v>60</v>
      </c>
      <c r="G74" s="5">
        <v>16.48</v>
      </c>
      <c r="H74" s="9">
        <v>2.5474000000000001</v>
      </c>
      <c r="I74" s="9">
        <v>3.2970999999999999</v>
      </c>
      <c r="J74" s="9">
        <v>2.9722</v>
      </c>
      <c r="K74" s="9">
        <v>0.4874</v>
      </c>
      <c r="L74" s="9">
        <v>1.0653999999999999</v>
      </c>
      <c r="M74" s="9">
        <v>0.74129999999999996</v>
      </c>
      <c r="N74" s="7">
        <f t="shared" si="13"/>
        <v>183.4128</v>
      </c>
      <c r="O74" s="7">
        <f t="shared" si="14"/>
        <v>237.3912</v>
      </c>
      <c r="P74" s="7">
        <f t="shared" si="15"/>
        <v>213.99839999999998</v>
      </c>
      <c r="Q74" s="6">
        <f t="shared" si="16"/>
        <v>5.8487999999999998</v>
      </c>
      <c r="R74" s="6">
        <f t="shared" si="17"/>
        <v>12.784799999999999</v>
      </c>
      <c r="S74" s="6">
        <f t="shared" si="18"/>
        <v>8.8956</v>
      </c>
    </row>
    <row r="75" spans="1:20" hidden="1" x14ac:dyDescent="0.3">
      <c r="A75" s="4">
        <v>44089.598611111112</v>
      </c>
      <c r="D75" s="4"/>
      <c r="E75" s="5">
        <v>24.97</v>
      </c>
      <c r="F75" s="5">
        <v>61.2</v>
      </c>
      <c r="G75" s="5">
        <v>17</v>
      </c>
      <c r="H75" s="9">
        <v>2.6732</v>
      </c>
      <c r="I75" s="9">
        <v>3.1598000000000002</v>
      </c>
      <c r="J75" s="9">
        <v>2.9413999999999998</v>
      </c>
      <c r="K75" s="9">
        <v>0.43120000000000003</v>
      </c>
      <c r="L75" s="9">
        <v>0.88190000000000002</v>
      </c>
      <c r="M75" s="9">
        <v>0.61350000000000005</v>
      </c>
      <c r="N75" s="7">
        <f t="shared" si="13"/>
        <v>192.47040000000001</v>
      </c>
      <c r="O75" s="7">
        <f t="shared" si="14"/>
        <v>227.50560000000002</v>
      </c>
      <c r="P75" s="7">
        <f t="shared" si="15"/>
        <v>211.78079999999997</v>
      </c>
      <c r="Q75" s="6">
        <f t="shared" si="16"/>
        <v>5.1744000000000003</v>
      </c>
      <c r="R75" s="6">
        <f t="shared" si="17"/>
        <v>10.582800000000001</v>
      </c>
      <c r="S75" s="6">
        <f t="shared" si="18"/>
        <v>7.3620000000000001</v>
      </c>
    </row>
    <row r="76" spans="1:20" hidden="1" x14ac:dyDescent="0.3">
      <c r="A76" s="4">
        <v>44089.599305555559</v>
      </c>
      <c r="D76" s="4"/>
      <c r="E76" s="5">
        <v>24.8</v>
      </c>
      <c r="F76" s="5">
        <v>58.5</v>
      </c>
      <c r="G76" s="5">
        <v>16.13</v>
      </c>
      <c r="H76" s="9">
        <v>2.7271999999999998</v>
      </c>
      <c r="I76" s="9">
        <v>3.1324000000000001</v>
      </c>
      <c r="J76" s="9">
        <v>2.9388999999999998</v>
      </c>
      <c r="K76" s="9">
        <v>0.62629999999999997</v>
      </c>
      <c r="L76" s="9">
        <v>1.1634</v>
      </c>
      <c r="M76" s="9">
        <v>0.90439999999999998</v>
      </c>
      <c r="N76" s="7">
        <f t="shared" si="13"/>
        <v>196.35839999999996</v>
      </c>
      <c r="O76" s="7">
        <f t="shared" si="14"/>
        <v>225.53280000000001</v>
      </c>
      <c r="P76" s="7">
        <f t="shared" si="15"/>
        <v>211.60079999999999</v>
      </c>
      <c r="Q76" s="6">
        <f t="shared" si="16"/>
        <v>7.5155999999999992</v>
      </c>
      <c r="R76" s="6">
        <f t="shared" si="17"/>
        <v>13.960799999999999</v>
      </c>
      <c r="S76" s="6">
        <f t="shared" si="18"/>
        <v>10.852799999999998</v>
      </c>
    </row>
    <row r="77" spans="1:20" hidden="1" x14ac:dyDescent="0.3">
      <c r="A77" s="4">
        <v>44089.599999999999</v>
      </c>
      <c r="D77" s="4"/>
      <c r="E77" s="5">
        <v>24.6</v>
      </c>
      <c r="F77" s="5">
        <v>58.4</v>
      </c>
      <c r="G77" s="5">
        <v>15.92</v>
      </c>
      <c r="H77" s="9">
        <v>2.6469999999999998</v>
      </c>
      <c r="I77" s="9">
        <v>3.0482</v>
      </c>
      <c r="J77" s="9">
        <v>2.8403</v>
      </c>
      <c r="K77" s="9">
        <v>0.81299999999999994</v>
      </c>
      <c r="L77" s="9">
        <v>1.2052</v>
      </c>
      <c r="M77" s="9">
        <v>1.0126999999999999</v>
      </c>
      <c r="N77" s="7">
        <f t="shared" si="13"/>
        <v>190.584</v>
      </c>
      <c r="O77" s="7">
        <f t="shared" si="14"/>
        <v>219.47039999999998</v>
      </c>
      <c r="P77" s="7">
        <f t="shared" si="15"/>
        <v>204.5016</v>
      </c>
      <c r="Q77" s="6">
        <f t="shared" si="16"/>
        <v>9.7560000000000002</v>
      </c>
      <c r="R77" s="6">
        <f t="shared" si="17"/>
        <v>14.462400000000001</v>
      </c>
      <c r="S77" s="6">
        <f t="shared" si="18"/>
        <v>12.1524</v>
      </c>
    </row>
    <row r="78" spans="1:20" hidden="1" x14ac:dyDescent="0.3">
      <c r="A78" s="4">
        <v>44089.600694444445</v>
      </c>
      <c r="D78" s="4"/>
      <c r="E78" s="5">
        <v>24.51</v>
      </c>
      <c r="F78" s="5">
        <v>59.5</v>
      </c>
      <c r="G78" s="5">
        <v>16.12</v>
      </c>
      <c r="H78" s="9">
        <v>2.5081000000000002</v>
      </c>
      <c r="I78" s="9">
        <v>2.9498000000000002</v>
      </c>
      <c r="J78" s="9">
        <v>2.7919</v>
      </c>
      <c r="K78" s="9">
        <v>0.73080000000000001</v>
      </c>
      <c r="L78" s="9">
        <v>1.1615</v>
      </c>
      <c r="M78" s="9">
        <v>1.0062</v>
      </c>
      <c r="N78" s="7">
        <f t="shared" si="13"/>
        <v>180.58320000000003</v>
      </c>
      <c r="O78" s="7">
        <f t="shared" si="14"/>
        <v>212.38560000000001</v>
      </c>
      <c r="P78" s="7">
        <f t="shared" si="15"/>
        <v>201.01679999999999</v>
      </c>
      <c r="Q78" s="6">
        <f t="shared" si="16"/>
        <v>8.7696000000000005</v>
      </c>
      <c r="R78" s="6">
        <f t="shared" si="17"/>
        <v>13.938000000000001</v>
      </c>
      <c r="S78" s="6">
        <f t="shared" si="18"/>
        <v>12.074400000000001</v>
      </c>
    </row>
    <row r="79" spans="1:20" x14ac:dyDescent="0.3">
      <c r="A79" s="4">
        <v>44089.601388888892</v>
      </c>
      <c r="B79" s="7">
        <v>9</v>
      </c>
      <c r="C79" s="7">
        <v>220</v>
      </c>
      <c r="D79" s="7">
        <v>40</v>
      </c>
      <c r="E79" s="5">
        <v>24.6</v>
      </c>
      <c r="F79" s="5">
        <v>60.9</v>
      </c>
      <c r="G79" s="5">
        <v>16.579999999999998</v>
      </c>
      <c r="H79" s="9">
        <v>2.5619999999999998</v>
      </c>
      <c r="I79" s="9">
        <v>3.1602999999999999</v>
      </c>
      <c r="J79" s="9">
        <v>2.9394</v>
      </c>
      <c r="K79" s="9">
        <v>0.59140000000000004</v>
      </c>
      <c r="L79" s="9">
        <v>1.1152</v>
      </c>
      <c r="M79" s="9">
        <v>0.83620000000000005</v>
      </c>
      <c r="N79" s="7">
        <f t="shared" si="13"/>
        <v>184.464</v>
      </c>
      <c r="O79" s="7">
        <f t="shared" si="14"/>
        <v>227.54159999999999</v>
      </c>
      <c r="P79" s="7">
        <f t="shared" si="15"/>
        <v>211.63679999999999</v>
      </c>
      <c r="Q79" s="6">
        <f t="shared" si="16"/>
        <v>7.0968000000000009</v>
      </c>
      <c r="R79" s="6">
        <f t="shared" si="17"/>
        <v>13.382399999999999</v>
      </c>
      <c r="S79" s="6">
        <f t="shared" si="18"/>
        <v>10.0344</v>
      </c>
      <c r="T79" s="15" t="str">
        <f t="shared" ref="T79:T83" si="20">IF(AND(P79&gt;=190,P79&lt;=250), "PASS", "FAIL")</f>
        <v>PASS</v>
      </c>
    </row>
    <row r="80" spans="1:20" x14ac:dyDescent="0.3">
      <c r="A80" s="4">
        <v>44089.602083333331</v>
      </c>
      <c r="B80" s="7">
        <v>9</v>
      </c>
      <c r="C80" s="7">
        <v>220</v>
      </c>
      <c r="D80" s="7">
        <v>40</v>
      </c>
      <c r="E80" s="5">
        <v>24.8</v>
      </c>
      <c r="F80" s="5">
        <v>59.3</v>
      </c>
      <c r="G80" s="5">
        <v>16.34</v>
      </c>
      <c r="H80" s="9">
        <v>2.7423999999999999</v>
      </c>
      <c r="I80" s="9">
        <v>3.2854000000000001</v>
      </c>
      <c r="J80" s="9">
        <v>3.0084</v>
      </c>
      <c r="K80" s="9">
        <v>0.3886</v>
      </c>
      <c r="L80" s="9">
        <v>1.1119000000000001</v>
      </c>
      <c r="M80" s="9">
        <v>0.74819999999999998</v>
      </c>
      <c r="N80" s="7">
        <f t="shared" si="13"/>
        <v>197.4528</v>
      </c>
      <c r="O80" s="7">
        <f t="shared" si="14"/>
        <v>236.5488</v>
      </c>
      <c r="P80" s="7">
        <f t="shared" si="15"/>
        <v>216.60480000000001</v>
      </c>
      <c r="Q80" s="6">
        <f t="shared" si="16"/>
        <v>4.6631999999999998</v>
      </c>
      <c r="R80" s="6">
        <f t="shared" si="17"/>
        <v>13.3428</v>
      </c>
      <c r="S80" s="6">
        <f t="shared" si="18"/>
        <v>8.9784000000000006</v>
      </c>
      <c r="T80" s="15" t="str">
        <f t="shared" si="20"/>
        <v>PASS</v>
      </c>
    </row>
    <row r="81" spans="1:20" x14ac:dyDescent="0.3">
      <c r="A81" s="4">
        <v>44089.602777777778</v>
      </c>
      <c r="B81" s="7">
        <v>9</v>
      </c>
      <c r="C81" s="7">
        <v>220</v>
      </c>
      <c r="D81" s="7">
        <v>40</v>
      </c>
      <c r="E81" s="5">
        <v>24.77</v>
      </c>
      <c r="F81" s="5">
        <v>58.9</v>
      </c>
      <c r="G81" s="5">
        <v>16.21</v>
      </c>
      <c r="H81" s="9">
        <v>2.8687</v>
      </c>
      <c r="I81" s="9">
        <v>3.2563</v>
      </c>
      <c r="J81" s="9">
        <v>3.0569000000000002</v>
      </c>
      <c r="K81" s="9">
        <v>0.69540000000000002</v>
      </c>
      <c r="L81" s="9">
        <v>1.0589999999999999</v>
      </c>
      <c r="M81" s="9">
        <v>0.85299999999999998</v>
      </c>
      <c r="N81" s="7">
        <f t="shared" si="13"/>
        <v>206.54640000000001</v>
      </c>
      <c r="O81" s="7">
        <f t="shared" si="14"/>
        <v>234.45359999999999</v>
      </c>
      <c r="P81" s="7">
        <f t="shared" si="15"/>
        <v>220.0968</v>
      </c>
      <c r="Q81" s="6">
        <f t="shared" si="16"/>
        <v>8.3448000000000011</v>
      </c>
      <c r="R81" s="6">
        <f t="shared" si="17"/>
        <v>12.707999999999998</v>
      </c>
      <c r="S81" s="6">
        <f t="shared" si="18"/>
        <v>10.236000000000001</v>
      </c>
      <c r="T81" s="15" t="str">
        <f t="shared" si="20"/>
        <v>PASS</v>
      </c>
    </row>
    <row r="82" spans="1:20" x14ac:dyDescent="0.3">
      <c r="A82" s="4">
        <v>44089.603472222225</v>
      </c>
      <c r="B82" s="7">
        <v>9</v>
      </c>
      <c r="C82" s="7">
        <v>220</v>
      </c>
      <c r="D82" s="7">
        <v>40</v>
      </c>
      <c r="E82" s="5">
        <v>24.7</v>
      </c>
      <c r="F82" s="5">
        <v>59.8</v>
      </c>
      <c r="G82" s="5">
        <v>16.38</v>
      </c>
      <c r="H82" s="9">
        <v>2.6598000000000002</v>
      </c>
      <c r="I82" s="9">
        <v>3.1463000000000001</v>
      </c>
      <c r="J82" s="9">
        <v>2.8668999999999998</v>
      </c>
      <c r="K82" s="9">
        <v>0.56130000000000002</v>
      </c>
      <c r="L82" s="9">
        <v>1.0333000000000001</v>
      </c>
      <c r="M82" s="9">
        <v>0.78680000000000005</v>
      </c>
      <c r="N82" s="7">
        <f t="shared" si="13"/>
        <v>191.50559999999999</v>
      </c>
      <c r="O82" s="7">
        <f t="shared" si="14"/>
        <v>226.53360000000001</v>
      </c>
      <c r="P82" s="7">
        <f t="shared" si="15"/>
        <v>206.41679999999999</v>
      </c>
      <c r="Q82" s="6">
        <f t="shared" si="16"/>
        <v>6.7355999999999998</v>
      </c>
      <c r="R82" s="6">
        <f t="shared" si="17"/>
        <v>12.399600000000001</v>
      </c>
      <c r="S82" s="6">
        <f t="shared" si="18"/>
        <v>9.4415999999999993</v>
      </c>
      <c r="T82" s="15" t="str">
        <f t="shared" si="20"/>
        <v>PASS</v>
      </c>
    </row>
    <row r="83" spans="1:20" x14ac:dyDescent="0.3">
      <c r="A83" s="4">
        <v>44089.604166666664</v>
      </c>
      <c r="B83" s="7">
        <v>9</v>
      </c>
      <c r="C83" s="7">
        <v>220</v>
      </c>
      <c r="D83" s="7">
        <v>40</v>
      </c>
      <c r="E83" s="5">
        <v>24.73</v>
      </c>
      <c r="F83" s="5">
        <v>58.6</v>
      </c>
      <c r="G83" s="5">
        <v>16.09</v>
      </c>
      <c r="H83" s="9">
        <v>2.6162000000000001</v>
      </c>
      <c r="I83" s="9">
        <v>3.2002000000000002</v>
      </c>
      <c r="J83" s="9">
        <v>2.8639000000000001</v>
      </c>
      <c r="K83" s="9">
        <v>0.62760000000000005</v>
      </c>
      <c r="L83" s="9">
        <v>1.1298999999999999</v>
      </c>
      <c r="M83" s="9">
        <v>0.84770000000000001</v>
      </c>
      <c r="N83" s="7">
        <f t="shared" si="13"/>
        <v>188.36640000000003</v>
      </c>
      <c r="O83" s="7">
        <f t="shared" si="14"/>
        <v>230.41440000000003</v>
      </c>
      <c r="P83" s="7">
        <f t="shared" si="15"/>
        <v>206.20080000000002</v>
      </c>
      <c r="Q83" s="6">
        <f t="shared" si="16"/>
        <v>7.531200000000001</v>
      </c>
      <c r="R83" s="6">
        <f t="shared" si="17"/>
        <v>13.5588</v>
      </c>
      <c r="S83" s="6">
        <f t="shared" si="18"/>
        <v>10.1724</v>
      </c>
      <c r="T83" s="15" t="str">
        <f t="shared" si="20"/>
        <v>PASS</v>
      </c>
    </row>
    <row r="84" spans="1:20" hidden="1" x14ac:dyDescent="0.3">
      <c r="A84" s="4">
        <v>44089.604861111111</v>
      </c>
      <c r="D84" s="4"/>
      <c r="E84" s="5">
        <v>24.65</v>
      </c>
      <c r="F84" s="5">
        <v>58.9</v>
      </c>
      <c r="G84" s="5">
        <v>16.100000000000001</v>
      </c>
      <c r="H84" s="9">
        <v>2.6181999999999999</v>
      </c>
      <c r="I84" s="9">
        <v>3.3115000000000001</v>
      </c>
      <c r="J84" s="9">
        <v>2.9697</v>
      </c>
      <c r="K84" s="9">
        <v>0.4904</v>
      </c>
      <c r="L84" s="9">
        <v>1.105</v>
      </c>
      <c r="M84" s="9">
        <v>0.84409999999999996</v>
      </c>
      <c r="N84" s="7">
        <f t="shared" si="13"/>
        <v>188.5104</v>
      </c>
      <c r="O84" s="7">
        <f t="shared" si="14"/>
        <v>238.428</v>
      </c>
      <c r="P84" s="7">
        <f t="shared" si="15"/>
        <v>213.8184</v>
      </c>
      <c r="Q84" s="6">
        <f t="shared" si="16"/>
        <v>5.8848000000000003</v>
      </c>
      <c r="R84" s="6">
        <f t="shared" si="17"/>
        <v>13.26</v>
      </c>
      <c r="S84" s="6">
        <f t="shared" si="18"/>
        <v>10.129199999999999</v>
      </c>
    </row>
    <row r="85" spans="1:20" hidden="1" x14ac:dyDescent="0.3">
      <c r="A85" s="4">
        <v>44089.605555555558</v>
      </c>
      <c r="D85" s="4"/>
      <c r="E85" s="5">
        <v>24.73</v>
      </c>
      <c r="F85" s="5">
        <v>59</v>
      </c>
      <c r="G85" s="5">
        <v>16.2</v>
      </c>
      <c r="H85" s="9">
        <v>2.6865999999999999</v>
      </c>
      <c r="I85" s="9">
        <v>3.2132000000000001</v>
      </c>
      <c r="J85" s="9">
        <v>2.9331</v>
      </c>
      <c r="K85" s="9">
        <v>0.502</v>
      </c>
      <c r="L85" s="9">
        <v>1.1181000000000001</v>
      </c>
      <c r="M85" s="9">
        <v>0.76700000000000002</v>
      </c>
      <c r="N85" s="7">
        <f t="shared" si="13"/>
        <v>193.43520000000001</v>
      </c>
      <c r="O85" s="7">
        <f t="shared" si="14"/>
        <v>231.35040000000001</v>
      </c>
      <c r="P85" s="7">
        <f t="shared" si="15"/>
        <v>211.1832</v>
      </c>
      <c r="Q85" s="6">
        <f t="shared" si="16"/>
        <v>6.024</v>
      </c>
      <c r="R85" s="6">
        <f t="shared" si="17"/>
        <v>13.417200000000001</v>
      </c>
      <c r="S85" s="6">
        <f t="shared" si="18"/>
        <v>9.2040000000000006</v>
      </c>
    </row>
    <row r="86" spans="1:20" x14ac:dyDescent="0.3">
      <c r="A86" s="4">
        <v>44089.606249999997</v>
      </c>
      <c r="B86" s="7">
        <v>10</v>
      </c>
      <c r="C86" s="7">
        <v>220</v>
      </c>
      <c r="D86" s="7">
        <v>40</v>
      </c>
      <c r="E86" s="5">
        <v>24.7</v>
      </c>
      <c r="F86" s="5">
        <v>58.3</v>
      </c>
      <c r="G86" s="5">
        <v>15.99</v>
      </c>
      <c r="H86" s="9">
        <v>2.7854000000000001</v>
      </c>
      <c r="I86" s="9">
        <v>3.23</v>
      </c>
      <c r="J86" s="9">
        <v>2.9836999999999998</v>
      </c>
      <c r="K86" s="9">
        <v>0.68289999999999995</v>
      </c>
      <c r="L86" s="9">
        <v>1.3682000000000001</v>
      </c>
      <c r="M86" s="9">
        <v>0.95009999999999994</v>
      </c>
      <c r="N86" s="7">
        <f t="shared" si="13"/>
        <v>200.5488</v>
      </c>
      <c r="O86" s="7">
        <f t="shared" si="14"/>
        <v>232.56</v>
      </c>
      <c r="P86" s="7">
        <f t="shared" si="15"/>
        <v>214.82639999999998</v>
      </c>
      <c r="Q86" s="6">
        <f t="shared" si="16"/>
        <v>8.194799999999999</v>
      </c>
      <c r="R86" s="6">
        <f t="shared" si="17"/>
        <v>16.418399999999998</v>
      </c>
      <c r="S86" s="6">
        <f t="shared" si="18"/>
        <v>11.401199999999999</v>
      </c>
      <c r="T86" s="15" t="str">
        <f t="shared" ref="T86:T90" si="21">IF(AND(P86&gt;=190,P86&lt;=250), "PASS", "FAIL")</f>
        <v>PASS</v>
      </c>
    </row>
    <row r="87" spans="1:20" x14ac:dyDescent="0.3">
      <c r="A87" s="4">
        <v>44089.606944444444</v>
      </c>
      <c r="B87" s="7">
        <v>10</v>
      </c>
      <c r="C87" s="7">
        <v>220</v>
      </c>
      <c r="D87" s="7">
        <v>40</v>
      </c>
      <c r="E87" s="5">
        <v>24.68</v>
      </c>
      <c r="F87" s="5">
        <v>58.5</v>
      </c>
      <c r="G87" s="5">
        <v>16.02</v>
      </c>
      <c r="H87" s="9">
        <v>2.8249</v>
      </c>
      <c r="I87" s="9">
        <v>3.3106</v>
      </c>
      <c r="J87" s="9">
        <v>3.0827</v>
      </c>
      <c r="K87" s="9">
        <v>0.51580000000000004</v>
      </c>
      <c r="L87" s="9">
        <v>1.165</v>
      </c>
      <c r="M87" s="9">
        <v>0.85680000000000001</v>
      </c>
      <c r="N87" s="7">
        <f t="shared" si="13"/>
        <v>203.39280000000002</v>
      </c>
      <c r="O87" s="7">
        <f t="shared" si="14"/>
        <v>238.36320000000001</v>
      </c>
      <c r="P87" s="7">
        <f t="shared" si="15"/>
        <v>221.95439999999999</v>
      </c>
      <c r="Q87" s="6">
        <f t="shared" si="16"/>
        <v>6.1896000000000004</v>
      </c>
      <c r="R87" s="6">
        <f t="shared" si="17"/>
        <v>13.98</v>
      </c>
      <c r="S87" s="6">
        <f t="shared" si="18"/>
        <v>10.281600000000001</v>
      </c>
      <c r="T87" s="15" t="str">
        <f t="shared" si="21"/>
        <v>PASS</v>
      </c>
    </row>
    <row r="88" spans="1:20" x14ac:dyDescent="0.3">
      <c r="A88" s="4">
        <v>44089.607638888891</v>
      </c>
      <c r="B88" s="7">
        <v>10</v>
      </c>
      <c r="C88" s="7">
        <v>220</v>
      </c>
      <c r="D88" s="7">
        <v>40</v>
      </c>
      <c r="E88" s="5">
        <v>24.77</v>
      </c>
      <c r="F88" s="5">
        <v>59.5</v>
      </c>
      <c r="G88" s="5">
        <v>16.37</v>
      </c>
      <c r="H88" s="9">
        <v>2.6882000000000001</v>
      </c>
      <c r="I88" s="9">
        <v>3.1326999999999998</v>
      </c>
      <c r="J88" s="9">
        <v>2.9156</v>
      </c>
      <c r="K88" s="9">
        <v>0.5665</v>
      </c>
      <c r="L88" s="9">
        <v>0.94730000000000003</v>
      </c>
      <c r="M88" s="9">
        <v>0.75960000000000005</v>
      </c>
      <c r="N88" s="7">
        <f t="shared" si="13"/>
        <v>193.5504</v>
      </c>
      <c r="O88" s="7">
        <f t="shared" si="14"/>
        <v>225.55439999999999</v>
      </c>
      <c r="P88" s="7">
        <f t="shared" si="15"/>
        <v>209.92319999999998</v>
      </c>
      <c r="Q88" s="6">
        <f t="shared" si="16"/>
        <v>6.798</v>
      </c>
      <c r="R88" s="6">
        <f t="shared" si="17"/>
        <v>11.367600000000001</v>
      </c>
      <c r="S88" s="6">
        <f t="shared" si="18"/>
        <v>9.1151999999999997</v>
      </c>
      <c r="T88" s="15" t="str">
        <f t="shared" si="21"/>
        <v>PASS</v>
      </c>
    </row>
    <row r="89" spans="1:20" x14ac:dyDescent="0.3">
      <c r="A89" s="4">
        <v>44089.60833333333</v>
      </c>
      <c r="B89" s="7">
        <v>10</v>
      </c>
      <c r="C89" s="7">
        <v>220</v>
      </c>
      <c r="D89" s="7">
        <v>40</v>
      </c>
      <c r="E89" s="5">
        <v>24.97</v>
      </c>
      <c r="F89" s="5">
        <v>59.8</v>
      </c>
      <c r="G89" s="5">
        <v>16.63</v>
      </c>
      <c r="H89" s="9">
        <v>2.9777</v>
      </c>
      <c r="I89" s="9">
        <v>3.4359000000000002</v>
      </c>
      <c r="J89" s="9">
        <v>3.1604999999999999</v>
      </c>
      <c r="K89" s="9">
        <v>0.37059999999999998</v>
      </c>
      <c r="L89" s="9">
        <v>0.81420000000000003</v>
      </c>
      <c r="M89" s="9">
        <v>0.57479999999999998</v>
      </c>
      <c r="N89" s="7">
        <f t="shared" si="13"/>
        <v>214.39439999999999</v>
      </c>
      <c r="O89" s="7">
        <f t="shared" si="14"/>
        <v>247.38480000000001</v>
      </c>
      <c r="P89" s="7">
        <f t="shared" si="15"/>
        <v>227.55600000000001</v>
      </c>
      <c r="Q89" s="6">
        <f t="shared" si="16"/>
        <v>4.4471999999999996</v>
      </c>
      <c r="R89" s="6">
        <f t="shared" si="17"/>
        <v>9.7704000000000004</v>
      </c>
      <c r="S89" s="6">
        <f t="shared" si="18"/>
        <v>6.8975999999999997</v>
      </c>
      <c r="T89" s="15" t="str">
        <f t="shared" si="21"/>
        <v>PASS</v>
      </c>
    </row>
    <row r="90" spans="1:20" x14ac:dyDescent="0.3">
      <c r="A90" s="4">
        <v>44089.609027777777</v>
      </c>
      <c r="B90" s="7">
        <v>10</v>
      </c>
      <c r="C90" s="7">
        <v>220</v>
      </c>
      <c r="D90" s="7">
        <v>40</v>
      </c>
      <c r="E90" s="5">
        <v>25.04</v>
      </c>
      <c r="F90" s="5">
        <v>59.2</v>
      </c>
      <c r="G90" s="5">
        <v>16.54</v>
      </c>
      <c r="H90" s="9">
        <v>2.9790000000000001</v>
      </c>
      <c r="I90" s="9">
        <v>3.4504000000000001</v>
      </c>
      <c r="J90" s="9">
        <v>3.1932</v>
      </c>
      <c r="K90" s="9">
        <v>0.44269999999999998</v>
      </c>
      <c r="L90" s="9">
        <v>0.87419999999999998</v>
      </c>
      <c r="M90" s="9">
        <v>0.65780000000000005</v>
      </c>
      <c r="N90" s="7">
        <f t="shared" si="13"/>
        <v>214.488</v>
      </c>
      <c r="O90" s="7">
        <f t="shared" si="14"/>
        <v>248.42880000000002</v>
      </c>
      <c r="P90" s="7">
        <f t="shared" si="15"/>
        <v>229.91039999999998</v>
      </c>
      <c r="Q90" s="6">
        <f t="shared" si="16"/>
        <v>5.3123999999999993</v>
      </c>
      <c r="R90" s="6">
        <f t="shared" si="17"/>
        <v>10.490399999999999</v>
      </c>
      <c r="S90" s="6">
        <f t="shared" si="18"/>
        <v>7.8936000000000011</v>
      </c>
      <c r="T90" s="15" t="str">
        <f t="shared" si="21"/>
        <v>PASS</v>
      </c>
    </row>
    <row r="91" spans="1:20" hidden="1" x14ac:dyDescent="0.3">
      <c r="A91" s="4">
        <v>44089.609722222223</v>
      </c>
      <c r="D91" s="4"/>
      <c r="E91" s="5">
        <v>25.06</v>
      </c>
      <c r="F91" s="5">
        <v>59.3</v>
      </c>
      <c r="G91" s="5">
        <v>16.59</v>
      </c>
      <c r="H91" s="9">
        <v>2.6461000000000001</v>
      </c>
      <c r="I91" s="9">
        <v>3.2422</v>
      </c>
      <c r="J91" s="9">
        <v>2.9944000000000002</v>
      </c>
      <c r="K91" s="9">
        <v>0.35970000000000002</v>
      </c>
      <c r="L91" s="9">
        <v>0.98519999999999996</v>
      </c>
      <c r="M91" s="9">
        <v>0.69489999999999996</v>
      </c>
      <c r="N91" s="7">
        <f t="shared" si="13"/>
        <v>190.51920000000001</v>
      </c>
      <c r="O91" s="7">
        <f t="shared" si="14"/>
        <v>233.4384</v>
      </c>
      <c r="P91" s="7">
        <f t="shared" si="15"/>
        <v>215.59680000000003</v>
      </c>
      <c r="Q91" s="6">
        <f t="shared" si="16"/>
        <v>4.3163999999999998</v>
      </c>
      <c r="R91" s="6">
        <f t="shared" si="17"/>
        <v>11.8224</v>
      </c>
      <c r="S91" s="6">
        <f t="shared" si="18"/>
        <v>8.3387999999999991</v>
      </c>
    </row>
    <row r="92" spans="1:20" hidden="1" x14ac:dyDescent="0.3">
      <c r="A92" s="4">
        <v>44089.61041666667</v>
      </c>
      <c r="D92" s="4"/>
      <c r="E92" s="5">
        <v>24.85</v>
      </c>
      <c r="F92" s="5">
        <v>57.8</v>
      </c>
      <c r="G92" s="5">
        <v>15.99</v>
      </c>
      <c r="H92" s="9">
        <v>2.7848000000000002</v>
      </c>
      <c r="I92" s="9">
        <v>3.1726999999999999</v>
      </c>
      <c r="J92" s="9">
        <v>3.0074999999999998</v>
      </c>
      <c r="K92" s="9">
        <v>0.73470000000000002</v>
      </c>
      <c r="L92" s="9">
        <v>1.3731</v>
      </c>
      <c r="M92" s="9">
        <v>1.0381</v>
      </c>
      <c r="N92" s="7">
        <f t="shared" si="13"/>
        <v>200.50560000000002</v>
      </c>
      <c r="O92" s="7">
        <f t="shared" si="14"/>
        <v>228.43440000000001</v>
      </c>
      <c r="P92" s="7">
        <f t="shared" si="15"/>
        <v>216.53999999999996</v>
      </c>
      <c r="Q92" s="6">
        <f t="shared" si="16"/>
        <v>8.8164000000000016</v>
      </c>
      <c r="R92" s="6">
        <f t="shared" si="17"/>
        <v>16.4772</v>
      </c>
      <c r="S92" s="6">
        <f t="shared" si="18"/>
        <v>12.4572</v>
      </c>
    </row>
    <row r="93" spans="1:20" hidden="1" x14ac:dyDescent="0.3">
      <c r="A93" s="4">
        <v>44089.611111111109</v>
      </c>
      <c r="D93" s="4"/>
      <c r="E93" s="5">
        <v>24.82</v>
      </c>
      <c r="F93" s="5">
        <v>57.8</v>
      </c>
      <c r="G93" s="5">
        <v>15.96</v>
      </c>
      <c r="H93" s="9">
        <v>2.9363999999999999</v>
      </c>
      <c r="I93" s="9">
        <v>3.3809</v>
      </c>
      <c r="J93" s="9">
        <v>3.1686999999999999</v>
      </c>
      <c r="K93" s="9">
        <v>0.68489999999999995</v>
      </c>
      <c r="L93" s="9">
        <v>1.1493</v>
      </c>
      <c r="M93" s="9">
        <v>0.85509999999999997</v>
      </c>
      <c r="N93" s="7">
        <f t="shared" si="13"/>
        <v>211.42080000000001</v>
      </c>
      <c r="O93" s="7">
        <f t="shared" si="14"/>
        <v>243.4248</v>
      </c>
      <c r="P93" s="7">
        <f t="shared" si="15"/>
        <v>228.1464</v>
      </c>
      <c r="Q93" s="6">
        <f t="shared" si="16"/>
        <v>8.2187999999999999</v>
      </c>
      <c r="R93" s="6">
        <f t="shared" si="17"/>
        <v>13.791600000000001</v>
      </c>
      <c r="S93" s="6">
        <f t="shared" si="18"/>
        <v>10.261200000000001</v>
      </c>
    </row>
    <row r="94" spans="1:20" x14ac:dyDescent="0.3">
      <c r="A94" s="4">
        <v>44089.611805555556</v>
      </c>
      <c r="B94" s="7">
        <v>11</v>
      </c>
      <c r="C94" s="7">
        <v>220</v>
      </c>
      <c r="D94" s="7">
        <v>40</v>
      </c>
      <c r="E94" s="5">
        <v>24.77</v>
      </c>
      <c r="F94" s="5">
        <v>57.2</v>
      </c>
      <c r="G94" s="5">
        <v>15.75</v>
      </c>
      <c r="H94" s="9">
        <v>2.7987000000000002</v>
      </c>
      <c r="I94" s="9">
        <v>3.3397000000000001</v>
      </c>
      <c r="J94" s="9">
        <v>3.0211000000000001</v>
      </c>
      <c r="K94" s="9">
        <v>0.67820000000000003</v>
      </c>
      <c r="L94" s="9">
        <v>1.5015000000000001</v>
      </c>
      <c r="M94" s="9">
        <v>1.0185999999999999</v>
      </c>
      <c r="N94" s="7">
        <f t="shared" si="13"/>
        <v>201.50640000000001</v>
      </c>
      <c r="O94" s="7">
        <f t="shared" si="14"/>
        <v>240.45839999999998</v>
      </c>
      <c r="P94" s="7">
        <f t="shared" si="15"/>
        <v>217.51919999999998</v>
      </c>
      <c r="Q94" s="6">
        <f t="shared" si="16"/>
        <v>8.1384000000000007</v>
      </c>
      <c r="R94" s="6">
        <f t="shared" si="17"/>
        <v>18.018000000000001</v>
      </c>
      <c r="S94" s="6">
        <f t="shared" si="18"/>
        <v>12.223199999999999</v>
      </c>
      <c r="T94" s="15" t="str">
        <f t="shared" ref="T94:T98" si="22">IF(AND(P94&gt;=190,P94&lt;=250), "PASS", "FAIL")</f>
        <v>PASS</v>
      </c>
    </row>
    <row r="95" spans="1:20" x14ac:dyDescent="0.3">
      <c r="A95" s="4">
        <v>44089.612500000003</v>
      </c>
      <c r="B95" s="7">
        <v>11</v>
      </c>
      <c r="C95" s="7">
        <v>220</v>
      </c>
      <c r="D95" s="7">
        <v>40</v>
      </c>
      <c r="E95" s="5">
        <v>24.75</v>
      </c>
      <c r="F95" s="5">
        <v>57.4</v>
      </c>
      <c r="G95" s="5">
        <v>15.79</v>
      </c>
      <c r="H95" s="9">
        <v>2.7139000000000002</v>
      </c>
      <c r="I95" s="9">
        <v>3.2422</v>
      </c>
      <c r="J95" s="9">
        <v>2.9786999999999999</v>
      </c>
      <c r="K95" s="9">
        <v>0.67490000000000006</v>
      </c>
      <c r="L95" s="9">
        <v>1.1675</v>
      </c>
      <c r="M95" s="9">
        <v>0.92559999999999998</v>
      </c>
      <c r="N95" s="7">
        <f t="shared" si="13"/>
        <v>195.4008</v>
      </c>
      <c r="O95" s="7">
        <f t="shared" si="14"/>
        <v>233.4384</v>
      </c>
      <c r="P95" s="7">
        <f t="shared" si="15"/>
        <v>214.46639999999996</v>
      </c>
      <c r="Q95" s="6">
        <f t="shared" si="16"/>
        <v>8.0988000000000007</v>
      </c>
      <c r="R95" s="6">
        <f t="shared" si="17"/>
        <v>14.01</v>
      </c>
      <c r="S95" s="6">
        <f t="shared" si="18"/>
        <v>11.107200000000001</v>
      </c>
      <c r="T95" s="15" t="str">
        <f t="shared" si="22"/>
        <v>PASS</v>
      </c>
    </row>
    <row r="96" spans="1:20" x14ac:dyDescent="0.3">
      <c r="A96" s="4">
        <v>44089.613194444442</v>
      </c>
      <c r="B96" s="7">
        <v>11</v>
      </c>
      <c r="C96" s="7">
        <v>220</v>
      </c>
      <c r="D96" s="7">
        <v>40</v>
      </c>
      <c r="E96" s="5">
        <v>24.87</v>
      </c>
      <c r="F96" s="5">
        <v>58.2</v>
      </c>
      <c r="G96" s="5">
        <v>16.12</v>
      </c>
      <c r="H96" s="9">
        <v>2.6741000000000001</v>
      </c>
      <c r="I96" s="9">
        <v>3.1858</v>
      </c>
      <c r="J96" s="9">
        <v>2.9639000000000002</v>
      </c>
      <c r="K96" s="9">
        <v>0.53110000000000002</v>
      </c>
      <c r="L96" s="9">
        <v>1.0218</v>
      </c>
      <c r="M96" s="9">
        <v>0.7359</v>
      </c>
      <c r="N96" s="7">
        <f t="shared" si="13"/>
        <v>192.53520000000003</v>
      </c>
      <c r="O96" s="7">
        <f t="shared" si="14"/>
        <v>229.37759999999997</v>
      </c>
      <c r="P96" s="7">
        <f t="shared" si="15"/>
        <v>213.40080000000003</v>
      </c>
      <c r="Q96" s="6">
        <f t="shared" si="16"/>
        <v>6.3732000000000006</v>
      </c>
      <c r="R96" s="6">
        <f t="shared" si="17"/>
        <v>12.261600000000001</v>
      </c>
      <c r="S96" s="6">
        <f t="shared" si="18"/>
        <v>8.8308</v>
      </c>
      <c r="T96" s="15" t="str">
        <f t="shared" si="22"/>
        <v>PASS</v>
      </c>
    </row>
    <row r="97" spans="1:20" x14ac:dyDescent="0.3">
      <c r="A97" s="4">
        <v>44089.613888888889</v>
      </c>
      <c r="B97" s="7">
        <v>11</v>
      </c>
      <c r="C97" s="7">
        <v>220</v>
      </c>
      <c r="D97" s="7">
        <v>40</v>
      </c>
      <c r="E97" s="5">
        <v>24.94</v>
      </c>
      <c r="F97" s="5">
        <v>57.9</v>
      </c>
      <c r="G97" s="5">
        <v>16.100000000000001</v>
      </c>
      <c r="H97" s="9">
        <v>2.7841999999999998</v>
      </c>
      <c r="I97" s="9">
        <v>3.3416000000000001</v>
      </c>
      <c r="J97" s="9">
        <v>3.0613999999999999</v>
      </c>
      <c r="K97" s="9">
        <v>0.44969999999999999</v>
      </c>
      <c r="L97" s="9">
        <v>1.3519000000000001</v>
      </c>
      <c r="M97" s="9">
        <v>0.80659999999999998</v>
      </c>
      <c r="N97" s="7">
        <f t="shared" si="13"/>
        <v>200.4624</v>
      </c>
      <c r="O97" s="7">
        <f t="shared" si="14"/>
        <v>240.59520000000001</v>
      </c>
      <c r="P97" s="7">
        <f t="shared" si="15"/>
        <v>220.42079999999999</v>
      </c>
      <c r="Q97" s="6">
        <f t="shared" si="16"/>
        <v>5.3963999999999999</v>
      </c>
      <c r="R97" s="6">
        <f t="shared" si="17"/>
        <v>16.222799999999999</v>
      </c>
      <c r="S97" s="6">
        <f t="shared" si="18"/>
        <v>9.6791999999999998</v>
      </c>
      <c r="T97" s="15" t="str">
        <f t="shared" si="22"/>
        <v>PASS</v>
      </c>
    </row>
    <row r="98" spans="1:20" x14ac:dyDescent="0.3">
      <c r="A98" s="4">
        <v>44089.614583333336</v>
      </c>
      <c r="B98" s="7">
        <v>11</v>
      </c>
      <c r="C98" s="7">
        <v>220</v>
      </c>
      <c r="D98" s="7">
        <v>40</v>
      </c>
      <c r="E98" s="5">
        <v>24.97</v>
      </c>
      <c r="F98" s="5">
        <v>56.5</v>
      </c>
      <c r="G98" s="5">
        <v>15.74</v>
      </c>
      <c r="H98" s="9">
        <v>2.7833999999999999</v>
      </c>
      <c r="I98" s="9">
        <v>3.2286999999999999</v>
      </c>
      <c r="J98" s="9">
        <v>3.0127999999999999</v>
      </c>
      <c r="K98" s="9">
        <v>0.53610000000000002</v>
      </c>
      <c r="L98" s="9">
        <v>1.1437999999999999</v>
      </c>
      <c r="M98" s="9">
        <v>0.83169999999999999</v>
      </c>
      <c r="N98" s="7">
        <f t="shared" si="13"/>
        <v>200.40479999999999</v>
      </c>
      <c r="O98" s="7">
        <f t="shared" si="14"/>
        <v>232.46639999999999</v>
      </c>
      <c r="P98" s="7">
        <f t="shared" si="15"/>
        <v>216.92159999999998</v>
      </c>
      <c r="Q98" s="6">
        <f t="shared" si="16"/>
        <v>6.4332000000000003</v>
      </c>
      <c r="R98" s="6">
        <f t="shared" si="17"/>
        <v>13.7256</v>
      </c>
      <c r="S98" s="6">
        <f t="shared" si="18"/>
        <v>9.9803999999999995</v>
      </c>
      <c r="T98" s="15" t="str">
        <f t="shared" si="22"/>
        <v>PASS</v>
      </c>
    </row>
    <row r="99" spans="1:20" hidden="1" x14ac:dyDescent="0.3">
      <c r="A99" s="4">
        <v>44089.615277777775</v>
      </c>
      <c r="D99" s="4"/>
      <c r="E99" s="5">
        <v>24.85</v>
      </c>
      <c r="F99" s="5">
        <v>57.2</v>
      </c>
      <c r="G99" s="5">
        <v>15.82</v>
      </c>
      <c r="H99" s="9">
        <v>2.7991999999999999</v>
      </c>
      <c r="I99" s="9">
        <v>3.3816999999999999</v>
      </c>
      <c r="J99" s="9">
        <v>3.1269999999999998</v>
      </c>
      <c r="K99" s="9">
        <v>0.57369999999999999</v>
      </c>
      <c r="L99" s="9">
        <v>1.1733</v>
      </c>
      <c r="M99" s="9">
        <v>0.88329999999999997</v>
      </c>
      <c r="N99" s="7">
        <f t="shared" si="13"/>
        <v>201.54240000000001</v>
      </c>
      <c r="O99" s="7">
        <f t="shared" si="14"/>
        <v>243.48239999999998</v>
      </c>
      <c r="P99" s="7">
        <f t="shared" si="15"/>
        <v>225.14399999999998</v>
      </c>
      <c r="Q99" s="6">
        <f t="shared" si="16"/>
        <v>6.8843999999999994</v>
      </c>
      <c r="R99" s="6">
        <f t="shared" si="17"/>
        <v>14.079600000000001</v>
      </c>
      <c r="S99" s="6">
        <f t="shared" si="18"/>
        <v>10.599599999999999</v>
      </c>
    </row>
    <row r="100" spans="1:20" hidden="1" x14ac:dyDescent="0.3">
      <c r="A100" s="4">
        <v>44089.615972222222</v>
      </c>
      <c r="D100" s="4"/>
      <c r="E100" s="5">
        <v>24.75</v>
      </c>
      <c r="F100" s="5">
        <v>57.4</v>
      </c>
      <c r="G100" s="5">
        <v>15.79</v>
      </c>
      <c r="H100" s="9">
        <v>3.0472000000000001</v>
      </c>
      <c r="I100" s="9">
        <v>3.5051000000000001</v>
      </c>
      <c r="J100" s="9">
        <v>3.2261000000000002</v>
      </c>
      <c r="K100" s="9">
        <v>0.66769999999999996</v>
      </c>
      <c r="L100" s="9">
        <v>1.3208</v>
      </c>
      <c r="M100" s="9">
        <v>0.91869999999999996</v>
      </c>
      <c r="N100" s="7">
        <f t="shared" si="13"/>
        <v>219.39839999999998</v>
      </c>
      <c r="O100" s="7">
        <f t="shared" si="14"/>
        <v>252.3672</v>
      </c>
      <c r="P100" s="7">
        <f t="shared" si="15"/>
        <v>232.2792</v>
      </c>
      <c r="Q100" s="6">
        <f t="shared" si="16"/>
        <v>8.0123999999999995</v>
      </c>
      <c r="R100" s="6">
        <f t="shared" si="17"/>
        <v>15.849600000000001</v>
      </c>
      <c r="S100" s="6">
        <f t="shared" si="18"/>
        <v>11.0244</v>
      </c>
    </row>
    <row r="101" spans="1:20" hidden="1" x14ac:dyDescent="0.3">
      <c r="A101" s="4">
        <v>44089.616666666669</v>
      </c>
      <c r="D101" s="4"/>
      <c r="E101" s="5">
        <v>24.87</v>
      </c>
      <c r="F101" s="5">
        <v>58.4</v>
      </c>
      <c r="G101" s="5">
        <v>16.170000000000002</v>
      </c>
      <c r="H101" s="9">
        <v>2.867</v>
      </c>
      <c r="I101" s="9">
        <v>3.3006000000000002</v>
      </c>
      <c r="J101" s="9">
        <v>3.101</v>
      </c>
      <c r="K101" s="9">
        <v>0.43969999999999998</v>
      </c>
      <c r="L101" s="9">
        <v>1.1415999999999999</v>
      </c>
      <c r="M101" s="9">
        <v>0.74670000000000003</v>
      </c>
      <c r="N101" s="7">
        <f t="shared" si="13"/>
        <v>206.42400000000001</v>
      </c>
      <c r="O101" s="7">
        <f t="shared" si="14"/>
        <v>237.64320000000001</v>
      </c>
      <c r="P101" s="7">
        <f t="shared" si="15"/>
        <v>223.27199999999999</v>
      </c>
      <c r="Q101" s="6">
        <f t="shared" si="16"/>
        <v>5.2763999999999998</v>
      </c>
      <c r="R101" s="6">
        <f t="shared" si="17"/>
        <v>13.699199999999999</v>
      </c>
      <c r="S101" s="6">
        <f t="shared" si="18"/>
        <v>8.9603999999999999</v>
      </c>
    </row>
    <row r="102" spans="1:20" hidden="1" x14ac:dyDescent="0.3">
      <c r="A102" s="4">
        <v>44089.617361111108</v>
      </c>
      <c r="D102" s="4"/>
      <c r="E102" s="5">
        <v>24.9</v>
      </c>
      <c r="F102" s="5">
        <v>58.1</v>
      </c>
      <c r="G102" s="5">
        <v>16.11</v>
      </c>
      <c r="H102" s="9">
        <v>2.5017</v>
      </c>
      <c r="I102" s="9">
        <v>3.1758999999999999</v>
      </c>
      <c r="J102" s="9">
        <v>2.8935</v>
      </c>
      <c r="K102" s="9">
        <v>0.59850000000000003</v>
      </c>
      <c r="L102" s="9">
        <v>1.1091</v>
      </c>
      <c r="M102" s="9">
        <v>0.76910000000000001</v>
      </c>
      <c r="N102" s="7">
        <f t="shared" si="13"/>
        <v>180.1224</v>
      </c>
      <c r="O102" s="7">
        <f t="shared" si="14"/>
        <v>228.66479999999999</v>
      </c>
      <c r="P102" s="7">
        <f t="shared" si="15"/>
        <v>208.33199999999999</v>
      </c>
      <c r="Q102" s="6">
        <f t="shared" si="16"/>
        <v>7.1820000000000004</v>
      </c>
      <c r="R102" s="6">
        <f t="shared" si="17"/>
        <v>13.309199999999999</v>
      </c>
      <c r="S102" s="6">
        <f t="shared" si="18"/>
        <v>9.2292000000000005</v>
      </c>
    </row>
    <row r="103" spans="1:20" x14ac:dyDescent="0.3">
      <c r="A103" s="4">
        <v>44089.618055555555</v>
      </c>
      <c r="B103" s="7">
        <v>12</v>
      </c>
      <c r="C103" s="7">
        <v>220</v>
      </c>
      <c r="D103" s="7">
        <v>40</v>
      </c>
      <c r="E103" s="5">
        <v>24.9</v>
      </c>
      <c r="F103" s="5">
        <v>57.7</v>
      </c>
      <c r="G103" s="5">
        <v>16</v>
      </c>
      <c r="H103" s="9">
        <v>2.6284999999999998</v>
      </c>
      <c r="I103" s="9">
        <v>3.2147999999999999</v>
      </c>
      <c r="J103" s="9">
        <v>2.9312999999999998</v>
      </c>
      <c r="K103" s="9">
        <v>0.62909999999999999</v>
      </c>
      <c r="L103" s="9">
        <v>1.2583</v>
      </c>
      <c r="M103" s="9">
        <v>0.90169999999999995</v>
      </c>
      <c r="N103" s="7">
        <f t="shared" si="13"/>
        <v>189.25199999999998</v>
      </c>
      <c r="O103" s="7">
        <f t="shared" si="14"/>
        <v>231.46559999999999</v>
      </c>
      <c r="P103" s="7">
        <f t="shared" si="15"/>
        <v>211.05359999999999</v>
      </c>
      <c r="Q103" s="6">
        <f t="shared" si="16"/>
        <v>7.549199999999999</v>
      </c>
      <c r="R103" s="6">
        <f t="shared" si="17"/>
        <v>15.099599999999999</v>
      </c>
      <c r="S103" s="6">
        <f t="shared" si="18"/>
        <v>10.820399999999999</v>
      </c>
      <c r="T103" s="15" t="str">
        <f t="shared" ref="T103:T107" si="23">IF(AND(P103&gt;=190,P103&lt;=250), "PASS", "FAIL")</f>
        <v>PASS</v>
      </c>
    </row>
    <row r="104" spans="1:20" x14ac:dyDescent="0.3">
      <c r="A104" s="4">
        <v>44089.618750000001</v>
      </c>
      <c r="B104" s="7">
        <v>12</v>
      </c>
      <c r="C104" s="7">
        <v>220</v>
      </c>
      <c r="D104" s="7">
        <v>40</v>
      </c>
      <c r="E104" s="5">
        <v>24.82</v>
      </c>
      <c r="F104" s="5">
        <v>57.2</v>
      </c>
      <c r="G104" s="5">
        <v>15.8</v>
      </c>
      <c r="H104" s="9">
        <v>2.8111000000000002</v>
      </c>
      <c r="I104" s="9">
        <v>3.1309999999999998</v>
      </c>
      <c r="J104" s="9">
        <v>2.9859</v>
      </c>
      <c r="K104" s="9">
        <v>0.6321</v>
      </c>
      <c r="L104" s="9">
        <v>1.1847000000000001</v>
      </c>
      <c r="M104" s="9">
        <v>0.91539999999999999</v>
      </c>
      <c r="N104" s="7">
        <f t="shared" si="13"/>
        <v>202.39920000000001</v>
      </c>
      <c r="O104" s="7">
        <f t="shared" si="14"/>
        <v>225.43199999999999</v>
      </c>
      <c r="P104" s="7">
        <f t="shared" si="15"/>
        <v>214.98480000000001</v>
      </c>
      <c r="Q104" s="6">
        <f t="shared" si="16"/>
        <v>7.5852000000000004</v>
      </c>
      <c r="R104" s="6">
        <f t="shared" si="17"/>
        <v>14.2164</v>
      </c>
      <c r="S104" s="6">
        <f t="shared" si="18"/>
        <v>10.9848</v>
      </c>
      <c r="T104" s="15" t="str">
        <f t="shared" si="23"/>
        <v>PASS</v>
      </c>
    </row>
    <row r="105" spans="1:20" x14ac:dyDescent="0.3">
      <c r="A105" s="4">
        <v>44089.619444444441</v>
      </c>
      <c r="B105" s="7">
        <v>12</v>
      </c>
      <c r="C105" s="7">
        <v>220</v>
      </c>
      <c r="D105" s="7">
        <v>40</v>
      </c>
      <c r="E105" s="5">
        <v>24.85</v>
      </c>
      <c r="F105" s="5">
        <v>57.7</v>
      </c>
      <c r="G105" s="5">
        <v>15.96</v>
      </c>
      <c r="H105" s="9">
        <v>2.6331000000000002</v>
      </c>
      <c r="I105" s="9">
        <v>3.1191</v>
      </c>
      <c r="J105" s="9">
        <v>2.9355000000000002</v>
      </c>
      <c r="K105" s="9">
        <v>0.66090000000000004</v>
      </c>
      <c r="L105" s="9">
        <v>1.2785</v>
      </c>
      <c r="M105" s="9">
        <v>0.92659999999999998</v>
      </c>
      <c r="N105" s="7">
        <f t="shared" si="13"/>
        <v>189.58320000000003</v>
      </c>
      <c r="O105" s="7">
        <f t="shared" si="14"/>
        <v>224.57520000000002</v>
      </c>
      <c r="P105" s="7">
        <f t="shared" si="15"/>
        <v>211.35600000000002</v>
      </c>
      <c r="Q105" s="6">
        <f t="shared" si="16"/>
        <v>7.9308000000000014</v>
      </c>
      <c r="R105" s="6">
        <f t="shared" si="17"/>
        <v>15.341999999999999</v>
      </c>
      <c r="S105" s="6">
        <f t="shared" si="18"/>
        <v>11.119199999999999</v>
      </c>
      <c r="T105" s="15" t="str">
        <f t="shared" si="23"/>
        <v>PASS</v>
      </c>
    </row>
    <row r="106" spans="1:20" x14ac:dyDescent="0.3">
      <c r="A106" s="4">
        <v>44089.622916666667</v>
      </c>
      <c r="B106" s="7">
        <v>12</v>
      </c>
      <c r="C106" s="7">
        <v>220</v>
      </c>
      <c r="D106" s="7">
        <v>40</v>
      </c>
      <c r="E106" s="5">
        <v>24.8</v>
      </c>
      <c r="F106" s="5">
        <v>56.8</v>
      </c>
      <c r="G106" s="5">
        <v>15.67</v>
      </c>
      <c r="H106" s="9">
        <v>1.2999999999999999E-2</v>
      </c>
      <c r="I106" s="9">
        <v>1.2999999999999999E-2</v>
      </c>
      <c r="J106" s="9">
        <v>1.2999999999999999E-2</v>
      </c>
      <c r="K106" s="9">
        <v>1.2200000000000001E-2</v>
      </c>
      <c r="L106" s="9">
        <v>1.2200000000000001E-2</v>
      </c>
      <c r="M106" s="9">
        <v>1.2200000000000001E-2</v>
      </c>
      <c r="N106" s="10">
        <f t="shared" si="13"/>
        <v>0.93599999999999994</v>
      </c>
      <c r="O106" s="10">
        <f t="shared" si="14"/>
        <v>0.93599999999999994</v>
      </c>
      <c r="P106" s="10">
        <f>(J106/5)*360</f>
        <v>0.93599999999999994</v>
      </c>
      <c r="Q106" s="6">
        <f t="shared" si="16"/>
        <v>0.14640000000000003</v>
      </c>
      <c r="R106" s="6">
        <f t="shared" si="17"/>
        <v>0.14640000000000003</v>
      </c>
      <c r="S106" s="6">
        <f t="shared" si="18"/>
        <v>0.14640000000000003</v>
      </c>
      <c r="T106" s="15" t="str">
        <f t="shared" si="23"/>
        <v>FAIL</v>
      </c>
    </row>
    <row r="107" spans="1:20" x14ac:dyDescent="0.3">
      <c r="A107" s="4">
        <v>44089.623611111114</v>
      </c>
      <c r="B107" s="7">
        <v>12</v>
      </c>
      <c r="C107" s="7">
        <v>220</v>
      </c>
      <c r="D107" s="7">
        <v>40</v>
      </c>
      <c r="E107" s="5">
        <v>24.77</v>
      </c>
      <c r="F107" s="5">
        <v>57.3</v>
      </c>
      <c r="G107" s="5">
        <v>15.78</v>
      </c>
      <c r="H107" s="9">
        <v>1.32E-2</v>
      </c>
      <c r="I107" s="9">
        <v>3.2145000000000001</v>
      </c>
      <c r="J107" s="9">
        <v>2.8096000000000001</v>
      </c>
      <c r="K107" s="9">
        <v>1.2699999999999999E-2</v>
      </c>
      <c r="L107" s="9">
        <v>1.3183</v>
      </c>
      <c r="M107" s="9">
        <v>0.89339999999999997</v>
      </c>
      <c r="N107" s="10">
        <f t="shared" si="13"/>
        <v>0.95040000000000002</v>
      </c>
      <c r="O107" s="7">
        <f t="shared" si="14"/>
        <v>231.44400000000002</v>
      </c>
      <c r="P107" s="7">
        <f>(J107/5)*360</f>
        <v>202.2912</v>
      </c>
      <c r="Q107" s="6">
        <f t="shared" si="16"/>
        <v>0.15239999999999998</v>
      </c>
      <c r="R107" s="6">
        <f t="shared" si="17"/>
        <v>15.819600000000001</v>
      </c>
      <c r="S107" s="6">
        <f t="shared" si="18"/>
        <v>10.720800000000001</v>
      </c>
      <c r="T107" s="15" t="str">
        <f t="shared" si="23"/>
        <v>PASS</v>
      </c>
    </row>
    <row r="108" spans="1:20" hidden="1" x14ac:dyDescent="0.3">
      <c r="A108" s="4">
        <v>44089.624305555553</v>
      </c>
      <c r="D108" s="4"/>
      <c r="E108" s="5">
        <v>24.85</v>
      </c>
      <c r="F108" s="5">
        <v>57.6</v>
      </c>
      <c r="G108" s="5">
        <v>15.93</v>
      </c>
      <c r="H108" s="9">
        <v>2.7968999999999999</v>
      </c>
      <c r="I108" s="9">
        <v>3.1355</v>
      </c>
      <c r="J108" s="9">
        <v>2.9422999999999999</v>
      </c>
      <c r="K108" s="9">
        <v>0.65390000000000004</v>
      </c>
      <c r="L108" s="9">
        <v>1.1480999999999999</v>
      </c>
      <c r="M108" s="9">
        <v>0.86650000000000005</v>
      </c>
      <c r="N108" s="7">
        <f t="shared" si="13"/>
        <v>201.3768</v>
      </c>
      <c r="O108" s="7">
        <f t="shared" si="14"/>
        <v>225.756</v>
      </c>
      <c r="P108" s="7">
        <f t="shared" si="15"/>
        <v>211.84559999999999</v>
      </c>
      <c r="Q108" s="6">
        <f t="shared" si="16"/>
        <v>7.8468</v>
      </c>
      <c r="R108" s="6">
        <f t="shared" si="17"/>
        <v>13.777199999999999</v>
      </c>
      <c r="S108" s="6">
        <f t="shared" si="18"/>
        <v>10.398</v>
      </c>
    </row>
    <row r="109" spans="1:20" hidden="1" x14ac:dyDescent="0.3">
      <c r="A109" s="4">
        <v>44089.625</v>
      </c>
      <c r="D109" s="4"/>
      <c r="E109" s="5">
        <v>24.87</v>
      </c>
      <c r="F109" s="5">
        <v>57.1</v>
      </c>
      <c r="G109" s="5">
        <v>15.82</v>
      </c>
      <c r="H109" s="9">
        <v>2.7789999999999999</v>
      </c>
      <c r="I109" s="9">
        <v>3.1694</v>
      </c>
      <c r="J109" s="9">
        <v>2.9674999999999998</v>
      </c>
      <c r="K109" s="9">
        <v>0.67030000000000001</v>
      </c>
      <c r="L109" s="9">
        <v>1.0730999999999999</v>
      </c>
      <c r="M109" s="9">
        <v>0.82540000000000002</v>
      </c>
      <c r="N109" s="7">
        <f t="shared" si="13"/>
        <v>200.08799999999999</v>
      </c>
      <c r="O109" s="7">
        <f t="shared" si="14"/>
        <v>228.1968</v>
      </c>
      <c r="P109" s="7">
        <f t="shared" si="15"/>
        <v>213.65999999999997</v>
      </c>
      <c r="Q109" s="6">
        <f t="shared" si="16"/>
        <v>8.0436000000000014</v>
      </c>
      <c r="R109" s="6">
        <f t="shared" si="17"/>
        <v>12.877199999999998</v>
      </c>
      <c r="S109" s="6">
        <f t="shared" si="18"/>
        <v>9.9047999999999998</v>
      </c>
    </row>
    <row r="110" spans="1:20" x14ac:dyDescent="0.3">
      <c r="A110" s="4">
        <v>44089.625694444447</v>
      </c>
      <c r="B110" s="7">
        <v>13</v>
      </c>
      <c r="C110" s="7">
        <v>220</v>
      </c>
      <c r="D110" s="7">
        <v>40</v>
      </c>
      <c r="E110" s="5">
        <v>24.94</v>
      </c>
      <c r="F110" s="5">
        <v>57.5</v>
      </c>
      <c r="G110" s="5">
        <v>16</v>
      </c>
      <c r="H110" s="9">
        <v>2.7593999999999999</v>
      </c>
      <c r="I110" s="9">
        <v>3.1158000000000001</v>
      </c>
      <c r="J110" s="9">
        <v>2.9866000000000001</v>
      </c>
      <c r="K110" s="9">
        <v>0.56169999999999998</v>
      </c>
      <c r="L110" s="9">
        <v>0.98409999999999997</v>
      </c>
      <c r="M110" s="9">
        <v>0.77929999999999999</v>
      </c>
      <c r="N110" s="7">
        <f t="shared" si="13"/>
        <v>198.67679999999999</v>
      </c>
      <c r="O110" s="7">
        <f t="shared" si="14"/>
        <v>224.33760000000001</v>
      </c>
      <c r="P110" s="7">
        <f t="shared" si="15"/>
        <v>215.03520000000003</v>
      </c>
      <c r="Q110" s="6">
        <f t="shared" si="16"/>
        <v>6.7403999999999993</v>
      </c>
      <c r="R110" s="6">
        <f t="shared" si="17"/>
        <v>11.809200000000001</v>
      </c>
      <c r="S110" s="6">
        <f t="shared" si="18"/>
        <v>9.3515999999999995</v>
      </c>
      <c r="T110" s="15" t="str">
        <f t="shared" ref="T110:T114" si="24">IF(AND(P110&gt;=190,P110&lt;=250), "PASS", "FAIL")</f>
        <v>PASS</v>
      </c>
    </row>
    <row r="111" spans="1:20" x14ac:dyDescent="0.3">
      <c r="A111" s="4">
        <v>44089.626388888886</v>
      </c>
      <c r="B111" s="7">
        <v>13</v>
      </c>
      <c r="C111" s="7">
        <v>220</v>
      </c>
      <c r="D111" s="7">
        <v>40</v>
      </c>
      <c r="E111" s="5">
        <v>24.97</v>
      </c>
      <c r="F111" s="5">
        <v>57.7</v>
      </c>
      <c r="G111" s="5">
        <v>16.07</v>
      </c>
      <c r="H111" s="9">
        <v>2.5625</v>
      </c>
      <c r="I111" s="9">
        <v>3.0889000000000002</v>
      </c>
      <c r="J111" s="9">
        <v>2.9243999999999999</v>
      </c>
      <c r="K111" s="9">
        <v>0.48820000000000002</v>
      </c>
      <c r="L111" s="9">
        <v>1.4712000000000001</v>
      </c>
      <c r="M111" s="9">
        <v>0.91200000000000003</v>
      </c>
      <c r="N111" s="7">
        <f t="shared" si="13"/>
        <v>184.49999999999997</v>
      </c>
      <c r="O111" s="7">
        <f t="shared" si="14"/>
        <v>222.4008</v>
      </c>
      <c r="P111" s="7">
        <f t="shared" si="15"/>
        <v>210.55679999999998</v>
      </c>
      <c r="Q111" s="6">
        <f t="shared" si="16"/>
        <v>5.8584000000000005</v>
      </c>
      <c r="R111" s="6">
        <f t="shared" si="17"/>
        <v>17.654399999999999</v>
      </c>
      <c r="S111" s="6">
        <f t="shared" si="18"/>
        <v>10.944000000000001</v>
      </c>
      <c r="T111" s="15" t="str">
        <f t="shared" si="24"/>
        <v>PASS</v>
      </c>
    </row>
    <row r="112" spans="1:20" x14ac:dyDescent="0.3">
      <c r="A112" s="4">
        <v>44089.627083333333</v>
      </c>
      <c r="B112" s="7">
        <v>13</v>
      </c>
      <c r="C112" s="7">
        <v>220</v>
      </c>
      <c r="D112" s="7">
        <v>40</v>
      </c>
      <c r="E112" s="5">
        <v>24.85</v>
      </c>
      <c r="F112" s="5">
        <v>56.8</v>
      </c>
      <c r="G112" s="5">
        <v>15.71</v>
      </c>
      <c r="H112" s="9">
        <v>2.6173000000000002</v>
      </c>
      <c r="I112" s="9">
        <v>3.1171000000000002</v>
      </c>
      <c r="J112" s="9">
        <v>2.8450000000000002</v>
      </c>
      <c r="K112" s="9">
        <v>0.65869999999999995</v>
      </c>
      <c r="L112" s="9">
        <v>1.1917</v>
      </c>
      <c r="M112" s="9">
        <v>0.92620000000000002</v>
      </c>
      <c r="N112" s="7">
        <f t="shared" si="13"/>
        <v>188.44560000000001</v>
      </c>
      <c r="O112" s="7">
        <f t="shared" si="14"/>
        <v>224.43120000000002</v>
      </c>
      <c r="P112" s="7">
        <f t="shared" si="15"/>
        <v>204.84000000000003</v>
      </c>
      <c r="Q112" s="6">
        <f t="shared" si="16"/>
        <v>7.9043999999999999</v>
      </c>
      <c r="R112" s="6">
        <f t="shared" si="17"/>
        <v>14.3004</v>
      </c>
      <c r="S112" s="6">
        <f t="shared" si="18"/>
        <v>11.114400000000002</v>
      </c>
      <c r="T112" s="15" t="str">
        <f t="shared" si="24"/>
        <v>PASS</v>
      </c>
    </row>
    <row r="113" spans="1:20" x14ac:dyDescent="0.3">
      <c r="A113" s="4">
        <v>44089.62777777778</v>
      </c>
      <c r="B113" s="7">
        <v>13</v>
      </c>
      <c r="C113" s="7">
        <v>220</v>
      </c>
      <c r="D113" s="7">
        <v>40</v>
      </c>
      <c r="E113" s="5">
        <v>24.94</v>
      </c>
      <c r="F113" s="5">
        <v>58.1</v>
      </c>
      <c r="G113" s="5">
        <v>16.16</v>
      </c>
      <c r="H113" s="9">
        <v>2.5899000000000001</v>
      </c>
      <c r="I113" s="9">
        <v>3.0615999999999999</v>
      </c>
      <c r="J113" s="9">
        <v>2.847</v>
      </c>
      <c r="K113" s="9">
        <v>0.52059999999999995</v>
      </c>
      <c r="L113" s="9">
        <v>1.1497999999999999</v>
      </c>
      <c r="M113" s="9">
        <v>0.79049999999999998</v>
      </c>
      <c r="N113" s="7">
        <f t="shared" si="13"/>
        <v>186.47280000000001</v>
      </c>
      <c r="O113" s="7">
        <f t="shared" si="14"/>
        <v>220.43519999999998</v>
      </c>
      <c r="P113" s="7">
        <f t="shared" si="15"/>
        <v>204.98400000000001</v>
      </c>
      <c r="Q113" s="6">
        <f t="shared" si="16"/>
        <v>6.2471999999999994</v>
      </c>
      <c r="R113" s="6">
        <f t="shared" si="17"/>
        <v>13.797599999999999</v>
      </c>
      <c r="S113" s="6">
        <f t="shared" si="18"/>
        <v>9.4859999999999989</v>
      </c>
      <c r="T113" s="15" t="str">
        <f t="shared" si="24"/>
        <v>PASS</v>
      </c>
    </row>
    <row r="114" spans="1:20" x14ac:dyDescent="0.3">
      <c r="A114" s="4">
        <v>44089.628472222219</v>
      </c>
      <c r="B114" s="7">
        <v>13</v>
      </c>
      <c r="C114" s="7">
        <v>220</v>
      </c>
      <c r="D114" s="7">
        <v>40</v>
      </c>
      <c r="E114" s="5">
        <v>24.99</v>
      </c>
      <c r="F114" s="5">
        <v>57.6</v>
      </c>
      <c r="G114" s="5">
        <v>16.07</v>
      </c>
      <c r="H114" s="9">
        <v>2.8679000000000001</v>
      </c>
      <c r="I114" s="9">
        <v>3.4784999999999999</v>
      </c>
      <c r="J114" s="9">
        <v>3.0718999999999999</v>
      </c>
      <c r="K114" s="9">
        <v>0.59409999999999996</v>
      </c>
      <c r="L114" s="9">
        <v>0.94320000000000004</v>
      </c>
      <c r="M114" s="9">
        <v>0.75409999999999999</v>
      </c>
      <c r="N114" s="7">
        <f t="shared" si="13"/>
        <v>206.4888</v>
      </c>
      <c r="O114" s="7">
        <f t="shared" si="14"/>
        <v>250.452</v>
      </c>
      <c r="P114" s="7">
        <f t="shared" si="15"/>
        <v>221.17679999999999</v>
      </c>
      <c r="Q114" s="6">
        <f t="shared" si="16"/>
        <v>7.1292</v>
      </c>
      <c r="R114" s="6">
        <f t="shared" si="17"/>
        <v>11.3184</v>
      </c>
      <c r="S114" s="6">
        <f t="shared" si="18"/>
        <v>9.0492000000000008</v>
      </c>
      <c r="T114" s="15" t="str">
        <f t="shared" si="24"/>
        <v>PASS</v>
      </c>
    </row>
    <row r="115" spans="1:20" hidden="1" x14ac:dyDescent="0.3">
      <c r="A115" s="4">
        <v>44089.629166666666</v>
      </c>
      <c r="D115" s="4"/>
      <c r="E115" s="5">
        <v>25.19</v>
      </c>
      <c r="F115" s="5">
        <v>58.6</v>
      </c>
      <c r="G115" s="5">
        <v>16.52</v>
      </c>
      <c r="H115" s="9">
        <v>2.6743000000000001</v>
      </c>
      <c r="I115" s="9">
        <v>3.1328999999999998</v>
      </c>
      <c r="J115" s="9">
        <v>2.9651999999999998</v>
      </c>
      <c r="K115" s="9">
        <v>0.42570000000000002</v>
      </c>
      <c r="L115" s="9">
        <v>0.85050000000000003</v>
      </c>
      <c r="M115" s="9">
        <v>0.66069999999999995</v>
      </c>
      <c r="N115" s="7">
        <f t="shared" si="13"/>
        <v>192.5496</v>
      </c>
      <c r="O115" s="7">
        <f t="shared" si="14"/>
        <v>225.56879999999998</v>
      </c>
      <c r="P115" s="7">
        <f t="shared" si="15"/>
        <v>213.49440000000001</v>
      </c>
      <c r="Q115" s="6">
        <f t="shared" si="16"/>
        <v>5.1084000000000005</v>
      </c>
      <c r="R115" s="6">
        <f t="shared" si="17"/>
        <v>10.206</v>
      </c>
      <c r="S115" s="6">
        <f t="shared" si="18"/>
        <v>7.928399999999999</v>
      </c>
    </row>
    <row r="116" spans="1:20" hidden="1" x14ac:dyDescent="0.3">
      <c r="A116" s="4">
        <v>44089.629861111112</v>
      </c>
      <c r="D116" s="4"/>
      <c r="E116" s="5">
        <v>25.21</v>
      </c>
      <c r="F116" s="5">
        <v>57.8</v>
      </c>
      <c r="G116" s="5">
        <v>16.329999999999998</v>
      </c>
      <c r="H116" s="9">
        <v>2.6589</v>
      </c>
      <c r="I116" s="9">
        <v>3.1309999999999998</v>
      </c>
      <c r="J116" s="9">
        <v>2.93</v>
      </c>
      <c r="K116" s="9">
        <v>0.52810000000000001</v>
      </c>
      <c r="L116" s="9">
        <v>1.1687000000000001</v>
      </c>
      <c r="M116" s="9">
        <v>0.80430000000000001</v>
      </c>
      <c r="N116" s="7">
        <f t="shared" si="13"/>
        <v>191.44080000000002</v>
      </c>
      <c r="O116" s="7">
        <f t="shared" si="14"/>
        <v>225.43199999999999</v>
      </c>
      <c r="P116" s="7">
        <f t="shared" si="15"/>
        <v>210.96000000000004</v>
      </c>
      <c r="Q116" s="6">
        <f t="shared" si="16"/>
        <v>6.3372000000000002</v>
      </c>
      <c r="R116" s="6">
        <f t="shared" si="17"/>
        <v>14.0244</v>
      </c>
      <c r="S116" s="6">
        <f t="shared" si="18"/>
        <v>9.6516000000000002</v>
      </c>
    </row>
    <row r="117" spans="1:20" hidden="1" x14ac:dyDescent="0.3">
      <c r="A117" s="4">
        <v>44089.630555555559</v>
      </c>
      <c r="D117" s="4"/>
      <c r="E117" s="5">
        <v>25.11</v>
      </c>
      <c r="F117" s="5">
        <v>57.5</v>
      </c>
      <c r="G117" s="5">
        <v>16.149999999999999</v>
      </c>
      <c r="H117" s="9">
        <v>2.7709000000000001</v>
      </c>
      <c r="I117" s="9">
        <v>3.1878000000000002</v>
      </c>
      <c r="J117" s="9">
        <v>3.0087000000000002</v>
      </c>
      <c r="K117" s="9">
        <v>0.77100000000000002</v>
      </c>
      <c r="L117" s="9">
        <v>1.2257</v>
      </c>
      <c r="M117" s="9">
        <v>0.96830000000000005</v>
      </c>
      <c r="N117" s="7">
        <f t="shared" si="13"/>
        <v>199.50479999999999</v>
      </c>
      <c r="O117" s="7">
        <f t="shared" si="14"/>
        <v>229.52160000000001</v>
      </c>
      <c r="P117" s="7">
        <f t="shared" si="15"/>
        <v>216.62640000000002</v>
      </c>
      <c r="Q117" s="6">
        <f t="shared" si="16"/>
        <v>9.2520000000000007</v>
      </c>
      <c r="R117" s="6">
        <f t="shared" si="17"/>
        <v>14.708399999999999</v>
      </c>
      <c r="S117" s="6">
        <f t="shared" si="18"/>
        <v>11.6196</v>
      </c>
    </row>
    <row r="118" spans="1:20" x14ac:dyDescent="0.3">
      <c r="A118" s="4">
        <v>44089.631249999999</v>
      </c>
      <c r="B118" s="7">
        <v>14</v>
      </c>
      <c r="C118" s="7">
        <v>220</v>
      </c>
      <c r="D118" s="7">
        <v>40</v>
      </c>
      <c r="E118" s="5">
        <v>25.14</v>
      </c>
      <c r="F118" s="5">
        <v>57.9</v>
      </c>
      <c r="G118" s="5">
        <v>16.28</v>
      </c>
      <c r="H118" s="9">
        <v>2.7837000000000001</v>
      </c>
      <c r="I118" s="9">
        <v>3.2132000000000001</v>
      </c>
      <c r="J118" s="9">
        <v>3.0556000000000001</v>
      </c>
      <c r="K118" s="9">
        <v>0.65390000000000004</v>
      </c>
      <c r="L118" s="9">
        <v>1.0178</v>
      </c>
      <c r="M118" s="9">
        <v>0.79969999999999997</v>
      </c>
      <c r="N118" s="7">
        <f t="shared" si="13"/>
        <v>200.4264</v>
      </c>
      <c r="O118" s="7">
        <f t="shared" si="14"/>
        <v>231.35040000000001</v>
      </c>
      <c r="P118" s="7">
        <f t="shared" si="15"/>
        <v>220.00319999999999</v>
      </c>
      <c r="Q118" s="6">
        <f t="shared" si="16"/>
        <v>7.8468</v>
      </c>
      <c r="R118" s="6">
        <f t="shared" si="17"/>
        <v>12.213600000000001</v>
      </c>
      <c r="S118" s="6">
        <f t="shared" si="18"/>
        <v>9.5963999999999992</v>
      </c>
      <c r="T118" s="15" t="str">
        <f t="shared" ref="T118:T122" si="25">IF(AND(P118&gt;=190,P118&lt;=250), "PASS", "FAIL")</f>
        <v>PASS</v>
      </c>
    </row>
    <row r="119" spans="1:20" x14ac:dyDescent="0.3">
      <c r="A119" s="4">
        <v>44089.631944444445</v>
      </c>
      <c r="B119" s="7">
        <v>14</v>
      </c>
      <c r="C119" s="7">
        <v>220</v>
      </c>
      <c r="D119" s="7">
        <v>40</v>
      </c>
      <c r="E119" s="5">
        <v>25.14</v>
      </c>
      <c r="F119" s="5">
        <v>57.5</v>
      </c>
      <c r="G119" s="5">
        <v>16.18</v>
      </c>
      <c r="H119" s="9">
        <v>2.7993999999999999</v>
      </c>
      <c r="I119" s="9">
        <v>3.1873999999999998</v>
      </c>
      <c r="J119" s="9">
        <v>2.9527000000000001</v>
      </c>
      <c r="K119" s="9">
        <v>0.51939999999999997</v>
      </c>
      <c r="L119" s="9">
        <v>1.0025999999999999</v>
      </c>
      <c r="M119" s="9">
        <v>0.80789999999999995</v>
      </c>
      <c r="N119" s="7">
        <f t="shared" si="13"/>
        <v>201.55679999999998</v>
      </c>
      <c r="O119" s="7">
        <f t="shared" si="14"/>
        <v>229.49279999999999</v>
      </c>
      <c r="P119" s="7">
        <f t="shared" si="15"/>
        <v>212.59440000000004</v>
      </c>
      <c r="Q119" s="6">
        <f t="shared" si="16"/>
        <v>6.2328000000000001</v>
      </c>
      <c r="R119" s="6">
        <f t="shared" si="17"/>
        <v>12.031199999999998</v>
      </c>
      <c r="S119" s="6">
        <f t="shared" si="18"/>
        <v>9.6948000000000008</v>
      </c>
      <c r="T119" s="15" t="str">
        <f t="shared" si="25"/>
        <v>PASS</v>
      </c>
    </row>
    <row r="120" spans="1:20" x14ac:dyDescent="0.3">
      <c r="A120" s="4">
        <v>44089.632638888892</v>
      </c>
      <c r="B120" s="7">
        <v>14</v>
      </c>
      <c r="C120" s="7">
        <v>220</v>
      </c>
      <c r="D120" s="7">
        <v>40</v>
      </c>
      <c r="E120" s="5">
        <v>25.21</v>
      </c>
      <c r="F120" s="5">
        <v>57.8</v>
      </c>
      <c r="G120" s="5">
        <v>16.329999999999998</v>
      </c>
      <c r="H120" s="9">
        <v>2.8811</v>
      </c>
      <c r="I120" s="9">
        <v>3.2286999999999999</v>
      </c>
      <c r="J120" s="9">
        <v>3.1046</v>
      </c>
      <c r="K120" s="9">
        <v>0.35289999999999999</v>
      </c>
      <c r="L120" s="9">
        <v>0.78100000000000003</v>
      </c>
      <c r="M120" s="9">
        <v>0.6119</v>
      </c>
      <c r="N120" s="7">
        <f t="shared" si="13"/>
        <v>207.43919999999997</v>
      </c>
      <c r="O120" s="7">
        <f t="shared" si="14"/>
        <v>232.46639999999999</v>
      </c>
      <c r="P120" s="7">
        <f t="shared" si="15"/>
        <v>223.53120000000001</v>
      </c>
      <c r="Q120" s="6">
        <f t="shared" si="16"/>
        <v>4.2347999999999999</v>
      </c>
      <c r="R120" s="6">
        <f t="shared" si="17"/>
        <v>9.3719999999999999</v>
      </c>
      <c r="S120" s="6">
        <f t="shared" si="18"/>
        <v>7.3428000000000004</v>
      </c>
      <c r="T120" s="15" t="str">
        <f t="shared" si="25"/>
        <v>PASS</v>
      </c>
    </row>
    <row r="121" spans="1:20" x14ac:dyDescent="0.3">
      <c r="A121" s="4">
        <v>44089.633333333331</v>
      </c>
      <c r="B121" s="7">
        <v>14</v>
      </c>
      <c r="C121" s="7">
        <v>220</v>
      </c>
      <c r="D121" s="7">
        <v>40</v>
      </c>
      <c r="E121" s="5">
        <v>25.48</v>
      </c>
      <c r="F121" s="5">
        <v>59.2</v>
      </c>
      <c r="G121" s="5">
        <v>16.95</v>
      </c>
      <c r="H121" s="9">
        <v>2.7987000000000002</v>
      </c>
      <c r="I121" s="9">
        <v>3.4929999999999999</v>
      </c>
      <c r="J121" s="9">
        <v>3.0922999999999998</v>
      </c>
      <c r="K121" s="9">
        <v>0.2989</v>
      </c>
      <c r="L121" s="9">
        <v>0.76990000000000003</v>
      </c>
      <c r="M121" s="9">
        <v>0.49719999999999998</v>
      </c>
      <c r="N121" s="7">
        <f t="shared" si="13"/>
        <v>201.50640000000001</v>
      </c>
      <c r="O121" s="7">
        <f t="shared" si="14"/>
        <v>251.49600000000001</v>
      </c>
      <c r="P121" s="7">
        <f t="shared" si="15"/>
        <v>222.6456</v>
      </c>
      <c r="Q121" s="6">
        <f t="shared" si="16"/>
        <v>3.5868000000000002</v>
      </c>
      <c r="R121" s="6">
        <f t="shared" si="17"/>
        <v>9.2388000000000012</v>
      </c>
      <c r="S121" s="6">
        <f t="shared" si="18"/>
        <v>5.9664000000000001</v>
      </c>
      <c r="T121" s="15" t="str">
        <f t="shared" si="25"/>
        <v>PASS</v>
      </c>
    </row>
    <row r="122" spans="1:20" x14ac:dyDescent="0.3">
      <c r="A122" s="4">
        <v>44089.634027777778</v>
      </c>
      <c r="B122" s="7">
        <v>14</v>
      </c>
      <c r="C122" s="7">
        <v>220</v>
      </c>
      <c r="D122" s="7">
        <v>40</v>
      </c>
      <c r="E122" s="5">
        <v>25.55</v>
      </c>
      <c r="F122" s="5">
        <v>58.5</v>
      </c>
      <c r="G122" s="5">
        <v>16.829999999999998</v>
      </c>
      <c r="H122" s="9">
        <v>2.6587999999999998</v>
      </c>
      <c r="I122" s="9">
        <v>3.1858</v>
      </c>
      <c r="J122" s="9">
        <v>2.9588000000000001</v>
      </c>
      <c r="K122" s="9">
        <v>0.37690000000000001</v>
      </c>
      <c r="L122" s="9">
        <v>1.2221</v>
      </c>
      <c r="M122" s="9">
        <v>0.68269999999999997</v>
      </c>
      <c r="N122" s="7">
        <f t="shared" si="13"/>
        <v>191.43360000000001</v>
      </c>
      <c r="O122" s="7">
        <f t="shared" si="14"/>
        <v>229.37759999999997</v>
      </c>
      <c r="P122" s="7">
        <f t="shared" si="15"/>
        <v>213.03360000000004</v>
      </c>
      <c r="Q122" s="6">
        <f t="shared" si="16"/>
        <v>4.5228000000000002</v>
      </c>
      <c r="R122" s="6">
        <f t="shared" si="17"/>
        <v>14.6652</v>
      </c>
      <c r="S122" s="6">
        <f t="shared" si="18"/>
        <v>8.1923999999999992</v>
      </c>
      <c r="T122" s="15" t="str">
        <f t="shared" si="25"/>
        <v>PASS</v>
      </c>
    </row>
    <row r="123" spans="1:20" hidden="1" x14ac:dyDescent="0.3">
      <c r="A123" s="4">
        <v>44089.634722222225</v>
      </c>
      <c r="D123" s="4"/>
      <c r="E123" s="5">
        <v>25.23</v>
      </c>
      <c r="F123" s="5">
        <v>57.1</v>
      </c>
      <c r="G123" s="5">
        <v>16.16</v>
      </c>
      <c r="H123" s="9">
        <v>2.8523999999999998</v>
      </c>
      <c r="I123" s="9">
        <v>3.2439</v>
      </c>
      <c r="J123" s="9">
        <v>3.0512999999999999</v>
      </c>
      <c r="K123" s="9">
        <v>0.73199999999999998</v>
      </c>
      <c r="L123" s="9">
        <v>1.1174999999999999</v>
      </c>
      <c r="M123" s="9">
        <v>0.90359999999999996</v>
      </c>
      <c r="N123" s="7">
        <f t="shared" si="13"/>
        <v>205.37279999999998</v>
      </c>
      <c r="O123" s="7">
        <f t="shared" si="14"/>
        <v>233.5608</v>
      </c>
      <c r="P123" s="7">
        <f t="shared" si="15"/>
        <v>219.6936</v>
      </c>
      <c r="Q123" s="6">
        <f t="shared" si="16"/>
        <v>8.7840000000000007</v>
      </c>
      <c r="R123" s="6">
        <f t="shared" si="17"/>
        <v>13.409999999999998</v>
      </c>
      <c r="S123" s="6">
        <f t="shared" si="18"/>
        <v>10.8432</v>
      </c>
    </row>
    <row r="124" spans="1:20" hidden="1" x14ac:dyDescent="0.3">
      <c r="A124" s="4">
        <v>44089.635416666664</v>
      </c>
      <c r="D124" s="4"/>
      <c r="E124" s="5">
        <v>25.19</v>
      </c>
      <c r="F124" s="5">
        <v>57.6</v>
      </c>
      <c r="G124" s="5">
        <v>16.25</v>
      </c>
      <c r="H124" s="9">
        <v>2.9224000000000001</v>
      </c>
      <c r="I124" s="9">
        <v>3.2433999999999998</v>
      </c>
      <c r="J124" s="9">
        <v>3.1154999999999999</v>
      </c>
      <c r="K124" s="9">
        <v>0.49780000000000002</v>
      </c>
      <c r="L124" s="9">
        <v>1.0809</v>
      </c>
      <c r="M124" s="9">
        <v>0.78959999999999997</v>
      </c>
      <c r="N124" s="7">
        <f t="shared" si="13"/>
        <v>210.4128</v>
      </c>
      <c r="O124" s="7">
        <f t="shared" si="14"/>
        <v>233.52479999999997</v>
      </c>
      <c r="P124" s="7">
        <f t="shared" si="15"/>
        <v>224.316</v>
      </c>
      <c r="Q124" s="6">
        <f t="shared" si="16"/>
        <v>5.9736000000000002</v>
      </c>
      <c r="R124" s="6">
        <f t="shared" si="17"/>
        <v>12.970799999999999</v>
      </c>
      <c r="S124" s="6">
        <f t="shared" si="18"/>
        <v>9.475200000000001</v>
      </c>
    </row>
    <row r="125" spans="1:20" hidden="1" x14ac:dyDescent="0.3">
      <c r="A125" s="4">
        <v>44089.636111111111</v>
      </c>
      <c r="D125" s="4"/>
      <c r="E125" s="5">
        <v>25.33</v>
      </c>
      <c r="F125" s="5">
        <v>58.8</v>
      </c>
      <c r="G125" s="5">
        <v>16.71</v>
      </c>
      <c r="H125" s="9">
        <v>2.7017000000000002</v>
      </c>
      <c r="I125" s="9">
        <v>3.2980999999999998</v>
      </c>
      <c r="J125" s="9">
        <v>3.0373000000000001</v>
      </c>
      <c r="K125" s="9">
        <v>0.41370000000000001</v>
      </c>
      <c r="L125" s="9">
        <v>0.78810000000000002</v>
      </c>
      <c r="M125" s="9">
        <v>0.58379999999999999</v>
      </c>
      <c r="N125" s="7">
        <f t="shared" si="13"/>
        <v>194.5224</v>
      </c>
      <c r="O125" s="7">
        <f t="shared" si="14"/>
        <v>237.4632</v>
      </c>
      <c r="P125" s="7">
        <f t="shared" si="15"/>
        <v>218.68559999999999</v>
      </c>
      <c r="Q125" s="6">
        <f t="shared" si="16"/>
        <v>4.9644000000000004</v>
      </c>
      <c r="R125" s="6">
        <f t="shared" si="17"/>
        <v>9.4572000000000003</v>
      </c>
      <c r="S125" s="6">
        <f t="shared" si="18"/>
        <v>7.0056000000000003</v>
      </c>
    </row>
    <row r="126" spans="1:20" hidden="1" x14ac:dyDescent="0.3">
      <c r="A126" s="4">
        <v>44089.636805555558</v>
      </c>
      <c r="D126" s="4"/>
      <c r="E126" s="5">
        <v>25.26</v>
      </c>
      <c r="F126" s="5">
        <v>57.6</v>
      </c>
      <c r="G126" s="5">
        <v>16.32</v>
      </c>
      <c r="H126" s="9">
        <v>2.7843</v>
      </c>
      <c r="I126" s="9">
        <v>3.1328999999999998</v>
      </c>
      <c r="J126" s="9">
        <v>2.9878</v>
      </c>
      <c r="K126" s="9">
        <v>0.53049999999999997</v>
      </c>
      <c r="L126" s="9">
        <v>0.99019999999999997</v>
      </c>
      <c r="M126" s="9">
        <v>0.74860000000000004</v>
      </c>
      <c r="N126" s="7">
        <f t="shared" si="13"/>
        <v>200.46960000000001</v>
      </c>
      <c r="O126" s="7">
        <f t="shared" si="14"/>
        <v>225.56879999999998</v>
      </c>
      <c r="P126" s="7">
        <f t="shared" si="15"/>
        <v>215.1216</v>
      </c>
      <c r="Q126" s="6">
        <f t="shared" si="16"/>
        <v>6.3659999999999997</v>
      </c>
      <c r="R126" s="6">
        <f t="shared" si="17"/>
        <v>11.882400000000001</v>
      </c>
      <c r="S126" s="6">
        <f t="shared" si="18"/>
        <v>8.9832000000000019</v>
      </c>
    </row>
    <row r="127" spans="1:20" x14ac:dyDescent="0.3">
      <c r="A127" s="4">
        <v>44089.637499999997</v>
      </c>
      <c r="B127" s="7">
        <v>15</v>
      </c>
      <c r="C127" s="7">
        <v>220</v>
      </c>
      <c r="D127" s="7">
        <v>40</v>
      </c>
      <c r="E127" s="5">
        <v>25.26</v>
      </c>
      <c r="F127" s="5">
        <v>58.2</v>
      </c>
      <c r="G127" s="5">
        <v>16.48</v>
      </c>
      <c r="H127" s="9">
        <v>2.7273000000000001</v>
      </c>
      <c r="I127" s="9">
        <v>3.5613999999999999</v>
      </c>
      <c r="J127" s="9">
        <v>3.0872000000000002</v>
      </c>
      <c r="K127" s="9">
        <v>0.51800000000000002</v>
      </c>
      <c r="L127" s="9">
        <v>0.95609999999999995</v>
      </c>
      <c r="M127" s="9">
        <v>0.75480000000000003</v>
      </c>
      <c r="N127" s="7">
        <f t="shared" si="13"/>
        <v>196.36560000000003</v>
      </c>
      <c r="O127" s="7">
        <f t="shared" si="14"/>
        <v>256.42079999999999</v>
      </c>
      <c r="P127" s="7">
        <f t="shared" si="15"/>
        <v>222.2784</v>
      </c>
      <c r="Q127" s="6">
        <f t="shared" si="16"/>
        <v>6.2160000000000002</v>
      </c>
      <c r="R127" s="6">
        <f t="shared" si="17"/>
        <v>11.4732</v>
      </c>
      <c r="S127" s="6">
        <f t="shared" si="18"/>
        <v>9.0576000000000008</v>
      </c>
      <c r="T127" s="15" t="str">
        <f t="shared" ref="T127:T131" si="26">IF(AND(P127&gt;=190,P127&lt;=250), "PASS", "FAIL")</f>
        <v>PASS</v>
      </c>
    </row>
    <row r="128" spans="1:20" x14ac:dyDescent="0.3">
      <c r="A128" s="4">
        <v>44089.638194444444</v>
      </c>
      <c r="B128" s="7">
        <v>15</v>
      </c>
      <c r="C128" s="7">
        <v>220</v>
      </c>
      <c r="D128" s="7">
        <v>40</v>
      </c>
      <c r="E128" s="5">
        <v>25.28</v>
      </c>
      <c r="F128" s="5">
        <v>57.9</v>
      </c>
      <c r="G128" s="5">
        <v>16.420000000000002</v>
      </c>
      <c r="H128" s="9">
        <v>2.7704</v>
      </c>
      <c r="I128" s="9">
        <v>3.3536999999999999</v>
      </c>
      <c r="J128" s="9">
        <v>3.0272999999999999</v>
      </c>
      <c r="K128" s="9">
        <v>0.40910000000000002</v>
      </c>
      <c r="L128" s="9">
        <v>1.2890999999999999</v>
      </c>
      <c r="M128" s="9">
        <v>0.79649999999999999</v>
      </c>
      <c r="N128" s="7">
        <f t="shared" si="13"/>
        <v>199.46880000000002</v>
      </c>
      <c r="O128" s="7">
        <f t="shared" si="14"/>
        <v>241.46639999999999</v>
      </c>
      <c r="P128" s="7">
        <f t="shared" si="15"/>
        <v>217.96559999999999</v>
      </c>
      <c r="Q128" s="6">
        <f t="shared" si="16"/>
        <v>4.9092000000000002</v>
      </c>
      <c r="R128" s="6">
        <f t="shared" si="17"/>
        <v>15.469199999999999</v>
      </c>
      <c r="S128" s="6">
        <f t="shared" si="18"/>
        <v>9.5579999999999998</v>
      </c>
      <c r="T128" s="15" t="str">
        <f t="shared" si="26"/>
        <v>PASS</v>
      </c>
    </row>
    <row r="129" spans="1:20" x14ac:dyDescent="0.3">
      <c r="A129" s="4">
        <v>44089.638888888891</v>
      </c>
      <c r="B129" s="7">
        <v>15</v>
      </c>
      <c r="C129" s="7">
        <v>220</v>
      </c>
      <c r="D129" s="7">
        <v>40</v>
      </c>
      <c r="E129" s="5">
        <v>25.23</v>
      </c>
      <c r="F129" s="5">
        <v>56.1</v>
      </c>
      <c r="G129" s="5">
        <v>15.88</v>
      </c>
      <c r="H129" s="9">
        <v>3.0064000000000002</v>
      </c>
      <c r="I129" s="9">
        <v>3.4354</v>
      </c>
      <c r="J129" s="9">
        <v>3.2153999999999998</v>
      </c>
      <c r="K129" s="9">
        <v>0.5756</v>
      </c>
      <c r="L129" s="9">
        <v>1.2115</v>
      </c>
      <c r="M129" s="9">
        <v>0.81179999999999997</v>
      </c>
      <c r="N129" s="7">
        <f t="shared" si="13"/>
        <v>216.46080000000001</v>
      </c>
      <c r="O129" s="7">
        <f t="shared" si="14"/>
        <v>247.34880000000001</v>
      </c>
      <c r="P129" s="7">
        <f t="shared" si="15"/>
        <v>231.50880000000001</v>
      </c>
      <c r="Q129" s="6">
        <f t="shared" si="16"/>
        <v>6.9071999999999996</v>
      </c>
      <c r="R129" s="6">
        <f t="shared" si="17"/>
        <v>14.538</v>
      </c>
      <c r="S129" s="6">
        <f t="shared" si="18"/>
        <v>9.7416</v>
      </c>
      <c r="T129" s="15" t="str">
        <f t="shared" si="26"/>
        <v>PASS</v>
      </c>
    </row>
    <row r="130" spans="1:20" x14ac:dyDescent="0.3">
      <c r="A130" s="4">
        <v>44089.63958333333</v>
      </c>
      <c r="B130" s="7">
        <v>15</v>
      </c>
      <c r="C130" s="7">
        <v>220</v>
      </c>
      <c r="D130" s="7">
        <v>40</v>
      </c>
      <c r="E130" s="5">
        <v>25.31</v>
      </c>
      <c r="F130" s="5">
        <v>56.1</v>
      </c>
      <c r="G130" s="5">
        <v>15.95</v>
      </c>
      <c r="H130" s="9">
        <v>2.8675999999999999</v>
      </c>
      <c r="I130" s="9">
        <v>3.3687</v>
      </c>
      <c r="J130" s="9">
        <v>3.1606999999999998</v>
      </c>
      <c r="K130" s="9">
        <v>0.54069999999999996</v>
      </c>
      <c r="L130" s="9">
        <v>1.1585000000000001</v>
      </c>
      <c r="M130" s="9">
        <v>0.7409</v>
      </c>
      <c r="N130" s="7">
        <f t="shared" si="13"/>
        <v>206.46720000000002</v>
      </c>
      <c r="O130" s="7">
        <f t="shared" si="14"/>
        <v>242.54640000000001</v>
      </c>
      <c r="P130" s="7">
        <f t="shared" si="15"/>
        <v>227.57039999999998</v>
      </c>
      <c r="Q130" s="6">
        <f t="shared" si="16"/>
        <v>6.4883999999999995</v>
      </c>
      <c r="R130" s="6">
        <f t="shared" si="17"/>
        <v>13.902000000000001</v>
      </c>
      <c r="S130" s="6">
        <f t="shared" si="18"/>
        <v>8.8908000000000005</v>
      </c>
      <c r="T130" s="15" t="str">
        <f t="shared" si="26"/>
        <v>PASS</v>
      </c>
    </row>
    <row r="131" spans="1:20" x14ac:dyDescent="0.3">
      <c r="A131" s="4">
        <v>44089.640277777777</v>
      </c>
      <c r="B131" s="7">
        <v>15</v>
      </c>
      <c r="C131" s="7">
        <v>220</v>
      </c>
      <c r="D131" s="7">
        <v>40</v>
      </c>
      <c r="E131" s="5">
        <v>25.26</v>
      </c>
      <c r="F131" s="5">
        <v>55.5</v>
      </c>
      <c r="G131" s="5">
        <v>15.73</v>
      </c>
      <c r="H131" s="9">
        <v>2.9498000000000002</v>
      </c>
      <c r="I131" s="9">
        <v>3.5057</v>
      </c>
      <c r="J131" s="9">
        <v>3.1789000000000001</v>
      </c>
      <c r="K131" s="9">
        <v>0.65090000000000003</v>
      </c>
      <c r="L131" s="9">
        <v>1.1892</v>
      </c>
      <c r="M131" s="9">
        <v>0.8831</v>
      </c>
      <c r="N131" s="7">
        <f t="shared" si="13"/>
        <v>212.38560000000001</v>
      </c>
      <c r="O131" s="7">
        <f t="shared" si="14"/>
        <v>252.41039999999998</v>
      </c>
      <c r="P131" s="7">
        <f t="shared" si="15"/>
        <v>228.88079999999999</v>
      </c>
      <c r="Q131" s="6">
        <f t="shared" si="16"/>
        <v>7.8108000000000013</v>
      </c>
      <c r="R131" s="6">
        <f t="shared" si="17"/>
        <v>14.2704</v>
      </c>
      <c r="S131" s="6">
        <f t="shared" si="18"/>
        <v>10.597200000000001</v>
      </c>
      <c r="T131" s="15" t="str">
        <f t="shared" si="26"/>
        <v>PASS</v>
      </c>
    </row>
    <row r="132" spans="1:20" hidden="1" x14ac:dyDescent="0.3">
      <c r="A132" s="4">
        <v>44089.640972222223</v>
      </c>
      <c r="D132" s="4"/>
      <c r="E132" s="5">
        <v>25.23</v>
      </c>
      <c r="F132" s="5">
        <v>55.4</v>
      </c>
      <c r="G132" s="5">
        <v>15.68</v>
      </c>
      <c r="H132" s="9">
        <v>2.9504999999999999</v>
      </c>
      <c r="I132" s="9">
        <v>3.3262999999999998</v>
      </c>
      <c r="J132" s="9">
        <v>3.1663999999999999</v>
      </c>
      <c r="K132" s="9">
        <v>0.5413</v>
      </c>
      <c r="L132" s="9">
        <v>1.0042</v>
      </c>
      <c r="M132" s="9">
        <v>0.77800000000000002</v>
      </c>
      <c r="N132" s="7">
        <f t="shared" ref="N132:N195" si="27">(H132/5)*360</f>
        <v>212.43599999999998</v>
      </c>
      <c r="O132" s="7">
        <f t="shared" ref="O132:O195" si="28">(I132/5)*360</f>
        <v>239.49359999999999</v>
      </c>
      <c r="P132" s="7">
        <f t="shared" ref="P132:P195" si="29">(J132/5)*360</f>
        <v>227.98079999999999</v>
      </c>
      <c r="Q132" s="6">
        <f t="shared" ref="Q132:Q195" si="30">(K132/5)*60</f>
        <v>6.4955999999999996</v>
      </c>
      <c r="R132" s="6">
        <f t="shared" ref="R132:R195" si="31">(L132/5)*60</f>
        <v>12.0504</v>
      </c>
      <c r="S132" s="6">
        <f t="shared" ref="S132:S195" si="32">(M132/5)*60</f>
        <v>9.3360000000000003</v>
      </c>
    </row>
    <row r="133" spans="1:20" hidden="1" x14ac:dyDescent="0.3">
      <c r="A133" s="4">
        <v>44089.64166666667</v>
      </c>
      <c r="D133" s="4"/>
      <c r="E133" s="5">
        <v>25.26</v>
      </c>
      <c r="F133" s="5">
        <v>55.9</v>
      </c>
      <c r="G133" s="5">
        <v>15.85</v>
      </c>
      <c r="H133" s="9">
        <v>2.8523999999999998</v>
      </c>
      <c r="I133" s="9">
        <v>3.4921000000000002</v>
      </c>
      <c r="J133" s="9">
        <v>3.1332</v>
      </c>
      <c r="K133" s="9">
        <v>0.33929999999999999</v>
      </c>
      <c r="L133" s="9">
        <v>1.0814999999999999</v>
      </c>
      <c r="M133" s="9">
        <v>0.71440000000000003</v>
      </c>
      <c r="N133" s="7">
        <f t="shared" si="27"/>
        <v>205.37279999999998</v>
      </c>
      <c r="O133" s="7">
        <f t="shared" si="28"/>
        <v>251.43120000000002</v>
      </c>
      <c r="P133" s="7">
        <f t="shared" si="29"/>
        <v>225.59039999999999</v>
      </c>
      <c r="Q133" s="6">
        <f t="shared" si="30"/>
        <v>4.0716000000000001</v>
      </c>
      <c r="R133" s="6">
        <f t="shared" si="31"/>
        <v>12.978</v>
      </c>
      <c r="S133" s="6">
        <f t="shared" si="32"/>
        <v>8.5728000000000009</v>
      </c>
    </row>
    <row r="134" spans="1:20" hidden="1" x14ac:dyDescent="0.3">
      <c r="A134" s="4">
        <v>44089.642361111109</v>
      </c>
      <c r="D134" s="4"/>
      <c r="E134" s="5">
        <v>25.21</v>
      </c>
      <c r="F134" s="5">
        <v>55.8</v>
      </c>
      <c r="G134" s="5">
        <v>15.77</v>
      </c>
      <c r="H134" s="9">
        <v>3.0070999999999999</v>
      </c>
      <c r="I134" s="9">
        <v>3.4373</v>
      </c>
      <c r="J134" s="9">
        <v>3.2233000000000001</v>
      </c>
      <c r="K134" s="9">
        <v>0.61439999999999995</v>
      </c>
      <c r="L134" s="9">
        <v>1.1677999999999999</v>
      </c>
      <c r="M134" s="9">
        <v>0.83160000000000001</v>
      </c>
      <c r="N134" s="7">
        <f t="shared" si="27"/>
        <v>216.51119999999997</v>
      </c>
      <c r="O134" s="7">
        <f t="shared" si="28"/>
        <v>247.48559999999998</v>
      </c>
      <c r="P134" s="7">
        <f t="shared" si="29"/>
        <v>232.07760000000002</v>
      </c>
      <c r="Q134" s="6">
        <f t="shared" si="30"/>
        <v>7.3727999999999998</v>
      </c>
      <c r="R134" s="6">
        <f t="shared" si="31"/>
        <v>14.0136</v>
      </c>
      <c r="S134" s="6">
        <f t="shared" si="32"/>
        <v>9.9792000000000005</v>
      </c>
    </row>
    <row r="135" spans="1:20" x14ac:dyDescent="0.3">
      <c r="A135" s="4">
        <v>44089.643055555556</v>
      </c>
      <c r="B135" s="7">
        <v>16</v>
      </c>
      <c r="C135" s="7">
        <v>220</v>
      </c>
      <c r="D135" s="7">
        <v>40</v>
      </c>
      <c r="E135" s="5">
        <v>25.11</v>
      </c>
      <c r="F135" s="5">
        <v>55.6</v>
      </c>
      <c r="G135" s="5">
        <v>15.63</v>
      </c>
      <c r="H135" s="9">
        <v>2.9925999999999999</v>
      </c>
      <c r="I135" s="9">
        <v>3.3948</v>
      </c>
      <c r="J135" s="9">
        <v>3.1776</v>
      </c>
      <c r="K135" s="9">
        <v>0.71120000000000005</v>
      </c>
      <c r="L135" s="9">
        <v>1.2890999999999999</v>
      </c>
      <c r="M135" s="9">
        <v>0.92889999999999995</v>
      </c>
      <c r="N135" s="7">
        <f t="shared" si="27"/>
        <v>215.46719999999999</v>
      </c>
      <c r="O135" s="7">
        <f t="shared" si="28"/>
        <v>244.4256</v>
      </c>
      <c r="P135" s="7">
        <f t="shared" si="29"/>
        <v>228.78719999999998</v>
      </c>
      <c r="Q135" s="6">
        <f t="shared" si="30"/>
        <v>8.5343999999999998</v>
      </c>
      <c r="R135" s="6">
        <f t="shared" si="31"/>
        <v>15.469199999999999</v>
      </c>
      <c r="S135" s="6">
        <f t="shared" si="32"/>
        <v>11.146800000000001</v>
      </c>
      <c r="T135" s="15" t="str">
        <f t="shared" ref="T135:T139" si="33">IF(AND(P135&gt;=190,P135&lt;=250), "PASS", "FAIL")</f>
        <v>PASS</v>
      </c>
    </row>
    <row r="136" spans="1:20" x14ac:dyDescent="0.3">
      <c r="A136" s="4">
        <v>44089.643750000003</v>
      </c>
      <c r="B136" s="7">
        <v>16</v>
      </c>
      <c r="C136" s="7">
        <v>220</v>
      </c>
      <c r="D136" s="7">
        <v>40</v>
      </c>
      <c r="E136" s="5">
        <v>25.19</v>
      </c>
      <c r="F136" s="5">
        <v>56.5</v>
      </c>
      <c r="G136" s="5">
        <v>15.95</v>
      </c>
      <c r="H136" s="9">
        <v>2.8125</v>
      </c>
      <c r="I136" s="9">
        <v>3.4655</v>
      </c>
      <c r="J136" s="9">
        <v>3.1631999999999998</v>
      </c>
      <c r="K136" s="9">
        <v>0.46929999999999999</v>
      </c>
      <c r="L136" s="9">
        <v>0.99760000000000004</v>
      </c>
      <c r="M136" s="9">
        <v>0.68169999999999997</v>
      </c>
      <c r="N136" s="7">
        <f t="shared" si="27"/>
        <v>202.5</v>
      </c>
      <c r="O136" s="7">
        <f t="shared" si="28"/>
        <v>249.51600000000002</v>
      </c>
      <c r="P136" s="7">
        <f t="shared" si="29"/>
        <v>227.75039999999998</v>
      </c>
      <c r="Q136" s="6">
        <f t="shared" si="30"/>
        <v>5.6315999999999997</v>
      </c>
      <c r="R136" s="6">
        <f t="shared" si="31"/>
        <v>11.9712</v>
      </c>
      <c r="S136" s="6">
        <f t="shared" si="32"/>
        <v>8.1803999999999988</v>
      </c>
      <c r="T136" s="15" t="str">
        <f t="shared" si="33"/>
        <v>PASS</v>
      </c>
    </row>
    <row r="137" spans="1:20" x14ac:dyDescent="0.3">
      <c r="A137" s="4">
        <v>44089.644444444442</v>
      </c>
      <c r="B137" s="7">
        <v>16</v>
      </c>
      <c r="C137" s="7">
        <v>220</v>
      </c>
      <c r="D137" s="7">
        <v>40</v>
      </c>
      <c r="E137" s="5">
        <v>25.33</v>
      </c>
      <c r="F137" s="5">
        <v>57.2</v>
      </c>
      <c r="G137" s="5">
        <v>16.27</v>
      </c>
      <c r="H137" s="9">
        <v>2.9087000000000001</v>
      </c>
      <c r="I137" s="9">
        <v>3.3542999999999998</v>
      </c>
      <c r="J137" s="9">
        <v>3.1625000000000001</v>
      </c>
      <c r="K137" s="9">
        <v>0.37519999999999998</v>
      </c>
      <c r="L137" s="9">
        <v>0.90580000000000005</v>
      </c>
      <c r="M137" s="9">
        <v>0.66120000000000001</v>
      </c>
      <c r="N137" s="7">
        <f t="shared" si="27"/>
        <v>209.4264</v>
      </c>
      <c r="O137" s="7">
        <f t="shared" si="28"/>
        <v>241.50960000000001</v>
      </c>
      <c r="P137" s="7">
        <f t="shared" si="29"/>
        <v>227.70000000000002</v>
      </c>
      <c r="Q137" s="6">
        <f t="shared" si="30"/>
        <v>4.5023999999999997</v>
      </c>
      <c r="R137" s="6">
        <f t="shared" si="31"/>
        <v>10.8696</v>
      </c>
      <c r="S137" s="6">
        <f t="shared" si="32"/>
        <v>7.9344000000000001</v>
      </c>
      <c r="T137" s="15" t="str">
        <f t="shared" si="33"/>
        <v>PASS</v>
      </c>
    </row>
    <row r="138" spans="1:20" x14ac:dyDescent="0.3">
      <c r="A138" s="4">
        <v>44089.645138888889</v>
      </c>
      <c r="B138" s="7">
        <v>16</v>
      </c>
      <c r="C138" s="7">
        <v>220</v>
      </c>
      <c r="D138" s="7">
        <v>40</v>
      </c>
      <c r="E138" s="5">
        <v>25.28</v>
      </c>
      <c r="F138" s="5">
        <v>56.7</v>
      </c>
      <c r="G138" s="5">
        <v>16.09</v>
      </c>
      <c r="H138" s="9">
        <v>2.8822999999999999</v>
      </c>
      <c r="I138" s="9">
        <v>3.3264</v>
      </c>
      <c r="J138" s="9">
        <v>3.0206</v>
      </c>
      <c r="K138" s="9">
        <v>0.42259999999999998</v>
      </c>
      <c r="L138" s="9">
        <v>0.97319999999999995</v>
      </c>
      <c r="M138" s="9">
        <v>0.71809999999999996</v>
      </c>
      <c r="N138" s="7">
        <f t="shared" si="27"/>
        <v>207.5256</v>
      </c>
      <c r="O138" s="7">
        <f t="shared" si="28"/>
        <v>239.5008</v>
      </c>
      <c r="P138" s="7">
        <f t="shared" si="29"/>
        <v>217.48320000000001</v>
      </c>
      <c r="Q138" s="6">
        <f t="shared" si="30"/>
        <v>5.0712000000000002</v>
      </c>
      <c r="R138" s="6">
        <f t="shared" si="31"/>
        <v>11.678399999999998</v>
      </c>
      <c r="S138" s="6">
        <f t="shared" si="32"/>
        <v>8.6172000000000004</v>
      </c>
      <c r="T138" s="15" t="str">
        <f t="shared" si="33"/>
        <v>PASS</v>
      </c>
    </row>
    <row r="139" spans="1:20" x14ac:dyDescent="0.3">
      <c r="A139" s="4">
        <v>44089.645833333336</v>
      </c>
      <c r="B139" s="7">
        <v>16</v>
      </c>
      <c r="C139" s="7">
        <v>220</v>
      </c>
      <c r="D139" s="7">
        <v>40</v>
      </c>
      <c r="E139" s="5">
        <v>25.31</v>
      </c>
      <c r="F139" s="5">
        <v>57.3</v>
      </c>
      <c r="G139" s="5">
        <v>16.28</v>
      </c>
      <c r="H139" s="9">
        <v>2.8397999999999999</v>
      </c>
      <c r="I139" s="9">
        <v>3.1044</v>
      </c>
      <c r="J139" s="9">
        <v>3.0095000000000001</v>
      </c>
      <c r="K139" s="9">
        <v>0.43390000000000001</v>
      </c>
      <c r="L139" s="9">
        <v>0.90790000000000004</v>
      </c>
      <c r="M139" s="9">
        <v>0.66279999999999994</v>
      </c>
      <c r="N139" s="7">
        <f t="shared" si="27"/>
        <v>204.46559999999999</v>
      </c>
      <c r="O139" s="7">
        <f t="shared" si="28"/>
        <v>223.51679999999999</v>
      </c>
      <c r="P139" s="7">
        <f t="shared" si="29"/>
        <v>216.684</v>
      </c>
      <c r="Q139" s="6">
        <f t="shared" si="30"/>
        <v>5.2067999999999994</v>
      </c>
      <c r="R139" s="6">
        <f t="shared" si="31"/>
        <v>10.894800000000002</v>
      </c>
      <c r="S139" s="6">
        <f t="shared" si="32"/>
        <v>7.9535999999999989</v>
      </c>
      <c r="T139" s="15" t="str">
        <f t="shared" si="33"/>
        <v>PASS</v>
      </c>
    </row>
    <row r="140" spans="1:20" hidden="1" x14ac:dyDescent="0.3">
      <c r="A140" s="4">
        <v>44089.646527777775</v>
      </c>
      <c r="D140" s="4"/>
      <c r="E140" s="5">
        <v>25.28</v>
      </c>
      <c r="F140" s="5">
        <v>57.3</v>
      </c>
      <c r="G140" s="5">
        <v>16.260000000000002</v>
      </c>
      <c r="H140" s="9">
        <v>2.8250000000000002</v>
      </c>
      <c r="I140" s="9">
        <v>3.2702</v>
      </c>
      <c r="J140" s="9">
        <v>2.9754</v>
      </c>
      <c r="K140" s="9">
        <v>0.50249999999999995</v>
      </c>
      <c r="L140" s="9">
        <v>1.0570999999999999</v>
      </c>
      <c r="M140" s="9">
        <v>0.7742</v>
      </c>
      <c r="N140" s="7">
        <f t="shared" si="27"/>
        <v>203.40000000000003</v>
      </c>
      <c r="O140" s="7">
        <f t="shared" si="28"/>
        <v>235.45439999999999</v>
      </c>
      <c r="P140" s="7">
        <f t="shared" si="29"/>
        <v>214.22880000000001</v>
      </c>
      <c r="Q140" s="6">
        <f t="shared" si="30"/>
        <v>6.0299999999999994</v>
      </c>
      <c r="R140" s="6">
        <f t="shared" si="31"/>
        <v>12.6852</v>
      </c>
      <c r="S140" s="6">
        <f t="shared" si="32"/>
        <v>9.2904</v>
      </c>
    </row>
    <row r="141" spans="1:20" hidden="1" x14ac:dyDescent="0.3">
      <c r="A141" s="4">
        <v>44089.647222222222</v>
      </c>
      <c r="D141" s="4"/>
      <c r="E141" s="5">
        <v>25.14</v>
      </c>
      <c r="F141" s="5">
        <v>56.7</v>
      </c>
      <c r="G141" s="5">
        <v>15.96</v>
      </c>
      <c r="H141" s="9">
        <v>2.9497</v>
      </c>
      <c r="I141" s="9">
        <v>3.2715000000000001</v>
      </c>
      <c r="J141" s="9">
        <v>3.0962999999999998</v>
      </c>
      <c r="K141" s="9">
        <v>0.67390000000000005</v>
      </c>
      <c r="L141" s="9">
        <v>1.3512999999999999</v>
      </c>
      <c r="M141" s="9">
        <v>0.92769999999999997</v>
      </c>
      <c r="N141" s="7">
        <f t="shared" si="27"/>
        <v>212.3784</v>
      </c>
      <c r="O141" s="7">
        <f t="shared" si="28"/>
        <v>235.548</v>
      </c>
      <c r="P141" s="7">
        <f t="shared" si="29"/>
        <v>222.93359999999998</v>
      </c>
      <c r="Q141" s="6">
        <f t="shared" si="30"/>
        <v>8.0868000000000002</v>
      </c>
      <c r="R141" s="6">
        <f t="shared" si="31"/>
        <v>16.215599999999998</v>
      </c>
      <c r="S141" s="6">
        <f t="shared" si="32"/>
        <v>11.132399999999999</v>
      </c>
    </row>
    <row r="142" spans="1:20" x14ac:dyDescent="0.3">
      <c r="A142" s="4">
        <v>44089.647916666669</v>
      </c>
      <c r="B142" s="7">
        <v>17</v>
      </c>
      <c r="C142" s="7">
        <v>220</v>
      </c>
      <c r="D142" s="7">
        <v>40</v>
      </c>
      <c r="E142" s="5">
        <v>25.11</v>
      </c>
      <c r="F142" s="5">
        <v>57.2</v>
      </c>
      <c r="G142" s="5">
        <v>16.07</v>
      </c>
      <c r="H142" s="9">
        <v>2.5891000000000002</v>
      </c>
      <c r="I142" s="9">
        <v>3.2553000000000001</v>
      </c>
      <c r="J142" s="9">
        <v>2.9474999999999998</v>
      </c>
      <c r="K142" s="9">
        <v>0.52439999999999998</v>
      </c>
      <c r="L142" s="9">
        <v>1.0955999999999999</v>
      </c>
      <c r="M142" s="9">
        <v>0.78480000000000005</v>
      </c>
      <c r="N142" s="7">
        <f t="shared" si="27"/>
        <v>186.41520000000003</v>
      </c>
      <c r="O142" s="7">
        <f t="shared" si="28"/>
        <v>234.38159999999999</v>
      </c>
      <c r="P142" s="7">
        <f t="shared" si="29"/>
        <v>212.21999999999997</v>
      </c>
      <c r="Q142" s="6">
        <f t="shared" si="30"/>
        <v>6.2927999999999997</v>
      </c>
      <c r="R142" s="6">
        <f t="shared" si="31"/>
        <v>13.147199999999998</v>
      </c>
      <c r="S142" s="6">
        <f t="shared" si="32"/>
        <v>9.4176000000000002</v>
      </c>
      <c r="T142" s="15" t="str">
        <f t="shared" ref="T142:T146" si="34">IF(AND(P142&gt;=190,P142&lt;=250), "PASS", "FAIL")</f>
        <v>PASS</v>
      </c>
    </row>
    <row r="143" spans="1:20" x14ac:dyDescent="0.3">
      <c r="A143" s="4">
        <v>44089.648611111108</v>
      </c>
      <c r="B143" s="7">
        <v>17</v>
      </c>
      <c r="C143" s="7">
        <v>220</v>
      </c>
      <c r="D143" s="7">
        <v>40</v>
      </c>
      <c r="E143" s="5">
        <v>24.97</v>
      </c>
      <c r="F143" s="5">
        <v>56.8</v>
      </c>
      <c r="G143" s="5">
        <v>15.83</v>
      </c>
      <c r="H143" s="9">
        <v>2.5708000000000002</v>
      </c>
      <c r="I143" s="9">
        <v>3.2747000000000002</v>
      </c>
      <c r="J143" s="9">
        <v>2.9380999999999999</v>
      </c>
      <c r="K143" s="9">
        <v>0.50329999999999997</v>
      </c>
      <c r="L143" s="9">
        <v>1.1400999999999999</v>
      </c>
      <c r="M143" s="9">
        <v>0.91859999999999997</v>
      </c>
      <c r="N143" s="7">
        <f t="shared" si="27"/>
        <v>185.09760000000003</v>
      </c>
      <c r="O143" s="7">
        <f t="shared" si="28"/>
        <v>235.77840000000003</v>
      </c>
      <c r="P143" s="7">
        <f t="shared" si="29"/>
        <v>211.54320000000001</v>
      </c>
      <c r="Q143" s="6">
        <f t="shared" si="30"/>
        <v>6.0396000000000001</v>
      </c>
      <c r="R143" s="6">
        <f t="shared" si="31"/>
        <v>13.681199999999999</v>
      </c>
      <c r="S143" s="6">
        <f t="shared" si="32"/>
        <v>11.023199999999999</v>
      </c>
      <c r="T143" s="15" t="str">
        <f t="shared" si="34"/>
        <v>PASS</v>
      </c>
    </row>
    <row r="144" spans="1:20" x14ac:dyDescent="0.3">
      <c r="A144" s="4">
        <v>44089.649305555555</v>
      </c>
      <c r="B144" s="7">
        <v>17</v>
      </c>
      <c r="C144" s="7">
        <v>220</v>
      </c>
      <c r="D144" s="7">
        <v>40</v>
      </c>
      <c r="E144" s="5">
        <v>24.94</v>
      </c>
      <c r="F144" s="5">
        <v>57.3</v>
      </c>
      <c r="G144" s="5">
        <v>15.94</v>
      </c>
      <c r="H144" s="9">
        <v>2.5272000000000001</v>
      </c>
      <c r="I144" s="9">
        <v>3.0646</v>
      </c>
      <c r="J144" s="9">
        <v>2.8786</v>
      </c>
      <c r="K144" s="9">
        <v>0.4995</v>
      </c>
      <c r="L144" s="9">
        <v>1.1536999999999999</v>
      </c>
      <c r="M144" s="9">
        <v>0.80349999999999999</v>
      </c>
      <c r="N144" s="7">
        <f t="shared" si="27"/>
        <v>181.95840000000001</v>
      </c>
      <c r="O144" s="7">
        <f t="shared" si="28"/>
        <v>220.65120000000002</v>
      </c>
      <c r="P144" s="7">
        <f t="shared" si="29"/>
        <v>207.25919999999999</v>
      </c>
      <c r="Q144" s="6">
        <f t="shared" si="30"/>
        <v>5.9939999999999998</v>
      </c>
      <c r="R144" s="6">
        <f t="shared" si="31"/>
        <v>13.8444</v>
      </c>
      <c r="S144" s="6">
        <f t="shared" si="32"/>
        <v>9.6420000000000012</v>
      </c>
      <c r="T144" s="15" t="str">
        <f t="shared" si="34"/>
        <v>PASS</v>
      </c>
    </row>
    <row r="145" spans="1:20" x14ac:dyDescent="0.3">
      <c r="A145" s="4">
        <v>44089.65</v>
      </c>
      <c r="B145" s="7">
        <v>17</v>
      </c>
      <c r="C145" s="7">
        <v>220</v>
      </c>
      <c r="D145" s="7">
        <v>40</v>
      </c>
      <c r="E145" s="5">
        <v>24.94</v>
      </c>
      <c r="F145" s="5">
        <v>56.5</v>
      </c>
      <c r="G145" s="5">
        <v>15.72</v>
      </c>
      <c r="H145" s="9">
        <v>2.7850999999999999</v>
      </c>
      <c r="I145" s="9">
        <v>3.0962000000000001</v>
      </c>
      <c r="J145" s="9">
        <v>2.9577</v>
      </c>
      <c r="K145" s="9">
        <v>0.65559999999999996</v>
      </c>
      <c r="L145" s="9">
        <v>1.2186999999999999</v>
      </c>
      <c r="M145" s="9">
        <v>0.9093</v>
      </c>
      <c r="N145" s="7">
        <f t="shared" si="27"/>
        <v>200.52719999999999</v>
      </c>
      <c r="O145" s="7">
        <f t="shared" si="28"/>
        <v>222.9264</v>
      </c>
      <c r="P145" s="7">
        <f t="shared" si="29"/>
        <v>212.95439999999999</v>
      </c>
      <c r="Q145" s="6">
        <f t="shared" si="30"/>
        <v>7.8671999999999995</v>
      </c>
      <c r="R145" s="6">
        <f t="shared" si="31"/>
        <v>14.6244</v>
      </c>
      <c r="S145" s="6">
        <f t="shared" si="32"/>
        <v>10.9116</v>
      </c>
      <c r="T145" s="15" t="str">
        <f t="shared" si="34"/>
        <v>PASS</v>
      </c>
    </row>
    <row r="146" spans="1:20" x14ac:dyDescent="0.3">
      <c r="A146" s="4">
        <v>44089.650694444441</v>
      </c>
      <c r="B146" s="7">
        <v>17</v>
      </c>
      <c r="C146" s="7">
        <v>220</v>
      </c>
      <c r="D146" s="7">
        <v>40</v>
      </c>
      <c r="E146" s="5">
        <v>24.87</v>
      </c>
      <c r="F146" s="5">
        <v>55.3</v>
      </c>
      <c r="G146" s="5">
        <v>15.32</v>
      </c>
      <c r="H146" s="9">
        <v>2.8683999999999998</v>
      </c>
      <c r="I146" s="9">
        <v>3.2563</v>
      </c>
      <c r="J146" s="9">
        <v>3.0649000000000002</v>
      </c>
      <c r="K146" s="9">
        <v>0.82499999999999996</v>
      </c>
      <c r="L146" s="9">
        <v>1.4514</v>
      </c>
      <c r="M146" s="9">
        <v>1.1736</v>
      </c>
      <c r="N146" s="7">
        <f t="shared" si="27"/>
        <v>206.5248</v>
      </c>
      <c r="O146" s="7">
        <f t="shared" si="28"/>
        <v>234.45359999999999</v>
      </c>
      <c r="P146" s="7">
        <f t="shared" si="29"/>
        <v>220.67280000000002</v>
      </c>
      <c r="Q146" s="6">
        <f t="shared" si="30"/>
        <v>9.8999999999999986</v>
      </c>
      <c r="R146" s="6">
        <f t="shared" si="31"/>
        <v>17.416799999999999</v>
      </c>
      <c r="S146" s="6">
        <f t="shared" si="32"/>
        <v>14.0832</v>
      </c>
      <c r="T146" s="15" t="str">
        <f t="shared" si="34"/>
        <v>PASS</v>
      </c>
    </row>
    <row r="147" spans="1:20" hidden="1" x14ac:dyDescent="0.3">
      <c r="A147" s="4">
        <v>44089.651388888888</v>
      </c>
      <c r="D147" s="4"/>
      <c r="E147" s="5">
        <v>24.77</v>
      </c>
      <c r="F147" s="5">
        <v>54.7</v>
      </c>
      <c r="G147" s="5">
        <v>15.06</v>
      </c>
      <c r="H147" s="9">
        <v>2.8403999999999998</v>
      </c>
      <c r="I147" s="9">
        <v>3.2433000000000001</v>
      </c>
      <c r="J147" s="9">
        <v>3.0817000000000001</v>
      </c>
      <c r="K147" s="9">
        <v>0.88690000000000002</v>
      </c>
      <c r="L147" s="9">
        <v>1.3380000000000001</v>
      </c>
      <c r="M147" s="9">
        <v>1.0941000000000001</v>
      </c>
      <c r="N147" s="7">
        <f t="shared" si="27"/>
        <v>204.50879999999998</v>
      </c>
      <c r="O147" s="7">
        <f t="shared" si="28"/>
        <v>233.51760000000002</v>
      </c>
      <c r="P147" s="7">
        <f t="shared" si="29"/>
        <v>221.88239999999999</v>
      </c>
      <c r="Q147" s="6">
        <f t="shared" si="30"/>
        <v>10.642800000000001</v>
      </c>
      <c r="R147" s="6">
        <f t="shared" si="31"/>
        <v>16.056000000000001</v>
      </c>
      <c r="S147" s="6">
        <f t="shared" si="32"/>
        <v>13.129200000000001</v>
      </c>
    </row>
    <row r="148" spans="1:20" hidden="1" x14ac:dyDescent="0.3">
      <c r="A148" s="4">
        <v>44089.652083333334</v>
      </c>
      <c r="D148" s="4"/>
      <c r="E148" s="5">
        <v>24.77</v>
      </c>
      <c r="F148" s="5">
        <v>54.6</v>
      </c>
      <c r="G148" s="5">
        <v>15.03</v>
      </c>
      <c r="H148" s="9">
        <v>2.9224000000000001</v>
      </c>
      <c r="I148" s="9">
        <v>3.3109000000000002</v>
      </c>
      <c r="J148" s="9">
        <v>3.1633</v>
      </c>
      <c r="K148" s="9">
        <v>0.55569999999999997</v>
      </c>
      <c r="L148" s="9">
        <v>1.4478</v>
      </c>
      <c r="M148" s="9">
        <v>0.92869999999999997</v>
      </c>
      <c r="N148" s="7">
        <f t="shared" si="27"/>
        <v>210.4128</v>
      </c>
      <c r="O148" s="7">
        <f t="shared" si="28"/>
        <v>238.38479999999998</v>
      </c>
      <c r="P148" s="7">
        <f t="shared" si="29"/>
        <v>227.7576</v>
      </c>
      <c r="Q148" s="6">
        <f t="shared" si="30"/>
        <v>6.6683999999999992</v>
      </c>
      <c r="R148" s="6">
        <f t="shared" si="31"/>
        <v>17.3736</v>
      </c>
      <c r="S148" s="6">
        <f t="shared" si="32"/>
        <v>11.144399999999999</v>
      </c>
    </row>
    <row r="149" spans="1:20" hidden="1" x14ac:dyDescent="0.3">
      <c r="A149" s="4">
        <v>44089.652777777781</v>
      </c>
      <c r="D149" s="4"/>
      <c r="E149" s="5">
        <v>24.8</v>
      </c>
      <c r="F149" s="5">
        <v>54.7</v>
      </c>
      <c r="G149" s="5">
        <v>15.08</v>
      </c>
      <c r="H149" s="9">
        <v>3.0084</v>
      </c>
      <c r="I149" s="9">
        <v>3.4941</v>
      </c>
      <c r="J149" s="9">
        <v>3.2309000000000001</v>
      </c>
      <c r="K149" s="9">
        <v>0.60970000000000002</v>
      </c>
      <c r="L149" s="9">
        <v>1.1661999999999999</v>
      </c>
      <c r="M149" s="9">
        <v>0.91300000000000003</v>
      </c>
      <c r="N149" s="7">
        <f t="shared" si="27"/>
        <v>216.60480000000001</v>
      </c>
      <c r="O149" s="7">
        <f t="shared" si="28"/>
        <v>251.5752</v>
      </c>
      <c r="P149" s="7">
        <f t="shared" si="29"/>
        <v>232.62479999999999</v>
      </c>
      <c r="Q149" s="6">
        <f t="shared" si="30"/>
        <v>7.3164000000000007</v>
      </c>
      <c r="R149" s="6">
        <f t="shared" si="31"/>
        <v>13.994399999999999</v>
      </c>
      <c r="S149" s="6">
        <f t="shared" si="32"/>
        <v>10.956000000000001</v>
      </c>
    </row>
    <row r="150" spans="1:20" hidden="1" x14ac:dyDescent="0.3">
      <c r="A150" s="4">
        <v>44089.65347222222</v>
      </c>
      <c r="D150" s="4"/>
      <c r="E150" s="5">
        <v>24.9</v>
      </c>
      <c r="F150" s="5">
        <v>55.5</v>
      </c>
      <c r="G150" s="5">
        <v>15.4</v>
      </c>
      <c r="H150" s="9">
        <v>3.02</v>
      </c>
      <c r="I150" s="9">
        <v>3.5333999999999999</v>
      </c>
      <c r="J150" s="9">
        <v>3.2227999999999999</v>
      </c>
      <c r="K150" s="9">
        <v>0.49969999999999998</v>
      </c>
      <c r="L150" s="9">
        <v>1.2135</v>
      </c>
      <c r="M150" s="9">
        <v>0.7843</v>
      </c>
      <c r="N150" s="7">
        <f t="shared" si="27"/>
        <v>217.44</v>
      </c>
      <c r="O150" s="7">
        <f t="shared" si="28"/>
        <v>254.40479999999999</v>
      </c>
      <c r="P150" s="7">
        <f t="shared" si="29"/>
        <v>232.04160000000002</v>
      </c>
      <c r="Q150" s="6">
        <f t="shared" si="30"/>
        <v>5.9964000000000004</v>
      </c>
      <c r="R150" s="6">
        <f t="shared" si="31"/>
        <v>14.561999999999999</v>
      </c>
      <c r="S150" s="6">
        <f t="shared" si="32"/>
        <v>9.4116</v>
      </c>
    </row>
    <row r="151" spans="1:20" x14ac:dyDescent="0.3">
      <c r="A151" s="4">
        <v>44089.654166666667</v>
      </c>
      <c r="B151" s="7">
        <v>18</v>
      </c>
      <c r="C151" s="7">
        <v>220</v>
      </c>
      <c r="D151" s="7">
        <v>40</v>
      </c>
      <c r="E151" s="5">
        <v>24.99</v>
      </c>
      <c r="F151" s="5">
        <v>55.4</v>
      </c>
      <c r="G151" s="5">
        <v>15.46</v>
      </c>
      <c r="H151" s="9">
        <v>2.8692000000000002</v>
      </c>
      <c r="I151" s="9">
        <v>3.4941</v>
      </c>
      <c r="J151" s="9">
        <v>3.1686999999999999</v>
      </c>
      <c r="K151" s="9">
        <v>0.43109999999999998</v>
      </c>
      <c r="L151" s="9">
        <v>1.0632999999999999</v>
      </c>
      <c r="M151" s="9">
        <v>0.71419999999999995</v>
      </c>
      <c r="N151" s="7">
        <f t="shared" si="27"/>
        <v>206.58240000000001</v>
      </c>
      <c r="O151" s="7">
        <f t="shared" si="28"/>
        <v>251.5752</v>
      </c>
      <c r="P151" s="7">
        <f t="shared" si="29"/>
        <v>228.1464</v>
      </c>
      <c r="Q151" s="6">
        <f t="shared" si="30"/>
        <v>5.1731999999999996</v>
      </c>
      <c r="R151" s="6">
        <f t="shared" si="31"/>
        <v>12.759599999999999</v>
      </c>
      <c r="S151" s="6">
        <f t="shared" si="32"/>
        <v>8.5703999999999994</v>
      </c>
      <c r="T151" s="15" t="str">
        <f t="shared" ref="T151:T155" si="35">IF(AND(P151&gt;=190,P151&lt;=250), "PASS", "FAIL")</f>
        <v>PASS</v>
      </c>
    </row>
    <row r="152" spans="1:20" x14ac:dyDescent="0.3">
      <c r="A152" s="4">
        <v>44089.654861111114</v>
      </c>
      <c r="B152" s="7">
        <v>18</v>
      </c>
      <c r="C152" s="7">
        <v>220</v>
      </c>
      <c r="D152" s="7">
        <v>40</v>
      </c>
      <c r="E152" s="5">
        <v>25.06</v>
      </c>
      <c r="F152" s="5">
        <v>55.5</v>
      </c>
      <c r="G152" s="5">
        <v>15.55</v>
      </c>
      <c r="H152" s="9">
        <v>2.8948999999999998</v>
      </c>
      <c r="I152" s="9">
        <v>3.4788000000000001</v>
      </c>
      <c r="J152" s="9">
        <v>3.1749000000000001</v>
      </c>
      <c r="K152" s="9">
        <v>0.61719999999999997</v>
      </c>
      <c r="L152" s="9">
        <v>1.0784</v>
      </c>
      <c r="M152" s="9">
        <v>0.82840000000000003</v>
      </c>
      <c r="N152" s="7">
        <f t="shared" si="27"/>
        <v>208.43279999999999</v>
      </c>
      <c r="O152" s="7">
        <f t="shared" si="28"/>
        <v>250.4736</v>
      </c>
      <c r="P152" s="7">
        <f t="shared" si="29"/>
        <v>228.59279999999998</v>
      </c>
      <c r="Q152" s="6">
        <f t="shared" si="30"/>
        <v>7.4063999999999997</v>
      </c>
      <c r="R152" s="6">
        <f t="shared" si="31"/>
        <v>12.940800000000001</v>
      </c>
      <c r="S152" s="6">
        <f t="shared" si="32"/>
        <v>9.9407999999999994</v>
      </c>
      <c r="T152" s="15" t="str">
        <f t="shared" si="35"/>
        <v>PASS</v>
      </c>
    </row>
    <row r="153" spans="1:20" x14ac:dyDescent="0.3">
      <c r="A153" s="4">
        <v>44089.655555555553</v>
      </c>
      <c r="B153" s="7">
        <v>18</v>
      </c>
      <c r="C153" s="7">
        <v>220</v>
      </c>
      <c r="D153" s="7">
        <v>40</v>
      </c>
      <c r="E153" s="5">
        <v>25.11</v>
      </c>
      <c r="F153" s="5">
        <v>55.8</v>
      </c>
      <c r="G153" s="5">
        <v>15.68</v>
      </c>
      <c r="H153" s="9">
        <v>2.6604999999999999</v>
      </c>
      <c r="I153" s="9">
        <v>3.6048</v>
      </c>
      <c r="J153" s="9">
        <v>3.1274999999999999</v>
      </c>
      <c r="K153" s="9">
        <v>0.47010000000000002</v>
      </c>
      <c r="L153" s="9">
        <v>1.0516000000000001</v>
      </c>
      <c r="M153" s="9">
        <v>0.79200000000000004</v>
      </c>
      <c r="N153" s="7">
        <f t="shared" si="27"/>
        <v>191.55600000000001</v>
      </c>
      <c r="O153" s="7">
        <f t="shared" si="28"/>
        <v>259.54560000000004</v>
      </c>
      <c r="P153" s="7">
        <f t="shared" si="29"/>
        <v>225.17999999999998</v>
      </c>
      <c r="Q153" s="6">
        <f t="shared" si="30"/>
        <v>5.6412000000000004</v>
      </c>
      <c r="R153" s="6">
        <f t="shared" si="31"/>
        <v>12.619200000000001</v>
      </c>
      <c r="S153" s="6">
        <f t="shared" si="32"/>
        <v>9.5040000000000013</v>
      </c>
      <c r="T153" s="15" t="str">
        <f t="shared" si="35"/>
        <v>PASS</v>
      </c>
    </row>
    <row r="154" spans="1:20" x14ac:dyDescent="0.3">
      <c r="A154" s="4">
        <v>44089.65625</v>
      </c>
      <c r="B154" s="7">
        <v>18</v>
      </c>
      <c r="C154" s="7">
        <v>220</v>
      </c>
      <c r="D154" s="7">
        <v>40</v>
      </c>
      <c r="E154" s="5">
        <v>25.21</v>
      </c>
      <c r="F154" s="5">
        <v>55.3</v>
      </c>
      <c r="G154" s="5">
        <v>15.63</v>
      </c>
      <c r="H154" s="9">
        <v>2.6332</v>
      </c>
      <c r="I154" s="9">
        <v>3.1312000000000002</v>
      </c>
      <c r="J154" s="9">
        <v>2.9558</v>
      </c>
      <c r="K154" s="9">
        <v>0.59589999999999999</v>
      </c>
      <c r="L154" s="9">
        <v>0.98829999999999996</v>
      </c>
      <c r="M154" s="9">
        <v>0.74009999999999998</v>
      </c>
      <c r="N154" s="7">
        <f t="shared" si="27"/>
        <v>189.59039999999999</v>
      </c>
      <c r="O154" s="7">
        <f t="shared" si="28"/>
        <v>225.44640000000001</v>
      </c>
      <c r="P154" s="7">
        <f t="shared" si="29"/>
        <v>212.8176</v>
      </c>
      <c r="Q154" s="6">
        <f t="shared" si="30"/>
        <v>7.1507999999999994</v>
      </c>
      <c r="R154" s="6">
        <f t="shared" si="31"/>
        <v>11.8596</v>
      </c>
      <c r="S154" s="6">
        <f t="shared" si="32"/>
        <v>8.8811999999999998</v>
      </c>
      <c r="T154" s="15" t="str">
        <f t="shared" si="35"/>
        <v>PASS</v>
      </c>
    </row>
    <row r="155" spans="1:20" x14ac:dyDescent="0.3">
      <c r="A155" s="4">
        <v>44089.656944444447</v>
      </c>
      <c r="B155" s="7">
        <v>18</v>
      </c>
      <c r="C155" s="7">
        <v>220</v>
      </c>
      <c r="D155" s="7">
        <v>40</v>
      </c>
      <c r="E155" s="5">
        <v>25.26</v>
      </c>
      <c r="F155" s="5">
        <v>55.7</v>
      </c>
      <c r="G155" s="5">
        <v>15.79</v>
      </c>
      <c r="H155" s="9">
        <v>2.9363999999999999</v>
      </c>
      <c r="I155" s="9">
        <v>3.3548</v>
      </c>
      <c r="J155" s="9">
        <v>3.1193</v>
      </c>
      <c r="K155" s="9">
        <v>0.38429999999999997</v>
      </c>
      <c r="L155" s="9">
        <v>0.8579</v>
      </c>
      <c r="M155" s="9">
        <v>0.69610000000000005</v>
      </c>
      <c r="N155" s="7">
        <f t="shared" si="27"/>
        <v>211.42080000000001</v>
      </c>
      <c r="O155" s="7">
        <f t="shared" si="28"/>
        <v>241.54560000000001</v>
      </c>
      <c r="P155" s="7">
        <f t="shared" si="29"/>
        <v>224.58959999999999</v>
      </c>
      <c r="Q155" s="6">
        <f t="shared" si="30"/>
        <v>4.6116000000000001</v>
      </c>
      <c r="R155" s="6">
        <f t="shared" si="31"/>
        <v>10.2948</v>
      </c>
      <c r="S155" s="6">
        <f t="shared" si="32"/>
        <v>8.3532000000000011</v>
      </c>
      <c r="T155" s="15" t="str">
        <f t="shared" si="35"/>
        <v>PASS</v>
      </c>
    </row>
    <row r="156" spans="1:20" hidden="1" x14ac:dyDescent="0.3">
      <c r="A156" s="4">
        <v>44089.657638888886</v>
      </c>
      <c r="D156" s="4"/>
      <c r="E156" s="5">
        <v>25.14</v>
      </c>
      <c r="F156" s="5">
        <v>55.5</v>
      </c>
      <c r="G156" s="5">
        <v>15.62</v>
      </c>
      <c r="H156" s="9">
        <v>3.0609999999999999</v>
      </c>
      <c r="I156" s="9">
        <v>3.4087999999999998</v>
      </c>
      <c r="J156" s="9">
        <v>3.2414999999999998</v>
      </c>
      <c r="K156" s="9">
        <v>0.60499999999999998</v>
      </c>
      <c r="L156" s="9">
        <v>1.343</v>
      </c>
      <c r="M156" s="9">
        <v>0.90690000000000004</v>
      </c>
      <c r="N156" s="7">
        <f t="shared" si="27"/>
        <v>220.392</v>
      </c>
      <c r="O156" s="7">
        <f t="shared" si="28"/>
        <v>245.43359999999998</v>
      </c>
      <c r="P156" s="7">
        <f t="shared" si="29"/>
        <v>233.38800000000001</v>
      </c>
      <c r="Q156" s="6">
        <f t="shared" si="30"/>
        <v>7.26</v>
      </c>
      <c r="R156" s="6">
        <f t="shared" si="31"/>
        <v>16.116</v>
      </c>
      <c r="S156" s="6">
        <f t="shared" si="32"/>
        <v>10.882800000000001</v>
      </c>
    </row>
    <row r="157" spans="1:20" hidden="1" x14ac:dyDescent="0.3">
      <c r="A157" s="4">
        <v>44089.658333333333</v>
      </c>
      <c r="D157" s="4"/>
      <c r="E157" s="5">
        <v>25.09</v>
      </c>
      <c r="F157" s="5">
        <v>55.9</v>
      </c>
      <c r="G157" s="5">
        <v>15.69</v>
      </c>
      <c r="H157" s="9">
        <v>2.7286999999999999</v>
      </c>
      <c r="I157" s="9">
        <v>3.2698999999999998</v>
      </c>
      <c r="J157" s="9">
        <v>3.0712999999999999</v>
      </c>
      <c r="K157" s="9">
        <v>0.55369999999999997</v>
      </c>
      <c r="L157" s="9">
        <v>1.1214</v>
      </c>
      <c r="M157" s="9">
        <v>0.86429999999999996</v>
      </c>
      <c r="N157" s="7">
        <f t="shared" si="27"/>
        <v>196.46639999999999</v>
      </c>
      <c r="O157" s="7">
        <f t="shared" si="28"/>
        <v>235.43280000000001</v>
      </c>
      <c r="P157" s="7">
        <f t="shared" si="29"/>
        <v>221.1336</v>
      </c>
      <c r="Q157" s="6">
        <f t="shared" si="30"/>
        <v>6.6443999999999992</v>
      </c>
      <c r="R157" s="6">
        <f t="shared" si="31"/>
        <v>13.456799999999999</v>
      </c>
      <c r="S157" s="6">
        <f t="shared" si="32"/>
        <v>10.371599999999999</v>
      </c>
    </row>
    <row r="158" spans="1:20" hidden="1" x14ac:dyDescent="0.3">
      <c r="A158" s="4">
        <v>44089.65902777778</v>
      </c>
      <c r="D158" s="4"/>
      <c r="E158" s="5">
        <v>25.06</v>
      </c>
      <c r="F158" s="5">
        <v>56.4</v>
      </c>
      <c r="G158" s="5">
        <v>15.81</v>
      </c>
      <c r="H158" s="9">
        <v>2.7852999999999999</v>
      </c>
      <c r="I158" s="9">
        <v>3.1730999999999998</v>
      </c>
      <c r="J158" s="9">
        <v>3.0209000000000001</v>
      </c>
      <c r="K158" s="9">
        <v>0.3619</v>
      </c>
      <c r="L158" s="9">
        <v>0.98740000000000006</v>
      </c>
      <c r="M158" s="9">
        <v>0.71109999999999995</v>
      </c>
      <c r="N158" s="7">
        <f t="shared" si="27"/>
        <v>200.54159999999999</v>
      </c>
      <c r="O158" s="7">
        <f t="shared" si="28"/>
        <v>228.46319999999997</v>
      </c>
      <c r="P158" s="7">
        <f t="shared" si="29"/>
        <v>217.50480000000002</v>
      </c>
      <c r="Q158" s="6">
        <f t="shared" si="30"/>
        <v>4.3428000000000004</v>
      </c>
      <c r="R158" s="6">
        <f t="shared" si="31"/>
        <v>11.848800000000001</v>
      </c>
      <c r="S158" s="6">
        <f t="shared" si="32"/>
        <v>8.533199999999999</v>
      </c>
    </row>
    <row r="159" spans="1:20" hidden="1" x14ac:dyDescent="0.3">
      <c r="A159" s="4">
        <v>44089.659722222219</v>
      </c>
      <c r="D159" s="4"/>
      <c r="E159" s="5">
        <v>25.16</v>
      </c>
      <c r="F159" s="5">
        <v>57.8</v>
      </c>
      <c r="G159" s="5">
        <v>16.28</v>
      </c>
      <c r="H159" s="9">
        <v>2.6591999999999998</v>
      </c>
      <c r="I159" s="9">
        <v>3.3410000000000002</v>
      </c>
      <c r="J159" s="9">
        <v>2.9428999999999998</v>
      </c>
      <c r="K159" s="9">
        <v>0.42009999999999997</v>
      </c>
      <c r="L159" s="9">
        <v>0.88949999999999996</v>
      </c>
      <c r="M159" s="9">
        <v>0.6774</v>
      </c>
      <c r="N159" s="7">
        <f t="shared" si="27"/>
        <v>191.4624</v>
      </c>
      <c r="O159" s="7">
        <f t="shared" si="28"/>
        <v>240.55199999999999</v>
      </c>
      <c r="P159" s="7">
        <f t="shared" si="29"/>
        <v>211.8888</v>
      </c>
      <c r="Q159" s="6">
        <f t="shared" si="30"/>
        <v>5.0411999999999999</v>
      </c>
      <c r="R159" s="6">
        <f t="shared" si="31"/>
        <v>10.673999999999999</v>
      </c>
      <c r="S159" s="6">
        <f t="shared" si="32"/>
        <v>8.1288</v>
      </c>
    </row>
    <row r="160" spans="1:20" x14ac:dyDescent="0.3">
      <c r="A160" s="4">
        <v>44089.660416666666</v>
      </c>
      <c r="B160" s="7">
        <v>19</v>
      </c>
      <c r="C160" s="7">
        <v>220</v>
      </c>
      <c r="D160" s="7">
        <v>40</v>
      </c>
      <c r="E160" s="5">
        <v>25.06</v>
      </c>
      <c r="F160" s="5">
        <v>56.6</v>
      </c>
      <c r="G160" s="5">
        <v>15.86</v>
      </c>
      <c r="H160" s="9">
        <v>2.8540000000000001</v>
      </c>
      <c r="I160" s="9">
        <v>3.2852000000000001</v>
      </c>
      <c r="J160" s="9">
        <v>3.0910000000000002</v>
      </c>
      <c r="K160" s="9">
        <v>0.57589999999999997</v>
      </c>
      <c r="L160" s="9">
        <v>1.1111</v>
      </c>
      <c r="M160" s="9">
        <v>0.91769999999999996</v>
      </c>
      <c r="N160" s="7">
        <f t="shared" si="27"/>
        <v>205.488</v>
      </c>
      <c r="O160" s="7">
        <f t="shared" si="28"/>
        <v>236.53440000000003</v>
      </c>
      <c r="P160" s="7">
        <f t="shared" si="29"/>
        <v>222.55200000000002</v>
      </c>
      <c r="Q160" s="6">
        <f t="shared" si="30"/>
        <v>6.9107999999999992</v>
      </c>
      <c r="R160" s="6">
        <f t="shared" si="31"/>
        <v>13.3332</v>
      </c>
      <c r="S160" s="6">
        <f t="shared" si="32"/>
        <v>11.0124</v>
      </c>
      <c r="T160" s="15" t="str">
        <f t="shared" ref="T160:T164" si="36">IF(AND(P160&gt;=190,P160&lt;=250), "PASS", "FAIL")</f>
        <v>PASS</v>
      </c>
    </row>
    <row r="161" spans="1:20" x14ac:dyDescent="0.3">
      <c r="A161" s="4">
        <v>44089.661111111112</v>
      </c>
      <c r="B161" s="7">
        <v>19</v>
      </c>
      <c r="C161" s="7">
        <v>220</v>
      </c>
      <c r="D161" s="7">
        <v>40</v>
      </c>
      <c r="E161" s="5">
        <v>24.99</v>
      </c>
      <c r="F161" s="5">
        <v>56.3</v>
      </c>
      <c r="G161" s="5">
        <v>15.71</v>
      </c>
      <c r="H161" s="9">
        <v>2.5072000000000001</v>
      </c>
      <c r="I161" s="9">
        <v>3.2831999999999999</v>
      </c>
      <c r="J161" s="9">
        <v>2.9367999999999999</v>
      </c>
      <c r="K161" s="9">
        <v>0.53720000000000001</v>
      </c>
      <c r="L161" s="9">
        <v>1.1407</v>
      </c>
      <c r="M161" s="9">
        <v>0.80220000000000002</v>
      </c>
      <c r="N161" s="7">
        <f t="shared" si="27"/>
        <v>180.51839999999999</v>
      </c>
      <c r="O161" s="7">
        <f t="shared" si="28"/>
        <v>236.3904</v>
      </c>
      <c r="P161" s="7">
        <f t="shared" si="29"/>
        <v>211.4496</v>
      </c>
      <c r="Q161" s="6">
        <f t="shared" si="30"/>
        <v>6.4464000000000006</v>
      </c>
      <c r="R161" s="6">
        <f t="shared" si="31"/>
        <v>13.688400000000001</v>
      </c>
      <c r="S161" s="6">
        <f t="shared" si="32"/>
        <v>9.6264000000000003</v>
      </c>
      <c r="T161" s="15" t="str">
        <f t="shared" si="36"/>
        <v>PASS</v>
      </c>
    </row>
    <row r="162" spans="1:20" x14ac:dyDescent="0.3">
      <c r="A162" s="4">
        <v>44089.661805555559</v>
      </c>
      <c r="B162" s="7">
        <v>19</v>
      </c>
      <c r="C162" s="7">
        <v>220</v>
      </c>
      <c r="D162" s="7">
        <v>40</v>
      </c>
      <c r="E162" s="5">
        <v>24.94</v>
      </c>
      <c r="F162" s="5">
        <v>56.9</v>
      </c>
      <c r="G162" s="5">
        <v>15.83</v>
      </c>
      <c r="H162" s="9">
        <v>2.6999</v>
      </c>
      <c r="I162" s="9">
        <v>3.1046999999999998</v>
      </c>
      <c r="J162" s="9">
        <v>2.9613</v>
      </c>
      <c r="K162" s="9">
        <v>0.59589999999999999</v>
      </c>
      <c r="L162" s="9">
        <v>1.0086999999999999</v>
      </c>
      <c r="M162" s="9">
        <v>0.79949999999999999</v>
      </c>
      <c r="N162" s="7">
        <f t="shared" si="27"/>
        <v>194.39279999999999</v>
      </c>
      <c r="O162" s="7">
        <f t="shared" si="28"/>
        <v>223.53839999999997</v>
      </c>
      <c r="P162" s="7">
        <f t="shared" si="29"/>
        <v>213.21360000000001</v>
      </c>
      <c r="Q162" s="6">
        <f t="shared" si="30"/>
        <v>7.1507999999999994</v>
      </c>
      <c r="R162" s="6">
        <f t="shared" si="31"/>
        <v>12.104399999999998</v>
      </c>
      <c r="S162" s="6">
        <f t="shared" si="32"/>
        <v>9.5939999999999994</v>
      </c>
      <c r="T162" s="15" t="str">
        <f t="shared" si="36"/>
        <v>PASS</v>
      </c>
    </row>
    <row r="163" spans="1:20" x14ac:dyDescent="0.3">
      <c r="A163" s="4">
        <v>44089.662499999999</v>
      </c>
      <c r="B163" s="7">
        <v>19</v>
      </c>
      <c r="C163" s="7">
        <v>220</v>
      </c>
      <c r="D163" s="7">
        <v>40</v>
      </c>
      <c r="E163" s="5">
        <v>25.06</v>
      </c>
      <c r="F163" s="5">
        <v>58.2</v>
      </c>
      <c r="G163" s="5">
        <v>16.3</v>
      </c>
      <c r="H163" s="9">
        <v>2.6594000000000002</v>
      </c>
      <c r="I163" s="9">
        <v>3.1172</v>
      </c>
      <c r="J163" s="9">
        <v>2.9485000000000001</v>
      </c>
      <c r="K163" s="9">
        <v>0.42720000000000002</v>
      </c>
      <c r="L163" s="9">
        <v>0.75319999999999998</v>
      </c>
      <c r="M163" s="9">
        <v>0.57479999999999998</v>
      </c>
      <c r="N163" s="7">
        <f t="shared" si="27"/>
        <v>191.4768</v>
      </c>
      <c r="O163" s="7">
        <f t="shared" si="28"/>
        <v>224.4384</v>
      </c>
      <c r="P163" s="7">
        <f t="shared" si="29"/>
        <v>212.292</v>
      </c>
      <c r="Q163" s="6">
        <f t="shared" si="30"/>
        <v>5.1264000000000003</v>
      </c>
      <c r="R163" s="6">
        <f t="shared" si="31"/>
        <v>9.0383999999999993</v>
      </c>
      <c r="S163" s="6">
        <f t="shared" si="32"/>
        <v>6.8975999999999997</v>
      </c>
      <c r="T163" s="15" t="str">
        <f t="shared" si="36"/>
        <v>PASS</v>
      </c>
    </row>
    <row r="164" spans="1:20" x14ac:dyDescent="0.3">
      <c r="A164" s="4">
        <v>44089.663194444445</v>
      </c>
      <c r="B164" s="7">
        <v>19</v>
      </c>
      <c r="C164" s="7">
        <v>220</v>
      </c>
      <c r="D164" s="7">
        <v>40</v>
      </c>
      <c r="E164" s="5">
        <v>25.09</v>
      </c>
      <c r="F164" s="5">
        <v>57.7</v>
      </c>
      <c r="G164" s="5">
        <v>16.190000000000001</v>
      </c>
      <c r="H164" s="9">
        <v>2.7713000000000001</v>
      </c>
      <c r="I164" s="9">
        <v>3.1604000000000001</v>
      </c>
      <c r="J164" s="9">
        <v>3.0287000000000002</v>
      </c>
      <c r="K164" s="9">
        <v>0.42449999999999999</v>
      </c>
      <c r="L164" s="9">
        <v>0.96360000000000001</v>
      </c>
      <c r="M164" s="9">
        <v>0.71650000000000003</v>
      </c>
      <c r="N164" s="7">
        <f t="shared" si="27"/>
        <v>199.53359999999998</v>
      </c>
      <c r="O164" s="7">
        <f t="shared" si="28"/>
        <v>227.5488</v>
      </c>
      <c r="P164" s="7">
        <f t="shared" si="29"/>
        <v>218.06640000000002</v>
      </c>
      <c r="Q164" s="6">
        <f t="shared" si="30"/>
        <v>5.0940000000000003</v>
      </c>
      <c r="R164" s="6">
        <f t="shared" si="31"/>
        <v>11.5632</v>
      </c>
      <c r="S164" s="6">
        <f t="shared" si="32"/>
        <v>8.5980000000000008</v>
      </c>
      <c r="T164" s="15" t="str">
        <f t="shared" si="36"/>
        <v>PASS</v>
      </c>
    </row>
    <row r="165" spans="1:20" hidden="1" x14ac:dyDescent="0.3">
      <c r="A165" s="4">
        <v>44089.663888888892</v>
      </c>
      <c r="D165" s="4"/>
      <c r="E165" s="5">
        <v>25.04</v>
      </c>
      <c r="F165" s="5">
        <v>57</v>
      </c>
      <c r="G165" s="5">
        <v>15.95</v>
      </c>
      <c r="H165" s="9">
        <v>2.9771000000000001</v>
      </c>
      <c r="I165" s="9">
        <v>3.4083000000000001</v>
      </c>
      <c r="J165" s="9">
        <v>3.1122000000000001</v>
      </c>
      <c r="K165" s="9">
        <v>0.4486</v>
      </c>
      <c r="L165" s="9">
        <v>1.0509999999999999</v>
      </c>
      <c r="M165" s="9">
        <v>0.7994</v>
      </c>
      <c r="N165" s="7">
        <f t="shared" si="27"/>
        <v>214.35120000000003</v>
      </c>
      <c r="O165" s="7">
        <f t="shared" si="28"/>
        <v>245.39760000000001</v>
      </c>
      <c r="P165" s="7">
        <f t="shared" si="29"/>
        <v>224.07839999999999</v>
      </c>
      <c r="Q165" s="6">
        <f t="shared" si="30"/>
        <v>5.3831999999999995</v>
      </c>
      <c r="R165" s="6">
        <f t="shared" si="31"/>
        <v>12.612</v>
      </c>
      <c r="S165" s="6">
        <f t="shared" si="32"/>
        <v>9.5928000000000004</v>
      </c>
    </row>
    <row r="166" spans="1:20" hidden="1" x14ac:dyDescent="0.3">
      <c r="A166" s="4">
        <v>44089.664583333331</v>
      </c>
      <c r="D166" s="4"/>
      <c r="E166" s="5">
        <v>25.04</v>
      </c>
      <c r="F166" s="5">
        <v>57</v>
      </c>
      <c r="G166" s="5">
        <v>15.95</v>
      </c>
      <c r="H166" s="9">
        <v>2.6042999999999998</v>
      </c>
      <c r="I166" s="9">
        <v>3.1593</v>
      </c>
      <c r="J166" s="9">
        <v>2.9658000000000002</v>
      </c>
      <c r="K166" s="9">
        <v>0.54959999999999998</v>
      </c>
      <c r="L166" s="9">
        <v>0.97030000000000005</v>
      </c>
      <c r="M166" s="9">
        <v>0.74399999999999999</v>
      </c>
      <c r="N166" s="7">
        <f t="shared" si="27"/>
        <v>187.50960000000001</v>
      </c>
      <c r="O166" s="7">
        <f t="shared" si="28"/>
        <v>227.46959999999999</v>
      </c>
      <c r="P166" s="7">
        <f t="shared" si="29"/>
        <v>213.5376</v>
      </c>
      <c r="Q166" s="6">
        <f t="shared" si="30"/>
        <v>6.5951999999999993</v>
      </c>
      <c r="R166" s="6">
        <f t="shared" si="31"/>
        <v>11.643600000000001</v>
      </c>
      <c r="S166" s="6">
        <f t="shared" si="32"/>
        <v>8.927999999999999</v>
      </c>
    </row>
    <row r="167" spans="1:20" hidden="1" x14ac:dyDescent="0.3">
      <c r="A167" s="4">
        <v>44089.665277777778</v>
      </c>
      <c r="D167" s="4"/>
      <c r="E167" s="5">
        <v>25.06</v>
      </c>
      <c r="F167" s="5">
        <v>56.8</v>
      </c>
      <c r="G167" s="5">
        <v>15.92</v>
      </c>
      <c r="H167" s="9">
        <v>2.7835000000000001</v>
      </c>
      <c r="I167" s="9">
        <v>3.2134</v>
      </c>
      <c r="J167" s="9">
        <v>3.0095999999999998</v>
      </c>
      <c r="K167" s="9">
        <v>0.4163</v>
      </c>
      <c r="L167" s="9">
        <v>1.0640000000000001</v>
      </c>
      <c r="M167" s="9">
        <v>0.7389</v>
      </c>
      <c r="N167" s="7">
        <f t="shared" si="27"/>
        <v>200.41199999999998</v>
      </c>
      <c r="O167" s="7">
        <f t="shared" si="28"/>
        <v>231.3648</v>
      </c>
      <c r="P167" s="7">
        <f t="shared" si="29"/>
        <v>216.69120000000001</v>
      </c>
      <c r="Q167" s="6">
        <f t="shared" si="30"/>
        <v>4.9955999999999996</v>
      </c>
      <c r="R167" s="6">
        <f t="shared" si="31"/>
        <v>12.768000000000001</v>
      </c>
      <c r="S167" s="6">
        <f t="shared" si="32"/>
        <v>8.8667999999999996</v>
      </c>
    </row>
    <row r="168" spans="1:20" hidden="1" x14ac:dyDescent="0.3">
      <c r="A168" s="4">
        <v>44089.665972222225</v>
      </c>
      <c r="D168" s="4"/>
      <c r="E168" s="5">
        <v>25.14</v>
      </c>
      <c r="F168" s="5">
        <v>56.9</v>
      </c>
      <c r="G168" s="5">
        <v>16.010000000000002</v>
      </c>
      <c r="H168" s="9">
        <v>2.7576000000000001</v>
      </c>
      <c r="I168" s="9">
        <v>3.3963000000000001</v>
      </c>
      <c r="J168" s="9">
        <v>3.0459999999999998</v>
      </c>
      <c r="K168" s="9">
        <v>0.46439999999999998</v>
      </c>
      <c r="L168" s="9">
        <v>1.0907</v>
      </c>
      <c r="M168" s="9">
        <v>0.73729999999999996</v>
      </c>
      <c r="N168" s="7">
        <f t="shared" si="27"/>
        <v>198.5472</v>
      </c>
      <c r="O168" s="7">
        <f t="shared" si="28"/>
        <v>244.53359999999998</v>
      </c>
      <c r="P168" s="7">
        <f t="shared" si="29"/>
        <v>219.31199999999998</v>
      </c>
      <c r="Q168" s="6">
        <f t="shared" si="30"/>
        <v>5.5727999999999991</v>
      </c>
      <c r="R168" s="6">
        <f t="shared" si="31"/>
        <v>13.0884</v>
      </c>
      <c r="S168" s="6">
        <f t="shared" si="32"/>
        <v>8.8475999999999981</v>
      </c>
    </row>
    <row r="169" spans="1:20" x14ac:dyDescent="0.3">
      <c r="A169" s="4">
        <v>44089.666666666664</v>
      </c>
      <c r="B169" s="7">
        <v>20</v>
      </c>
      <c r="C169" s="7">
        <v>220</v>
      </c>
      <c r="D169" s="7">
        <v>40</v>
      </c>
      <c r="E169" s="5">
        <v>25.14</v>
      </c>
      <c r="F169" s="5">
        <v>56.4</v>
      </c>
      <c r="G169" s="5">
        <v>15.87</v>
      </c>
      <c r="H169" s="9">
        <v>2.8816000000000002</v>
      </c>
      <c r="I169" s="9">
        <v>3.3809</v>
      </c>
      <c r="J169" s="9">
        <v>3.1850999999999998</v>
      </c>
      <c r="K169" s="9">
        <v>0.57569999999999999</v>
      </c>
      <c r="L169" s="9">
        <v>1.1247</v>
      </c>
      <c r="M169" s="9">
        <v>0.76649999999999996</v>
      </c>
      <c r="N169" s="7">
        <f t="shared" si="27"/>
        <v>207.47520000000003</v>
      </c>
      <c r="O169" s="7">
        <f t="shared" si="28"/>
        <v>243.4248</v>
      </c>
      <c r="P169" s="7">
        <f t="shared" si="29"/>
        <v>229.32719999999998</v>
      </c>
      <c r="Q169" s="6">
        <f t="shared" si="30"/>
        <v>6.9083999999999994</v>
      </c>
      <c r="R169" s="6">
        <f t="shared" si="31"/>
        <v>13.4964</v>
      </c>
      <c r="S169" s="6">
        <f t="shared" si="32"/>
        <v>9.1980000000000004</v>
      </c>
      <c r="T169" s="15" t="str">
        <f t="shared" ref="T169:T173" si="37">IF(AND(P169&gt;=190,P169&lt;=250), "PASS", "FAIL")</f>
        <v>PASS</v>
      </c>
    </row>
    <row r="170" spans="1:20" x14ac:dyDescent="0.3">
      <c r="A170" s="4">
        <v>44089.667361111111</v>
      </c>
      <c r="B170" s="7">
        <v>20</v>
      </c>
      <c r="C170" s="7">
        <v>220</v>
      </c>
      <c r="D170" s="7">
        <v>40</v>
      </c>
      <c r="E170" s="5">
        <v>25.11</v>
      </c>
      <c r="F170" s="5">
        <v>57</v>
      </c>
      <c r="G170" s="5">
        <v>16.02</v>
      </c>
      <c r="H170" s="9">
        <v>2.7149999999999999</v>
      </c>
      <c r="I170" s="9">
        <v>3.1732999999999998</v>
      </c>
      <c r="J170" s="9">
        <v>3.0213999999999999</v>
      </c>
      <c r="K170" s="9">
        <v>0.46439999999999998</v>
      </c>
      <c r="L170" s="9">
        <v>1.02</v>
      </c>
      <c r="M170" s="9">
        <v>0.7339</v>
      </c>
      <c r="N170" s="7">
        <f t="shared" si="27"/>
        <v>195.47999999999996</v>
      </c>
      <c r="O170" s="7">
        <f t="shared" si="28"/>
        <v>228.4776</v>
      </c>
      <c r="P170" s="7">
        <f t="shared" si="29"/>
        <v>217.54079999999996</v>
      </c>
      <c r="Q170" s="6">
        <f t="shared" si="30"/>
        <v>5.5727999999999991</v>
      </c>
      <c r="R170" s="6">
        <f t="shared" si="31"/>
        <v>12.24</v>
      </c>
      <c r="S170" s="6">
        <f t="shared" si="32"/>
        <v>8.8067999999999991</v>
      </c>
      <c r="T170" s="15" t="str">
        <f t="shared" si="37"/>
        <v>PASS</v>
      </c>
    </row>
    <row r="171" spans="1:20" x14ac:dyDescent="0.3">
      <c r="A171" s="4">
        <v>44089.668055555558</v>
      </c>
      <c r="B171" s="7">
        <v>20</v>
      </c>
      <c r="C171" s="7">
        <v>220</v>
      </c>
      <c r="D171" s="7">
        <v>40</v>
      </c>
      <c r="E171" s="5">
        <v>25.06</v>
      </c>
      <c r="F171" s="5">
        <v>57.1</v>
      </c>
      <c r="G171" s="5">
        <v>16</v>
      </c>
      <c r="H171" s="9">
        <v>2.7000999999999999</v>
      </c>
      <c r="I171" s="9">
        <v>3.09</v>
      </c>
      <c r="J171" s="9">
        <v>2.9056999999999999</v>
      </c>
      <c r="K171" s="9">
        <v>0.52080000000000004</v>
      </c>
      <c r="L171" s="9">
        <v>0.9758</v>
      </c>
      <c r="M171" s="9">
        <v>0.75319999999999998</v>
      </c>
      <c r="N171" s="7">
        <f t="shared" si="27"/>
        <v>194.40719999999999</v>
      </c>
      <c r="O171" s="7">
        <f t="shared" si="28"/>
        <v>222.48</v>
      </c>
      <c r="P171" s="7">
        <f t="shared" si="29"/>
        <v>209.21039999999999</v>
      </c>
      <c r="Q171" s="6">
        <f t="shared" si="30"/>
        <v>6.2496</v>
      </c>
      <c r="R171" s="6">
        <f t="shared" si="31"/>
        <v>11.7096</v>
      </c>
      <c r="S171" s="6">
        <f t="shared" si="32"/>
        <v>9.0383999999999993</v>
      </c>
      <c r="T171" s="15" t="str">
        <f t="shared" si="37"/>
        <v>PASS</v>
      </c>
    </row>
    <row r="172" spans="1:20" x14ac:dyDescent="0.3">
      <c r="A172" s="4">
        <v>44089.668749999997</v>
      </c>
      <c r="B172" s="7">
        <v>20</v>
      </c>
      <c r="C172" s="7">
        <v>220</v>
      </c>
      <c r="D172" s="7">
        <v>40</v>
      </c>
      <c r="E172" s="5">
        <v>25.04</v>
      </c>
      <c r="F172" s="5">
        <v>57.7</v>
      </c>
      <c r="G172" s="5">
        <v>16.14</v>
      </c>
      <c r="H172" s="9">
        <v>2.7422</v>
      </c>
      <c r="I172" s="9">
        <v>3.0626000000000002</v>
      </c>
      <c r="J172" s="9">
        <v>2.9178999999999999</v>
      </c>
      <c r="K172" s="9">
        <v>0.4909</v>
      </c>
      <c r="L172" s="9">
        <v>1.0723</v>
      </c>
      <c r="M172" s="9">
        <v>0.74360000000000004</v>
      </c>
      <c r="N172" s="7">
        <f t="shared" si="27"/>
        <v>197.4384</v>
      </c>
      <c r="O172" s="7">
        <f t="shared" si="28"/>
        <v>220.50720000000001</v>
      </c>
      <c r="P172" s="7">
        <f t="shared" si="29"/>
        <v>210.08879999999999</v>
      </c>
      <c r="Q172" s="6">
        <f t="shared" si="30"/>
        <v>5.8908000000000005</v>
      </c>
      <c r="R172" s="6">
        <f t="shared" si="31"/>
        <v>12.867600000000001</v>
      </c>
      <c r="S172" s="6">
        <f t="shared" si="32"/>
        <v>8.9232000000000014</v>
      </c>
      <c r="T172" s="15" t="str">
        <f t="shared" si="37"/>
        <v>PASS</v>
      </c>
    </row>
    <row r="173" spans="1:20" x14ac:dyDescent="0.3">
      <c r="A173" s="4">
        <v>44089.669444444444</v>
      </c>
      <c r="B173" s="7">
        <v>20</v>
      </c>
      <c r="C173" s="7">
        <v>220</v>
      </c>
      <c r="D173" s="7">
        <v>40</v>
      </c>
      <c r="E173" s="5">
        <v>25.09</v>
      </c>
      <c r="F173" s="5">
        <v>58</v>
      </c>
      <c r="G173" s="5">
        <v>16.27</v>
      </c>
      <c r="H173" s="9">
        <v>2.6315</v>
      </c>
      <c r="I173" s="9">
        <v>3.1179999999999999</v>
      </c>
      <c r="J173" s="9">
        <v>2.8689</v>
      </c>
      <c r="K173" s="9">
        <v>0.39939999999999998</v>
      </c>
      <c r="L173" s="9">
        <v>0.84540000000000004</v>
      </c>
      <c r="M173" s="9">
        <v>0.60860000000000003</v>
      </c>
      <c r="N173" s="7">
        <f t="shared" si="27"/>
        <v>189.46799999999999</v>
      </c>
      <c r="O173" s="7">
        <f t="shared" si="28"/>
        <v>224.49599999999998</v>
      </c>
      <c r="P173" s="7">
        <f t="shared" si="29"/>
        <v>206.56079999999997</v>
      </c>
      <c r="Q173" s="6">
        <f t="shared" si="30"/>
        <v>4.7927999999999997</v>
      </c>
      <c r="R173" s="6">
        <f t="shared" si="31"/>
        <v>10.1448</v>
      </c>
      <c r="S173" s="6">
        <f t="shared" si="32"/>
        <v>7.3032000000000004</v>
      </c>
      <c r="T173" s="15" t="str">
        <f t="shared" si="37"/>
        <v>PASS</v>
      </c>
    </row>
    <row r="174" spans="1:20" hidden="1" x14ac:dyDescent="0.3">
      <c r="A174" s="4">
        <v>44089.670138888891</v>
      </c>
      <c r="D174" s="4"/>
      <c r="E174" s="5">
        <v>25.02</v>
      </c>
      <c r="F174" s="5">
        <v>57.5</v>
      </c>
      <c r="G174" s="5">
        <v>16.059999999999999</v>
      </c>
      <c r="H174" s="9">
        <v>2.6587999999999998</v>
      </c>
      <c r="I174" s="9">
        <v>3.1732999999999998</v>
      </c>
      <c r="J174" s="9">
        <v>2.9731999999999998</v>
      </c>
      <c r="K174" s="9">
        <v>0.50509999999999999</v>
      </c>
      <c r="L174" s="9">
        <v>1.0741000000000001</v>
      </c>
      <c r="M174" s="9">
        <v>0.81359999999999999</v>
      </c>
      <c r="N174" s="7">
        <f t="shared" si="27"/>
        <v>191.43360000000001</v>
      </c>
      <c r="O174" s="7">
        <f t="shared" si="28"/>
        <v>228.4776</v>
      </c>
      <c r="P174" s="7">
        <f t="shared" si="29"/>
        <v>214.07039999999998</v>
      </c>
      <c r="Q174" s="6">
        <f t="shared" si="30"/>
        <v>6.0611999999999995</v>
      </c>
      <c r="R174" s="6">
        <f t="shared" si="31"/>
        <v>12.889200000000001</v>
      </c>
      <c r="S174" s="6">
        <f t="shared" si="32"/>
        <v>9.7631999999999994</v>
      </c>
    </row>
    <row r="175" spans="1:20" hidden="1" x14ac:dyDescent="0.3">
      <c r="A175" s="4">
        <v>44089.67083333333</v>
      </c>
      <c r="D175" s="4"/>
      <c r="E175" s="5">
        <v>24.97</v>
      </c>
      <c r="F175" s="5">
        <v>57.4</v>
      </c>
      <c r="G175" s="5">
        <v>15.99</v>
      </c>
      <c r="H175" s="9">
        <v>2.6726999999999999</v>
      </c>
      <c r="I175" s="9">
        <v>3.2303999999999999</v>
      </c>
      <c r="J175" s="9">
        <v>3.0396999999999998</v>
      </c>
      <c r="K175" s="9">
        <v>0.45390000000000003</v>
      </c>
      <c r="L175" s="9">
        <v>0.93340000000000001</v>
      </c>
      <c r="M175" s="9">
        <v>0.74950000000000006</v>
      </c>
      <c r="N175" s="7">
        <f t="shared" si="27"/>
        <v>192.43440000000001</v>
      </c>
      <c r="O175" s="7">
        <f t="shared" si="28"/>
        <v>232.58879999999999</v>
      </c>
      <c r="P175" s="7">
        <f t="shared" si="29"/>
        <v>218.85839999999996</v>
      </c>
      <c r="Q175" s="6">
        <f t="shared" si="30"/>
        <v>5.4467999999999996</v>
      </c>
      <c r="R175" s="6">
        <f t="shared" si="31"/>
        <v>11.200800000000001</v>
      </c>
      <c r="S175" s="6">
        <f t="shared" si="32"/>
        <v>8.9939999999999998</v>
      </c>
    </row>
    <row r="176" spans="1:20" hidden="1" x14ac:dyDescent="0.3">
      <c r="A176" s="4">
        <v>44089.671527777777</v>
      </c>
      <c r="D176" s="4"/>
      <c r="E176" s="5">
        <v>24.94</v>
      </c>
      <c r="F176" s="5">
        <v>57.7</v>
      </c>
      <c r="G176" s="5">
        <v>16.05</v>
      </c>
      <c r="H176" s="9">
        <v>2.6162999999999998</v>
      </c>
      <c r="I176" s="9">
        <v>3.2143000000000002</v>
      </c>
      <c r="J176" s="9">
        <v>2.9207999999999998</v>
      </c>
      <c r="K176" s="9">
        <v>0.53190000000000004</v>
      </c>
      <c r="L176" s="9">
        <v>1.1106</v>
      </c>
      <c r="M176" s="9">
        <v>0.79990000000000006</v>
      </c>
      <c r="N176" s="7">
        <f t="shared" si="27"/>
        <v>188.37359999999998</v>
      </c>
      <c r="O176" s="7">
        <f t="shared" si="28"/>
        <v>231.42959999999999</v>
      </c>
      <c r="P176" s="7">
        <f t="shared" si="29"/>
        <v>210.29760000000002</v>
      </c>
      <c r="Q176" s="6">
        <f t="shared" si="30"/>
        <v>6.3828000000000005</v>
      </c>
      <c r="R176" s="6">
        <f t="shared" si="31"/>
        <v>13.327200000000001</v>
      </c>
      <c r="S176" s="6">
        <f t="shared" si="32"/>
        <v>9.5988000000000007</v>
      </c>
    </row>
    <row r="177" spans="1:20" x14ac:dyDescent="0.3">
      <c r="A177" s="4">
        <v>44089.672222222223</v>
      </c>
      <c r="B177" s="7">
        <v>21</v>
      </c>
      <c r="C177" s="7">
        <v>220</v>
      </c>
      <c r="D177" s="7">
        <v>40</v>
      </c>
      <c r="E177" s="5">
        <v>24.92</v>
      </c>
      <c r="F177" s="5">
        <v>57.5</v>
      </c>
      <c r="G177" s="5">
        <v>15.97</v>
      </c>
      <c r="H177" s="9">
        <v>2.8252000000000002</v>
      </c>
      <c r="I177" s="9">
        <v>3.18</v>
      </c>
      <c r="J177" s="9">
        <v>2.9721000000000002</v>
      </c>
      <c r="K177" s="9">
        <v>0.61570000000000003</v>
      </c>
      <c r="L177" s="9">
        <v>1.0074000000000001</v>
      </c>
      <c r="M177" s="9">
        <v>0.84870000000000001</v>
      </c>
      <c r="N177" s="7">
        <f t="shared" si="27"/>
        <v>203.4144</v>
      </c>
      <c r="O177" s="7">
        <f t="shared" si="28"/>
        <v>228.96</v>
      </c>
      <c r="P177" s="7">
        <f t="shared" si="29"/>
        <v>213.99120000000002</v>
      </c>
      <c r="Q177" s="6">
        <f t="shared" si="30"/>
        <v>7.3883999999999999</v>
      </c>
      <c r="R177" s="6">
        <f t="shared" si="31"/>
        <v>12.088800000000001</v>
      </c>
      <c r="S177" s="6">
        <f t="shared" si="32"/>
        <v>10.1844</v>
      </c>
      <c r="T177" s="15" t="str">
        <f t="shared" ref="T177:T181" si="38">IF(AND(P177&gt;=190,P177&lt;=250), "PASS", "FAIL")</f>
        <v>PASS</v>
      </c>
    </row>
    <row r="178" spans="1:20" x14ac:dyDescent="0.3">
      <c r="A178" s="4">
        <v>44089.67291666667</v>
      </c>
      <c r="B178" s="7">
        <v>21</v>
      </c>
      <c r="C178" s="7">
        <v>220</v>
      </c>
      <c r="D178" s="7">
        <v>40</v>
      </c>
      <c r="E178" s="5">
        <v>24.92</v>
      </c>
      <c r="F178" s="5">
        <v>57.9</v>
      </c>
      <c r="G178" s="5">
        <v>16.079999999999998</v>
      </c>
      <c r="H178" s="9">
        <v>2.7475000000000001</v>
      </c>
      <c r="I178" s="9">
        <v>3.1191</v>
      </c>
      <c r="J178" s="9">
        <v>2.9268999999999998</v>
      </c>
      <c r="K178" s="9">
        <v>0.55589999999999995</v>
      </c>
      <c r="L178" s="9">
        <v>1.022</v>
      </c>
      <c r="M178" s="9">
        <v>0.75800000000000001</v>
      </c>
      <c r="N178" s="7">
        <f t="shared" si="27"/>
        <v>197.82</v>
      </c>
      <c r="O178" s="7">
        <f t="shared" si="28"/>
        <v>224.57520000000002</v>
      </c>
      <c r="P178" s="7">
        <f t="shared" si="29"/>
        <v>210.73680000000002</v>
      </c>
      <c r="Q178" s="6">
        <f t="shared" si="30"/>
        <v>6.670799999999999</v>
      </c>
      <c r="R178" s="6">
        <f t="shared" si="31"/>
        <v>12.263999999999999</v>
      </c>
      <c r="S178" s="6">
        <f t="shared" si="32"/>
        <v>9.0960000000000001</v>
      </c>
      <c r="T178" s="15" t="str">
        <f t="shared" si="38"/>
        <v>PASS</v>
      </c>
    </row>
    <row r="179" spans="1:20" x14ac:dyDescent="0.3">
      <c r="A179" s="4">
        <v>44089.673611111109</v>
      </c>
      <c r="B179" s="7">
        <v>21</v>
      </c>
      <c r="C179" s="7">
        <v>220</v>
      </c>
      <c r="D179" s="7">
        <v>40</v>
      </c>
      <c r="E179" s="5">
        <v>24.94</v>
      </c>
      <c r="F179" s="5">
        <v>58.5</v>
      </c>
      <c r="G179" s="5">
        <v>16.27</v>
      </c>
      <c r="H179" s="9">
        <v>2.7843</v>
      </c>
      <c r="I179" s="9">
        <v>3.2071000000000001</v>
      </c>
      <c r="J179" s="9">
        <v>3.0320999999999998</v>
      </c>
      <c r="K179" s="9">
        <v>0.54990000000000006</v>
      </c>
      <c r="L179" s="9">
        <v>0.97640000000000005</v>
      </c>
      <c r="M179" s="9">
        <v>0.71970000000000001</v>
      </c>
      <c r="N179" s="7">
        <f t="shared" si="27"/>
        <v>200.46960000000001</v>
      </c>
      <c r="O179" s="7">
        <f t="shared" si="28"/>
        <v>230.91120000000001</v>
      </c>
      <c r="P179" s="7">
        <f t="shared" si="29"/>
        <v>218.31119999999999</v>
      </c>
      <c r="Q179" s="6">
        <f t="shared" si="30"/>
        <v>6.5988000000000007</v>
      </c>
      <c r="R179" s="6">
        <f t="shared" si="31"/>
        <v>11.716800000000001</v>
      </c>
      <c r="S179" s="6">
        <f t="shared" si="32"/>
        <v>8.6364000000000001</v>
      </c>
      <c r="T179" s="15" t="str">
        <f t="shared" si="38"/>
        <v>PASS</v>
      </c>
    </row>
    <row r="180" spans="1:20" x14ac:dyDescent="0.3">
      <c r="A180" s="4">
        <v>44089.674305555556</v>
      </c>
      <c r="B180" s="7">
        <v>21</v>
      </c>
      <c r="C180" s="7">
        <v>220</v>
      </c>
      <c r="D180" s="7">
        <v>40</v>
      </c>
      <c r="E180" s="5">
        <v>24.87</v>
      </c>
      <c r="F180" s="5">
        <v>57</v>
      </c>
      <c r="G180" s="5">
        <v>15.79</v>
      </c>
      <c r="H180" s="9">
        <v>2.7271999999999998</v>
      </c>
      <c r="I180" s="9">
        <v>3.3108</v>
      </c>
      <c r="J180" s="9">
        <v>2.9525000000000001</v>
      </c>
      <c r="K180" s="9">
        <v>0.77710000000000001</v>
      </c>
      <c r="L180" s="9">
        <v>1.3819999999999999</v>
      </c>
      <c r="M180" s="9">
        <v>1.0386</v>
      </c>
      <c r="N180" s="7">
        <f t="shared" si="27"/>
        <v>196.35839999999996</v>
      </c>
      <c r="O180" s="7">
        <f t="shared" si="28"/>
        <v>238.3776</v>
      </c>
      <c r="P180" s="7">
        <f t="shared" si="29"/>
        <v>212.58</v>
      </c>
      <c r="Q180" s="6">
        <f t="shared" si="30"/>
        <v>9.3252000000000006</v>
      </c>
      <c r="R180" s="6">
        <f t="shared" si="31"/>
        <v>16.584</v>
      </c>
      <c r="S180" s="6">
        <f t="shared" si="32"/>
        <v>12.463199999999999</v>
      </c>
      <c r="T180" s="15" t="str">
        <f t="shared" si="38"/>
        <v>PASS</v>
      </c>
    </row>
    <row r="181" spans="1:20" x14ac:dyDescent="0.3">
      <c r="A181" s="4">
        <v>44089.675000000003</v>
      </c>
      <c r="B181" s="7">
        <v>21</v>
      </c>
      <c r="C181" s="7">
        <v>220</v>
      </c>
      <c r="D181" s="7">
        <v>40</v>
      </c>
      <c r="E181" s="5">
        <v>24.82</v>
      </c>
      <c r="F181" s="5">
        <v>56.9</v>
      </c>
      <c r="G181" s="5">
        <v>15.72</v>
      </c>
      <c r="H181" s="9">
        <v>2.7427000000000001</v>
      </c>
      <c r="I181" s="9">
        <v>3.2441</v>
      </c>
      <c r="J181" s="9">
        <v>3.0516999999999999</v>
      </c>
      <c r="K181" s="9">
        <v>0.60519999999999996</v>
      </c>
      <c r="L181" s="9">
        <v>1.1673</v>
      </c>
      <c r="M181" s="9">
        <v>0.87180000000000002</v>
      </c>
      <c r="N181" s="7">
        <f t="shared" si="27"/>
        <v>197.4744</v>
      </c>
      <c r="O181" s="7">
        <f t="shared" si="28"/>
        <v>233.5752</v>
      </c>
      <c r="P181" s="7">
        <f t="shared" si="29"/>
        <v>219.72239999999999</v>
      </c>
      <c r="Q181" s="6">
        <f t="shared" si="30"/>
        <v>7.2623999999999995</v>
      </c>
      <c r="R181" s="6">
        <f t="shared" si="31"/>
        <v>14.0076</v>
      </c>
      <c r="S181" s="6">
        <f t="shared" si="32"/>
        <v>10.461600000000001</v>
      </c>
      <c r="T181" s="15" t="str">
        <f t="shared" si="38"/>
        <v>PASS</v>
      </c>
    </row>
    <row r="182" spans="1:20" hidden="1" x14ac:dyDescent="0.3">
      <c r="A182" s="4">
        <v>44089.675694444442</v>
      </c>
      <c r="D182" s="4"/>
      <c r="E182" s="5">
        <v>24.82</v>
      </c>
      <c r="F182" s="5">
        <v>57.2</v>
      </c>
      <c r="G182" s="5">
        <v>15.8</v>
      </c>
      <c r="H182" s="9">
        <v>2.8673000000000002</v>
      </c>
      <c r="I182" s="9">
        <v>3.1993999999999998</v>
      </c>
      <c r="J182" s="9">
        <v>3.0424000000000002</v>
      </c>
      <c r="K182" s="9">
        <v>0.45779999999999998</v>
      </c>
      <c r="L182" s="9">
        <v>1.0502</v>
      </c>
      <c r="M182" s="9">
        <v>0.75270000000000004</v>
      </c>
      <c r="N182" s="7">
        <f t="shared" si="27"/>
        <v>206.44560000000004</v>
      </c>
      <c r="O182" s="7">
        <f t="shared" si="28"/>
        <v>230.35679999999999</v>
      </c>
      <c r="P182" s="7">
        <f t="shared" si="29"/>
        <v>219.05280000000002</v>
      </c>
      <c r="Q182" s="6">
        <f t="shared" si="30"/>
        <v>5.4935999999999998</v>
      </c>
      <c r="R182" s="6">
        <f t="shared" si="31"/>
        <v>12.602399999999999</v>
      </c>
      <c r="S182" s="6">
        <f t="shared" si="32"/>
        <v>9.0324000000000009</v>
      </c>
    </row>
    <row r="183" spans="1:20" hidden="1" x14ac:dyDescent="0.3">
      <c r="A183" s="4">
        <v>44089.676388888889</v>
      </c>
      <c r="D183" s="4"/>
      <c r="E183" s="5">
        <v>24.85</v>
      </c>
      <c r="F183" s="5">
        <v>57.8</v>
      </c>
      <c r="G183" s="5">
        <v>15.99</v>
      </c>
      <c r="H183" s="9">
        <v>2.7153999999999998</v>
      </c>
      <c r="I183" s="9">
        <v>3.2296</v>
      </c>
      <c r="J183" s="9">
        <v>2.9571999999999998</v>
      </c>
      <c r="K183" s="9">
        <v>0.39989999999999998</v>
      </c>
      <c r="L183" s="9">
        <v>1.0333000000000001</v>
      </c>
      <c r="M183" s="9">
        <v>0.67349999999999999</v>
      </c>
      <c r="N183" s="7">
        <f t="shared" si="27"/>
        <v>195.50880000000001</v>
      </c>
      <c r="O183" s="7">
        <f t="shared" si="28"/>
        <v>232.53120000000001</v>
      </c>
      <c r="P183" s="7">
        <f t="shared" si="29"/>
        <v>212.91839999999999</v>
      </c>
      <c r="Q183" s="6">
        <f t="shared" si="30"/>
        <v>4.7988</v>
      </c>
      <c r="R183" s="6">
        <f t="shared" si="31"/>
        <v>12.399600000000001</v>
      </c>
      <c r="S183" s="6">
        <f t="shared" si="32"/>
        <v>8.081999999999999</v>
      </c>
    </row>
    <row r="184" spans="1:20" hidden="1" x14ac:dyDescent="0.3">
      <c r="A184" s="4">
        <v>44089.677083333336</v>
      </c>
      <c r="D184" s="4"/>
      <c r="E184" s="5">
        <v>24.85</v>
      </c>
      <c r="F184" s="5">
        <v>57.2</v>
      </c>
      <c r="G184" s="5">
        <v>15.82</v>
      </c>
      <c r="H184" s="9">
        <v>2.8523000000000001</v>
      </c>
      <c r="I184" s="9">
        <v>3.1720000000000002</v>
      </c>
      <c r="J184" s="9">
        <v>2.9786000000000001</v>
      </c>
      <c r="K184" s="9">
        <v>0.62760000000000005</v>
      </c>
      <c r="L184" s="9">
        <v>1.2424999999999999</v>
      </c>
      <c r="M184" s="9">
        <v>0.91449999999999998</v>
      </c>
      <c r="N184" s="7">
        <f t="shared" si="27"/>
        <v>205.3656</v>
      </c>
      <c r="O184" s="7">
        <f t="shared" si="28"/>
        <v>228.38400000000001</v>
      </c>
      <c r="P184" s="7">
        <f t="shared" si="29"/>
        <v>214.45920000000001</v>
      </c>
      <c r="Q184" s="6">
        <f t="shared" si="30"/>
        <v>7.531200000000001</v>
      </c>
      <c r="R184" s="6">
        <f t="shared" si="31"/>
        <v>14.91</v>
      </c>
      <c r="S184" s="6">
        <f t="shared" si="32"/>
        <v>10.974</v>
      </c>
    </row>
    <row r="185" spans="1:20" hidden="1" x14ac:dyDescent="0.3">
      <c r="A185" s="4">
        <v>44089.677777777775</v>
      </c>
      <c r="D185" s="4"/>
      <c r="E185" s="5">
        <v>24.82</v>
      </c>
      <c r="F185" s="5">
        <v>57.4</v>
      </c>
      <c r="G185" s="5">
        <v>15.85</v>
      </c>
      <c r="H185" s="9">
        <v>2.9502999999999999</v>
      </c>
      <c r="I185" s="9">
        <v>3.2850999999999999</v>
      </c>
      <c r="J185" s="9">
        <v>3.0981999999999998</v>
      </c>
      <c r="K185" s="9">
        <v>0.49370000000000003</v>
      </c>
      <c r="L185" s="9">
        <v>0.98850000000000005</v>
      </c>
      <c r="M185" s="9">
        <v>0.78690000000000004</v>
      </c>
      <c r="N185" s="7">
        <f t="shared" si="27"/>
        <v>212.42160000000001</v>
      </c>
      <c r="O185" s="7">
        <f t="shared" si="28"/>
        <v>236.52719999999997</v>
      </c>
      <c r="P185" s="7">
        <f t="shared" si="29"/>
        <v>223.07039999999998</v>
      </c>
      <c r="Q185" s="6">
        <f t="shared" si="30"/>
        <v>5.9244000000000003</v>
      </c>
      <c r="R185" s="6">
        <f t="shared" si="31"/>
        <v>11.862</v>
      </c>
      <c r="S185" s="6">
        <f t="shared" si="32"/>
        <v>9.4428000000000019</v>
      </c>
    </row>
    <row r="186" spans="1:20" x14ac:dyDescent="0.3">
      <c r="A186" s="4">
        <v>44089.678472222222</v>
      </c>
      <c r="B186" s="7">
        <v>22</v>
      </c>
      <c r="C186" s="7">
        <v>220</v>
      </c>
      <c r="D186" s="7">
        <v>40</v>
      </c>
      <c r="E186" s="5">
        <v>24.8</v>
      </c>
      <c r="F186" s="5">
        <v>57</v>
      </c>
      <c r="G186" s="5">
        <v>15.72</v>
      </c>
      <c r="H186" s="9">
        <v>2.8258000000000001</v>
      </c>
      <c r="I186" s="9">
        <v>3.4218000000000002</v>
      </c>
      <c r="J186" s="9">
        <v>3.1587999999999998</v>
      </c>
      <c r="K186" s="9">
        <v>0.5847</v>
      </c>
      <c r="L186" s="9">
        <v>1.2988</v>
      </c>
      <c r="M186" s="9">
        <v>0.98419999999999996</v>
      </c>
      <c r="N186" s="7">
        <f t="shared" si="27"/>
        <v>203.45759999999999</v>
      </c>
      <c r="O186" s="7">
        <f t="shared" si="28"/>
        <v>246.36960000000002</v>
      </c>
      <c r="P186" s="7">
        <f t="shared" si="29"/>
        <v>227.43359999999998</v>
      </c>
      <c r="Q186" s="6">
        <f t="shared" si="30"/>
        <v>7.0164</v>
      </c>
      <c r="R186" s="6">
        <f t="shared" si="31"/>
        <v>15.585599999999999</v>
      </c>
      <c r="S186" s="6">
        <f t="shared" si="32"/>
        <v>11.8104</v>
      </c>
      <c r="T186" s="15" t="str">
        <f t="shared" ref="T186:T190" si="39">IF(AND(P186&gt;=190,P186&lt;=250), "PASS", "FAIL")</f>
        <v>PASS</v>
      </c>
    </row>
    <row r="187" spans="1:20" x14ac:dyDescent="0.3">
      <c r="A187" s="4">
        <v>44089.679166666669</v>
      </c>
      <c r="B187" s="7">
        <v>22</v>
      </c>
      <c r="C187" s="7">
        <v>220</v>
      </c>
      <c r="D187" s="7">
        <v>40</v>
      </c>
      <c r="E187" s="5">
        <v>24.8</v>
      </c>
      <c r="F187" s="5">
        <v>57.1</v>
      </c>
      <c r="G187" s="5">
        <v>15.75</v>
      </c>
      <c r="H187" s="9">
        <v>2.8692000000000002</v>
      </c>
      <c r="I187" s="9">
        <v>3.2425999999999999</v>
      </c>
      <c r="J187" s="9">
        <v>3.0062000000000002</v>
      </c>
      <c r="K187" s="9">
        <v>0.58499999999999996</v>
      </c>
      <c r="L187" s="9">
        <v>0.93979999999999997</v>
      </c>
      <c r="M187" s="9">
        <v>0.75790000000000002</v>
      </c>
      <c r="N187" s="7">
        <f t="shared" si="27"/>
        <v>206.58240000000001</v>
      </c>
      <c r="O187" s="7">
        <f t="shared" si="28"/>
        <v>233.46719999999999</v>
      </c>
      <c r="P187" s="7">
        <f t="shared" si="29"/>
        <v>216.44640000000001</v>
      </c>
      <c r="Q187" s="6">
        <f t="shared" si="30"/>
        <v>7.02</v>
      </c>
      <c r="R187" s="6">
        <f t="shared" si="31"/>
        <v>11.2776</v>
      </c>
      <c r="S187" s="6">
        <f t="shared" si="32"/>
        <v>9.0947999999999993</v>
      </c>
      <c r="T187" s="15" t="str">
        <f t="shared" si="39"/>
        <v>PASS</v>
      </c>
    </row>
    <row r="188" spans="1:20" x14ac:dyDescent="0.3">
      <c r="A188" s="4">
        <v>44089.679861111108</v>
      </c>
      <c r="B188" s="7">
        <v>22</v>
      </c>
      <c r="C188" s="7">
        <v>220</v>
      </c>
      <c r="D188" s="7">
        <v>40</v>
      </c>
      <c r="E188" s="5">
        <v>24.77</v>
      </c>
      <c r="F188" s="5">
        <v>57.6</v>
      </c>
      <c r="G188" s="5">
        <v>15.86</v>
      </c>
      <c r="H188" s="9">
        <v>2.6865999999999999</v>
      </c>
      <c r="I188" s="9">
        <v>3.2130000000000001</v>
      </c>
      <c r="J188" s="9">
        <v>3.0007000000000001</v>
      </c>
      <c r="K188" s="9">
        <v>0.53320000000000001</v>
      </c>
      <c r="L188" s="9">
        <v>0.85429999999999995</v>
      </c>
      <c r="M188" s="9">
        <v>0.69350000000000001</v>
      </c>
      <c r="N188" s="7">
        <f t="shared" si="27"/>
        <v>193.43520000000001</v>
      </c>
      <c r="O188" s="7">
        <f t="shared" si="28"/>
        <v>231.33600000000001</v>
      </c>
      <c r="P188" s="7">
        <f t="shared" si="29"/>
        <v>216.0504</v>
      </c>
      <c r="Q188" s="6">
        <f t="shared" si="30"/>
        <v>6.3983999999999996</v>
      </c>
      <c r="R188" s="6">
        <f t="shared" si="31"/>
        <v>10.2516</v>
      </c>
      <c r="S188" s="6">
        <f t="shared" si="32"/>
        <v>8.3219999999999992</v>
      </c>
      <c r="T188" s="15" t="str">
        <f t="shared" si="39"/>
        <v>PASS</v>
      </c>
    </row>
    <row r="189" spans="1:20" x14ac:dyDescent="0.3">
      <c r="A189" s="4">
        <v>44089.680555555555</v>
      </c>
      <c r="B189" s="7">
        <v>22</v>
      </c>
      <c r="C189" s="7">
        <v>220</v>
      </c>
      <c r="D189" s="7">
        <v>40</v>
      </c>
      <c r="E189" s="5">
        <v>24.75</v>
      </c>
      <c r="F189" s="5">
        <v>57.7</v>
      </c>
      <c r="G189" s="5">
        <v>15.87</v>
      </c>
      <c r="H189" s="9">
        <v>2.7427000000000001</v>
      </c>
      <c r="I189" s="9">
        <v>3.1871</v>
      </c>
      <c r="J189" s="9">
        <v>2.9683000000000002</v>
      </c>
      <c r="K189" s="9">
        <v>0.53790000000000004</v>
      </c>
      <c r="L189" s="9">
        <v>0.95469999999999999</v>
      </c>
      <c r="M189" s="9">
        <v>0.745</v>
      </c>
      <c r="N189" s="7">
        <f t="shared" si="27"/>
        <v>197.4744</v>
      </c>
      <c r="O189" s="7">
        <f t="shared" si="28"/>
        <v>229.47119999999998</v>
      </c>
      <c r="P189" s="7">
        <f t="shared" si="29"/>
        <v>213.71760000000003</v>
      </c>
      <c r="Q189" s="6">
        <f t="shared" si="30"/>
        <v>6.4548000000000005</v>
      </c>
      <c r="R189" s="6">
        <f t="shared" si="31"/>
        <v>11.4564</v>
      </c>
      <c r="S189" s="6">
        <f t="shared" si="32"/>
        <v>8.94</v>
      </c>
      <c r="T189" s="15" t="str">
        <f t="shared" si="39"/>
        <v>PASS</v>
      </c>
    </row>
    <row r="190" spans="1:20" x14ac:dyDescent="0.3">
      <c r="A190" s="4">
        <v>44089.681250000001</v>
      </c>
      <c r="B190" s="7">
        <v>22</v>
      </c>
      <c r="C190" s="7">
        <v>220</v>
      </c>
      <c r="D190" s="7">
        <v>40</v>
      </c>
      <c r="E190" s="5">
        <v>24.73</v>
      </c>
      <c r="F190" s="5">
        <v>58</v>
      </c>
      <c r="G190" s="5">
        <v>15.93</v>
      </c>
      <c r="H190" s="9">
        <v>2.7286000000000001</v>
      </c>
      <c r="I190" s="9">
        <v>3.2968000000000002</v>
      </c>
      <c r="J190" s="9">
        <v>2.9740000000000002</v>
      </c>
      <c r="K190" s="9">
        <v>0.57310000000000005</v>
      </c>
      <c r="L190" s="9">
        <v>0.84460000000000002</v>
      </c>
      <c r="M190" s="9">
        <v>0.69950000000000001</v>
      </c>
      <c r="N190" s="7">
        <f t="shared" si="27"/>
        <v>196.45919999999998</v>
      </c>
      <c r="O190" s="7">
        <f t="shared" si="28"/>
        <v>237.36960000000002</v>
      </c>
      <c r="P190" s="7">
        <f t="shared" si="29"/>
        <v>214.12799999999999</v>
      </c>
      <c r="Q190" s="6">
        <f t="shared" si="30"/>
        <v>6.8772000000000011</v>
      </c>
      <c r="R190" s="6">
        <f t="shared" si="31"/>
        <v>10.135200000000001</v>
      </c>
      <c r="S190" s="6">
        <f t="shared" si="32"/>
        <v>8.3940000000000001</v>
      </c>
      <c r="T190" s="15" t="str">
        <f t="shared" si="39"/>
        <v>PASS</v>
      </c>
    </row>
    <row r="191" spans="1:20" hidden="1" x14ac:dyDescent="0.3">
      <c r="A191" s="4">
        <v>44089.681944444441</v>
      </c>
      <c r="D191" s="4"/>
      <c r="E191" s="5">
        <v>24.68</v>
      </c>
      <c r="F191" s="5">
        <v>57.9</v>
      </c>
      <c r="G191" s="5">
        <v>15.85</v>
      </c>
      <c r="H191" s="9">
        <v>2.6735000000000002</v>
      </c>
      <c r="I191" s="9">
        <v>3.1722999999999999</v>
      </c>
      <c r="J191" s="9">
        <v>2.9493</v>
      </c>
      <c r="K191" s="9">
        <v>0.56240000000000001</v>
      </c>
      <c r="L191" s="9">
        <v>0.99760000000000004</v>
      </c>
      <c r="M191" s="9">
        <v>0.75849999999999995</v>
      </c>
      <c r="N191" s="7">
        <f t="shared" si="27"/>
        <v>192.49200000000002</v>
      </c>
      <c r="O191" s="7">
        <f t="shared" si="28"/>
        <v>228.40560000000002</v>
      </c>
      <c r="P191" s="7">
        <f t="shared" si="29"/>
        <v>212.34960000000001</v>
      </c>
      <c r="Q191" s="6">
        <f t="shared" si="30"/>
        <v>6.7488000000000001</v>
      </c>
      <c r="R191" s="6">
        <f t="shared" si="31"/>
        <v>11.9712</v>
      </c>
      <c r="S191" s="6">
        <f t="shared" si="32"/>
        <v>9.1020000000000003</v>
      </c>
    </row>
    <row r="192" spans="1:20" hidden="1" x14ac:dyDescent="0.3">
      <c r="A192" s="4">
        <v>44089.682638888888</v>
      </c>
      <c r="D192" s="4"/>
      <c r="E192" s="5">
        <v>24.65</v>
      </c>
      <c r="F192" s="5">
        <v>57.9</v>
      </c>
      <c r="G192" s="5">
        <v>15.83</v>
      </c>
      <c r="H192" s="9">
        <v>2.8534999999999999</v>
      </c>
      <c r="I192" s="9">
        <v>3.2831999999999999</v>
      </c>
      <c r="J192" s="9">
        <v>3.0341</v>
      </c>
      <c r="K192" s="9">
        <v>0.49230000000000002</v>
      </c>
      <c r="L192" s="9">
        <v>0.98880000000000001</v>
      </c>
      <c r="M192" s="9">
        <v>0.76980000000000004</v>
      </c>
      <c r="N192" s="7">
        <f t="shared" si="27"/>
        <v>205.452</v>
      </c>
      <c r="O192" s="7">
        <f t="shared" si="28"/>
        <v>236.3904</v>
      </c>
      <c r="P192" s="7">
        <f t="shared" si="29"/>
        <v>218.45520000000002</v>
      </c>
      <c r="Q192" s="6">
        <f t="shared" si="30"/>
        <v>5.9076000000000004</v>
      </c>
      <c r="R192" s="6">
        <f t="shared" si="31"/>
        <v>11.865599999999999</v>
      </c>
      <c r="S192" s="6">
        <f t="shared" si="32"/>
        <v>9.2376000000000005</v>
      </c>
    </row>
    <row r="193" spans="1:20" hidden="1" x14ac:dyDescent="0.3">
      <c r="A193" s="4">
        <v>44089.683333333334</v>
      </c>
      <c r="D193" s="4"/>
      <c r="E193" s="5">
        <v>24.63</v>
      </c>
      <c r="F193" s="5">
        <v>58</v>
      </c>
      <c r="G193" s="5">
        <v>15.84</v>
      </c>
      <c r="H193" s="9">
        <v>2.8689</v>
      </c>
      <c r="I193" s="9">
        <v>3.1993</v>
      </c>
      <c r="J193" s="9">
        <v>3.0034999999999998</v>
      </c>
      <c r="K193" s="9">
        <v>0.502</v>
      </c>
      <c r="L193" s="9">
        <v>0.98</v>
      </c>
      <c r="M193" s="9">
        <v>0.71060000000000001</v>
      </c>
      <c r="N193" s="7">
        <f t="shared" si="27"/>
        <v>206.56079999999997</v>
      </c>
      <c r="O193" s="7">
        <f t="shared" si="28"/>
        <v>230.34959999999998</v>
      </c>
      <c r="P193" s="7">
        <f t="shared" si="29"/>
        <v>216.25200000000001</v>
      </c>
      <c r="Q193" s="6">
        <f t="shared" si="30"/>
        <v>6.024</v>
      </c>
      <c r="R193" s="6">
        <f t="shared" si="31"/>
        <v>11.76</v>
      </c>
      <c r="S193" s="6">
        <f t="shared" si="32"/>
        <v>8.5272000000000006</v>
      </c>
    </row>
    <row r="194" spans="1:20" x14ac:dyDescent="0.3">
      <c r="A194" s="4">
        <v>44089.684027777781</v>
      </c>
      <c r="B194" s="7">
        <v>23</v>
      </c>
      <c r="C194" s="7">
        <v>220</v>
      </c>
      <c r="D194" s="7">
        <v>40</v>
      </c>
      <c r="E194" s="5">
        <v>24.58</v>
      </c>
      <c r="F194" s="5">
        <v>57.1</v>
      </c>
      <c r="G194" s="5">
        <v>15.55</v>
      </c>
      <c r="H194" s="9">
        <v>2.7294</v>
      </c>
      <c r="I194" s="9">
        <v>3.2578</v>
      </c>
      <c r="J194" s="9">
        <v>2.9464999999999999</v>
      </c>
      <c r="K194" s="9">
        <v>0.66990000000000005</v>
      </c>
      <c r="L194" s="9">
        <v>1.2787999999999999</v>
      </c>
      <c r="M194" s="9">
        <v>0.98480000000000001</v>
      </c>
      <c r="N194" s="7">
        <f t="shared" si="27"/>
        <v>196.51680000000002</v>
      </c>
      <c r="O194" s="7">
        <f t="shared" si="28"/>
        <v>234.5616</v>
      </c>
      <c r="P194" s="7">
        <f t="shared" si="29"/>
        <v>212.14799999999997</v>
      </c>
      <c r="Q194" s="6">
        <f t="shared" si="30"/>
        <v>8.0388000000000002</v>
      </c>
      <c r="R194" s="6">
        <f t="shared" si="31"/>
        <v>15.345599999999999</v>
      </c>
      <c r="S194" s="6">
        <f t="shared" si="32"/>
        <v>11.817600000000001</v>
      </c>
      <c r="T194" s="15" t="str">
        <f t="shared" ref="T194:T198" si="40">IF(AND(P194&gt;=190,P194&lt;=250), "PASS", "FAIL")</f>
        <v>PASS</v>
      </c>
    </row>
    <row r="195" spans="1:20" x14ac:dyDescent="0.3">
      <c r="A195" s="4">
        <v>44089.68472222222</v>
      </c>
      <c r="B195" s="7">
        <v>23</v>
      </c>
      <c r="C195" s="7">
        <v>220</v>
      </c>
      <c r="D195" s="7">
        <v>40</v>
      </c>
      <c r="E195" s="5">
        <v>24.56</v>
      </c>
      <c r="F195" s="5">
        <v>57.1</v>
      </c>
      <c r="G195" s="5">
        <v>15.52</v>
      </c>
      <c r="H195" s="9">
        <v>2.6724000000000001</v>
      </c>
      <c r="I195" s="9">
        <v>3.2570000000000001</v>
      </c>
      <c r="J195" s="9">
        <v>2.9512</v>
      </c>
      <c r="K195" s="9">
        <v>0.6744</v>
      </c>
      <c r="L195" s="9">
        <v>1.121</v>
      </c>
      <c r="M195" s="9">
        <v>0.90680000000000005</v>
      </c>
      <c r="N195" s="7">
        <f t="shared" si="27"/>
        <v>192.41280000000003</v>
      </c>
      <c r="O195" s="7">
        <f t="shared" si="28"/>
        <v>234.50399999999999</v>
      </c>
      <c r="P195" s="7">
        <f t="shared" si="29"/>
        <v>212.4864</v>
      </c>
      <c r="Q195" s="6">
        <f t="shared" si="30"/>
        <v>8.0928000000000004</v>
      </c>
      <c r="R195" s="6">
        <f t="shared" si="31"/>
        <v>13.452</v>
      </c>
      <c r="S195" s="6">
        <f t="shared" si="32"/>
        <v>10.881600000000001</v>
      </c>
      <c r="T195" s="15" t="str">
        <f t="shared" si="40"/>
        <v>PASS</v>
      </c>
    </row>
    <row r="196" spans="1:20" x14ac:dyDescent="0.3">
      <c r="A196" s="4">
        <v>44089.685416666667</v>
      </c>
      <c r="B196" s="7">
        <v>23</v>
      </c>
      <c r="C196" s="7">
        <v>220</v>
      </c>
      <c r="D196" s="7">
        <v>40</v>
      </c>
      <c r="E196" s="5">
        <v>24.56</v>
      </c>
      <c r="F196" s="5">
        <v>57.6</v>
      </c>
      <c r="G196" s="5">
        <v>15.66</v>
      </c>
      <c r="H196" s="9">
        <v>2.8130000000000002</v>
      </c>
      <c r="I196" s="9">
        <v>3.1597</v>
      </c>
      <c r="J196" s="9">
        <v>2.9887999999999999</v>
      </c>
      <c r="K196" s="9">
        <v>0.43590000000000001</v>
      </c>
      <c r="L196" s="9">
        <v>1.0226</v>
      </c>
      <c r="M196" s="9">
        <v>0.72889999999999999</v>
      </c>
      <c r="N196" s="7">
        <f t="shared" ref="N196:N259" si="41">(H196/5)*360</f>
        <v>202.536</v>
      </c>
      <c r="O196" s="7">
        <f t="shared" ref="O196:O259" si="42">(I196/5)*360</f>
        <v>227.49839999999998</v>
      </c>
      <c r="P196" s="7">
        <f t="shared" ref="P196:P259" si="43">(J196/5)*360</f>
        <v>215.19359999999998</v>
      </c>
      <c r="Q196" s="6">
        <f t="shared" ref="Q196:Q259" si="44">(K196/5)*60</f>
        <v>5.2308000000000003</v>
      </c>
      <c r="R196" s="6">
        <f t="shared" ref="R196:R259" si="45">(L196/5)*60</f>
        <v>12.271199999999999</v>
      </c>
      <c r="S196" s="6">
        <f t="shared" ref="S196:S259" si="46">(M196/5)*60</f>
        <v>8.7468000000000004</v>
      </c>
      <c r="T196" s="15" t="str">
        <f t="shared" si="40"/>
        <v>PASS</v>
      </c>
    </row>
    <row r="197" spans="1:20" x14ac:dyDescent="0.3">
      <c r="A197" s="4">
        <v>44089.686111111114</v>
      </c>
      <c r="B197" s="7">
        <v>23</v>
      </c>
      <c r="C197" s="7">
        <v>220</v>
      </c>
      <c r="D197" s="7">
        <v>40</v>
      </c>
      <c r="E197" s="5">
        <v>24.53</v>
      </c>
      <c r="F197" s="5">
        <v>57.1</v>
      </c>
      <c r="G197" s="5">
        <v>15.5</v>
      </c>
      <c r="H197" s="9">
        <v>2.8249</v>
      </c>
      <c r="I197" s="9">
        <v>3.1175000000000002</v>
      </c>
      <c r="J197" s="9">
        <v>2.9481999999999999</v>
      </c>
      <c r="K197" s="9">
        <v>0.58660000000000001</v>
      </c>
      <c r="L197" s="9">
        <v>1.1534</v>
      </c>
      <c r="M197" s="9">
        <v>0.87639999999999996</v>
      </c>
      <c r="N197" s="7">
        <f t="shared" si="41"/>
        <v>203.39280000000002</v>
      </c>
      <c r="O197" s="7">
        <f t="shared" si="42"/>
        <v>224.46</v>
      </c>
      <c r="P197" s="7">
        <f t="shared" si="43"/>
        <v>212.27039999999997</v>
      </c>
      <c r="Q197" s="6">
        <f t="shared" si="44"/>
        <v>7.0392000000000001</v>
      </c>
      <c r="R197" s="6">
        <f t="shared" si="45"/>
        <v>13.8408</v>
      </c>
      <c r="S197" s="6">
        <f t="shared" si="46"/>
        <v>10.5168</v>
      </c>
      <c r="T197" s="15" t="str">
        <f t="shared" si="40"/>
        <v>PASS</v>
      </c>
    </row>
    <row r="198" spans="1:20" x14ac:dyDescent="0.3">
      <c r="A198" s="4">
        <v>44089.686805555553</v>
      </c>
      <c r="B198" s="7">
        <v>23</v>
      </c>
      <c r="C198" s="7">
        <v>220</v>
      </c>
      <c r="D198" s="7">
        <v>40</v>
      </c>
      <c r="E198" s="5">
        <v>24.51</v>
      </c>
      <c r="F198" s="5">
        <v>57.5</v>
      </c>
      <c r="G198" s="5">
        <v>15.59</v>
      </c>
      <c r="H198" s="9">
        <v>2.8403999999999998</v>
      </c>
      <c r="I198" s="9">
        <v>3.2149000000000001</v>
      </c>
      <c r="J198" s="9">
        <v>3.0406</v>
      </c>
      <c r="K198" s="9">
        <v>0.48820000000000002</v>
      </c>
      <c r="L198" s="9">
        <v>0.96089999999999998</v>
      </c>
      <c r="M198" s="9">
        <v>0.72050000000000003</v>
      </c>
      <c r="N198" s="7">
        <f t="shared" si="41"/>
        <v>204.50879999999998</v>
      </c>
      <c r="O198" s="7">
        <f t="shared" si="42"/>
        <v>231.47280000000001</v>
      </c>
      <c r="P198" s="7">
        <f t="shared" si="43"/>
        <v>218.92320000000001</v>
      </c>
      <c r="Q198" s="6">
        <f t="shared" si="44"/>
        <v>5.8584000000000005</v>
      </c>
      <c r="R198" s="6">
        <f t="shared" si="45"/>
        <v>11.530799999999999</v>
      </c>
      <c r="S198" s="6">
        <f t="shared" si="46"/>
        <v>8.6460000000000008</v>
      </c>
      <c r="T198" s="15" t="str">
        <f t="shared" si="40"/>
        <v>PASS</v>
      </c>
    </row>
    <row r="199" spans="1:20" hidden="1" x14ac:dyDescent="0.3">
      <c r="A199" s="4">
        <v>44089.6875</v>
      </c>
      <c r="D199" s="4"/>
      <c r="E199" s="5">
        <v>24.48</v>
      </c>
      <c r="F199" s="5">
        <v>57.9</v>
      </c>
      <c r="G199" s="5">
        <v>15.67</v>
      </c>
      <c r="H199" s="9">
        <v>2.5611999999999999</v>
      </c>
      <c r="I199" s="9">
        <v>3.0341999999999998</v>
      </c>
      <c r="J199" s="9">
        <v>2.9247999999999998</v>
      </c>
      <c r="K199" s="9">
        <v>0.47460000000000002</v>
      </c>
      <c r="L199" s="9">
        <v>0.86040000000000005</v>
      </c>
      <c r="M199" s="9">
        <v>0.67130000000000001</v>
      </c>
      <c r="N199" s="7">
        <f t="shared" si="41"/>
        <v>184.40640000000002</v>
      </c>
      <c r="O199" s="7">
        <f t="shared" si="42"/>
        <v>218.46239999999997</v>
      </c>
      <c r="P199" s="7">
        <f t="shared" si="43"/>
        <v>210.58559999999997</v>
      </c>
      <c r="Q199" s="6">
        <f t="shared" si="44"/>
        <v>5.6951999999999998</v>
      </c>
      <c r="R199" s="6">
        <f t="shared" si="45"/>
        <v>10.3248</v>
      </c>
      <c r="S199" s="6">
        <f t="shared" si="46"/>
        <v>8.0556000000000001</v>
      </c>
    </row>
    <row r="200" spans="1:20" hidden="1" x14ac:dyDescent="0.3">
      <c r="A200" s="4">
        <v>44089.688194444447</v>
      </c>
      <c r="D200" s="4"/>
      <c r="E200" s="5">
        <v>24.46</v>
      </c>
      <c r="F200" s="5">
        <v>58.4</v>
      </c>
      <c r="G200" s="5">
        <v>15.79</v>
      </c>
      <c r="H200" s="9">
        <v>2.7290999999999999</v>
      </c>
      <c r="I200" s="9">
        <v>3.2010000000000001</v>
      </c>
      <c r="J200" s="9">
        <v>3.0003000000000002</v>
      </c>
      <c r="K200" s="9">
        <v>0.3644</v>
      </c>
      <c r="L200" s="9">
        <v>1.0021</v>
      </c>
      <c r="M200" s="9">
        <v>0.61319999999999997</v>
      </c>
      <c r="N200" s="7">
        <f t="shared" si="41"/>
        <v>196.49519999999998</v>
      </c>
      <c r="O200" s="7">
        <f t="shared" si="42"/>
        <v>230.47200000000001</v>
      </c>
      <c r="P200" s="7">
        <f t="shared" si="43"/>
        <v>216.02160000000001</v>
      </c>
      <c r="Q200" s="6">
        <f t="shared" si="44"/>
        <v>4.3727999999999998</v>
      </c>
      <c r="R200" s="6">
        <f t="shared" si="45"/>
        <v>12.0252</v>
      </c>
      <c r="S200" s="6">
        <f t="shared" si="46"/>
        <v>7.3583999999999996</v>
      </c>
    </row>
    <row r="201" spans="1:20" x14ac:dyDescent="0.3">
      <c r="A201" s="4">
        <v>44089.688888888886</v>
      </c>
      <c r="B201" s="7">
        <v>24</v>
      </c>
      <c r="C201" s="7">
        <v>220</v>
      </c>
      <c r="D201" s="7">
        <v>40</v>
      </c>
      <c r="E201" s="5">
        <v>24.41</v>
      </c>
      <c r="F201" s="5">
        <v>58.4</v>
      </c>
      <c r="G201" s="5">
        <v>15.74</v>
      </c>
      <c r="H201" s="9">
        <v>2.6998000000000002</v>
      </c>
      <c r="I201" s="9">
        <v>3.2423000000000002</v>
      </c>
      <c r="J201" s="9">
        <v>3.0632000000000001</v>
      </c>
      <c r="K201" s="9">
        <v>0.53520000000000001</v>
      </c>
      <c r="L201" s="9">
        <v>0.84870000000000001</v>
      </c>
      <c r="M201" s="9">
        <v>0.69469999999999998</v>
      </c>
      <c r="N201" s="7">
        <f t="shared" si="41"/>
        <v>194.38560000000001</v>
      </c>
      <c r="O201" s="7">
        <f t="shared" si="42"/>
        <v>233.44560000000001</v>
      </c>
      <c r="P201" s="7">
        <f t="shared" si="43"/>
        <v>220.55040000000002</v>
      </c>
      <c r="Q201" s="6">
        <f t="shared" si="44"/>
        <v>6.4223999999999997</v>
      </c>
      <c r="R201" s="6">
        <f t="shared" si="45"/>
        <v>10.1844</v>
      </c>
      <c r="S201" s="6">
        <f t="shared" si="46"/>
        <v>8.3364000000000011</v>
      </c>
      <c r="T201" s="15" t="str">
        <f t="shared" ref="T201:T205" si="47">IF(AND(P201&gt;=190,P201&lt;=250), "PASS", "FAIL")</f>
        <v>PASS</v>
      </c>
    </row>
    <row r="202" spans="1:20" x14ac:dyDescent="0.3">
      <c r="A202" s="4">
        <v>44089.689583333333</v>
      </c>
      <c r="B202" s="7">
        <v>24</v>
      </c>
      <c r="C202" s="7">
        <v>220</v>
      </c>
      <c r="D202" s="7">
        <v>40</v>
      </c>
      <c r="E202" s="5">
        <v>24.39</v>
      </c>
      <c r="F202" s="5">
        <v>59.1</v>
      </c>
      <c r="G202" s="5">
        <v>15.9</v>
      </c>
      <c r="H202" s="9">
        <v>2.6743999999999999</v>
      </c>
      <c r="I202" s="9">
        <v>3.1997</v>
      </c>
      <c r="J202" s="9">
        <v>2.9569000000000001</v>
      </c>
      <c r="K202" s="9">
        <v>0.35260000000000002</v>
      </c>
      <c r="L202" s="9">
        <v>1.1086</v>
      </c>
      <c r="M202" s="9">
        <v>0.59460000000000002</v>
      </c>
      <c r="N202" s="7">
        <f t="shared" si="41"/>
        <v>192.55680000000001</v>
      </c>
      <c r="O202" s="7">
        <f t="shared" si="42"/>
        <v>230.37839999999997</v>
      </c>
      <c r="P202" s="7">
        <f t="shared" si="43"/>
        <v>212.89680000000001</v>
      </c>
      <c r="Q202" s="6">
        <f t="shared" si="44"/>
        <v>4.2312000000000003</v>
      </c>
      <c r="R202" s="6">
        <f t="shared" si="45"/>
        <v>13.3032</v>
      </c>
      <c r="S202" s="6">
        <f t="shared" si="46"/>
        <v>7.1352000000000002</v>
      </c>
      <c r="T202" s="15" t="str">
        <f t="shared" si="47"/>
        <v>PASS</v>
      </c>
    </row>
    <row r="203" spans="1:20" x14ac:dyDescent="0.3">
      <c r="A203" s="4">
        <v>44089.69027777778</v>
      </c>
      <c r="B203" s="7">
        <v>24</v>
      </c>
      <c r="C203" s="7">
        <v>220</v>
      </c>
      <c r="D203" s="7">
        <v>40</v>
      </c>
      <c r="E203" s="5">
        <v>24.39</v>
      </c>
      <c r="F203" s="5">
        <v>58.1</v>
      </c>
      <c r="G203" s="5">
        <v>15.64</v>
      </c>
      <c r="H203" s="9">
        <v>2.7141999999999999</v>
      </c>
      <c r="I203" s="9">
        <v>3.2574000000000001</v>
      </c>
      <c r="J203" s="9">
        <v>3.0002</v>
      </c>
      <c r="K203" s="9">
        <v>0.52859999999999996</v>
      </c>
      <c r="L203" s="9">
        <v>1.1293</v>
      </c>
      <c r="M203" s="9">
        <v>0.85609999999999997</v>
      </c>
      <c r="N203" s="7">
        <f t="shared" si="41"/>
        <v>195.42239999999998</v>
      </c>
      <c r="O203" s="7">
        <f t="shared" si="42"/>
        <v>234.53280000000001</v>
      </c>
      <c r="P203" s="7">
        <f t="shared" si="43"/>
        <v>216.01439999999999</v>
      </c>
      <c r="Q203" s="6">
        <f t="shared" si="44"/>
        <v>6.3431999999999995</v>
      </c>
      <c r="R203" s="6">
        <f t="shared" si="45"/>
        <v>13.551600000000001</v>
      </c>
      <c r="S203" s="6">
        <f t="shared" si="46"/>
        <v>10.273199999999999</v>
      </c>
      <c r="T203" s="15" t="str">
        <f t="shared" si="47"/>
        <v>PASS</v>
      </c>
    </row>
    <row r="204" spans="1:20" x14ac:dyDescent="0.3">
      <c r="A204" s="4">
        <v>44089.690972222219</v>
      </c>
      <c r="B204" s="7">
        <v>24</v>
      </c>
      <c r="C204" s="7">
        <v>220</v>
      </c>
      <c r="D204" s="7">
        <v>40</v>
      </c>
      <c r="E204" s="5">
        <v>24.36</v>
      </c>
      <c r="F204" s="5">
        <v>58.4</v>
      </c>
      <c r="G204" s="5">
        <v>15.7</v>
      </c>
      <c r="H204" s="9">
        <v>2.7018</v>
      </c>
      <c r="I204" s="9">
        <v>3.2301000000000002</v>
      </c>
      <c r="J204" s="9">
        <v>2.9516</v>
      </c>
      <c r="K204" s="9">
        <v>0.61870000000000003</v>
      </c>
      <c r="L204" s="9">
        <v>1.0458000000000001</v>
      </c>
      <c r="M204" s="9">
        <v>0.84389999999999998</v>
      </c>
      <c r="N204" s="7">
        <f t="shared" si="41"/>
        <v>194.52959999999999</v>
      </c>
      <c r="O204" s="7">
        <f t="shared" si="42"/>
        <v>232.56720000000001</v>
      </c>
      <c r="P204" s="7">
        <f t="shared" si="43"/>
        <v>212.51519999999999</v>
      </c>
      <c r="Q204" s="6">
        <f t="shared" si="44"/>
        <v>7.4244000000000003</v>
      </c>
      <c r="R204" s="6">
        <f t="shared" si="45"/>
        <v>12.549600000000002</v>
      </c>
      <c r="S204" s="6">
        <f t="shared" si="46"/>
        <v>10.126799999999999</v>
      </c>
      <c r="T204" s="15" t="str">
        <f t="shared" si="47"/>
        <v>PASS</v>
      </c>
    </row>
    <row r="205" spans="1:20" x14ac:dyDescent="0.3">
      <c r="A205" s="4">
        <v>44089.691666666666</v>
      </c>
      <c r="B205" s="7">
        <v>24</v>
      </c>
      <c r="C205" s="7">
        <v>220</v>
      </c>
      <c r="D205" s="7">
        <v>40</v>
      </c>
      <c r="E205" s="5">
        <v>24.34</v>
      </c>
      <c r="F205" s="5">
        <v>58.4</v>
      </c>
      <c r="G205" s="5">
        <v>15.67</v>
      </c>
      <c r="H205" s="9">
        <v>2.8403999999999998</v>
      </c>
      <c r="I205" s="9">
        <v>3.2841</v>
      </c>
      <c r="J205" s="9">
        <v>3.0198</v>
      </c>
      <c r="K205" s="9">
        <v>0.56379999999999997</v>
      </c>
      <c r="L205" s="9">
        <v>1.0410999999999999</v>
      </c>
      <c r="M205" s="9">
        <v>0.80469999999999997</v>
      </c>
      <c r="N205" s="7">
        <f t="shared" si="41"/>
        <v>204.50879999999998</v>
      </c>
      <c r="O205" s="7">
        <f t="shared" si="42"/>
        <v>236.45519999999999</v>
      </c>
      <c r="P205" s="7">
        <f t="shared" si="43"/>
        <v>217.42560000000003</v>
      </c>
      <c r="Q205" s="6">
        <f t="shared" si="44"/>
        <v>6.7656000000000001</v>
      </c>
      <c r="R205" s="6">
        <f t="shared" si="45"/>
        <v>12.4932</v>
      </c>
      <c r="S205" s="6">
        <f t="shared" si="46"/>
        <v>9.6563999999999997</v>
      </c>
      <c r="T205" s="15" t="str">
        <f t="shared" si="47"/>
        <v>PASS</v>
      </c>
    </row>
    <row r="206" spans="1:20" hidden="1" x14ac:dyDescent="0.3">
      <c r="A206" s="4">
        <v>44089.692361111112</v>
      </c>
      <c r="D206" s="4"/>
      <c r="E206" s="5">
        <v>24.32</v>
      </c>
      <c r="F206" s="5">
        <v>58.7</v>
      </c>
      <c r="G206" s="5">
        <v>15.73</v>
      </c>
      <c r="H206" s="9">
        <v>2.5888</v>
      </c>
      <c r="I206" s="9">
        <v>3.2006999999999999</v>
      </c>
      <c r="J206" s="9">
        <v>3.0425</v>
      </c>
      <c r="K206" s="9">
        <v>0.33660000000000001</v>
      </c>
      <c r="L206" s="9">
        <v>1.0334000000000001</v>
      </c>
      <c r="M206" s="9">
        <v>0.69389999999999996</v>
      </c>
      <c r="N206" s="7">
        <f t="shared" si="41"/>
        <v>186.39359999999999</v>
      </c>
      <c r="O206" s="7">
        <f t="shared" si="42"/>
        <v>230.45039999999997</v>
      </c>
      <c r="P206" s="7">
        <f t="shared" si="43"/>
        <v>219.06</v>
      </c>
      <c r="Q206" s="6">
        <f t="shared" si="44"/>
        <v>4.0392000000000001</v>
      </c>
      <c r="R206" s="6">
        <f t="shared" si="45"/>
        <v>12.400800000000002</v>
      </c>
      <c r="S206" s="6">
        <f t="shared" si="46"/>
        <v>8.3267999999999986</v>
      </c>
    </row>
    <row r="207" spans="1:20" hidden="1" x14ac:dyDescent="0.3">
      <c r="A207" s="4">
        <v>44089.693055555559</v>
      </c>
      <c r="D207" s="4"/>
      <c r="E207" s="5">
        <v>24.29</v>
      </c>
      <c r="F207" s="5">
        <v>58.4</v>
      </c>
      <c r="G207" s="5">
        <v>15.63</v>
      </c>
      <c r="H207" s="9">
        <v>2.6181999999999999</v>
      </c>
      <c r="I207" s="9">
        <v>3.0630000000000002</v>
      </c>
      <c r="J207" s="9">
        <v>2.9070999999999998</v>
      </c>
      <c r="K207" s="9">
        <v>0.62960000000000005</v>
      </c>
      <c r="L207" s="9">
        <v>1.2295</v>
      </c>
      <c r="M207" s="9">
        <v>0.89649999999999996</v>
      </c>
      <c r="N207" s="7">
        <f t="shared" si="41"/>
        <v>188.5104</v>
      </c>
      <c r="O207" s="7">
        <f t="shared" si="42"/>
        <v>220.536</v>
      </c>
      <c r="P207" s="7">
        <f t="shared" si="43"/>
        <v>209.31119999999999</v>
      </c>
      <c r="Q207" s="6">
        <f t="shared" si="44"/>
        <v>7.5552000000000001</v>
      </c>
      <c r="R207" s="6">
        <f t="shared" si="45"/>
        <v>14.754000000000001</v>
      </c>
      <c r="S207" s="6">
        <f t="shared" si="46"/>
        <v>10.757999999999999</v>
      </c>
    </row>
    <row r="208" spans="1:20" hidden="1" x14ac:dyDescent="0.3">
      <c r="A208" s="4">
        <v>44089.693749999999</v>
      </c>
      <c r="D208" s="4"/>
      <c r="E208" s="5">
        <v>24.29</v>
      </c>
      <c r="F208" s="5">
        <v>57.8</v>
      </c>
      <c r="G208" s="5">
        <v>15.47</v>
      </c>
      <c r="H208" s="9">
        <v>2.7423999999999999</v>
      </c>
      <c r="I208" s="9">
        <v>3.1722000000000001</v>
      </c>
      <c r="J208" s="9">
        <v>2.9251999999999998</v>
      </c>
      <c r="K208" s="9">
        <v>0.62039999999999995</v>
      </c>
      <c r="L208" s="9">
        <v>1.2890999999999999</v>
      </c>
      <c r="M208" s="9">
        <v>0.96750000000000003</v>
      </c>
      <c r="N208" s="7">
        <f t="shared" si="41"/>
        <v>197.4528</v>
      </c>
      <c r="O208" s="7">
        <f t="shared" si="42"/>
        <v>228.39840000000001</v>
      </c>
      <c r="P208" s="7">
        <f t="shared" si="43"/>
        <v>210.61439999999999</v>
      </c>
      <c r="Q208" s="6">
        <f t="shared" si="44"/>
        <v>7.4447999999999999</v>
      </c>
      <c r="R208" s="6">
        <f t="shared" si="45"/>
        <v>15.469199999999999</v>
      </c>
      <c r="S208" s="6">
        <f t="shared" si="46"/>
        <v>11.61</v>
      </c>
    </row>
    <row r="209" spans="1:20" hidden="1" x14ac:dyDescent="0.3">
      <c r="A209" s="4">
        <v>44089.694444444445</v>
      </c>
      <c r="D209" s="4"/>
      <c r="E209" s="5">
        <v>24.29</v>
      </c>
      <c r="F209" s="5">
        <v>57.8</v>
      </c>
      <c r="G209" s="5">
        <v>15.47</v>
      </c>
      <c r="H209" s="9">
        <v>2.7704</v>
      </c>
      <c r="I209" s="9">
        <v>3.1604000000000001</v>
      </c>
      <c r="J209" s="9">
        <v>2.9933000000000001</v>
      </c>
      <c r="K209" s="9">
        <v>0.57609999999999995</v>
      </c>
      <c r="L209" s="9">
        <v>1.1711</v>
      </c>
      <c r="M209" s="9">
        <v>0.92320000000000002</v>
      </c>
      <c r="N209" s="7">
        <f t="shared" si="41"/>
        <v>199.46880000000002</v>
      </c>
      <c r="O209" s="7">
        <f t="shared" si="42"/>
        <v>227.5488</v>
      </c>
      <c r="P209" s="7">
        <f t="shared" si="43"/>
        <v>215.51759999999999</v>
      </c>
      <c r="Q209" s="6">
        <f t="shared" si="44"/>
        <v>6.9131999999999998</v>
      </c>
      <c r="R209" s="6">
        <f t="shared" si="45"/>
        <v>14.0532</v>
      </c>
      <c r="S209" s="6">
        <f t="shared" si="46"/>
        <v>11.0784</v>
      </c>
    </row>
    <row r="210" spans="1:20" x14ac:dyDescent="0.3">
      <c r="A210" s="4">
        <v>44089.695138888892</v>
      </c>
      <c r="B210" s="7">
        <v>25</v>
      </c>
      <c r="C210" s="7">
        <v>220</v>
      </c>
      <c r="D210" s="7">
        <v>40</v>
      </c>
      <c r="E210" s="5">
        <v>24.29</v>
      </c>
      <c r="F210" s="5">
        <v>58.4</v>
      </c>
      <c r="G210" s="5">
        <v>15.63</v>
      </c>
      <c r="H210" s="9">
        <v>2.6732999999999998</v>
      </c>
      <c r="I210" s="9">
        <v>3.1993999999999998</v>
      </c>
      <c r="J210" s="9">
        <v>2.9834999999999998</v>
      </c>
      <c r="K210" s="9">
        <v>0.43480000000000002</v>
      </c>
      <c r="L210" s="9">
        <v>1.1180000000000001</v>
      </c>
      <c r="M210" s="9">
        <v>0.71130000000000004</v>
      </c>
      <c r="N210" s="7">
        <f t="shared" si="41"/>
        <v>192.47759999999997</v>
      </c>
      <c r="O210" s="7">
        <f t="shared" si="42"/>
        <v>230.35679999999999</v>
      </c>
      <c r="P210" s="7">
        <f t="shared" si="43"/>
        <v>214.81200000000001</v>
      </c>
      <c r="Q210" s="6">
        <f t="shared" si="44"/>
        <v>5.2176000000000009</v>
      </c>
      <c r="R210" s="6">
        <f t="shared" si="45"/>
        <v>13.416</v>
      </c>
      <c r="S210" s="6">
        <f t="shared" si="46"/>
        <v>8.5356000000000005</v>
      </c>
      <c r="T210" s="15" t="str">
        <f t="shared" ref="T210:T214" si="48">IF(AND(P210&gt;=190,P210&lt;=250), "PASS", "FAIL")</f>
        <v>PASS</v>
      </c>
    </row>
    <row r="211" spans="1:20" x14ac:dyDescent="0.3">
      <c r="A211" s="4">
        <v>44089.695833333331</v>
      </c>
      <c r="B211" s="7">
        <v>25</v>
      </c>
      <c r="C211" s="7">
        <v>220</v>
      </c>
      <c r="D211" s="7">
        <v>40</v>
      </c>
      <c r="E211" s="5">
        <v>24.27</v>
      </c>
      <c r="F211" s="5">
        <v>58.2</v>
      </c>
      <c r="G211" s="5">
        <v>15.55</v>
      </c>
      <c r="H211" s="9">
        <v>2.8123999999999998</v>
      </c>
      <c r="I211" s="9">
        <v>3.3163999999999998</v>
      </c>
      <c r="J211" s="9">
        <v>2.9790999999999999</v>
      </c>
      <c r="K211" s="9">
        <v>0.50109999999999999</v>
      </c>
      <c r="L211" s="9">
        <v>0.97389999999999999</v>
      </c>
      <c r="M211" s="9">
        <v>0.78910000000000002</v>
      </c>
      <c r="N211" s="7">
        <f t="shared" si="41"/>
        <v>202.49279999999999</v>
      </c>
      <c r="O211" s="7">
        <f t="shared" si="42"/>
        <v>238.7808</v>
      </c>
      <c r="P211" s="7">
        <f t="shared" si="43"/>
        <v>214.49520000000001</v>
      </c>
      <c r="Q211" s="6">
        <f t="shared" si="44"/>
        <v>6.0132000000000003</v>
      </c>
      <c r="R211" s="6">
        <f t="shared" si="45"/>
        <v>11.6868</v>
      </c>
      <c r="S211" s="6">
        <f t="shared" si="46"/>
        <v>9.4692000000000007</v>
      </c>
      <c r="T211" s="15" t="str">
        <f t="shared" si="48"/>
        <v>PASS</v>
      </c>
    </row>
    <row r="212" spans="1:20" x14ac:dyDescent="0.3">
      <c r="A212" s="4">
        <v>44089.696527777778</v>
      </c>
      <c r="B212" s="7">
        <v>25</v>
      </c>
      <c r="C212" s="7">
        <v>220</v>
      </c>
      <c r="D212" s="7">
        <v>40</v>
      </c>
      <c r="E212" s="5">
        <v>24.24</v>
      </c>
      <c r="F212" s="5">
        <v>58.2</v>
      </c>
      <c r="G212" s="5">
        <v>15.53</v>
      </c>
      <c r="H212" s="9">
        <v>2.7850999999999999</v>
      </c>
      <c r="I212" s="9">
        <v>3.2212000000000001</v>
      </c>
      <c r="J212" s="9">
        <v>3.0468999999999999</v>
      </c>
      <c r="K212" s="9">
        <v>0.48870000000000002</v>
      </c>
      <c r="L212" s="9">
        <v>1.0344</v>
      </c>
      <c r="M212" s="9">
        <v>0.76900000000000002</v>
      </c>
      <c r="N212" s="7">
        <f t="shared" si="41"/>
        <v>200.52719999999999</v>
      </c>
      <c r="O212" s="7">
        <f t="shared" si="42"/>
        <v>231.9264</v>
      </c>
      <c r="P212" s="7">
        <f t="shared" si="43"/>
        <v>219.3768</v>
      </c>
      <c r="Q212" s="6">
        <f t="shared" si="44"/>
        <v>5.8644000000000007</v>
      </c>
      <c r="R212" s="6">
        <f t="shared" si="45"/>
        <v>12.412800000000001</v>
      </c>
      <c r="S212" s="6">
        <f t="shared" si="46"/>
        <v>9.2279999999999998</v>
      </c>
      <c r="T212" s="15" t="str">
        <f t="shared" si="48"/>
        <v>PASS</v>
      </c>
    </row>
    <row r="213" spans="1:20" x14ac:dyDescent="0.3">
      <c r="A213" s="4">
        <v>44089.697222222225</v>
      </c>
      <c r="B213" s="7">
        <v>25</v>
      </c>
      <c r="C213" s="7">
        <v>220</v>
      </c>
      <c r="D213" s="7">
        <v>40</v>
      </c>
      <c r="E213" s="5">
        <v>24.24</v>
      </c>
      <c r="F213" s="5">
        <v>58.6</v>
      </c>
      <c r="G213" s="5">
        <v>15.64</v>
      </c>
      <c r="H213" s="9">
        <v>2.7709999999999999</v>
      </c>
      <c r="I213" s="9">
        <v>3.1823999999999999</v>
      </c>
      <c r="J213" s="9">
        <v>3.0211000000000001</v>
      </c>
      <c r="K213" s="9">
        <v>0.47820000000000001</v>
      </c>
      <c r="L213" s="9">
        <v>0.87949999999999995</v>
      </c>
      <c r="M213" s="9">
        <v>0.65439999999999998</v>
      </c>
      <c r="N213" s="7">
        <f t="shared" si="41"/>
        <v>199.512</v>
      </c>
      <c r="O213" s="7">
        <f t="shared" si="42"/>
        <v>229.13279999999997</v>
      </c>
      <c r="P213" s="7">
        <f t="shared" si="43"/>
        <v>217.51919999999998</v>
      </c>
      <c r="Q213" s="6">
        <f t="shared" si="44"/>
        <v>5.7384000000000004</v>
      </c>
      <c r="R213" s="6">
        <f t="shared" si="45"/>
        <v>10.554</v>
      </c>
      <c r="S213" s="6">
        <f t="shared" si="46"/>
        <v>7.8528000000000002</v>
      </c>
      <c r="T213" s="15" t="str">
        <f t="shared" si="48"/>
        <v>PASS</v>
      </c>
    </row>
    <row r="214" spans="1:20" x14ac:dyDescent="0.3">
      <c r="A214" s="4">
        <v>44089.697916666664</v>
      </c>
      <c r="B214" s="7">
        <v>25</v>
      </c>
      <c r="C214" s="7">
        <v>220</v>
      </c>
      <c r="D214" s="7">
        <v>40</v>
      </c>
      <c r="E214" s="5">
        <v>24.19</v>
      </c>
      <c r="F214" s="5">
        <v>59</v>
      </c>
      <c r="G214" s="5">
        <v>15.7</v>
      </c>
      <c r="H214" s="9">
        <v>2.7271999999999998</v>
      </c>
      <c r="I214" s="9">
        <v>3.2290000000000001</v>
      </c>
      <c r="J214" s="9">
        <v>2.9331</v>
      </c>
      <c r="K214" s="9">
        <v>0.45469999999999999</v>
      </c>
      <c r="L214" s="9">
        <v>0.87839999999999996</v>
      </c>
      <c r="M214" s="9">
        <v>0.70469999999999999</v>
      </c>
      <c r="N214" s="7">
        <f t="shared" si="41"/>
        <v>196.35839999999996</v>
      </c>
      <c r="O214" s="7">
        <f t="shared" si="42"/>
        <v>232.48800000000003</v>
      </c>
      <c r="P214" s="7">
        <f t="shared" si="43"/>
        <v>211.1832</v>
      </c>
      <c r="Q214" s="6">
        <f t="shared" si="44"/>
        <v>5.4563999999999995</v>
      </c>
      <c r="R214" s="6">
        <f t="shared" si="45"/>
        <v>10.540800000000001</v>
      </c>
      <c r="S214" s="6">
        <f t="shared" si="46"/>
        <v>8.4564000000000004</v>
      </c>
      <c r="T214" s="15" t="str">
        <f t="shared" si="48"/>
        <v>PASS</v>
      </c>
    </row>
    <row r="215" spans="1:20" hidden="1" x14ac:dyDescent="0.3">
      <c r="A215" s="4">
        <v>44089.698611111111</v>
      </c>
      <c r="D215" s="4"/>
      <c r="E215" s="5">
        <v>24.19</v>
      </c>
      <c r="F215" s="5">
        <v>58.7</v>
      </c>
      <c r="G215" s="5">
        <v>15.62</v>
      </c>
      <c r="H215" s="9">
        <v>2.6867999999999999</v>
      </c>
      <c r="I215" s="9">
        <v>3.2298</v>
      </c>
      <c r="J215" s="9">
        <v>2.9956</v>
      </c>
      <c r="K215" s="9">
        <v>0.45019999999999999</v>
      </c>
      <c r="L215" s="9">
        <v>1.0025999999999999</v>
      </c>
      <c r="M215" s="9">
        <v>0.77710000000000001</v>
      </c>
      <c r="N215" s="7">
        <f t="shared" si="41"/>
        <v>193.44959999999998</v>
      </c>
      <c r="O215" s="7">
        <f t="shared" si="42"/>
        <v>232.54559999999998</v>
      </c>
      <c r="P215" s="7">
        <f t="shared" si="43"/>
        <v>215.6832</v>
      </c>
      <c r="Q215" s="6">
        <f t="shared" si="44"/>
        <v>5.4024000000000001</v>
      </c>
      <c r="R215" s="6">
        <f t="shared" si="45"/>
        <v>12.031199999999998</v>
      </c>
      <c r="S215" s="6">
        <f t="shared" si="46"/>
        <v>9.3252000000000006</v>
      </c>
    </row>
    <row r="216" spans="1:20" hidden="1" x14ac:dyDescent="0.3">
      <c r="A216" s="4">
        <v>44089.699305555558</v>
      </c>
      <c r="D216" s="4"/>
      <c r="E216" s="5">
        <v>24.17</v>
      </c>
      <c r="F216" s="5">
        <v>58.8</v>
      </c>
      <c r="G216" s="5">
        <v>15.62</v>
      </c>
      <c r="H216" s="9">
        <v>2.7972999999999999</v>
      </c>
      <c r="I216" s="9">
        <v>3.2831999999999999</v>
      </c>
      <c r="J216" s="9">
        <v>3.0017</v>
      </c>
      <c r="K216" s="9">
        <v>0.4929</v>
      </c>
      <c r="L216" s="9">
        <v>0.88949999999999996</v>
      </c>
      <c r="M216" s="9">
        <v>0.70109999999999995</v>
      </c>
      <c r="N216" s="7">
        <f t="shared" si="41"/>
        <v>201.40559999999999</v>
      </c>
      <c r="O216" s="7">
        <f t="shared" si="42"/>
        <v>236.3904</v>
      </c>
      <c r="P216" s="7">
        <f t="shared" si="43"/>
        <v>216.1224</v>
      </c>
      <c r="Q216" s="6">
        <f t="shared" si="44"/>
        <v>5.9147999999999996</v>
      </c>
      <c r="R216" s="6">
        <f t="shared" si="45"/>
        <v>10.673999999999999</v>
      </c>
      <c r="S216" s="6">
        <f t="shared" si="46"/>
        <v>8.4131999999999998</v>
      </c>
    </row>
    <row r="217" spans="1:20" hidden="1" x14ac:dyDescent="0.3">
      <c r="A217" s="4">
        <v>44089.7</v>
      </c>
      <c r="D217" s="4"/>
      <c r="E217" s="5">
        <v>24.17</v>
      </c>
      <c r="F217" s="5">
        <v>58.7</v>
      </c>
      <c r="G217" s="5">
        <v>15.6</v>
      </c>
      <c r="H217" s="9">
        <v>2.7286999999999999</v>
      </c>
      <c r="I217" s="9">
        <v>3.1326000000000001</v>
      </c>
      <c r="J217" s="9">
        <v>2.9024999999999999</v>
      </c>
      <c r="K217" s="9">
        <v>0.52559999999999996</v>
      </c>
      <c r="L217" s="9">
        <v>0.99429999999999996</v>
      </c>
      <c r="M217" s="9">
        <v>0.75390000000000001</v>
      </c>
      <c r="N217" s="7">
        <f t="shared" si="41"/>
        <v>196.46639999999999</v>
      </c>
      <c r="O217" s="7">
        <f t="shared" si="42"/>
        <v>225.54719999999998</v>
      </c>
      <c r="P217" s="7">
        <f t="shared" si="43"/>
        <v>208.98000000000002</v>
      </c>
      <c r="Q217" s="6">
        <f t="shared" si="44"/>
        <v>6.3071999999999999</v>
      </c>
      <c r="R217" s="6">
        <f t="shared" si="45"/>
        <v>11.9316</v>
      </c>
      <c r="S217" s="6">
        <f t="shared" si="46"/>
        <v>9.0467999999999993</v>
      </c>
    </row>
    <row r="218" spans="1:20" x14ac:dyDescent="0.3">
      <c r="A218" s="4">
        <v>44089.700694444444</v>
      </c>
      <c r="B218" s="7">
        <v>26</v>
      </c>
      <c r="C218" s="7">
        <v>220</v>
      </c>
      <c r="D218" s="7">
        <v>40</v>
      </c>
      <c r="E218" s="5">
        <v>24.15</v>
      </c>
      <c r="F218" s="5">
        <v>58.9</v>
      </c>
      <c r="G218" s="5">
        <v>15.63</v>
      </c>
      <c r="H218" s="9">
        <v>2.6722000000000001</v>
      </c>
      <c r="I218" s="9">
        <v>3.1722000000000001</v>
      </c>
      <c r="J218" s="9">
        <v>2.9672000000000001</v>
      </c>
      <c r="K218" s="9">
        <v>0.44750000000000001</v>
      </c>
      <c r="L218" s="9">
        <v>1.0381</v>
      </c>
      <c r="M218" s="9">
        <v>0.69389999999999996</v>
      </c>
      <c r="N218" s="7">
        <f t="shared" si="41"/>
        <v>192.39840000000001</v>
      </c>
      <c r="O218" s="7">
        <f t="shared" si="42"/>
        <v>228.39840000000001</v>
      </c>
      <c r="P218" s="7">
        <f t="shared" si="43"/>
        <v>213.63839999999999</v>
      </c>
      <c r="Q218" s="6">
        <f t="shared" si="44"/>
        <v>5.37</v>
      </c>
      <c r="R218" s="6">
        <f t="shared" si="45"/>
        <v>12.4572</v>
      </c>
      <c r="S218" s="6">
        <f t="shared" si="46"/>
        <v>8.3267999999999986</v>
      </c>
      <c r="T218" s="15" t="str">
        <f t="shared" ref="T218:T222" si="49">IF(AND(P218&gt;=190,P218&lt;=250), "PASS", "FAIL")</f>
        <v>PASS</v>
      </c>
    </row>
    <row r="219" spans="1:20" x14ac:dyDescent="0.3">
      <c r="A219" s="4">
        <v>44089.701388888891</v>
      </c>
      <c r="B219" s="7">
        <v>26</v>
      </c>
      <c r="C219" s="7">
        <v>220</v>
      </c>
      <c r="D219" s="7">
        <v>40</v>
      </c>
      <c r="E219" s="5">
        <v>24.12</v>
      </c>
      <c r="F219" s="5">
        <v>59.5</v>
      </c>
      <c r="G219" s="5">
        <v>15.76</v>
      </c>
      <c r="H219" s="9">
        <v>2.8952</v>
      </c>
      <c r="I219" s="9">
        <v>3.2574999999999998</v>
      </c>
      <c r="J219" s="9">
        <v>3.0444</v>
      </c>
      <c r="K219" s="9">
        <v>0.4153</v>
      </c>
      <c r="L219" s="9">
        <v>1.0604</v>
      </c>
      <c r="M219" s="9">
        <v>0.67279999999999995</v>
      </c>
      <c r="N219" s="7">
        <f t="shared" si="41"/>
        <v>208.45439999999999</v>
      </c>
      <c r="O219" s="7">
        <f t="shared" si="42"/>
        <v>234.54</v>
      </c>
      <c r="P219" s="7">
        <f t="shared" si="43"/>
        <v>219.1968</v>
      </c>
      <c r="Q219" s="6">
        <f t="shared" si="44"/>
        <v>4.9836</v>
      </c>
      <c r="R219" s="6">
        <f t="shared" si="45"/>
        <v>12.7248</v>
      </c>
      <c r="S219" s="6">
        <f t="shared" si="46"/>
        <v>8.073599999999999</v>
      </c>
      <c r="T219" s="15" t="str">
        <f t="shared" si="49"/>
        <v>PASS</v>
      </c>
    </row>
    <row r="220" spans="1:20" x14ac:dyDescent="0.3">
      <c r="A220" s="4">
        <v>44089.70208333333</v>
      </c>
      <c r="B220" s="7">
        <v>26</v>
      </c>
      <c r="C220" s="7">
        <v>220</v>
      </c>
      <c r="D220" s="7">
        <v>40</v>
      </c>
      <c r="E220" s="5">
        <v>24.12</v>
      </c>
      <c r="F220" s="5">
        <v>58.7</v>
      </c>
      <c r="G220" s="5">
        <v>15.55</v>
      </c>
      <c r="H220" s="9">
        <v>2.7282999999999999</v>
      </c>
      <c r="I220" s="9">
        <v>3.1309999999999998</v>
      </c>
      <c r="J220" s="9">
        <v>2.9571999999999998</v>
      </c>
      <c r="K220" s="9">
        <v>0.60960000000000003</v>
      </c>
      <c r="L220" s="9">
        <v>1.2741</v>
      </c>
      <c r="M220" s="9">
        <v>0.88590000000000002</v>
      </c>
      <c r="N220" s="7">
        <f t="shared" si="41"/>
        <v>196.4376</v>
      </c>
      <c r="O220" s="7">
        <f t="shared" si="42"/>
        <v>225.43199999999999</v>
      </c>
      <c r="P220" s="7">
        <f t="shared" si="43"/>
        <v>212.91839999999999</v>
      </c>
      <c r="Q220" s="6">
        <f t="shared" si="44"/>
        <v>7.3151999999999999</v>
      </c>
      <c r="R220" s="6">
        <f t="shared" si="45"/>
        <v>15.289199999999999</v>
      </c>
      <c r="S220" s="6">
        <f t="shared" si="46"/>
        <v>10.630800000000001</v>
      </c>
      <c r="T220" s="15" t="str">
        <f t="shared" si="49"/>
        <v>PASS</v>
      </c>
    </row>
    <row r="221" spans="1:20" x14ac:dyDescent="0.3">
      <c r="A221" s="4">
        <v>44089.702777777777</v>
      </c>
      <c r="B221" s="7">
        <v>26</v>
      </c>
      <c r="C221" s="7">
        <v>220</v>
      </c>
      <c r="D221" s="7">
        <v>40</v>
      </c>
      <c r="E221" s="5">
        <v>24.15</v>
      </c>
      <c r="F221" s="5">
        <v>58.4</v>
      </c>
      <c r="G221" s="5">
        <v>15.49</v>
      </c>
      <c r="H221" s="9">
        <v>2.8393999999999999</v>
      </c>
      <c r="I221" s="9">
        <v>3.2423000000000002</v>
      </c>
      <c r="J221" s="9">
        <v>3.0308000000000002</v>
      </c>
      <c r="K221" s="9">
        <v>0.6522</v>
      </c>
      <c r="L221" s="9">
        <v>1.2357</v>
      </c>
      <c r="M221" s="9">
        <v>0.94010000000000005</v>
      </c>
      <c r="N221" s="7">
        <f t="shared" si="41"/>
        <v>204.43679999999998</v>
      </c>
      <c r="O221" s="7">
        <f t="shared" si="42"/>
        <v>233.44560000000001</v>
      </c>
      <c r="P221" s="7">
        <f t="shared" si="43"/>
        <v>218.2176</v>
      </c>
      <c r="Q221" s="6">
        <f t="shared" si="44"/>
        <v>7.8263999999999996</v>
      </c>
      <c r="R221" s="6">
        <f t="shared" si="45"/>
        <v>14.8284</v>
      </c>
      <c r="S221" s="6">
        <f t="shared" si="46"/>
        <v>11.281200000000002</v>
      </c>
      <c r="T221" s="15" t="str">
        <f t="shared" si="49"/>
        <v>PASS</v>
      </c>
    </row>
    <row r="222" spans="1:20" x14ac:dyDescent="0.3">
      <c r="A222" s="4">
        <v>44089.703472222223</v>
      </c>
      <c r="B222" s="7">
        <v>26</v>
      </c>
      <c r="C222" s="7">
        <v>220</v>
      </c>
      <c r="D222" s="7">
        <v>40</v>
      </c>
      <c r="E222" s="5">
        <v>24.15</v>
      </c>
      <c r="F222" s="5">
        <v>58.8</v>
      </c>
      <c r="G222" s="5">
        <v>15.6</v>
      </c>
      <c r="H222" s="9">
        <v>2.7582</v>
      </c>
      <c r="I222" s="9">
        <v>3.1313</v>
      </c>
      <c r="J222" s="9">
        <v>2.984</v>
      </c>
      <c r="K222" s="9">
        <v>0.5494</v>
      </c>
      <c r="L222" s="9">
        <v>1.1877</v>
      </c>
      <c r="M222" s="9">
        <v>0.81589999999999996</v>
      </c>
      <c r="N222" s="7">
        <f t="shared" si="41"/>
        <v>198.59040000000002</v>
      </c>
      <c r="O222" s="7">
        <f t="shared" si="42"/>
        <v>225.45360000000002</v>
      </c>
      <c r="P222" s="7">
        <f t="shared" si="43"/>
        <v>214.84800000000001</v>
      </c>
      <c r="Q222" s="6">
        <f t="shared" si="44"/>
        <v>6.5928000000000004</v>
      </c>
      <c r="R222" s="6">
        <f t="shared" si="45"/>
        <v>14.2524</v>
      </c>
      <c r="S222" s="6">
        <f t="shared" si="46"/>
        <v>9.7907999999999991</v>
      </c>
      <c r="T222" s="15" t="str">
        <f t="shared" si="49"/>
        <v>PASS</v>
      </c>
    </row>
    <row r="223" spans="1:20" hidden="1" x14ac:dyDescent="0.3">
      <c r="A223" s="4">
        <v>44089.70416666667</v>
      </c>
      <c r="D223" s="4"/>
      <c r="E223" s="5">
        <v>24.1</v>
      </c>
      <c r="F223" s="5">
        <v>58.9</v>
      </c>
      <c r="G223" s="5">
        <v>15.58</v>
      </c>
      <c r="H223" s="9">
        <v>2.6322999999999999</v>
      </c>
      <c r="I223" s="9">
        <v>3.0882999999999998</v>
      </c>
      <c r="J223" s="9">
        <v>2.9051</v>
      </c>
      <c r="K223" s="9">
        <v>0.59389999999999998</v>
      </c>
      <c r="L223" s="9">
        <v>0.96530000000000005</v>
      </c>
      <c r="M223" s="9">
        <v>0.74550000000000005</v>
      </c>
      <c r="N223" s="7">
        <f t="shared" si="41"/>
        <v>189.52559999999997</v>
      </c>
      <c r="O223" s="7">
        <f t="shared" si="42"/>
        <v>222.35759999999999</v>
      </c>
      <c r="P223" s="7">
        <f t="shared" si="43"/>
        <v>209.16719999999998</v>
      </c>
      <c r="Q223" s="6">
        <f t="shared" si="44"/>
        <v>7.1267999999999994</v>
      </c>
      <c r="R223" s="6">
        <f t="shared" si="45"/>
        <v>11.583600000000001</v>
      </c>
      <c r="S223" s="6">
        <f t="shared" si="46"/>
        <v>8.9460000000000015</v>
      </c>
    </row>
    <row r="224" spans="1:20" hidden="1" x14ac:dyDescent="0.3">
      <c r="A224" s="4">
        <v>44089.704861111109</v>
      </c>
      <c r="D224" s="4"/>
      <c r="E224" s="5">
        <v>24.07</v>
      </c>
      <c r="F224" s="5">
        <v>59</v>
      </c>
      <c r="G224" s="5">
        <v>15.58</v>
      </c>
      <c r="H224" s="9">
        <v>2.8247</v>
      </c>
      <c r="I224" s="9">
        <v>3.1183000000000001</v>
      </c>
      <c r="J224" s="9">
        <v>2.9889000000000001</v>
      </c>
      <c r="K224" s="9">
        <v>0.53320000000000001</v>
      </c>
      <c r="L224" s="9">
        <v>0.9365</v>
      </c>
      <c r="M224" s="9">
        <v>0.74829999999999997</v>
      </c>
      <c r="N224" s="7">
        <f t="shared" si="41"/>
        <v>203.3784</v>
      </c>
      <c r="O224" s="7">
        <f t="shared" si="42"/>
        <v>224.51759999999999</v>
      </c>
      <c r="P224" s="7">
        <f t="shared" si="43"/>
        <v>215.20079999999999</v>
      </c>
      <c r="Q224" s="6">
        <f t="shared" si="44"/>
        <v>6.3983999999999996</v>
      </c>
      <c r="R224" s="6">
        <f t="shared" si="45"/>
        <v>11.238</v>
      </c>
      <c r="S224" s="6">
        <f t="shared" si="46"/>
        <v>8.9795999999999996</v>
      </c>
    </row>
    <row r="225" spans="1:20" x14ac:dyDescent="0.3">
      <c r="A225" s="4">
        <v>44089.705555555556</v>
      </c>
      <c r="B225" s="7">
        <v>27</v>
      </c>
      <c r="C225" s="7">
        <v>220</v>
      </c>
      <c r="D225" s="7">
        <v>40</v>
      </c>
      <c r="E225" s="5">
        <v>24.07</v>
      </c>
      <c r="F225" s="5">
        <v>59.1</v>
      </c>
      <c r="G225" s="5">
        <v>15.61</v>
      </c>
      <c r="H225" s="9">
        <v>2.8247</v>
      </c>
      <c r="I225" s="9">
        <v>3.1858</v>
      </c>
      <c r="J225" s="9">
        <v>3.0070999999999999</v>
      </c>
      <c r="K225" s="9">
        <v>0.55559999999999998</v>
      </c>
      <c r="L225" s="9">
        <v>0.97599999999999998</v>
      </c>
      <c r="M225" s="9">
        <v>0.71699999999999997</v>
      </c>
      <c r="N225" s="7">
        <f t="shared" si="41"/>
        <v>203.3784</v>
      </c>
      <c r="O225" s="7">
        <f t="shared" si="42"/>
        <v>229.37759999999997</v>
      </c>
      <c r="P225" s="7">
        <f t="shared" si="43"/>
        <v>216.51119999999997</v>
      </c>
      <c r="Q225" s="6">
        <f t="shared" si="44"/>
        <v>6.6671999999999993</v>
      </c>
      <c r="R225" s="6">
        <f t="shared" si="45"/>
        <v>11.712</v>
      </c>
      <c r="S225" s="6">
        <f t="shared" si="46"/>
        <v>8.6039999999999992</v>
      </c>
      <c r="T225" s="15" t="str">
        <f t="shared" ref="T225:T229" si="50">IF(AND(P225&gt;=190,P225&lt;=250), "PASS", "FAIL")</f>
        <v>PASS</v>
      </c>
    </row>
    <row r="226" spans="1:20" x14ac:dyDescent="0.3">
      <c r="A226" s="4">
        <v>44089.706250000003</v>
      </c>
      <c r="B226" s="7">
        <v>27</v>
      </c>
      <c r="C226" s="7">
        <v>220</v>
      </c>
      <c r="D226" s="7">
        <v>40</v>
      </c>
      <c r="E226" s="5">
        <v>24.05</v>
      </c>
      <c r="F226" s="5">
        <v>59.4</v>
      </c>
      <c r="G226" s="5">
        <v>15.67</v>
      </c>
      <c r="H226" s="9">
        <v>2.8254000000000001</v>
      </c>
      <c r="I226" s="9">
        <v>3.1730999999999998</v>
      </c>
      <c r="J226" s="9">
        <v>3.0293999999999999</v>
      </c>
      <c r="K226" s="9">
        <v>0.46300000000000002</v>
      </c>
      <c r="L226" s="9">
        <v>0.92769999999999997</v>
      </c>
      <c r="M226" s="9">
        <v>0.64449999999999996</v>
      </c>
      <c r="N226" s="7">
        <f t="shared" si="41"/>
        <v>203.42880000000002</v>
      </c>
      <c r="O226" s="7">
        <f t="shared" si="42"/>
        <v>228.46319999999997</v>
      </c>
      <c r="P226" s="7">
        <f t="shared" si="43"/>
        <v>218.11679999999998</v>
      </c>
      <c r="Q226" s="6">
        <f t="shared" si="44"/>
        <v>5.556</v>
      </c>
      <c r="R226" s="6">
        <f t="shared" si="45"/>
        <v>11.132399999999999</v>
      </c>
      <c r="S226" s="6">
        <f t="shared" si="46"/>
        <v>7.7339999999999991</v>
      </c>
      <c r="T226" s="15" t="str">
        <f t="shared" si="50"/>
        <v>PASS</v>
      </c>
    </row>
    <row r="227" spans="1:20" x14ac:dyDescent="0.3">
      <c r="A227" s="4">
        <v>44089.706944444442</v>
      </c>
      <c r="B227" s="7">
        <v>27</v>
      </c>
      <c r="C227" s="7">
        <v>220</v>
      </c>
      <c r="D227" s="7">
        <v>40</v>
      </c>
      <c r="E227" s="5">
        <v>24.05</v>
      </c>
      <c r="F227" s="5">
        <v>59.1</v>
      </c>
      <c r="G227" s="5">
        <v>15.59</v>
      </c>
      <c r="H227" s="9">
        <v>2.6591999999999998</v>
      </c>
      <c r="I227" s="9">
        <v>3.1997</v>
      </c>
      <c r="J227" s="9">
        <v>2.9925000000000002</v>
      </c>
      <c r="K227" s="9">
        <v>0.54459999999999997</v>
      </c>
      <c r="L227" s="9">
        <v>1.0114000000000001</v>
      </c>
      <c r="M227" s="9">
        <v>0.78420000000000001</v>
      </c>
      <c r="N227" s="7">
        <f t="shared" si="41"/>
        <v>191.4624</v>
      </c>
      <c r="O227" s="7">
        <f t="shared" si="42"/>
        <v>230.37839999999997</v>
      </c>
      <c r="P227" s="7">
        <f t="shared" si="43"/>
        <v>215.46</v>
      </c>
      <c r="Q227" s="6">
        <f t="shared" si="44"/>
        <v>6.5351999999999997</v>
      </c>
      <c r="R227" s="6">
        <f t="shared" si="45"/>
        <v>12.136800000000001</v>
      </c>
      <c r="S227" s="6">
        <f t="shared" si="46"/>
        <v>9.410400000000001</v>
      </c>
      <c r="T227" s="15" t="str">
        <f t="shared" si="50"/>
        <v>PASS</v>
      </c>
    </row>
    <row r="228" spans="1:20" x14ac:dyDescent="0.3">
      <c r="A228" s="4">
        <v>44089.707638888889</v>
      </c>
      <c r="B228" s="7">
        <v>27</v>
      </c>
      <c r="C228" s="7">
        <v>220</v>
      </c>
      <c r="D228" s="7">
        <v>40</v>
      </c>
      <c r="E228" s="5">
        <v>24.07</v>
      </c>
      <c r="F228" s="5">
        <v>58.8</v>
      </c>
      <c r="G228" s="5">
        <v>15.53</v>
      </c>
      <c r="H228" s="9">
        <v>2.8268</v>
      </c>
      <c r="I228" s="9">
        <v>3.1602999999999999</v>
      </c>
      <c r="J228" s="9">
        <v>3.0041000000000002</v>
      </c>
      <c r="K228" s="9">
        <v>0.58950000000000002</v>
      </c>
      <c r="L228" s="9">
        <v>1.1615</v>
      </c>
      <c r="M228" s="9">
        <v>0.86909999999999998</v>
      </c>
      <c r="N228" s="7">
        <f t="shared" si="41"/>
        <v>203.52959999999999</v>
      </c>
      <c r="O228" s="7">
        <f t="shared" si="42"/>
        <v>227.54159999999999</v>
      </c>
      <c r="P228" s="7">
        <f t="shared" si="43"/>
        <v>216.29519999999999</v>
      </c>
      <c r="Q228" s="6">
        <f t="shared" si="44"/>
        <v>7.0739999999999998</v>
      </c>
      <c r="R228" s="6">
        <f t="shared" si="45"/>
        <v>13.938000000000001</v>
      </c>
      <c r="S228" s="6">
        <f t="shared" si="46"/>
        <v>10.4292</v>
      </c>
      <c r="T228" s="15" t="str">
        <f t="shared" si="50"/>
        <v>PASS</v>
      </c>
    </row>
    <row r="229" spans="1:20" x14ac:dyDescent="0.3">
      <c r="A229" s="4">
        <v>44089.708333333336</v>
      </c>
      <c r="B229" s="7">
        <v>27</v>
      </c>
      <c r="C229" s="7">
        <v>220</v>
      </c>
      <c r="D229" s="7">
        <v>40</v>
      </c>
      <c r="E229" s="5">
        <v>24.03</v>
      </c>
      <c r="F229" s="5">
        <v>59.2</v>
      </c>
      <c r="G229" s="5">
        <v>15.59</v>
      </c>
      <c r="H229" s="9">
        <v>2.7139000000000002</v>
      </c>
      <c r="I229" s="9">
        <v>3.1993</v>
      </c>
      <c r="J229" s="9">
        <v>2.9855</v>
      </c>
      <c r="K229" s="9">
        <v>0.36259999999999998</v>
      </c>
      <c r="L229" s="9">
        <v>1.0255000000000001</v>
      </c>
      <c r="M229" s="9">
        <v>0.66669999999999996</v>
      </c>
      <c r="N229" s="7">
        <f t="shared" si="41"/>
        <v>195.4008</v>
      </c>
      <c r="O229" s="7">
        <f t="shared" si="42"/>
        <v>230.34959999999998</v>
      </c>
      <c r="P229" s="7">
        <f t="shared" si="43"/>
        <v>214.95599999999999</v>
      </c>
      <c r="Q229" s="6">
        <f t="shared" si="44"/>
        <v>4.3512000000000004</v>
      </c>
      <c r="R229" s="6">
        <f t="shared" si="45"/>
        <v>12.306000000000001</v>
      </c>
      <c r="S229" s="6">
        <f t="shared" si="46"/>
        <v>8.0003999999999991</v>
      </c>
      <c r="T229" s="15" t="str">
        <f t="shared" si="50"/>
        <v>PASS</v>
      </c>
    </row>
    <row r="230" spans="1:20" hidden="1" x14ac:dyDescent="0.3">
      <c r="A230" s="4">
        <v>44089.709027777775</v>
      </c>
      <c r="D230" s="4"/>
      <c r="E230" s="5">
        <v>24</v>
      </c>
      <c r="F230" s="5">
        <v>59.3</v>
      </c>
      <c r="G230" s="5">
        <v>15.6</v>
      </c>
      <c r="H230" s="9">
        <v>2.8689</v>
      </c>
      <c r="I230" s="9">
        <v>3.1465000000000001</v>
      </c>
      <c r="J230" s="9">
        <v>3.0364</v>
      </c>
      <c r="K230" s="9">
        <v>0.57509999999999994</v>
      </c>
      <c r="L230" s="9">
        <v>0.86639999999999995</v>
      </c>
      <c r="M230" s="9">
        <v>0.71589999999999998</v>
      </c>
      <c r="N230" s="7">
        <f t="shared" si="41"/>
        <v>206.56079999999997</v>
      </c>
      <c r="O230" s="7">
        <f t="shared" si="42"/>
        <v>226.548</v>
      </c>
      <c r="P230" s="7">
        <f t="shared" si="43"/>
        <v>218.6208</v>
      </c>
      <c r="Q230" s="6">
        <f t="shared" si="44"/>
        <v>6.9011999999999993</v>
      </c>
      <c r="R230" s="6">
        <f t="shared" si="45"/>
        <v>10.396799999999999</v>
      </c>
      <c r="S230" s="6">
        <f t="shared" si="46"/>
        <v>8.5907999999999998</v>
      </c>
    </row>
    <row r="231" spans="1:20" hidden="1" x14ac:dyDescent="0.3">
      <c r="A231" s="4">
        <v>44089.709722222222</v>
      </c>
      <c r="D231" s="4"/>
      <c r="E231" s="5">
        <v>23.95</v>
      </c>
      <c r="F231" s="5">
        <v>59.9</v>
      </c>
      <c r="G231" s="5">
        <v>15.71</v>
      </c>
      <c r="H231" s="9">
        <v>2.7410000000000001</v>
      </c>
      <c r="I231" s="9">
        <v>3.2694000000000001</v>
      </c>
      <c r="J231" s="9">
        <v>2.9826999999999999</v>
      </c>
      <c r="K231" s="9">
        <v>0.3841</v>
      </c>
      <c r="L231" s="9">
        <v>0.66279999999999994</v>
      </c>
      <c r="M231" s="9">
        <v>0.53359999999999996</v>
      </c>
      <c r="N231" s="7">
        <f t="shared" si="41"/>
        <v>197.352</v>
      </c>
      <c r="O231" s="7">
        <f t="shared" si="42"/>
        <v>235.39680000000001</v>
      </c>
      <c r="P231" s="7">
        <f t="shared" si="43"/>
        <v>214.75439999999998</v>
      </c>
      <c r="Q231" s="6">
        <f t="shared" si="44"/>
        <v>4.6091999999999995</v>
      </c>
      <c r="R231" s="6">
        <f t="shared" si="45"/>
        <v>7.9535999999999989</v>
      </c>
      <c r="S231" s="6">
        <f t="shared" si="46"/>
        <v>6.4032</v>
      </c>
    </row>
    <row r="232" spans="1:20" hidden="1" x14ac:dyDescent="0.3">
      <c r="A232" s="4">
        <v>44089.710416666669</v>
      </c>
      <c r="D232" s="4"/>
      <c r="E232" s="5">
        <v>23.95</v>
      </c>
      <c r="F232" s="5">
        <v>59.9</v>
      </c>
      <c r="G232" s="5">
        <v>15.71</v>
      </c>
      <c r="H232" s="9">
        <v>2.673</v>
      </c>
      <c r="I232" s="9">
        <v>3.1326999999999998</v>
      </c>
      <c r="J232" s="9">
        <v>2.9443999999999999</v>
      </c>
      <c r="K232" s="9">
        <v>0.51359999999999995</v>
      </c>
      <c r="L232" s="9">
        <v>0.87980000000000003</v>
      </c>
      <c r="M232" s="9">
        <v>0.73109999999999997</v>
      </c>
      <c r="N232" s="7">
        <f t="shared" si="41"/>
        <v>192.45599999999999</v>
      </c>
      <c r="O232" s="7">
        <f t="shared" si="42"/>
        <v>225.55439999999999</v>
      </c>
      <c r="P232" s="7">
        <f t="shared" si="43"/>
        <v>211.99679999999998</v>
      </c>
      <c r="Q232" s="6">
        <f t="shared" si="44"/>
        <v>6.1631999999999998</v>
      </c>
      <c r="R232" s="6">
        <f t="shared" si="45"/>
        <v>10.557600000000001</v>
      </c>
      <c r="S232" s="6">
        <f t="shared" si="46"/>
        <v>8.7731999999999992</v>
      </c>
    </row>
    <row r="233" spans="1:20" x14ac:dyDescent="0.3">
      <c r="A233" s="4">
        <v>44089.711111111108</v>
      </c>
      <c r="B233" s="7">
        <v>28</v>
      </c>
      <c r="C233" s="7">
        <v>220</v>
      </c>
      <c r="D233" s="7">
        <v>40</v>
      </c>
      <c r="E233" s="5">
        <v>23.95</v>
      </c>
      <c r="F233" s="5">
        <v>59.6</v>
      </c>
      <c r="G233" s="5">
        <v>15.63</v>
      </c>
      <c r="H233" s="9">
        <v>2.7561</v>
      </c>
      <c r="I233" s="9">
        <v>3.1185</v>
      </c>
      <c r="J233" s="9">
        <v>2.9499</v>
      </c>
      <c r="K233" s="9">
        <v>0.36120000000000002</v>
      </c>
      <c r="L233" s="9">
        <v>0.92159999999999997</v>
      </c>
      <c r="M233" s="9">
        <v>0.68489999999999995</v>
      </c>
      <c r="N233" s="7">
        <f t="shared" si="41"/>
        <v>198.43920000000003</v>
      </c>
      <c r="O233" s="7">
        <f t="shared" si="42"/>
        <v>224.53200000000001</v>
      </c>
      <c r="P233" s="7">
        <f t="shared" si="43"/>
        <v>212.39279999999999</v>
      </c>
      <c r="Q233" s="6">
        <f t="shared" si="44"/>
        <v>4.3343999999999996</v>
      </c>
      <c r="R233" s="6">
        <f t="shared" si="45"/>
        <v>11.059199999999999</v>
      </c>
      <c r="S233" s="6">
        <f t="shared" si="46"/>
        <v>8.2187999999999999</v>
      </c>
      <c r="T233" s="15" t="str">
        <f t="shared" ref="T233:T237" si="51">IF(AND(P233&gt;=190,P233&lt;=250), "PASS", "FAIL")</f>
        <v>PASS</v>
      </c>
    </row>
    <row r="234" spans="1:20" x14ac:dyDescent="0.3">
      <c r="A234" s="4">
        <v>44089.711805555555</v>
      </c>
      <c r="B234" s="7">
        <v>28</v>
      </c>
      <c r="C234" s="7">
        <v>220</v>
      </c>
      <c r="D234" s="7">
        <v>40</v>
      </c>
      <c r="E234" s="5">
        <v>23.91</v>
      </c>
      <c r="F234" s="5">
        <v>60.1</v>
      </c>
      <c r="G234" s="5">
        <v>15.72</v>
      </c>
      <c r="H234" s="9">
        <v>2.5358000000000001</v>
      </c>
      <c r="I234" s="9">
        <v>3.1328999999999998</v>
      </c>
      <c r="J234" s="9">
        <v>2.9325000000000001</v>
      </c>
      <c r="K234" s="9">
        <v>0.42399999999999999</v>
      </c>
      <c r="L234" s="9">
        <v>0.78069999999999995</v>
      </c>
      <c r="M234" s="9">
        <v>0.5927</v>
      </c>
      <c r="N234" s="7">
        <f t="shared" si="41"/>
        <v>182.57760000000002</v>
      </c>
      <c r="O234" s="7">
        <f t="shared" si="42"/>
        <v>225.56879999999998</v>
      </c>
      <c r="P234" s="7">
        <f t="shared" si="43"/>
        <v>211.14000000000001</v>
      </c>
      <c r="Q234" s="6">
        <f t="shared" si="44"/>
        <v>5.0880000000000001</v>
      </c>
      <c r="R234" s="6">
        <f t="shared" si="45"/>
        <v>9.3683999999999994</v>
      </c>
      <c r="S234" s="6">
        <f t="shared" si="46"/>
        <v>7.1124000000000001</v>
      </c>
      <c r="T234" s="15" t="str">
        <f t="shared" si="51"/>
        <v>PASS</v>
      </c>
    </row>
    <row r="235" spans="1:20" x14ac:dyDescent="0.3">
      <c r="A235" s="4">
        <v>44089.712500000001</v>
      </c>
      <c r="B235" s="7">
        <v>28</v>
      </c>
      <c r="C235" s="7">
        <v>220</v>
      </c>
      <c r="D235" s="7">
        <v>40</v>
      </c>
      <c r="E235" s="5">
        <v>23.91</v>
      </c>
      <c r="F235" s="5">
        <v>60</v>
      </c>
      <c r="G235" s="5">
        <v>15.69</v>
      </c>
      <c r="H235" s="9">
        <v>2.5756000000000001</v>
      </c>
      <c r="I235" s="9">
        <v>3.2422</v>
      </c>
      <c r="J235" s="9">
        <v>2.9773999999999998</v>
      </c>
      <c r="K235" s="9">
        <v>0.46600000000000003</v>
      </c>
      <c r="L235" s="9">
        <v>0.98870000000000002</v>
      </c>
      <c r="M235" s="9">
        <v>0.68769999999999998</v>
      </c>
      <c r="N235" s="7">
        <f t="shared" si="41"/>
        <v>185.44320000000002</v>
      </c>
      <c r="O235" s="7">
        <f t="shared" si="42"/>
        <v>233.4384</v>
      </c>
      <c r="P235" s="7">
        <f t="shared" si="43"/>
        <v>214.37280000000001</v>
      </c>
      <c r="Q235" s="6">
        <f t="shared" si="44"/>
        <v>5.5920000000000005</v>
      </c>
      <c r="R235" s="6">
        <f t="shared" si="45"/>
        <v>11.8644</v>
      </c>
      <c r="S235" s="6">
        <f t="shared" si="46"/>
        <v>8.2523999999999997</v>
      </c>
      <c r="T235" s="15" t="str">
        <f t="shared" si="51"/>
        <v>PASS</v>
      </c>
    </row>
    <row r="236" spans="1:20" x14ac:dyDescent="0.3">
      <c r="A236" s="4">
        <v>44089.713194444441</v>
      </c>
      <c r="B236" s="7">
        <v>28</v>
      </c>
      <c r="C236" s="7">
        <v>220</v>
      </c>
      <c r="D236" s="7">
        <v>40</v>
      </c>
      <c r="E236" s="5">
        <v>23.91</v>
      </c>
      <c r="F236" s="5">
        <v>59.9</v>
      </c>
      <c r="G236" s="5">
        <v>15.66</v>
      </c>
      <c r="H236" s="9">
        <v>2.8814000000000002</v>
      </c>
      <c r="I236" s="9">
        <v>3.1741999999999999</v>
      </c>
      <c r="J236" s="9">
        <v>3.06</v>
      </c>
      <c r="K236" s="9">
        <v>0.51470000000000005</v>
      </c>
      <c r="L236" s="9">
        <v>1.0105999999999999</v>
      </c>
      <c r="M236" s="9">
        <v>0.76790000000000003</v>
      </c>
      <c r="N236" s="7">
        <f t="shared" si="41"/>
        <v>207.46080000000001</v>
      </c>
      <c r="O236" s="7">
        <f t="shared" si="42"/>
        <v>228.54239999999999</v>
      </c>
      <c r="P236" s="7">
        <f t="shared" si="43"/>
        <v>220.32</v>
      </c>
      <c r="Q236" s="6">
        <f t="shared" si="44"/>
        <v>6.1764000000000001</v>
      </c>
      <c r="R236" s="6">
        <f t="shared" si="45"/>
        <v>12.1272</v>
      </c>
      <c r="S236" s="6">
        <f t="shared" si="46"/>
        <v>9.2148000000000003</v>
      </c>
      <c r="T236" s="15" t="str">
        <f t="shared" si="51"/>
        <v>PASS</v>
      </c>
    </row>
    <row r="237" spans="1:20" x14ac:dyDescent="0.3">
      <c r="A237" s="4">
        <v>44089.713888888888</v>
      </c>
      <c r="B237" s="7">
        <v>28</v>
      </c>
      <c r="C237" s="7">
        <v>220</v>
      </c>
      <c r="D237" s="7">
        <v>40</v>
      </c>
      <c r="E237" s="5">
        <v>23.88</v>
      </c>
      <c r="F237" s="5">
        <v>60.1</v>
      </c>
      <c r="G237" s="5">
        <v>15.69</v>
      </c>
      <c r="H237" s="9">
        <v>2.8109000000000002</v>
      </c>
      <c r="I237" s="9">
        <v>3.2138</v>
      </c>
      <c r="J237" s="9">
        <v>2.9851000000000001</v>
      </c>
      <c r="K237" s="9">
        <v>0.42970000000000003</v>
      </c>
      <c r="L237" s="9">
        <v>0.9093</v>
      </c>
      <c r="M237" s="9">
        <v>0.64</v>
      </c>
      <c r="N237" s="7">
        <f t="shared" si="41"/>
        <v>202.38480000000001</v>
      </c>
      <c r="O237" s="7">
        <f t="shared" si="42"/>
        <v>231.39359999999999</v>
      </c>
      <c r="P237" s="7">
        <f t="shared" si="43"/>
        <v>214.9272</v>
      </c>
      <c r="Q237" s="6">
        <f t="shared" si="44"/>
        <v>5.1564000000000005</v>
      </c>
      <c r="R237" s="6">
        <f t="shared" si="45"/>
        <v>10.9116</v>
      </c>
      <c r="S237" s="6">
        <f t="shared" si="46"/>
        <v>7.68</v>
      </c>
      <c r="T237" s="15" t="str">
        <f t="shared" si="51"/>
        <v>PASS</v>
      </c>
    </row>
    <row r="238" spans="1:20" hidden="1" x14ac:dyDescent="0.3">
      <c r="A238" s="4">
        <v>44089.714583333334</v>
      </c>
      <c r="D238" s="4"/>
      <c r="E238" s="5">
        <v>23.86</v>
      </c>
      <c r="F238" s="5">
        <v>60.4</v>
      </c>
      <c r="G238" s="5">
        <v>15.75</v>
      </c>
      <c r="H238" s="9">
        <v>2.6724000000000001</v>
      </c>
      <c r="I238" s="9">
        <v>3.1877</v>
      </c>
      <c r="J238" s="9">
        <v>2.9398</v>
      </c>
      <c r="K238" s="9">
        <v>0.29699999999999999</v>
      </c>
      <c r="L238" s="9">
        <v>0.67989999999999995</v>
      </c>
      <c r="M238" s="9">
        <v>0.49480000000000002</v>
      </c>
      <c r="N238" s="7">
        <f t="shared" si="41"/>
        <v>192.41280000000003</v>
      </c>
      <c r="O238" s="7">
        <f t="shared" si="42"/>
        <v>229.51439999999999</v>
      </c>
      <c r="P238" s="7">
        <f t="shared" si="43"/>
        <v>211.66560000000001</v>
      </c>
      <c r="Q238" s="6">
        <f t="shared" si="44"/>
        <v>3.5639999999999996</v>
      </c>
      <c r="R238" s="6">
        <f t="shared" si="45"/>
        <v>8.1587999999999994</v>
      </c>
      <c r="S238" s="6">
        <f t="shared" si="46"/>
        <v>5.9376000000000007</v>
      </c>
    </row>
    <row r="239" spans="1:20" hidden="1" x14ac:dyDescent="0.3">
      <c r="A239" s="4">
        <v>44089.715277777781</v>
      </c>
      <c r="D239" s="4"/>
      <c r="E239" s="5">
        <v>23.83</v>
      </c>
      <c r="F239" s="5">
        <v>60.5</v>
      </c>
      <c r="G239" s="5">
        <v>15.75</v>
      </c>
      <c r="H239" s="9">
        <v>2.7410000000000001</v>
      </c>
      <c r="I239" s="9">
        <v>3.2012999999999998</v>
      </c>
      <c r="J239" s="9">
        <v>3.0644</v>
      </c>
      <c r="K239" s="9">
        <v>0.43840000000000001</v>
      </c>
      <c r="L239" s="9">
        <v>0.91900000000000004</v>
      </c>
      <c r="M239" s="9">
        <v>0.65549999999999997</v>
      </c>
      <c r="N239" s="7">
        <f t="shared" si="41"/>
        <v>197.352</v>
      </c>
      <c r="O239" s="7">
        <f t="shared" si="42"/>
        <v>230.49359999999999</v>
      </c>
      <c r="P239" s="7">
        <f t="shared" si="43"/>
        <v>220.63679999999999</v>
      </c>
      <c r="Q239" s="6">
        <f t="shared" si="44"/>
        <v>5.2608000000000006</v>
      </c>
      <c r="R239" s="6">
        <f t="shared" si="45"/>
        <v>11.028</v>
      </c>
      <c r="S239" s="6">
        <f t="shared" si="46"/>
        <v>7.8659999999999997</v>
      </c>
    </row>
    <row r="240" spans="1:20" hidden="1" x14ac:dyDescent="0.3">
      <c r="A240" s="4">
        <v>44089.71597222222</v>
      </c>
      <c r="D240" s="4"/>
      <c r="E240" s="5">
        <v>23.83</v>
      </c>
      <c r="F240" s="5">
        <v>60.4</v>
      </c>
      <c r="G240" s="5">
        <v>15.73</v>
      </c>
      <c r="H240" s="9">
        <v>2.5478999999999998</v>
      </c>
      <c r="I240" s="9">
        <v>3.2292000000000001</v>
      </c>
      <c r="J240" s="9">
        <v>2.9697</v>
      </c>
      <c r="K240" s="9">
        <v>0.45190000000000002</v>
      </c>
      <c r="L240" s="9">
        <v>0.91239999999999999</v>
      </c>
      <c r="M240" s="9">
        <v>0.65180000000000005</v>
      </c>
      <c r="N240" s="7">
        <f t="shared" si="41"/>
        <v>183.44879999999998</v>
      </c>
      <c r="O240" s="7">
        <f t="shared" si="42"/>
        <v>232.50239999999999</v>
      </c>
      <c r="P240" s="7">
        <f t="shared" si="43"/>
        <v>213.8184</v>
      </c>
      <c r="Q240" s="6">
        <f t="shared" si="44"/>
        <v>5.4228000000000005</v>
      </c>
      <c r="R240" s="6">
        <f t="shared" si="45"/>
        <v>10.9488</v>
      </c>
      <c r="S240" s="6">
        <f t="shared" si="46"/>
        <v>7.8216000000000001</v>
      </c>
    </row>
    <row r="241" spans="1:20" hidden="1" x14ac:dyDescent="0.3">
      <c r="A241" s="4">
        <v>44089.716666666667</v>
      </c>
      <c r="D241" s="4"/>
      <c r="E241" s="5">
        <v>23.86</v>
      </c>
      <c r="F241" s="5">
        <v>59.9</v>
      </c>
      <c r="G241" s="5">
        <v>15.62</v>
      </c>
      <c r="H241" s="9">
        <v>2.7288999999999999</v>
      </c>
      <c r="I241" s="9">
        <v>3.2422</v>
      </c>
      <c r="J241" s="9">
        <v>2.9693999999999998</v>
      </c>
      <c r="K241" s="9">
        <v>0.55769999999999997</v>
      </c>
      <c r="L241" s="9">
        <v>1.3169999999999999</v>
      </c>
      <c r="M241" s="9">
        <v>0.86360000000000003</v>
      </c>
      <c r="N241" s="7">
        <f t="shared" si="41"/>
        <v>196.48079999999999</v>
      </c>
      <c r="O241" s="7">
        <f t="shared" si="42"/>
        <v>233.4384</v>
      </c>
      <c r="P241" s="7">
        <f t="shared" si="43"/>
        <v>213.79679999999999</v>
      </c>
      <c r="Q241" s="6">
        <f t="shared" si="44"/>
        <v>6.6924000000000001</v>
      </c>
      <c r="R241" s="6">
        <f t="shared" si="45"/>
        <v>15.803999999999998</v>
      </c>
      <c r="S241" s="6">
        <f t="shared" si="46"/>
        <v>10.363200000000001</v>
      </c>
    </row>
    <row r="242" spans="1:20" hidden="1" x14ac:dyDescent="0.3">
      <c r="A242" s="4">
        <v>44089.717361111114</v>
      </c>
      <c r="D242" s="4"/>
      <c r="E242" s="5">
        <v>23.88</v>
      </c>
      <c r="F242" s="5">
        <v>59.7</v>
      </c>
      <c r="G242" s="5">
        <v>15.59</v>
      </c>
      <c r="H242" s="9">
        <v>2.7702</v>
      </c>
      <c r="I242" s="9">
        <v>3.1316000000000002</v>
      </c>
      <c r="J242" s="9">
        <v>2.9824999999999999</v>
      </c>
      <c r="K242" s="9">
        <v>0.52190000000000003</v>
      </c>
      <c r="L242" s="9">
        <v>1.0286</v>
      </c>
      <c r="M242" s="9">
        <v>0.78120000000000001</v>
      </c>
      <c r="N242" s="7">
        <f t="shared" si="41"/>
        <v>199.45439999999999</v>
      </c>
      <c r="O242" s="7">
        <f t="shared" si="42"/>
        <v>225.4752</v>
      </c>
      <c r="P242" s="7">
        <f t="shared" si="43"/>
        <v>214.74</v>
      </c>
      <c r="Q242" s="6">
        <f t="shared" si="44"/>
        <v>6.2628000000000004</v>
      </c>
      <c r="R242" s="6">
        <f t="shared" si="45"/>
        <v>12.3432</v>
      </c>
      <c r="S242" s="6">
        <f t="shared" si="46"/>
        <v>9.3743999999999996</v>
      </c>
    </row>
    <row r="243" spans="1:20" x14ac:dyDescent="0.3">
      <c r="A243" s="4">
        <v>44089.718055555553</v>
      </c>
      <c r="B243" s="7">
        <v>29</v>
      </c>
      <c r="C243" s="7">
        <v>220</v>
      </c>
      <c r="D243" s="7">
        <v>40</v>
      </c>
      <c r="E243" s="5">
        <v>23.88</v>
      </c>
      <c r="F243" s="5">
        <v>59.6</v>
      </c>
      <c r="G243" s="5">
        <v>15.56</v>
      </c>
      <c r="H243" s="9">
        <v>2.6877</v>
      </c>
      <c r="I243" s="9">
        <v>3.2578</v>
      </c>
      <c r="J243" s="9">
        <v>2.9969999999999999</v>
      </c>
      <c r="K243" s="9">
        <v>0.45500000000000002</v>
      </c>
      <c r="L243" s="9">
        <v>0.98050000000000004</v>
      </c>
      <c r="M243" s="9">
        <v>0.70669999999999999</v>
      </c>
      <c r="N243" s="7">
        <f t="shared" si="41"/>
        <v>193.51439999999999</v>
      </c>
      <c r="O243" s="7">
        <f t="shared" si="42"/>
        <v>234.5616</v>
      </c>
      <c r="P243" s="7">
        <f t="shared" si="43"/>
        <v>215.78399999999996</v>
      </c>
      <c r="Q243" s="6">
        <f t="shared" si="44"/>
        <v>5.46</v>
      </c>
      <c r="R243" s="6">
        <f t="shared" si="45"/>
        <v>11.766</v>
      </c>
      <c r="S243" s="6">
        <f t="shared" si="46"/>
        <v>8.4803999999999995</v>
      </c>
      <c r="T243" s="15" t="str">
        <f t="shared" ref="T243:T247" si="52">IF(AND(P243&gt;=190,P243&lt;=250), "PASS", "FAIL")</f>
        <v>PASS</v>
      </c>
    </row>
    <row r="244" spans="1:20" x14ac:dyDescent="0.3">
      <c r="A244" s="4">
        <v>44089.71875</v>
      </c>
      <c r="B244" s="7">
        <v>29</v>
      </c>
      <c r="C244" s="7">
        <v>220</v>
      </c>
      <c r="D244" s="7">
        <v>40</v>
      </c>
      <c r="E244" s="5">
        <v>23.86</v>
      </c>
      <c r="F244" s="5">
        <v>59.9</v>
      </c>
      <c r="G244" s="5">
        <v>15.62</v>
      </c>
      <c r="H244" s="9">
        <v>2.8113000000000001</v>
      </c>
      <c r="I244" s="9">
        <v>3.1442999999999999</v>
      </c>
      <c r="J244" s="9">
        <v>2.9983</v>
      </c>
      <c r="K244" s="9">
        <v>0.43259999999999998</v>
      </c>
      <c r="L244" s="9">
        <v>0.99880000000000002</v>
      </c>
      <c r="M244" s="9">
        <v>0.75529999999999997</v>
      </c>
      <c r="N244" s="7">
        <f t="shared" si="41"/>
        <v>202.4136</v>
      </c>
      <c r="O244" s="7">
        <f t="shared" si="42"/>
        <v>226.3896</v>
      </c>
      <c r="P244" s="7">
        <f t="shared" si="43"/>
        <v>215.8776</v>
      </c>
      <c r="Q244" s="6">
        <f t="shared" si="44"/>
        <v>5.1912000000000003</v>
      </c>
      <c r="R244" s="6">
        <f t="shared" si="45"/>
        <v>11.9856</v>
      </c>
      <c r="S244" s="6">
        <f t="shared" si="46"/>
        <v>9.0635999999999992</v>
      </c>
      <c r="T244" s="15" t="str">
        <f t="shared" si="52"/>
        <v>PASS</v>
      </c>
    </row>
    <row r="245" spans="1:20" x14ac:dyDescent="0.3">
      <c r="A245" s="4">
        <v>44089.719444444447</v>
      </c>
      <c r="B245" s="7">
        <v>29</v>
      </c>
      <c r="C245" s="7">
        <v>220</v>
      </c>
      <c r="D245" s="7">
        <v>40</v>
      </c>
      <c r="E245" s="5">
        <v>23.86</v>
      </c>
      <c r="F245" s="5">
        <v>59.8</v>
      </c>
      <c r="G245" s="5">
        <v>15.59</v>
      </c>
      <c r="H245" s="9">
        <v>2.7717999999999998</v>
      </c>
      <c r="I245" s="9">
        <v>3.2671999999999999</v>
      </c>
      <c r="J245" s="9">
        <v>3.0110000000000001</v>
      </c>
      <c r="K245" s="9">
        <v>0.46610000000000001</v>
      </c>
      <c r="L245" s="9">
        <v>0.87639999999999996</v>
      </c>
      <c r="M245" s="9">
        <v>0.73499999999999999</v>
      </c>
      <c r="N245" s="7">
        <f t="shared" si="41"/>
        <v>199.56959999999998</v>
      </c>
      <c r="O245" s="7">
        <f t="shared" si="42"/>
        <v>235.23840000000001</v>
      </c>
      <c r="P245" s="7">
        <f t="shared" si="43"/>
        <v>216.79200000000003</v>
      </c>
      <c r="Q245" s="6">
        <f t="shared" si="44"/>
        <v>5.5931999999999995</v>
      </c>
      <c r="R245" s="6">
        <f t="shared" si="45"/>
        <v>10.5168</v>
      </c>
      <c r="S245" s="6">
        <f t="shared" si="46"/>
        <v>8.82</v>
      </c>
      <c r="T245" s="15" t="str">
        <f t="shared" si="52"/>
        <v>PASS</v>
      </c>
    </row>
    <row r="246" spans="1:20" x14ac:dyDescent="0.3">
      <c r="A246" s="4">
        <v>44089.720138888886</v>
      </c>
      <c r="B246" s="7">
        <v>29</v>
      </c>
      <c r="C246" s="7">
        <v>220</v>
      </c>
      <c r="D246" s="7">
        <v>40</v>
      </c>
      <c r="E246" s="5">
        <v>23.83</v>
      </c>
      <c r="F246" s="5">
        <v>59.9</v>
      </c>
      <c r="G246" s="5">
        <v>15.6</v>
      </c>
      <c r="H246" s="9">
        <v>2.7843</v>
      </c>
      <c r="I246" s="9">
        <v>3.1896</v>
      </c>
      <c r="J246" s="9">
        <v>3.0305</v>
      </c>
      <c r="K246" s="9">
        <v>0.48980000000000001</v>
      </c>
      <c r="L246" s="9">
        <v>0.82220000000000004</v>
      </c>
      <c r="M246" s="9">
        <v>0.69110000000000005</v>
      </c>
      <c r="N246" s="7">
        <f t="shared" si="41"/>
        <v>200.46960000000001</v>
      </c>
      <c r="O246" s="7">
        <f t="shared" si="42"/>
        <v>229.65120000000002</v>
      </c>
      <c r="P246" s="7">
        <f t="shared" si="43"/>
        <v>218.196</v>
      </c>
      <c r="Q246" s="6">
        <f t="shared" si="44"/>
        <v>5.8776000000000002</v>
      </c>
      <c r="R246" s="6">
        <f t="shared" si="45"/>
        <v>9.8664000000000005</v>
      </c>
      <c r="S246" s="6">
        <f t="shared" si="46"/>
        <v>8.2932000000000006</v>
      </c>
      <c r="T246" s="15" t="str">
        <f t="shared" si="52"/>
        <v>PASS</v>
      </c>
    </row>
    <row r="247" spans="1:20" x14ac:dyDescent="0.3">
      <c r="A247" s="4">
        <v>44089.720833333333</v>
      </c>
      <c r="B247" s="7">
        <v>29</v>
      </c>
      <c r="C247" s="7">
        <v>220</v>
      </c>
      <c r="D247" s="7">
        <v>40</v>
      </c>
      <c r="E247" s="5">
        <v>23.79</v>
      </c>
      <c r="F247" s="5">
        <v>60.4</v>
      </c>
      <c r="G247" s="5">
        <v>15.68</v>
      </c>
      <c r="H247" s="9">
        <v>2.7831000000000001</v>
      </c>
      <c r="I247" s="9">
        <v>3.2298</v>
      </c>
      <c r="J247" s="9">
        <v>2.9403000000000001</v>
      </c>
      <c r="K247" s="9">
        <v>0.37919999999999998</v>
      </c>
      <c r="L247" s="9">
        <v>0.80979999999999996</v>
      </c>
      <c r="M247" s="9">
        <v>0.54910000000000003</v>
      </c>
      <c r="N247" s="7">
        <f t="shared" si="41"/>
        <v>200.38319999999999</v>
      </c>
      <c r="O247" s="7">
        <f t="shared" si="42"/>
        <v>232.54559999999998</v>
      </c>
      <c r="P247" s="7">
        <f t="shared" si="43"/>
        <v>211.70160000000001</v>
      </c>
      <c r="Q247" s="6">
        <f t="shared" si="44"/>
        <v>4.5503999999999998</v>
      </c>
      <c r="R247" s="6">
        <f t="shared" si="45"/>
        <v>9.7175999999999991</v>
      </c>
      <c r="S247" s="6">
        <f t="shared" si="46"/>
        <v>6.5891999999999999</v>
      </c>
      <c r="T247" s="15" t="str">
        <f t="shared" si="52"/>
        <v>PASS</v>
      </c>
    </row>
    <row r="248" spans="1:20" hidden="1" x14ac:dyDescent="0.3">
      <c r="A248" s="4">
        <v>44089.72152777778</v>
      </c>
      <c r="D248" s="4"/>
      <c r="E248" s="5">
        <v>23.76</v>
      </c>
      <c r="F248" s="5">
        <v>60.3</v>
      </c>
      <c r="G248" s="5">
        <v>15.63</v>
      </c>
      <c r="H248" s="9">
        <v>2.8393999999999999</v>
      </c>
      <c r="I248" s="9">
        <v>3.3532000000000002</v>
      </c>
      <c r="J248" s="9">
        <v>3.0583999999999998</v>
      </c>
      <c r="K248" s="9">
        <v>0.42980000000000002</v>
      </c>
      <c r="L248" s="9">
        <v>0.88009999999999999</v>
      </c>
      <c r="M248" s="9">
        <v>0.68940000000000001</v>
      </c>
      <c r="N248" s="7">
        <f t="shared" si="41"/>
        <v>204.43679999999998</v>
      </c>
      <c r="O248" s="7">
        <f t="shared" si="42"/>
        <v>241.43039999999999</v>
      </c>
      <c r="P248" s="7">
        <f t="shared" si="43"/>
        <v>220.20480000000001</v>
      </c>
      <c r="Q248" s="6">
        <f t="shared" si="44"/>
        <v>5.1576000000000004</v>
      </c>
      <c r="R248" s="6">
        <f t="shared" si="45"/>
        <v>10.561200000000001</v>
      </c>
      <c r="S248" s="6">
        <f t="shared" si="46"/>
        <v>8.2728000000000002</v>
      </c>
    </row>
    <row r="249" spans="1:20" hidden="1" x14ac:dyDescent="0.3">
      <c r="A249" s="4">
        <v>44089.722222222219</v>
      </c>
      <c r="D249" s="4"/>
      <c r="E249" s="5">
        <v>23.71</v>
      </c>
      <c r="F249" s="5">
        <v>60.7</v>
      </c>
      <c r="G249" s="5">
        <v>15.69</v>
      </c>
      <c r="H249" s="9">
        <v>2.7715999999999998</v>
      </c>
      <c r="I249" s="9">
        <v>3.4102000000000001</v>
      </c>
      <c r="J249" s="9">
        <v>3.0070999999999999</v>
      </c>
      <c r="K249" s="9">
        <v>0.30520000000000003</v>
      </c>
      <c r="L249" s="9">
        <v>0.77900000000000003</v>
      </c>
      <c r="M249" s="9">
        <v>0.51259999999999994</v>
      </c>
      <c r="N249" s="7">
        <f t="shared" si="41"/>
        <v>199.55519999999999</v>
      </c>
      <c r="O249" s="7">
        <f t="shared" si="42"/>
        <v>245.53440000000001</v>
      </c>
      <c r="P249" s="7">
        <f t="shared" si="43"/>
        <v>216.51119999999997</v>
      </c>
      <c r="Q249" s="6">
        <f t="shared" si="44"/>
        <v>3.6624000000000003</v>
      </c>
      <c r="R249" s="6">
        <f t="shared" si="45"/>
        <v>9.347999999999999</v>
      </c>
      <c r="S249" s="6">
        <f t="shared" si="46"/>
        <v>6.1511999999999993</v>
      </c>
    </row>
    <row r="250" spans="1:20" x14ac:dyDescent="0.3">
      <c r="A250" s="4">
        <v>44089.722916666666</v>
      </c>
      <c r="B250" s="7">
        <v>30</v>
      </c>
      <c r="C250" s="7">
        <v>220</v>
      </c>
      <c r="D250" s="7">
        <v>40</v>
      </c>
      <c r="E250" s="5">
        <v>23.66</v>
      </c>
      <c r="F250" s="5">
        <v>61</v>
      </c>
      <c r="G250" s="5">
        <v>15.72</v>
      </c>
      <c r="H250" s="9">
        <v>2.6859999999999999</v>
      </c>
      <c r="I250" s="9">
        <v>3.1993</v>
      </c>
      <c r="J250" s="9">
        <v>2.9575</v>
      </c>
      <c r="K250" s="9">
        <v>0.39960000000000001</v>
      </c>
      <c r="L250" s="9">
        <v>0.76270000000000004</v>
      </c>
      <c r="M250" s="9">
        <v>0.57769999999999999</v>
      </c>
      <c r="N250" s="7">
        <f t="shared" si="41"/>
        <v>193.392</v>
      </c>
      <c r="O250" s="7">
        <f t="shared" si="42"/>
        <v>230.34959999999998</v>
      </c>
      <c r="P250" s="7">
        <f t="shared" si="43"/>
        <v>212.94</v>
      </c>
      <c r="Q250" s="6">
        <f t="shared" si="44"/>
        <v>4.7952000000000004</v>
      </c>
      <c r="R250" s="6">
        <f t="shared" si="45"/>
        <v>9.1524000000000001</v>
      </c>
      <c r="S250" s="6">
        <f t="shared" si="46"/>
        <v>6.9324000000000003</v>
      </c>
      <c r="T250" s="15" t="str">
        <f t="shared" ref="T250:T254" si="53">IF(AND(P250&gt;=190,P250&lt;=250), "PASS", "FAIL")</f>
        <v>PASS</v>
      </c>
    </row>
    <row r="251" spans="1:20" x14ac:dyDescent="0.3">
      <c r="A251" s="4">
        <v>44089.723611111112</v>
      </c>
      <c r="B251" s="7">
        <v>30</v>
      </c>
      <c r="C251" s="7">
        <v>220</v>
      </c>
      <c r="D251" s="7">
        <v>40</v>
      </c>
      <c r="E251" s="5">
        <v>23.66</v>
      </c>
      <c r="F251" s="5">
        <v>61.1</v>
      </c>
      <c r="G251" s="5">
        <v>15.75</v>
      </c>
      <c r="H251" s="9">
        <v>2.6871999999999998</v>
      </c>
      <c r="I251" s="9">
        <v>3.1997</v>
      </c>
      <c r="J251" s="9">
        <v>2.9466999999999999</v>
      </c>
      <c r="K251" s="9">
        <v>0.35060000000000002</v>
      </c>
      <c r="L251" s="9">
        <v>0.77759999999999996</v>
      </c>
      <c r="M251" s="9">
        <v>0.57150000000000001</v>
      </c>
      <c r="N251" s="7">
        <f t="shared" si="41"/>
        <v>193.47839999999997</v>
      </c>
      <c r="O251" s="7">
        <f t="shared" si="42"/>
        <v>230.37839999999997</v>
      </c>
      <c r="P251" s="7">
        <f t="shared" si="43"/>
        <v>212.16239999999999</v>
      </c>
      <c r="Q251" s="6">
        <f t="shared" si="44"/>
        <v>4.2072000000000003</v>
      </c>
      <c r="R251" s="6">
        <f t="shared" si="45"/>
        <v>9.3311999999999991</v>
      </c>
      <c r="S251" s="6">
        <f t="shared" si="46"/>
        <v>6.8579999999999997</v>
      </c>
      <c r="T251" s="15" t="str">
        <f t="shared" si="53"/>
        <v>PASS</v>
      </c>
    </row>
    <row r="252" spans="1:20" x14ac:dyDescent="0.3">
      <c r="A252" s="4">
        <v>44089.724305555559</v>
      </c>
      <c r="B252" s="7">
        <v>30</v>
      </c>
      <c r="C252" s="7">
        <v>220</v>
      </c>
      <c r="D252" s="7">
        <v>40</v>
      </c>
      <c r="E252" s="5">
        <v>23.66</v>
      </c>
      <c r="F252" s="5">
        <v>61</v>
      </c>
      <c r="G252" s="5">
        <v>15.72</v>
      </c>
      <c r="H252" s="9">
        <v>2.8250000000000002</v>
      </c>
      <c r="I252" s="9">
        <v>3.2557999999999998</v>
      </c>
      <c r="J252" s="9">
        <v>2.99</v>
      </c>
      <c r="K252" s="9">
        <v>0.40439999999999998</v>
      </c>
      <c r="L252" s="9">
        <v>0.82820000000000005</v>
      </c>
      <c r="M252" s="9">
        <v>0.65510000000000002</v>
      </c>
      <c r="N252" s="7">
        <f t="shared" si="41"/>
        <v>203.40000000000003</v>
      </c>
      <c r="O252" s="7">
        <f t="shared" si="42"/>
        <v>234.41759999999999</v>
      </c>
      <c r="P252" s="7">
        <f t="shared" si="43"/>
        <v>215.28000000000003</v>
      </c>
      <c r="Q252" s="6">
        <f t="shared" si="44"/>
        <v>4.8527999999999993</v>
      </c>
      <c r="R252" s="6">
        <f t="shared" si="45"/>
        <v>9.9384000000000015</v>
      </c>
      <c r="S252" s="6">
        <f t="shared" si="46"/>
        <v>7.8612000000000002</v>
      </c>
      <c r="T252" s="15" t="str">
        <f t="shared" si="53"/>
        <v>PASS</v>
      </c>
    </row>
    <row r="253" spans="1:20" x14ac:dyDescent="0.3">
      <c r="A253" s="4">
        <v>44089.724999999999</v>
      </c>
      <c r="B253" s="7">
        <v>30</v>
      </c>
      <c r="C253" s="7">
        <v>220</v>
      </c>
      <c r="D253" s="7">
        <v>40</v>
      </c>
      <c r="E253" s="5">
        <v>23.62</v>
      </c>
      <c r="F253" s="5">
        <v>61.4</v>
      </c>
      <c r="G253" s="5">
        <v>15.78</v>
      </c>
      <c r="H253" s="9">
        <v>2.7000999999999999</v>
      </c>
      <c r="I253" s="9">
        <v>3.2980999999999998</v>
      </c>
      <c r="J253" s="9">
        <v>2.9567000000000001</v>
      </c>
      <c r="K253" s="9">
        <v>0.40820000000000001</v>
      </c>
      <c r="L253" s="9">
        <v>0.69489999999999996</v>
      </c>
      <c r="M253" s="9">
        <v>0.54390000000000005</v>
      </c>
      <c r="N253" s="7">
        <f t="shared" si="41"/>
        <v>194.40719999999999</v>
      </c>
      <c r="O253" s="7">
        <f t="shared" si="42"/>
        <v>237.4632</v>
      </c>
      <c r="P253" s="7">
        <f t="shared" si="43"/>
        <v>212.88239999999999</v>
      </c>
      <c r="Q253" s="6">
        <f t="shared" si="44"/>
        <v>4.8984000000000005</v>
      </c>
      <c r="R253" s="6">
        <f t="shared" si="45"/>
        <v>8.3387999999999991</v>
      </c>
      <c r="S253" s="6">
        <f t="shared" si="46"/>
        <v>6.5268000000000006</v>
      </c>
      <c r="T253" s="15" t="str">
        <f t="shared" si="53"/>
        <v>PASS</v>
      </c>
    </row>
    <row r="254" spans="1:20" x14ac:dyDescent="0.3">
      <c r="A254" s="4">
        <v>44089.725694444445</v>
      </c>
      <c r="B254" s="7">
        <v>30</v>
      </c>
      <c r="C254" s="7">
        <v>220</v>
      </c>
      <c r="D254" s="7">
        <v>40</v>
      </c>
      <c r="E254" s="5">
        <v>23.59</v>
      </c>
      <c r="F254" s="5">
        <v>61.6</v>
      </c>
      <c r="G254" s="5">
        <v>15.81</v>
      </c>
      <c r="H254" s="9">
        <v>2.5891000000000002</v>
      </c>
      <c r="I254" s="9">
        <v>3.02</v>
      </c>
      <c r="J254" s="9">
        <v>2.7863000000000002</v>
      </c>
      <c r="K254" s="9">
        <v>0.3332</v>
      </c>
      <c r="L254" s="9">
        <v>0.87339999999999995</v>
      </c>
      <c r="M254" s="9">
        <v>0.57509999999999994</v>
      </c>
      <c r="N254" s="7">
        <f t="shared" si="41"/>
        <v>186.41520000000003</v>
      </c>
      <c r="O254" s="7">
        <f t="shared" si="42"/>
        <v>217.44</v>
      </c>
      <c r="P254" s="7">
        <f t="shared" si="43"/>
        <v>200.61360000000002</v>
      </c>
      <c r="Q254" s="6">
        <f t="shared" si="44"/>
        <v>3.9984000000000002</v>
      </c>
      <c r="R254" s="6">
        <f t="shared" si="45"/>
        <v>10.4808</v>
      </c>
      <c r="S254" s="6">
        <f t="shared" si="46"/>
        <v>6.9011999999999993</v>
      </c>
      <c r="T254" s="15" t="str">
        <f t="shared" si="53"/>
        <v>PASS</v>
      </c>
    </row>
    <row r="255" spans="1:20" hidden="1" x14ac:dyDescent="0.3">
      <c r="A255" s="4">
        <v>44089.726388888892</v>
      </c>
      <c r="D255" s="4"/>
      <c r="E255" s="5">
        <v>23.62</v>
      </c>
      <c r="F255" s="5">
        <v>61.5</v>
      </c>
      <c r="G255" s="5">
        <v>15.8</v>
      </c>
      <c r="H255" s="9">
        <v>2.6042999999999998</v>
      </c>
      <c r="I255" s="9">
        <v>3.1173999999999999</v>
      </c>
      <c r="J255" s="9">
        <v>2.8622999999999998</v>
      </c>
      <c r="K255" s="9">
        <v>0.36280000000000001</v>
      </c>
      <c r="L255" s="9">
        <v>0.72250000000000003</v>
      </c>
      <c r="M255" s="9">
        <v>0.55920000000000003</v>
      </c>
      <c r="N255" s="7">
        <f t="shared" si="41"/>
        <v>187.50960000000001</v>
      </c>
      <c r="O255" s="7">
        <f t="shared" si="42"/>
        <v>224.45280000000002</v>
      </c>
      <c r="P255" s="7">
        <f t="shared" si="43"/>
        <v>206.0856</v>
      </c>
      <c r="Q255" s="6">
        <f t="shared" si="44"/>
        <v>4.3536000000000001</v>
      </c>
      <c r="R255" s="6">
        <f t="shared" si="45"/>
        <v>8.6700000000000017</v>
      </c>
      <c r="S255" s="6">
        <f t="shared" si="46"/>
        <v>6.7104000000000008</v>
      </c>
    </row>
    <row r="256" spans="1:20" hidden="1" x14ac:dyDescent="0.3">
      <c r="A256" s="4">
        <v>44089.727083333331</v>
      </c>
      <c r="D256" s="4"/>
      <c r="E256" s="5">
        <v>23.57</v>
      </c>
      <c r="F256" s="5">
        <v>62</v>
      </c>
      <c r="G256" s="5">
        <v>15.89</v>
      </c>
      <c r="H256" s="9">
        <v>2.7006000000000001</v>
      </c>
      <c r="I256" s="9">
        <v>3.2151000000000001</v>
      </c>
      <c r="J256" s="9">
        <v>2.8887</v>
      </c>
      <c r="K256" s="9">
        <v>0.27460000000000001</v>
      </c>
      <c r="L256" s="9">
        <v>0.66059999999999997</v>
      </c>
      <c r="M256" s="9">
        <v>0.47</v>
      </c>
      <c r="N256" s="7">
        <f t="shared" si="41"/>
        <v>194.44320000000002</v>
      </c>
      <c r="O256" s="7">
        <f t="shared" si="42"/>
        <v>231.4872</v>
      </c>
      <c r="P256" s="7">
        <f t="shared" si="43"/>
        <v>207.9864</v>
      </c>
      <c r="Q256" s="6">
        <f t="shared" si="44"/>
        <v>3.2952000000000004</v>
      </c>
      <c r="R256" s="6">
        <f t="shared" si="45"/>
        <v>7.9271999999999991</v>
      </c>
      <c r="S256" s="6">
        <f t="shared" si="46"/>
        <v>5.64</v>
      </c>
    </row>
    <row r="257" spans="1:20" hidden="1" x14ac:dyDescent="0.3">
      <c r="A257" s="4">
        <v>44089.727777777778</v>
      </c>
      <c r="D257" s="4"/>
      <c r="E257" s="5">
        <v>23.5</v>
      </c>
      <c r="F257" s="5">
        <v>62.6</v>
      </c>
      <c r="G257" s="5">
        <v>15.97</v>
      </c>
      <c r="H257" s="9">
        <v>2.6597</v>
      </c>
      <c r="I257" s="9">
        <v>3.2286000000000001</v>
      </c>
      <c r="J257" s="9">
        <v>2.9268999999999998</v>
      </c>
      <c r="K257" s="9">
        <v>0.31380000000000002</v>
      </c>
      <c r="L257" s="9">
        <v>0.73660000000000003</v>
      </c>
      <c r="M257" s="9">
        <v>0.45529999999999998</v>
      </c>
      <c r="N257" s="7">
        <f t="shared" si="41"/>
        <v>191.49839999999998</v>
      </c>
      <c r="O257" s="7">
        <f t="shared" si="42"/>
        <v>232.45920000000004</v>
      </c>
      <c r="P257" s="7">
        <f t="shared" si="43"/>
        <v>210.73680000000002</v>
      </c>
      <c r="Q257" s="6">
        <f t="shared" si="44"/>
        <v>3.7656000000000005</v>
      </c>
      <c r="R257" s="6">
        <f t="shared" si="45"/>
        <v>8.8391999999999999</v>
      </c>
      <c r="S257" s="6">
        <f t="shared" si="46"/>
        <v>5.4636000000000005</v>
      </c>
    </row>
    <row r="258" spans="1:20" x14ac:dyDescent="0.3">
      <c r="A258" s="4">
        <v>44089.728472222225</v>
      </c>
      <c r="B258" s="7">
        <v>31</v>
      </c>
      <c r="C258" s="7">
        <v>220</v>
      </c>
      <c r="D258" s="7">
        <v>40</v>
      </c>
      <c r="E258" s="5">
        <v>23.5</v>
      </c>
      <c r="F258" s="5">
        <v>62.3</v>
      </c>
      <c r="G258" s="5">
        <v>15.89</v>
      </c>
      <c r="H258" s="9">
        <v>2.4782000000000002</v>
      </c>
      <c r="I258" s="9">
        <v>3.0764</v>
      </c>
      <c r="J258" s="9">
        <v>2.8426</v>
      </c>
      <c r="K258" s="9">
        <v>0.30969999999999998</v>
      </c>
      <c r="L258" s="9">
        <v>0.80969999999999998</v>
      </c>
      <c r="M258" s="9">
        <v>0.55659999999999998</v>
      </c>
      <c r="N258" s="7">
        <f t="shared" si="41"/>
        <v>178.43040000000002</v>
      </c>
      <c r="O258" s="7">
        <f t="shared" si="42"/>
        <v>221.50080000000003</v>
      </c>
      <c r="P258" s="7">
        <f t="shared" si="43"/>
        <v>204.66720000000001</v>
      </c>
      <c r="Q258" s="6">
        <f t="shared" si="44"/>
        <v>3.7163999999999997</v>
      </c>
      <c r="R258" s="6">
        <f t="shared" si="45"/>
        <v>9.7164000000000001</v>
      </c>
      <c r="S258" s="6">
        <f t="shared" si="46"/>
        <v>6.6791999999999998</v>
      </c>
      <c r="T258" s="15" t="str">
        <f t="shared" ref="T258:T262" si="54">IF(AND(P258&gt;=190,P258&lt;=250), "PASS", "FAIL")</f>
        <v>PASS</v>
      </c>
    </row>
    <row r="259" spans="1:20" x14ac:dyDescent="0.3">
      <c r="A259" s="4">
        <v>44089.729166666664</v>
      </c>
      <c r="B259" s="7">
        <v>31</v>
      </c>
      <c r="C259" s="7">
        <v>220</v>
      </c>
      <c r="D259" s="7">
        <v>40</v>
      </c>
      <c r="E259" s="5">
        <v>23.5</v>
      </c>
      <c r="F259" s="5">
        <v>62.5</v>
      </c>
      <c r="G259" s="5">
        <v>15.94</v>
      </c>
      <c r="H259" s="9">
        <v>2.6863000000000001</v>
      </c>
      <c r="I259" s="9">
        <v>3.1171000000000002</v>
      </c>
      <c r="J259" s="9">
        <v>2.9064000000000001</v>
      </c>
      <c r="K259" s="9">
        <v>0.41339999999999999</v>
      </c>
      <c r="L259" s="9">
        <v>0.77949999999999997</v>
      </c>
      <c r="M259" s="9">
        <v>0.58930000000000005</v>
      </c>
      <c r="N259" s="7">
        <f t="shared" si="41"/>
        <v>193.41360000000003</v>
      </c>
      <c r="O259" s="7">
        <f t="shared" si="42"/>
        <v>224.43120000000002</v>
      </c>
      <c r="P259" s="7">
        <f t="shared" si="43"/>
        <v>209.26080000000002</v>
      </c>
      <c r="Q259" s="6">
        <f t="shared" si="44"/>
        <v>4.9607999999999999</v>
      </c>
      <c r="R259" s="6">
        <f t="shared" si="45"/>
        <v>9.3539999999999992</v>
      </c>
      <c r="S259" s="6">
        <f t="shared" si="46"/>
        <v>7.0716000000000001</v>
      </c>
      <c r="T259" s="15" t="str">
        <f t="shared" si="54"/>
        <v>PASS</v>
      </c>
    </row>
    <row r="260" spans="1:20" x14ac:dyDescent="0.3">
      <c r="A260" s="4">
        <v>44089.729861111111</v>
      </c>
      <c r="B260" s="7">
        <v>31</v>
      </c>
      <c r="C260" s="7">
        <v>220</v>
      </c>
      <c r="D260" s="7">
        <v>40</v>
      </c>
      <c r="E260" s="5">
        <v>23.52</v>
      </c>
      <c r="F260" s="5">
        <v>62.3</v>
      </c>
      <c r="G260" s="5">
        <v>15.92</v>
      </c>
      <c r="H260" s="9">
        <v>2.7568999999999999</v>
      </c>
      <c r="I260" s="9">
        <v>3.0764999999999998</v>
      </c>
      <c r="J260" s="9">
        <v>2.8692000000000002</v>
      </c>
      <c r="K260" s="9">
        <v>0.3957</v>
      </c>
      <c r="L260" s="9">
        <v>0.70589999999999997</v>
      </c>
      <c r="M260" s="9">
        <v>0.56369999999999998</v>
      </c>
      <c r="N260" s="7">
        <f t="shared" ref="N260:N323" si="55">(H260/5)*360</f>
        <v>198.49680000000001</v>
      </c>
      <c r="O260" s="7">
        <f t="shared" ref="O260:O323" si="56">(I260/5)*360</f>
        <v>221.50799999999998</v>
      </c>
      <c r="P260" s="7">
        <f t="shared" ref="P260:P323" si="57">(J260/5)*360</f>
        <v>206.58240000000001</v>
      </c>
      <c r="Q260" s="6">
        <f t="shared" ref="Q260:Q323" si="58">(K260/5)*60</f>
        <v>4.7484000000000002</v>
      </c>
      <c r="R260" s="6">
        <f t="shared" ref="R260:R323" si="59">(L260/5)*60</f>
        <v>8.4708000000000006</v>
      </c>
      <c r="S260" s="6">
        <f t="shared" ref="S260:S323" si="60">(M260/5)*60</f>
        <v>6.7643999999999993</v>
      </c>
      <c r="T260" s="15" t="str">
        <f t="shared" si="54"/>
        <v>PASS</v>
      </c>
    </row>
    <row r="261" spans="1:20" x14ac:dyDescent="0.3">
      <c r="A261" s="4">
        <v>44089.730555555558</v>
      </c>
      <c r="B261" s="7">
        <v>31</v>
      </c>
      <c r="C261" s="7">
        <v>220</v>
      </c>
      <c r="D261" s="7">
        <v>40</v>
      </c>
      <c r="E261" s="5">
        <v>23.52</v>
      </c>
      <c r="F261" s="5">
        <v>62.2</v>
      </c>
      <c r="G261" s="5">
        <v>15.89</v>
      </c>
      <c r="H261" s="9">
        <v>2.6732</v>
      </c>
      <c r="I261" s="9">
        <v>2.9641000000000002</v>
      </c>
      <c r="J261" s="9">
        <v>2.8311999999999999</v>
      </c>
      <c r="K261" s="9">
        <v>0.43809999999999999</v>
      </c>
      <c r="L261" s="9">
        <v>0.94530000000000003</v>
      </c>
      <c r="M261" s="9">
        <v>0.64749999999999996</v>
      </c>
      <c r="N261" s="7">
        <f t="shared" si="55"/>
        <v>192.47040000000001</v>
      </c>
      <c r="O261" s="7">
        <f t="shared" si="56"/>
        <v>213.4152</v>
      </c>
      <c r="P261" s="7">
        <f t="shared" si="57"/>
        <v>203.84639999999999</v>
      </c>
      <c r="Q261" s="6">
        <f t="shared" si="58"/>
        <v>5.2572000000000001</v>
      </c>
      <c r="R261" s="6">
        <f t="shared" si="59"/>
        <v>11.3436</v>
      </c>
      <c r="S261" s="6">
        <f t="shared" si="60"/>
        <v>7.7700000000000005</v>
      </c>
      <c r="T261" s="15" t="str">
        <f t="shared" si="54"/>
        <v>PASS</v>
      </c>
    </row>
    <row r="262" spans="1:20" x14ac:dyDescent="0.3">
      <c r="A262" s="4">
        <v>44089.731249999997</v>
      </c>
      <c r="B262" s="7">
        <v>31</v>
      </c>
      <c r="C262" s="7">
        <v>220</v>
      </c>
      <c r="D262" s="7">
        <v>40</v>
      </c>
      <c r="E262" s="5">
        <v>23.54</v>
      </c>
      <c r="F262" s="5">
        <v>62.1</v>
      </c>
      <c r="G262" s="5">
        <v>15.89</v>
      </c>
      <c r="H262" s="9">
        <v>2.4643999999999999</v>
      </c>
      <c r="I262" s="9">
        <v>3.0491000000000001</v>
      </c>
      <c r="J262" s="9">
        <v>2.8117999999999999</v>
      </c>
      <c r="K262" s="9">
        <v>0.43280000000000002</v>
      </c>
      <c r="L262" s="9">
        <v>0.88939999999999997</v>
      </c>
      <c r="M262" s="9">
        <v>0.66679999999999995</v>
      </c>
      <c r="N262" s="7">
        <f t="shared" si="55"/>
        <v>177.43680000000001</v>
      </c>
      <c r="O262" s="7">
        <f t="shared" si="56"/>
        <v>219.5352</v>
      </c>
      <c r="P262" s="7">
        <f t="shared" si="57"/>
        <v>202.44959999999998</v>
      </c>
      <c r="Q262" s="6">
        <f t="shared" si="58"/>
        <v>5.1936</v>
      </c>
      <c r="R262" s="6">
        <f t="shared" si="59"/>
        <v>10.672799999999999</v>
      </c>
      <c r="S262" s="6">
        <f t="shared" si="60"/>
        <v>8.001599999999998</v>
      </c>
      <c r="T262" s="15" t="str">
        <f t="shared" si="54"/>
        <v>PASS</v>
      </c>
    </row>
    <row r="263" spans="1:20" hidden="1" x14ac:dyDescent="0.3">
      <c r="A263" s="4">
        <v>44089.731944444444</v>
      </c>
      <c r="D263" s="4"/>
      <c r="E263" s="5">
        <v>23.52</v>
      </c>
      <c r="F263" s="5">
        <v>62</v>
      </c>
      <c r="G263" s="5">
        <v>15.84</v>
      </c>
      <c r="H263" s="9">
        <v>2.6162999999999998</v>
      </c>
      <c r="I263" s="9">
        <v>3.2130000000000001</v>
      </c>
      <c r="J263" s="9">
        <v>2.8399000000000001</v>
      </c>
      <c r="K263" s="9">
        <v>0.4597</v>
      </c>
      <c r="L263" s="9">
        <v>0.83350000000000002</v>
      </c>
      <c r="M263" s="9">
        <v>0.6341</v>
      </c>
      <c r="N263" s="7">
        <f t="shared" si="55"/>
        <v>188.37359999999998</v>
      </c>
      <c r="O263" s="7">
        <f t="shared" si="56"/>
        <v>231.33600000000001</v>
      </c>
      <c r="P263" s="7">
        <f t="shared" si="57"/>
        <v>204.47280000000001</v>
      </c>
      <c r="Q263" s="6">
        <f t="shared" si="58"/>
        <v>5.5164</v>
      </c>
      <c r="R263" s="6">
        <f t="shared" si="59"/>
        <v>10.002000000000001</v>
      </c>
      <c r="S263" s="6">
        <f t="shared" si="60"/>
        <v>7.6091999999999995</v>
      </c>
    </row>
    <row r="264" spans="1:20" hidden="1" x14ac:dyDescent="0.3">
      <c r="A264" s="4">
        <v>44089.732638888891</v>
      </c>
      <c r="D264" s="4"/>
      <c r="E264" s="5">
        <v>23.47</v>
      </c>
      <c r="F264" s="5">
        <v>62.3</v>
      </c>
      <c r="G264" s="5">
        <v>15.87</v>
      </c>
      <c r="H264" s="9">
        <v>2.6044</v>
      </c>
      <c r="I264" s="9">
        <v>3.1326999999999998</v>
      </c>
      <c r="J264" s="9">
        <v>2.8519999999999999</v>
      </c>
      <c r="K264" s="9">
        <v>0.37380000000000002</v>
      </c>
      <c r="L264" s="9">
        <v>0.8498</v>
      </c>
      <c r="M264" s="9">
        <v>0.5927</v>
      </c>
      <c r="N264" s="7">
        <f t="shared" si="55"/>
        <v>187.51679999999999</v>
      </c>
      <c r="O264" s="7">
        <f t="shared" si="56"/>
        <v>225.55439999999999</v>
      </c>
      <c r="P264" s="7">
        <f t="shared" si="57"/>
        <v>205.34399999999999</v>
      </c>
      <c r="Q264" s="6">
        <f t="shared" si="58"/>
        <v>4.4856000000000007</v>
      </c>
      <c r="R264" s="6">
        <f t="shared" si="59"/>
        <v>10.1976</v>
      </c>
      <c r="S264" s="6">
        <f t="shared" si="60"/>
        <v>7.1124000000000001</v>
      </c>
    </row>
    <row r="265" spans="1:20" hidden="1" x14ac:dyDescent="0.3">
      <c r="A265" s="4">
        <v>44089.73333333333</v>
      </c>
      <c r="D265" s="4"/>
      <c r="E265" s="5">
        <v>23.47</v>
      </c>
      <c r="F265" s="5">
        <v>62.3</v>
      </c>
      <c r="G265" s="5">
        <v>15.87</v>
      </c>
      <c r="H265" s="9">
        <v>2.5474000000000001</v>
      </c>
      <c r="I265" s="9">
        <v>3.1171000000000002</v>
      </c>
      <c r="J265" s="9">
        <v>2.8875000000000002</v>
      </c>
      <c r="K265" s="9">
        <v>0.3962</v>
      </c>
      <c r="L265" s="9">
        <v>0.78920000000000001</v>
      </c>
      <c r="M265" s="9">
        <v>0.57889999999999997</v>
      </c>
      <c r="N265" s="7">
        <f t="shared" si="55"/>
        <v>183.4128</v>
      </c>
      <c r="O265" s="7">
        <f t="shared" si="56"/>
        <v>224.43120000000002</v>
      </c>
      <c r="P265" s="7">
        <f t="shared" si="57"/>
        <v>207.9</v>
      </c>
      <c r="Q265" s="6">
        <f t="shared" si="58"/>
        <v>4.7544000000000004</v>
      </c>
      <c r="R265" s="6">
        <f t="shared" si="59"/>
        <v>9.4703999999999997</v>
      </c>
      <c r="S265" s="6">
        <f t="shared" si="60"/>
        <v>6.9467999999999996</v>
      </c>
    </row>
    <row r="266" spans="1:20" hidden="1" x14ac:dyDescent="0.3">
      <c r="A266" s="4">
        <v>44089.734027777777</v>
      </c>
      <c r="D266" s="4"/>
      <c r="E266" s="5">
        <v>23.45</v>
      </c>
      <c r="F266" s="5">
        <v>62.4</v>
      </c>
      <c r="G266" s="5">
        <v>15.87</v>
      </c>
      <c r="H266" s="9">
        <v>2.5488</v>
      </c>
      <c r="I266" s="9">
        <v>3.0347</v>
      </c>
      <c r="J266" s="9">
        <v>2.8010000000000002</v>
      </c>
      <c r="K266" s="9">
        <v>0.47460000000000002</v>
      </c>
      <c r="L266" s="9">
        <v>0.99980000000000002</v>
      </c>
      <c r="M266" s="9">
        <v>0.67010000000000003</v>
      </c>
      <c r="N266" s="7">
        <f t="shared" si="55"/>
        <v>183.5136</v>
      </c>
      <c r="O266" s="7">
        <f t="shared" si="56"/>
        <v>218.4984</v>
      </c>
      <c r="P266" s="7">
        <f t="shared" si="57"/>
        <v>201.67200000000003</v>
      </c>
      <c r="Q266" s="6">
        <f t="shared" si="58"/>
        <v>5.6951999999999998</v>
      </c>
      <c r="R266" s="6">
        <f t="shared" si="59"/>
        <v>11.9976</v>
      </c>
      <c r="S266" s="6">
        <f t="shared" si="60"/>
        <v>8.0411999999999999</v>
      </c>
    </row>
    <row r="267" spans="1:20" x14ac:dyDescent="0.3">
      <c r="A267" s="4">
        <v>44089.734722222223</v>
      </c>
      <c r="B267" s="7">
        <v>32</v>
      </c>
      <c r="C267" s="7">
        <v>220</v>
      </c>
      <c r="D267" s="7">
        <v>40</v>
      </c>
      <c r="E267" s="5">
        <v>23.42</v>
      </c>
      <c r="F267" s="5">
        <v>62.5</v>
      </c>
      <c r="G267" s="5">
        <v>15.87</v>
      </c>
      <c r="H267" s="9">
        <v>2.6315</v>
      </c>
      <c r="I267" s="9">
        <v>3.2431000000000001</v>
      </c>
      <c r="J267" s="9">
        <v>2.8496000000000001</v>
      </c>
      <c r="K267" s="9">
        <v>0.30690000000000001</v>
      </c>
      <c r="L267" s="9">
        <v>0.88390000000000002</v>
      </c>
      <c r="M267" s="9">
        <v>0.55830000000000002</v>
      </c>
      <c r="N267" s="7">
        <f t="shared" si="55"/>
        <v>189.46799999999999</v>
      </c>
      <c r="O267" s="7">
        <f t="shared" si="56"/>
        <v>233.50319999999999</v>
      </c>
      <c r="P267" s="7">
        <f t="shared" si="57"/>
        <v>205.1712</v>
      </c>
      <c r="Q267" s="6">
        <f t="shared" si="58"/>
        <v>3.6828000000000003</v>
      </c>
      <c r="R267" s="6">
        <f t="shared" si="59"/>
        <v>10.6068</v>
      </c>
      <c r="S267" s="6">
        <f t="shared" si="60"/>
        <v>6.6996000000000002</v>
      </c>
      <c r="T267" s="15" t="str">
        <f t="shared" ref="T267:T271" si="61">IF(AND(P267&gt;=190,P267&lt;=250), "PASS", "FAIL")</f>
        <v>PASS</v>
      </c>
    </row>
    <row r="268" spans="1:20" x14ac:dyDescent="0.3">
      <c r="A268" s="4">
        <v>44089.73541666667</v>
      </c>
      <c r="B268" s="7">
        <v>32</v>
      </c>
      <c r="C268" s="7">
        <v>220</v>
      </c>
      <c r="D268" s="7">
        <v>40</v>
      </c>
      <c r="E268" s="5">
        <v>23.38</v>
      </c>
      <c r="F268" s="5">
        <v>62.8</v>
      </c>
      <c r="G268" s="5">
        <v>15.9</v>
      </c>
      <c r="H268" s="9">
        <v>2.6450999999999998</v>
      </c>
      <c r="I268" s="9">
        <v>3.2000999999999999</v>
      </c>
      <c r="J268" s="9">
        <v>2.9274</v>
      </c>
      <c r="K268" s="9">
        <v>0.33989999999999998</v>
      </c>
      <c r="L268" s="9">
        <v>0.7087</v>
      </c>
      <c r="M268" s="9">
        <v>0.5222</v>
      </c>
      <c r="N268" s="7">
        <f t="shared" si="55"/>
        <v>190.44719999999998</v>
      </c>
      <c r="O268" s="7">
        <f t="shared" si="56"/>
        <v>230.40720000000002</v>
      </c>
      <c r="P268" s="7">
        <f t="shared" si="57"/>
        <v>210.77279999999999</v>
      </c>
      <c r="Q268" s="6">
        <f t="shared" si="58"/>
        <v>4.0788000000000002</v>
      </c>
      <c r="R268" s="6">
        <f t="shared" si="59"/>
        <v>8.5044000000000004</v>
      </c>
      <c r="S268" s="6">
        <f t="shared" si="60"/>
        <v>6.2664</v>
      </c>
      <c r="T268" s="15" t="str">
        <f t="shared" si="61"/>
        <v>PASS</v>
      </c>
    </row>
    <row r="269" spans="1:20" x14ac:dyDescent="0.3">
      <c r="A269" s="4">
        <v>44089.736111111109</v>
      </c>
      <c r="B269" s="7">
        <v>32</v>
      </c>
      <c r="C269" s="7">
        <v>220</v>
      </c>
      <c r="D269" s="7">
        <v>40</v>
      </c>
      <c r="E269" s="5">
        <v>23.35</v>
      </c>
      <c r="F269" s="5">
        <v>62.8</v>
      </c>
      <c r="G269" s="5">
        <v>15.88</v>
      </c>
      <c r="H269" s="9">
        <v>2.6334</v>
      </c>
      <c r="I269" s="9">
        <v>3.0078999999999998</v>
      </c>
      <c r="J269" s="9">
        <v>2.835</v>
      </c>
      <c r="K269" s="9">
        <v>0.437</v>
      </c>
      <c r="L269" s="9">
        <v>0.68899999999999995</v>
      </c>
      <c r="M269" s="9">
        <v>0.54569999999999996</v>
      </c>
      <c r="N269" s="7">
        <f t="shared" si="55"/>
        <v>189.60480000000001</v>
      </c>
      <c r="O269" s="7">
        <f t="shared" si="56"/>
        <v>216.56880000000001</v>
      </c>
      <c r="P269" s="7">
        <f t="shared" si="57"/>
        <v>204.11999999999998</v>
      </c>
      <c r="Q269" s="6">
        <f t="shared" si="58"/>
        <v>5.2440000000000007</v>
      </c>
      <c r="R269" s="6">
        <f t="shared" si="59"/>
        <v>8.2679999999999989</v>
      </c>
      <c r="S269" s="6">
        <f t="shared" si="60"/>
        <v>6.5483999999999991</v>
      </c>
      <c r="T269" s="15" t="str">
        <f t="shared" si="61"/>
        <v>PASS</v>
      </c>
    </row>
    <row r="270" spans="1:20" x14ac:dyDescent="0.3">
      <c r="A270" s="4">
        <v>44089.736805555556</v>
      </c>
      <c r="B270" s="7">
        <v>32</v>
      </c>
      <c r="C270" s="7">
        <v>220</v>
      </c>
      <c r="D270" s="7">
        <v>40</v>
      </c>
      <c r="E270" s="5">
        <v>23.33</v>
      </c>
      <c r="F270" s="5">
        <v>62.7</v>
      </c>
      <c r="G270" s="5">
        <v>15.83</v>
      </c>
      <c r="H270" s="9">
        <v>2.7425000000000002</v>
      </c>
      <c r="I270" s="9">
        <v>3.0882999999999998</v>
      </c>
      <c r="J270" s="9">
        <v>2.9415</v>
      </c>
      <c r="K270" s="9">
        <v>0.38109999999999999</v>
      </c>
      <c r="L270" s="9">
        <v>0.64290000000000003</v>
      </c>
      <c r="M270" s="9">
        <v>0.50639999999999996</v>
      </c>
      <c r="N270" s="7">
        <f t="shared" si="55"/>
        <v>197.46</v>
      </c>
      <c r="O270" s="7">
        <f t="shared" si="56"/>
        <v>222.35759999999999</v>
      </c>
      <c r="P270" s="7">
        <f t="shared" si="57"/>
        <v>211.78800000000001</v>
      </c>
      <c r="Q270" s="6">
        <f t="shared" si="58"/>
        <v>4.5731999999999999</v>
      </c>
      <c r="R270" s="6">
        <f t="shared" si="59"/>
        <v>7.7148000000000003</v>
      </c>
      <c r="S270" s="6">
        <f t="shared" si="60"/>
        <v>6.0767999999999995</v>
      </c>
      <c r="T270" s="15" t="str">
        <f t="shared" si="61"/>
        <v>PASS</v>
      </c>
    </row>
    <row r="271" spans="1:20" x14ac:dyDescent="0.3">
      <c r="A271" s="4">
        <v>44089.737500000003</v>
      </c>
      <c r="B271" s="7">
        <v>32</v>
      </c>
      <c r="C271" s="7">
        <v>220</v>
      </c>
      <c r="D271" s="7">
        <v>40</v>
      </c>
      <c r="E271" s="5">
        <v>23.35</v>
      </c>
      <c r="F271" s="5">
        <v>62.4</v>
      </c>
      <c r="G271" s="5">
        <v>15.78</v>
      </c>
      <c r="H271" s="9">
        <v>2.6034999999999999</v>
      </c>
      <c r="I271" s="9">
        <v>3.2147999999999999</v>
      </c>
      <c r="J271" s="9">
        <v>2.8950999999999998</v>
      </c>
      <c r="K271" s="9">
        <v>0.40839999999999999</v>
      </c>
      <c r="L271" s="9">
        <v>1.0250999999999999</v>
      </c>
      <c r="M271" s="9">
        <v>0.71550000000000002</v>
      </c>
      <c r="N271" s="7">
        <f t="shared" si="55"/>
        <v>187.45199999999997</v>
      </c>
      <c r="O271" s="7">
        <f t="shared" si="56"/>
        <v>231.46559999999999</v>
      </c>
      <c r="P271" s="7">
        <f t="shared" si="57"/>
        <v>208.44719999999998</v>
      </c>
      <c r="Q271" s="6">
        <f t="shared" si="58"/>
        <v>4.9008000000000003</v>
      </c>
      <c r="R271" s="6">
        <f t="shared" si="59"/>
        <v>12.301199999999998</v>
      </c>
      <c r="S271" s="6">
        <f t="shared" si="60"/>
        <v>8.5860000000000003</v>
      </c>
      <c r="T271" s="15" t="str">
        <f t="shared" si="61"/>
        <v>PASS</v>
      </c>
    </row>
    <row r="272" spans="1:20" hidden="1" x14ac:dyDescent="0.3">
      <c r="A272" s="4">
        <v>44089.738194444442</v>
      </c>
      <c r="D272" s="4"/>
      <c r="E272" s="5">
        <v>23.35</v>
      </c>
      <c r="F272" s="5">
        <v>62.4</v>
      </c>
      <c r="G272" s="5">
        <v>15.78</v>
      </c>
      <c r="H272" s="9">
        <v>2.7134</v>
      </c>
      <c r="I272" s="9">
        <v>3.0750999999999999</v>
      </c>
      <c r="J272" s="9">
        <v>2.8843999999999999</v>
      </c>
      <c r="K272" s="9">
        <v>0.34589999999999999</v>
      </c>
      <c r="L272" s="9">
        <v>0.77490000000000003</v>
      </c>
      <c r="M272" s="9">
        <v>0.57079999999999997</v>
      </c>
      <c r="N272" s="7">
        <f t="shared" si="55"/>
        <v>195.36480000000003</v>
      </c>
      <c r="O272" s="7">
        <f t="shared" si="56"/>
        <v>221.40720000000002</v>
      </c>
      <c r="P272" s="7">
        <f t="shared" si="57"/>
        <v>207.67679999999999</v>
      </c>
      <c r="Q272" s="6">
        <f t="shared" si="58"/>
        <v>4.1507999999999994</v>
      </c>
      <c r="R272" s="6">
        <f t="shared" si="59"/>
        <v>9.2988</v>
      </c>
      <c r="S272" s="6">
        <f t="shared" si="60"/>
        <v>6.8495999999999997</v>
      </c>
    </row>
    <row r="273" spans="1:20" hidden="1" x14ac:dyDescent="0.3">
      <c r="A273" s="4">
        <v>44089.738888888889</v>
      </c>
      <c r="D273" s="4"/>
      <c r="E273" s="5">
        <v>23.3</v>
      </c>
      <c r="F273" s="5">
        <v>62.3</v>
      </c>
      <c r="G273" s="5">
        <v>15.71</v>
      </c>
      <c r="H273" s="9">
        <v>2.6728000000000001</v>
      </c>
      <c r="I273" s="9">
        <v>2.9379</v>
      </c>
      <c r="J273" s="9">
        <v>2.8081999999999998</v>
      </c>
      <c r="K273" s="9">
        <v>0.42099999999999999</v>
      </c>
      <c r="L273" s="9">
        <v>0.97140000000000004</v>
      </c>
      <c r="M273" s="9">
        <v>0.58979999999999999</v>
      </c>
      <c r="N273" s="7">
        <f t="shared" si="55"/>
        <v>192.44160000000002</v>
      </c>
      <c r="O273" s="7">
        <f t="shared" si="56"/>
        <v>211.52879999999999</v>
      </c>
      <c r="P273" s="7">
        <f t="shared" si="57"/>
        <v>202.19039999999998</v>
      </c>
      <c r="Q273" s="6">
        <f t="shared" si="58"/>
        <v>5.0519999999999996</v>
      </c>
      <c r="R273" s="6">
        <f t="shared" si="59"/>
        <v>11.6568</v>
      </c>
      <c r="S273" s="6">
        <f t="shared" si="60"/>
        <v>7.0775999999999994</v>
      </c>
    </row>
    <row r="274" spans="1:20" hidden="1" x14ac:dyDescent="0.3">
      <c r="A274" s="4">
        <v>44089.739583333336</v>
      </c>
      <c r="D274" s="4"/>
      <c r="E274" s="5">
        <v>23.3</v>
      </c>
      <c r="F274" s="5">
        <v>62.2</v>
      </c>
      <c r="G274" s="5">
        <v>15.69</v>
      </c>
      <c r="H274" s="9">
        <v>2.6316999999999999</v>
      </c>
      <c r="I274" s="9">
        <v>3.1040999999999999</v>
      </c>
      <c r="J274" s="9">
        <v>2.8805000000000001</v>
      </c>
      <c r="K274" s="9">
        <v>0.41489999999999999</v>
      </c>
      <c r="L274" s="9">
        <v>0.85260000000000002</v>
      </c>
      <c r="M274" s="9">
        <v>0.65239999999999998</v>
      </c>
      <c r="N274" s="7">
        <f t="shared" si="55"/>
        <v>189.48240000000001</v>
      </c>
      <c r="O274" s="7">
        <f t="shared" si="56"/>
        <v>223.49519999999998</v>
      </c>
      <c r="P274" s="7">
        <f t="shared" si="57"/>
        <v>207.39600000000002</v>
      </c>
      <c r="Q274" s="6">
        <f t="shared" si="58"/>
        <v>4.9787999999999997</v>
      </c>
      <c r="R274" s="6">
        <f t="shared" si="59"/>
        <v>10.231200000000001</v>
      </c>
      <c r="S274" s="6">
        <f t="shared" si="60"/>
        <v>7.8287999999999993</v>
      </c>
    </row>
    <row r="275" spans="1:20" x14ac:dyDescent="0.3">
      <c r="A275" s="4">
        <v>44089.740277777775</v>
      </c>
      <c r="B275" s="7">
        <v>33</v>
      </c>
      <c r="C275" s="7">
        <v>220</v>
      </c>
      <c r="D275" s="7">
        <v>40</v>
      </c>
      <c r="E275" s="5">
        <v>23.28</v>
      </c>
      <c r="F275" s="5">
        <v>62.5</v>
      </c>
      <c r="G275" s="5">
        <v>15.74</v>
      </c>
      <c r="H275" s="9">
        <v>2.7848000000000002</v>
      </c>
      <c r="I275" s="9">
        <v>3.1587000000000001</v>
      </c>
      <c r="J275" s="9">
        <v>2.9706000000000001</v>
      </c>
      <c r="K275" s="9">
        <v>0.36470000000000002</v>
      </c>
      <c r="L275" s="9">
        <v>0.94120000000000004</v>
      </c>
      <c r="M275" s="9">
        <v>0.53380000000000005</v>
      </c>
      <c r="N275" s="7">
        <f t="shared" si="55"/>
        <v>200.50560000000002</v>
      </c>
      <c r="O275" s="7">
        <f t="shared" si="56"/>
        <v>227.4264</v>
      </c>
      <c r="P275" s="7">
        <f t="shared" si="57"/>
        <v>213.88319999999999</v>
      </c>
      <c r="Q275" s="6">
        <f t="shared" si="58"/>
        <v>4.3764000000000003</v>
      </c>
      <c r="R275" s="6">
        <f t="shared" si="59"/>
        <v>11.294400000000001</v>
      </c>
      <c r="S275" s="6">
        <f t="shared" si="60"/>
        <v>6.4056000000000006</v>
      </c>
      <c r="T275" s="15" t="str">
        <f t="shared" ref="T275:T279" si="62">IF(AND(P275&gt;=190,P275&lt;=250), "PASS", "FAIL")</f>
        <v>PASS</v>
      </c>
    </row>
    <row r="276" spans="1:20" x14ac:dyDescent="0.3">
      <c r="A276" s="4">
        <v>44089.740972222222</v>
      </c>
      <c r="B276" s="7">
        <v>33</v>
      </c>
      <c r="C276" s="7">
        <v>220</v>
      </c>
      <c r="D276" s="7">
        <v>40</v>
      </c>
      <c r="E276" s="5">
        <v>23.3</v>
      </c>
      <c r="F276" s="5">
        <v>62.2</v>
      </c>
      <c r="G276" s="5">
        <v>15.69</v>
      </c>
      <c r="H276" s="9">
        <v>2.5482</v>
      </c>
      <c r="I276" s="9">
        <v>3.1996000000000002</v>
      </c>
      <c r="J276" s="9">
        <v>2.8683999999999998</v>
      </c>
      <c r="K276" s="9">
        <v>0.34670000000000001</v>
      </c>
      <c r="L276" s="9">
        <v>0.83930000000000005</v>
      </c>
      <c r="M276" s="9">
        <v>0.57320000000000004</v>
      </c>
      <c r="N276" s="7">
        <f t="shared" si="55"/>
        <v>183.47039999999998</v>
      </c>
      <c r="O276" s="7">
        <f t="shared" si="56"/>
        <v>230.37120000000002</v>
      </c>
      <c r="P276" s="7">
        <f t="shared" si="57"/>
        <v>206.5248</v>
      </c>
      <c r="Q276" s="6">
        <f t="shared" si="58"/>
        <v>4.1604000000000001</v>
      </c>
      <c r="R276" s="6">
        <f t="shared" si="59"/>
        <v>10.0716</v>
      </c>
      <c r="S276" s="6">
        <f t="shared" si="60"/>
        <v>6.8784000000000001</v>
      </c>
      <c r="T276" s="15" t="str">
        <f t="shared" si="62"/>
        <v>PASS</v>
      </c>
    </row>
    <row r="277" spans="1:20" x14ac:dyDescent="0.3">
      <c r="A277" s="4">
        <v>44089.741666666669</v>
      </c>
      <c r="B277" s="7">
        <v>33</v>
      </c>
      <c r="C277" s="7">
        <v>220</v>
      </c>
      <c r="D277" s="7">
        <v>40</v>
      </c>
      <c r="E277" s="5">
        <v>23.33</v>
      </c>
      <c r="F277" s="5">
        <v>61.9</v>
      </c>
      <c r="G277" s="5">
        <v>15.63</v>
      </c>
      <c r="H277" s="9">
        <v>2.4518</v>
      </c>
      <c r="I277" s="9">
        <v>3.3121999999999998</v>
      </c>
      <c r="J277" s="9">
        <v>2.8468</v>
      </c>
      <c r="K277" s="9">
        <v>0.29139999999999999</v>
      </c>
      <c r="L277" s="9">
        <v>1.0181</v>
      </c>
      <c r="M277" s="9">
        <v>0.66779999999999995</v>
      </c>
      <c r="N277" s="7">
        <f t="shared" si="55"/>
        <v>176.52960000000002</v>
      </c>
      <c r="O277" s="7">
        <f t="shared" si="56"/>
        <v>238.47839999999997</v>
      </c>
      <c r="P277" s="7">
        <f t="shared" si="57"/>
        <v>204.96959999999999</v>
      </c>
      <c r="Q277" s="6">
        <f t="shared" si="58"/>
        <v>3.4967999999999999</v>
      </c>
      <c r="R277" s="6">
        <f t="shared" si="59"/>
        <v>12.2172</v>
      </c>
      <c r="S277" s="6">
        <f t="shared" si="60"/>
        <v>8.0135999999999985</v>
      </c>
      <c r="T277" s="15" t="str">
        <f t="shared" si="62"/>
        <v>PASS</v>
      </c>
    </row>
    <row r="278" spans="1:20" x14ac:dyDescent="0.3">
      <c r="A278" s="4">
        <v>44089.742361111108</v>
      </c>
      <c r="B278" s="7">
        <v>33</v>
      </c>
      <c r="C278" s="7">
        <v>220</v>
      </c>
      <c r="D278" s="7">
        <v>40</v>
      </c>
      <c r="E278" s="5">
        <v>23.38</v>
      </c>
      <c r="F278" s="5">
        <v>61.7</v>
      </c>
      <c r="G278" s="5">
        <v>15.63</v>
      </c>
      <c r="H278" s="9">
        <v>2.7281</v>
      </c>
      <c r="I278" s="9">
        <v>3.2126999999999999</v>
      </c>
      <c r="J278" s="9">
        <v>2.9569999999999999</v>
      </c>
      <c r="K278" s="9">
        <v>0.44190000000000002</v>
      </c>
      <c r="L278" s="9">
        <v>0.89959999999999996</v>
      </c>
      <c r="M278" s="9">
        <v>0.66839999999999999</v>
      </c>
      <c r="N278" s="7">
        <f t="shared" si="55"/>
        <v>196.42320000000001</v>
      </c>
      <c r="O278" s="7">
        <f t="shared" si="56"/>
        <v>231.31440000000001</v>
      </c>
      <c r="P278" s="7">
        <f t="shared" si="57"/>
        <v>212.90399999999997</v>
      </c>
      <c r="Q278" s="6">
        <f t="shared" si="58"/>
        <v>5.3028000000000004</v>
      </c>
      <c r="R278" s="6">
        <f t="shared" si="59"/>
        <v>10.795199999999999</v>
      </c>
      <c r="S278" s="6">
        <f t="shared" si="60"/>
        <v>8.0207999999999995</v>
      </c>
      <c r="T278" s="15" t="str">
        <f t="shared" si="62"/>
        <v>PASS</v>
      </c>
    </row>
    <row r="279" spans="1:20" x14ac:dyDescent="0.3">
      <c r="A279" s="4">
        <v>44089.743055555555</v>
      </c>
      <c r="B279" s="7">
        <v>33</v>
      </c>
      <c r="C279" s="7">
        <v>220</v>
      </c>
      <c r="D279" s="7">
        <v>40</v>
      </c>
      <c r="E279" s="5">
        <v>23.3</v>
      </c>
      <c r="F279" s="5">
        <v>62</v>
      </c>
      <c r="G279" s="5">
        <v>15.64</v>
      </c>
      <c r="H279" s="9">
        <v>2.6882000000000001</v>
      </c>
      <c r="I279" s="9">
        <v>3.0966</v>
      </c>
      <c r="J279" s="9">
        <v>2.8460999999999999</v>
      </c>
      <c r="K279" s="9">
        <v>0.35089999999999999</v>
      </c>
      <c r="L279" s="9">
        <v>0.76149999999999995</v>
      </c>
      <c r="M279" s="9">
        <v>0.55530000000000002</v>
      </c>
      <c r="N279" s="7">
        <f t="shared" si="55"/>
        <v>193.5504</v>
      </c>
      <c r="O279" s="7">
        <f t="shared" si="56"/>
        <v>222.95519999999999</v>
      </c>
      <c r="P279" s="7">
        <f t="shared" si="57"/>
        <v>204.91919999999999</v>
      </c>
      <c r="Q279" s="6">
        <f t="shared" si="58"/>
        <v>4.2107999999999999</v>
      </c>
      <c r="R279" s="6">
        <f t="shared" si="59"/>
        <v>9.1379999999999999</v>
      </c>
      <c r="S279" s="6">
        <f t="shared" si="60"/>
        <v>6.6636000000000006</v>
      </c>
      <c r="T279" s="15" t="str">
        <f t="shared" si="62"/>
        <v>PASS</v>
      </c>
    </row>
    <row r="280" spans="1:20" hidden="1" x14ac:dyDescent="0.3">
      <c r="A280" s="4">
        <v>44089.743750000001</v>
      </c>
      <c r="D280" s="4"/>
      <c r="E280" s="5">
        <v>23.23</v>
      </c>
      <c r="F280" s="5">
        <v>62.2</v>
      </c>
      <c r="G280" s="5">
        <v>15.62</v>
      </c>
      <c r="H280" s="9">
        <v>2.7159</v>
      </c>
      <c r="I280" s="9">
        <v>3.1597</v>
      </c>
      <c r="J280" s="9">
        <v>2.9251999999999998</v>
      </c>
      <c r="K280" s="9">
        <v>0.32300000000000001</v>
      </c>
      <c r="L280" s="9">
        <v>0.82489999999999997</v>
      </c>
      <c r="M280" s="9">
        <v>0.5464</v>
      </c>
      <c r="N280" s="7">
        <f t="shared" si="55"/>
        <v>195.54480000000001</v>
      </c>
      <c r="O280" s="7">
        <f t="shared" si="56"/>
        <v>227.49839999999998</v>
      </c>
      <c r="P280" s="7">
        <f t="shared" si="57"/>
        <v>210.61439999999999</v>
      </c>
      <c r="Q280" s="6">
        <f t="shared" si="58"/>
        <v>3.8760000000000003</v>
      </c>
      <c r="R280" s="6">
        <f t="shared" si="59"/>
        <v>9.8987999999999996</v>
      </c>
      <c r="S280" s="6">
        <f t="shared" si="60"/>
        <v>6.5568</v>
      </c>
    </row>
    <row r="281" spans="1:20" hidden="1" x14ac:dyDescent="0.3">
      <c r="A281" s="4">
        <v>44089.744444444441</v>
      </c>
      <c r="D281" s="4"/>
      <c r="E281" s="5">
        <v>23.16</v>
      </c>
      <c r="F281" s="5">
        <v>62.6</v>
      </c>
      <c r="G281" s="5">
        <v>15.65</v>
      </c>
      <c r="H281" s="9">
        <v>2.7730999999999999</v>
      </c>
      <c r="I281" s="9">
        <v>3.0954999999999999</v>
      </c>
      <c r="J281" s="9">
        <v>2.9392999999999998</v>
      </c>
      <c r="K281" s="9">
        <v>0.29720000000000002</v>
      </c>
      <c r="L281" s="9">
        <v>0.58940000000000003</v>
      </c>
      <c r="M281" s="9">
        <v>0.4224</v>
      </c>
      <c r="N281" s="7">
        <f t="shared" si="55"/>
        <v>199.66319999999999</v>
      </c>
      <c r="O281" s="7">
        <f t="shared" si="56"/>
        <v>222.876</v>
      </c>
      <c r="P281" s="7">
        <f t="shared" si="57"/>
        <v>211.62959999999998</v>
      </c>
      <c r="Q281" s="6">
        <f t="shared" si="58"/>
        <v>3.5664000000000002</v>
      </c>
      <c r="R281" s="6">
        <f t="shared" si="59"/>
        <v>7.0728000000000009</v>
      </c>
      <c r="S281" s="6">
        <f t="shared" si="60"/>
        <v>5.0687999999999995</v>
      </c>
    </row>
    <row r="282" spans="1:20" hidden="1" x14ac:dyDescent="0.3">
      <c r="A282" s="4">
        <v>44089.745138888888</v>
      </c>
      <c r="D282" s="4"/>
      <c r="E282" s="5">
        <v>23.14</v>
      </c>
      <c r="F282" s="5">
        <v>62.6</v>
      </c>
      <c r="G282" s="5">
        <v>15.63</v>
      </c>
      <c r="H282" s="9">
        <v>2.6315</v>
      </c>
      <c r="I282" s="9">
        <v>3.2968000000000002</v>
      </c>
      <c r="J282" s="9">
        <v>2.9668000000000001</v>
      </c>
      <c r="K282" s="9">
        <v>0.3352</v>
      </c>
      <c r="L282" s="9">
        <v>0.80169999999999997</v>
      </c>
      <c r="M282" s="9">
        <v>0.52910000000000001</v>
      </c>
      <c r="N282" s="7">
        <f t="shared" si="55"/>
        <v>189.46799999999999</v>
      </c>
      <c r="O282" s="7">
        <f t="shared" si="56"/>
        <v>237.36960000000002</v>
      </c>
      <c r="P282" s="7">
        <f t="shared" si="57"/>
        <v>213.6096</v>
      </c>
      <c r="Q282" s="6">
        <f t="shared" si="58"/>
        <v>4.0224000000000002</v>
      </c>
      <c r="R282" s="6">
        <f t="shared" si="59"/>
        <v>9.6203999999999983</v>
      </c>
      <c r="S282" s="6">
        <f t="shared" si="60"/>
        <v>6.3491999999999997</v>
      </c>
    </row>
    <row r="283" spans="1:20" x14ac:dyDescent="0.3">
      <c r="A283" s="4">
        <v>44089.745833333334</v>
      </c>
      <c r="B283" s="7">
        <v>34</v>
      </c>
      <c r="C283" s="7">
        <v>220</v>
      </c>
      <c r="D283" s="7">
        <v>40</v>
      </c>
      <c r="E283" s="5">
        <v>23.16</v>
      </c>
      <c r="F283" s="5">
        <v>62.3</v>
      </c>
      <c r="G283" s="5">
        <v>15.58</v>
      </c>
      <c r="H283" s="9">
        <v>2.8820000000000001</v>
      </c>
      <c r="I283" s="9">
        <v>3.2715000000000001</v>
      </c>
      <c r="J283" s="9">
        <v>3.0124</v>
      </c>
      <c r="K283" s="9">
        <v>0.308</v>
      </c>
      <c r="L283" s="9">
        <v>0.69769999999999999</v>
      </c>
      <c r="M283" s="9">
        <v>0.51549999999999996</v>
      </c>
      <c r="N283" s="7">
        <f t="shared" si="55"/>
        <v>207.50400000000002</v>
      </c>
      <c r="O283" s="7">
        <f t="shared" si="56"/>
        <v>235.548</v>
      </c>
      <c r="P283" s="7">
        <f t="shared" si="57"/>
        <v>216.89279999999999</v>
      </c>
      <c r="Q283" s="6">
        <f t="shared" si="58"/>
        <v>3.6960000000000002</v>
      </c>
      <c r="R283" s="6">
        <f t="shared" si="59"/>
        <v>8.372399999999999</v>
      </c>
      <c r="S283" s="6">
        <f t="shared" si="60"/>
        <v>6.1859999999999999</v>
      </c>
      <c r="T283" s="15" t="str">
        <f t="shared" ref="T283:T287" si="63">IF(AND(P283&gt;=190,P283&lt;=250), "PASS", "FAIL")</f>
        <v>PASS</v>
      </c>
    </row>
    <row r="284" spans="1:20" x14ac:dyDescent="0.3">
      <c r="A284" s="4">
        <v>44089.746527777781</v>
      </c>
      <c r="B284" s="7">
        <v>34</v>
      </c>
      <c r="C284" s="7">
        <v>220</v>
      </c>
      <c r="D284" s="7">
        <v>40</v>
      </c>
      <c r="E284" s="5">
        <v>23.09</v>
      </c>
      <c r="F284" s="5">
        <v>62.8</v>
      </c>
      <c r="G284" s="5">
        <v>15.63</v>
      </c>
      <c r="H284" s="9">
        <v>2.6331000000000002</v>
      </c>
      <c r="I284" s="9">
        <v>3.2292999999999998</v>
      </c>
      <c r="J284" s="9">
        <v>2.8919000000000001</v>
      </c>
      <c r="K284" s="9">
        <v>0.30059999999999998</v>
      </c>
      <c r="L284" s="9">
        <v>0.68020000000000003</v>
      </c>
      <c r="M284" s="9">
        <v>0.4647</v>
      </c>
      <c r="N284" s="7">
        <f t="shared" si="55"/>
        <v>189.58320000000003</v>
      </c>
      <c r="O284" s="7">
        <f t="shared" si="56"/>
        <v>232.50960000000001</v>
      </c>
      <c r="P284" s="7">
        <f t="shared" si="57"/>
        <v>208.21680000000001</v>
      </c>
      <c r="Q284" s="6">
        <f t="shared" si="58"/>
        <v>3.6071999999999997</v>
      </c>
      <c r="R284" s="6">
        <f t="shared" si="59"/>
        <v>8.1623999999999999</v>
      </c>
      <c r="S284" s="6">
        <f t="shared" si="60"/>
        <v>5.5763999999999996</v>
      </c>
      <c r="T284" s="15" t="str">
        <f t="shared" si="63"/>
        <v>PASS</v>
      </c>
    </row>
    <row r="285" spans="1:20" x14ac:dyDescent="0.3">
      <c r="A285" s="4">
        <v>44089.74722222222</v>
      </c>
      <c r="B285" s="7">
        <v>34</v>
      </c>
      <c r="C285" s="7">
        <v>220</v>
      </c>
      <c r="D285" s="7">
        <v>40</v>
      </c>
      <c r="E285" s="5">
        <v>23.11</v>
      </c>
      <c r="F285" s="5">
        <v>62.4</v>
      </c>
      <c r="G285" s="5">
        <v>15.56</v>
      </c>
      <c r="H285" s="9">
        <v>2.6859999999999999</v>
      </c>
      <c r="I285" s="9">
        <v>3.1589999999999998</v>
      </c>
      <c r="J285" s="9">
        <v>2.9676999999999998</v>
      </c>
      <c r="K285" s="9">
        <v>0.31879999999999997</v>
      </c>
      <c r="L285" s="9">
        <v>0.76359999999999995</v>
      </c>
      <c r="M285" s="9">
        <v>0.58150000000000002</v>
      </c>
      <c r="N285" s="7">
        <f t="shared" si="55"/>
        <v>193.392</v>
      </c>
      <c r="O285" s="7">
        <f t="shared" si="56"/>
        <v>227.44799999999998</v>
      </c>
      <c r="P285" s="7">
        <f t="shared" si="57"/>
        <v>213.67439999999999</v>
      </c>
      <c r="Q285" s="6">
        <f t="shared" si="58"/>
        <v>3.8255999999999997</v>
      </c>
      <c r="R285" s="6">
        <f t="shared" si="59"/>
        <v>9.1631999999999998</v>
      </c>
      <c r="S285" s="6">
        <f t="shared" si="60"/>
        <v>6.9779999999999998</v>
      </c>
      <c r="T285" s="15" t="str">
        <f t="shared" si="63"/>
        <v>PASS</v>
      </c>
    </row>
    <row r="286" spans="1:20" x14ac:dyDescent="0.3">
      <c r="A286" s="4">
        <v>44089.747916666667</v>
      </c>
      <c r="B286" s="7">
        <v>34</v>
      </c>
      <c r="C286" s="7">
        <v>220</v>
      </c>
      <c r="D286" s="7">
        <v>40</v>
      </c>
      <c r="E286" s="5">
        <v>23.09</v>
      </c>
      <c r="F286" s="5">
        <v>62.4</v>
      </c>
      <c r="G286" s="5">
        <v>15.53</v>
      </c>
      <c r="H286" s="9">
        <v>2.4499</v>
      </c>
      <c r="I286" s="9">
        <v>3.1055000000000001</v>
      </c>
      <c r="J286" s="9">
        <v>2.8858999999999999</v>
      </c>
      <c r="K286" s="9">
        <v>0.46550000000000002</v>
      </c>
      <c r="L286" s="9">
        <v>0.72009999999999996</v>
      </c>
      <c r="M286" s="9">
        <v>0.58789999999999998</v>
      </c>
      <c r="N286" s="7">
        <f t="shared" si="55"/>
        <v>176.39279999999999</v>
      </c>
      <c r="O286" s="7">
        <f t="shared" si="56"/>
        <v>223.596</v>
      </c>
      <c r="P286" s="7">
        <f t="shared" si="57"/>
        <v>207.78480000000002</v>
      </c>
      <c r="Q286" s="6">
        <f t="shared" si="58"/>
        <v>5.5860000000000003</v>
      </c>
      <c r="R286" s="6">
        <f t="shared" si="59"/>
        <v>8.6411999999999995</v>
      </c>
      <c r="S286" s="6">
        <f t="shared" si="60"/>
        <v>7.0547999999999993</v>
      </c>
      <c r="T286" s="15" t="str">
        <f t="shared" si="63"/>
        <v>PASS</v>
      </c>
    </row>
    <row r="287" spans="1:20" x14ac:dyDescent="0.3">
      <c r="A287" s="4">
        <v>44089.748611111114</v>
      </c>
      <c r="B287" s="7">
        <v>34</v>
      </c>
      <c r="C287" s="7">
        <v>220</v>
      </c>
      <c r="D287" s="7">
        <v>40</v>
      </c>
      <c r="E287" s="5">
        <v>23.16</v>
      </c>
      <c r="F287" s="5">
        <v>61.8</v>
      </c>
      <c r="G287" s="5">
        <v>15.45</v>
      </c>
      <c r="H287" s="9">
        <v>2.7412999999999998</v>
      </c>
      <c r="I287" s="9">
        <v>3.1446000000000001</v>
      </c>
      <c r="J287" s="9">
        <v>2.9605999999999999</v>
      </c>
      <c r="K287" s="9">
        <v>0.38169999999999998</v>
      </c>
      <c r="L287" s="9">
        <v>0.81120000000000003</v>
      </c>
      <c r="M287" s="9">
        <v>0.61450000000000005</v>
      </c>
      <c r="N287" s="7">
        <f t="shared" si="55"/>
        <v>197.37359999999998</v>
      </c>
      <c r="O287" s="7">
        <f t="shared" si="56"/>
        <v>226.41120000000001</v>
      </c>
      <c r="P287" s="7">
        <f t="shared" si="57"/>
        <v>213.16319999999999</v>
      </c>
      <c r="Q287" s="6">
        <f t="shared" si="58"/>
        <v>4.5803999999999991</v>
      </c>
      <c r="R287" s="6">
        <f t="shared" si="59"/>
        <v>9.7343999999999991</v>
      </c>
      <c r="S287" s="6">
        <f t="shared" si="60"/>
        <v>7.3740000000000006</v>
      </c>
      <c r="T287" s="15" t="str">
        <f t="shared" si="63"/>
        <v>PASS</v>
      </c>
    </row>
    <row r="288" spans="1:20" hidden="1" x14ac:dyDescent="0.3">
      <c r="A288" s="4">
        <v>44089.749305555553</v>
      </c>
      <c r="D288" s="4"/>
      <c r="E288" s="5">
        <v>23.18</v>
      </c>
      <c r="F288" s="5">
        <v>61.7</v>
      </c>
      <c r="G288" s="5">
        <v>15.45</v>
      </c>
      <c r="H288" s="9">
        <v>2.5891000000000002</v>
      </c>
      <c r="I288" s="9">
        <v>3.1326999999999998</v>
      </c>
      <c r="J288" s="9">
        <v>2.8855</v>
      </c>
      <c r="K288" s="9">
        <v>0.49209999999999998</v>
      </c>
      <c r="L288" s="9">
        <v>0.97360000000000002</v>
      </c>
      <c r="M288" s="9">
        <v>0.70860000000000001</v>
      </c>
      <c r="N288" s="7">
        <f t="shared" si="55"/>
        <v>186.41520000000003</v>
      </c>
      <c r="O288" s="7">
        <f t="shared" si="56"/>
        <v>225.55439999999999</v>
      </c>
      <c r="P288" s="7">
        <f t="shared" si="57"/>
        <v>207.75599999999997</v>
      </c>
      <c r="Q288" s="6">
        <f t="shared" si="58"/>
        <v>5.9051999999999998</v>
      </c>
      <c r="R288" s="6">
        <f t="shared" si="59"/>
        <v>11.683199999999999</v>
      </c>
      <c r="S288" s="6">
        <f t="shared" si="60"/>
        <v>8.5032000000000014</v>
      </c>
    </row>
    <row r="289" spans="1:20" hidden="1" x14ac:dyDescent="0.3">
      <c r="A289" s="4">
        <v>44089.75</v>
      </c>
      <c r="D289" s="4"/>
      <c r="E289" s="5">
        <v>23.11</v>
      </c>
      <c r="F289" s="5">
        <v>62</v>
      </c>
      <c r="G289" s="5">
        <v>15.45</v>
      </c>
      <c r="H289" s="9">
        <v>2.6726999999999999</v>
      </c>
      <c r="I289" s="9">
        <v>3.1307</v>
      </c>
      <c r="J289" s="9">
        <v>2.9056999999999999</v>
      </c>
      <c r="K289" s="9">
        <v>0.37340000000000001</v>
      </c>
      <c r="L289" s="9">
        <v>0.73440000000000005</v>
      </c>
      <c r="M289" s="9">
        <v>0.50519999999999998</v>
      </c>
      <c r="N289" s="7">
        <f t="shared" si="55"/>
        <v>192.43440000000001</v>
      </c>
      <c r="O289" s="7">
        <f t="shared" si="56"/>
        <v>225.41040000000001</v>
      </c>
      <c r="P289" s="7">
        <f t="shared" si="57"/>
        <v>209.21039999999999</v>
      </c>
      <c r="Q289" s="6">
        <f t="shared" si="58"/>
        <v>4.4807999999999995</v>
      </c>
      <c r="R289" s="6">
        <f t="shared" si="59"/>
        <v>8.8128000000000011</v>
      </c>
      <c r="S289" s="6">
        <f t="shared" si="60"/>
        <v>6.0623999999999993</v>
      </c>
    </row>
    <row r="290" spans="1:20" x14ac:dyDescent="0.3">
      <c r="A290" s="4">
        <v>44089.750694444447</v>
      </c>
      <c r="B290" s="7">
        <v>35</v>
      </c>
      <c r="C290" s="7">
        <v>220</v>
      </c>
      <c r="D290" s="7">
        <v>40</v>
      </c>
      <c r="E290" s="5">
        <v>23.11</v>
      </c>
      <c r="F290" s="5">
        <v>61.8</v>
      </c>
      <c r="G290" s="5">
        <v>15.4</v>
      </c>
      <c r="H290" s="9">
        <v>2.5491000000000001</v>
      </c>
      <c r="I290" s="9">
        <v>3.1587000000000001</v>
      </c>
      <c r="J290" s="9">
        <v>2.9552999999999998</v>
      </c>
      <c r="K290" s="9">
        <v>0.47799999999999998</v>
      </c>
      <c r="L290" s="9">
        <v>0.77349999999999997</v>
      </c>
      <c r="M290" s="9">
        <v>0.6391</v>
      </c>
      <c r="N290" s="7">
        <f t="shared" si="55"/>
        <v>183.53520000000003</v>
      </c>
      <c r="O290" s="7">
        <f t="shared" si="56"/>
        <v>227.4264</v>
      </c>
      <c r="P290" s="7">
        <f t="shared" si="57"/>
        <v>212.78159999999997</v>
      </c>
      <c r="Q290" s="6">
        <f t="shared" si="58"/>
        <v>5.7359999999999998</v>
      </c>
      <c r="R290" s="6">
        <f t="shared" si="59"/>
        <v>9.282</v>
      </c>
      <c r="S290" s="6">
        <f t="shared" si="60"/>
        <v>7.6691999999999991</v>
      </c>
      <c r="T290" s="15" t="str">
        <f t="shared" ref="T290:T294" si="64">IF(AND(P290&gt;=190,P290&lt;=250), "PASS", "FAIL")</f>
        <v>PASS</v>
      </c>
    </row>
    <row r="291" spans="1:20" x14ac:dyDescent="0.3">
      <c r="A291" s="4">
        <v>44089.751388888886</v>
      </c>
      <c r="B291" s="7">
        <v>35</v>
      </c>
      <c r="C291" s="7">
        <v>220</v>
      </c>
      <c r="D291" s="7">
        <v>40</v>
      </c>
      <c r="E291" s="5">
        <v>23.11</v>
      </c>
      <c r="F291" s="5">
        <v>61.7</v>
      </c>
      <c r="G291" s="5">
        <v>15.38</v>
      </c>
      <c r="H291" s="9">
        <v>2.6865000000000001</v>
      </c>
      <c r="I291" s="9">
        <v>3.2422</v>
      </c>
      <c r="J291" s="9">
        <v>2.9535999999999998</v>
      </c>
      <c r="K291" s="9">
        <v>0.39800000000000002</v>
      </c>
      <c r="L291" s="9">
        <v>0.85099999999999998</v>
      </c>
      <c r="M291" s="9">
        <v>0.63739999999999997</v>
      </c>
      <c r="N291" s="7">
        <f t="shared" si="55"/>
        <v>193.428</v>
      </c>
      <c r="O291" s="7">
        <f t="shared" si="56"/>
        <v>233.4384</v>
      </c>
      <c r="P291" s="7">
        <f t="shared" si="57"/>
        <v>212.65919999999997</v>
      </c>
      <c r="Q291" s="6">
        <f t="shared" si="58"/>
        <v>4.7759999999999998</v>
      </c>
      <c r="R291" s="6">
        <f t="shared" si="59"/>
        <v>10.212</v>
      </c>
      <c r="S291" s="6">
        <f t="shared" si="60"/>
        <v>7.6487999999999987</v>
      </c>
      <c r="T291" s="15" t="str">
        <f t="shared" si="64"/>
        <v>PASS</v>
      </c>
    </row>
    <row r="292" spans="1:20" x14ac:dyDescent="0.3">
      <c r="A292" s="4">
        <v>44089.752083333333</v>
      </c>
      <c r="B292" s="7">
        <v>35</v>
      </c>
      <c r="C292" s="7">
        <v>220</v>
      </c>
      <c r="D292" s="7">
        <v>40</v>
      </c>
      <c r="E292" s="5">
        <v>23.06</v>
      </c>
      <c r="F292" s="5">
        <v>61.9</v>
      </c>
      <c r="G292" s="5">
        <v>15.38</v>
      </c>
      <c r="H292" s="9">
        <v>2.6597</v>
      </c>
      <c r="I292" s="9">
        <v>3.1604000000000001</v>
      </c>
      <c r="J292" s="9">
        <v>2.9319000000000002</v>
      </c>
      <c r="K292" s="9">
        <v>0.31709999999999999</v>
      </c>
      <c r="L292" s="9">
        <v>0.93230000000000002</v>
      </c>
      <c r="M292" s="9">
        <v>0.55879999999999996</v>
      </c>
      <c r="N292" s="7">
        <f t="shared" si="55"/>
        <v>191.49839999999998</v>
      </c>
      <c r="O292" s="7">
        <f t="shared" si="56"/>
        <v>227.5488</v>
      </c>
      <c r="P292" s="7">
        <f t="shared" si="57"/>
        <v>211.0968</v>
      </c>
      <c r="Q292" s="6">
        <f t="shared" si="58"/>
        <v>3.8052000000000001</v>
      </c>
      <c r="R292" s="6">
        <f t="shared" si="59"/>
        <v>11.187600000000002</v>
      </c>
      <c r="S292" s="6">
        <f t="shared" si="60"/>
        <v>6.7055999999999996</v>
      </c>
      <c r="T292" s="15" t="str">
        <f t="shared" si="64"/>
        <v>PASS</v>
      </c>
    </row>
    <row r="293" spans="1:20" x14ac:dyDescent="0.3">
      <c r="A293" s="4">
        <v>44089.75277777778</v>
      </c>
      <c r="B293" s="7">
        <v>35</v>
      </c>
      <c r="C293" s="7">
        <v>220</v>
      </c>
      <c r="D293" s="7">
        <v>40</v>
      </c>
      <c r="E293" s="5">
        <v>22.94</v>
      </c>
      <c r="F293" s="5">
        <v>62.4</v>
      </c>
      <c r="G293" s="5">
        <v>15.4</v>
      </c>
      <c r="H293" s="9">
        <v>2.7839999999999998</v>
      </c>
      <c r="I293" s="9">
        <v>3.2835000000000001</v>
      </c>
      <c r="J293" s="9">
        <v>2.9762</v>
      </c>
      <c r="K293" s="9">
        <v>0.3952</v>
      </c>
      <c r="L293" s="9">
        <v>0.87829999999999997</v>
      </c>
      <c r="M293" s="9">
        <v>0.58079999999999998</v>
      </c>
      <c r="N293" s="7">
        <f t="shared" si="55"/>
        <v>200.44799999999998</v>
      </c>
      <c r="O293" s="7">
        <f t="shared" si="56"/>
        <v>236.41200000000003</v>
      </c>
      <c r="P293" s="7">
        <f t="shared" si="57"/>
        <v>214.28639999999999</v>
      </c>
      <c r="Q293" s="6">
        <f t="shared" si="58"/>
        <v>4.7423999999999999</v>
      </c>
      <c r="R293" s="6">
        <f t="shared" si="59"/>
        <v>10.539599999999998</v>
      </c>
      <c r="S293" s="6">
        <f t="shared" si="60"/>
        <v>6.9695999999999998</v>
      </c>
      <c r="T293" s="15" t="str">
        <f t="shared" si="64"/>
        <v>PASS</v>
      </c>
    </row>
    <row r="294" spans="1:20" x14ac:dyDescent="0.3">
      <c r="A294" s="4">
        <v>44089.753472222219</v>
      </c>
      <c r="B294" s="7">
        <v>35</v>
      </c>
      <c r="C294" s="7">
        <v>220</v>
      </c>
      <c r="D294" s="7">
        <v>40</v>
      </c>
      <c r="E294" s="5">
        <v>22.9</v>
      </c>
      <c r="F294" s="5">
        <v>62.5</v>
      </c>
      <c r="G294" s="5">
        <v>15.38</v>
      </c>
      <c r="H294" s="9">
        <v>2.6602000000000001</v>
      </c>
      <c r="I294" s="9">
        <v>3.0491000000000001</v>
      </c>
      <c r="J294" s="9">
        <v>2.8506999999999998</v>
      </c>
      <c r="K294" s="9">
        <v>0.40899999999999997</v>
      </c>
      <c r="L294" s="9">
        <v>0.76719999999999999</v>
      </c>
      <c r="M294" s="9">
        <v>0.54810000000000003</v>
      </c>
      <c r="N294" s="7">
        <f t="shared" si="55"/>
        <v>191.53440000000003</v>
      </c>
      <c r="O294" s="7">
        <f t="shared" si="56"/>
        <v>219.5352</v>
      </c>
      <c r="P294" s="7">
        <f t="shared" si="57"/>
        <v>205.25039999999998</v>
      </c>
      <c r="Q294" s="6">
        <f t="shared" si="58"/>
        <v>4.9079999999999995</v>
      </c>
      <c r="R294" s="6">
        <f t="shared" si="59"/>
        <v>9.2064000000000004</v>
      </c>
      <c r="S294" s="6">
        <f t="shared" si="60"/>
        <v>6.5772000000000004</v>
      </c>
      <c r="T294" s="15" t="str">
        <f t="shared" si="64"/>
        <v>PASS</v>
      </c>
    </row>
    <row r="295" spans="1:20" hidden="1" x14ac:dyDescent="0.3">
      <c r="A295" s="4">
        <v>44089.754166666666</v>
      </c>
      <c r="D295" s="4"/>
      <c r="E295" s="5">
        <v>22.82</v>
      </c>
      <c r="F295" s="5">
        <v>62.8</v>
      </c>
      <c r="G295" s="5">
        <v>15.38</v>
      </c>
      <c r="H295" s="9">
        <v>2.6999</v>
      </c>
      <c r="I295" s="9">
        <v>3.1581999999999999</v>
      </c>
      <c r="J295" s="9">
        <v>2.9022999999999999</v>
      </c>
      <c r="K295" s="9">
        <v>0.35730000000000001</v>
      </c>
      <c r="L295" s="9">
        <v>0.7369</v>
      </c>
      <c r="M295" s="9">
        <v>0.55710000000000004</v>
      </c>
      <c r="N295" s="7">
        <f t="shared" si="55"/>
        <v>194.39279999999999</v>
      </c>
      <c r="O295" s="7">
        <f t="shared" si="56"/>
        <v>227.3904</v>
      </c>
      <c r="P295" s="7">
        <f t="shared" si="57"/>
        <v>208.96559999999999</v>
      </c>
      <c r="Q295" s="6">
        <f t="shared" si="58"/>
        <v>4.2875999999999994</v>
      </c>
      <c r="R295" s="6">
        <f t="shared" si="59"/>
        <v>8.8428000000000004</v>
      </c>
      <c r="S295" s="6">
        <f t="shared" si="60"/>
        <v>6.6852</v>
      </c>
    </row>
    <row r="296" spans="1:20" hidden="1" x14ac:dyDescent="0.3">
      <c r="A296" s="4">
        <v>44089.754861111112</v>
      </c>
      <c r="D296" s="4"/>
      <c r="E296" s="5">
        <v>22.85</v>
      </c>
      <c r="F296" s="5">
        <v>62.6</v>
      </c>
      <c r="G296" s="5">
        <v>15.36</v>
      </c>
      <c r="H296" s="9">
        <v>2.7715999999999998</v>
      </c>
      <c r="I296" s="9">
        <v>3.2014999999999998</v>
      </c>
      <c r="J296" s="9">
        <v>3.0030000000000001</v>
      </c>
      <c r="K296" s="9">
        <v>0.39989999999999998</v>
      </c>
      <c r="L296" s="9">
        <v>0.98629999999999995</v>
      </c>
      <c r="M296" s="9">
        <v>0.60209999999999997</v>
      </c>
      <c r="N296" s="7">
        <f t="shared" si="55"/>
        <v>199.55519999999999</v>
      </c>
      <c r="O296" s="7">
        <f t="shared" si="56"/>
        <v>230.50799999999998</v>
      </c>
      <c r="P296" s="7">
        <f t="shared" si="57"/>
        <v>216.21600000000001</v>
      </c>
      <c r="Q296" s="6">
        <f t="shared" si="58"/>
        <v>4.7988</v>
      </c>
      <c r="R296" s="6">
        <f t="shared" si="59"/>
        <v>11.835599999999999</v>
      </c>
      <c r="S296" s="6">
        <f t="shared" si="60"/>
        <v>7.2252000000000001</v>
      </c>
    </row>
    <row r="297" spans="1:20" hidden="1" x14ac:dyDescent="0.3">
      <c r="A297" s="4">
        <v>44089.755555555559</v>
      </c>
      <c r="D297" s="4"/>
      <c r="E297" s="5">
        <v>22.87</v>
      </c>
      <c r="F297" s="5">
        <v>62.4</v>
      </c>
      <c r="G297" s="5">
        <v>15.33</v>
      </c>
      <c r="H297" s="9">
        <v>2.6328999999999998</v>
      </c>
      <c r="I297" s="9">
        <v>3.1581999999999999</v>
      </c>
      <c r="J297" s="9">
        <v>2.9531999999999998</v>
      </c>
      <c r="K297" s="9">
        <v>0.3755</v>
      </c>
      <c r="L297" s="9">
        <v>0.85270000000000001</v>
      </c>
      <c r="M297" s="9">
        <v>0.60589999999999999</v>
      </c>
      <c r="N297" s="7">
        <f t="shared" si="55"/>
        <v>189.56879999999998</v>
      </c>
      <c r="O297" s="7">
        <f t="shared" si="56"/>
        <v>227.3904</v>
      </c>
      <c r="P297" s="7">
        <f t="shared" si="57"/>
        <v>212.63039999999998</v>
      </c>
      <c r="Q297" s="6">
        <f t="shared" si="58"/>
        <v>4.5060000000000002</v>
      </c>
      <c r="R297" s="6">
        <f t="shared" si="59"/>
        <v>10.2324</v>
      </c>
      <c r="S297" s="6">
        <f t="shared" si="60"/>
        <v>7.2707999999999995</v>
      </c>
    </row>
    <row r="298" spans="1:20" x14ac:dyDescent="0.3">
      <c r="A298" s="4">
        <v>44089.756249999999</v>
      </c>
      <c r="B298" s="7">
        <v>36</v>
      </c>
      <c r="C298" s="7">
        <v>220</v>
      </c>
      <c r="D298" s="7">
        <v>40</v>
      </c>
      <c r="E298" s="5">
        <v>22.87</v>
      </c>
      <c r="F298" s="5">
        <v>62.2</v>
      </c>
      <c r="G298" s="5">
        <v>15.28</v>
      </c>
      <c r="H298" s="9">
        <v>2.7854000000000001</v>
      </c>
      <c r="I298" s="9">
        <v>3.2578</v>
      </c>
      <c r="J298" s="9">
        <v>3.0087999999999999</v>
      </c>
      <c r="K298" s="9">
        <v>0.47399999999999998</v>
      </c>
      <c r="L298" s="9">
        <v>0.78959999999999997</v>
      </c>
      <c r="M298" s="9">
        <v>0.60270000000000001</v>
      </c>
      <c r="N298" s="7">
        <f t="shared" si="55"/>
        <v>200.5488</v>
      </c>
      <c r="O298" s="7">
        <f t="shared" si="56"/>
        <v>234.5616</v>
      </c>
      <c r="P298" s="7">
        <f t="shared" si="57"/>
        <v>216.63359999999997</v>
      </c>
      <c r="Q298" s="6">
        <f t="shared" si="58"/>
        <v>5.6879999999999997</v>
      </c>
      <c r="R298" s="6">
        <f t="shared" si="59"/>
        <v>9.475200000000001</v>
      </c>
      <c r="S298" s="6">
        <f t="shared" si="60"/>
        <v>7.2324000000000002</v>
      </c>
      <c r="T298" s="15" t="str">
        <f t="shared" ref="T298:T302" si="65">IF(AND(P298&gt;=190,P298&lt;=250), "PASS", "FAIL")</f>
        <v>PASS</v>
      </c>
    </row>
    <row r="299" spans="1:20" x14ac:dyDescent="0.3">
      <c r="A299" s="4">
        <v>44089.756944444445</v>
      </c>
      <c r="B299" s="7">
        <v>36</v>
      </c>
      <c r="C299" s="7">
        <v>220</v>
      </c>
      <c r="D299" s="7">
        <v>40</v>
      </c>
      <c r="E299" s="5">
        <v>22.8</v>
      </c>
      <c r="F299" s="5">
        <v>62.5</v>
      </c>
      <c r="G299" s="5">
        <v>15.29</v>
      </c>
      <c r="H299" s="9">
        <v>2.6585999999999999</v>
      </c>
      <c r="I299" s="9">
        <v>3.1316000000000002</v>
      </c>
      <c r="J299" s="9">
        <v>2.8519000000000001</v>
      </c>
      <c r="K299" s="9">
        <v>0.3695</v>
      </c>
      <c r="L299" s="9">
        <v>0.72450000000000003</v>
      </c>
      <c r="M299" s="9">
        <v>0.52939999999999998</v>
      </c>
      <c r="N299" s="7">
        <f t="shared" si="55"/>
        <v>191.41919999999999</v>
      </c>
      <c r="O299" s="7">
        <f t="shared" si="56"/>
        <v>225.4752</v>
      </c>
      <c r="P299" s="7">
        <f t="shared" si="57"/>
        <v>205.33680000000001</v>
      </c>
      <c r="Q299" s="6">
        <f t="shared" si="58"/>
        <v>4.4339999999999993</v>
      </c>
      <c r="R299" s="6">
        <f t="shared" si="59"/>
        <v>8.6940000000000008</v>
      </c>
      <c r="S299" s="6">
        <f t="shared" si="60"/>
        <v>6.3528000000000002</v>
      </c>
      <c r="T299" s="15" t="str">
        <f t="shared" si="65"/>
        <v>PASS</v>
      </c>
    </row>
    <row r="300" spans="1:20" x14ac:dyDescent="0.3">
      <c r="A300" s="4">
        <v>44089.757638888892</v>
      </c>
      <c r="B300" s="7">
        <v>36</v>
      </c>
      <c r="C300" s="7">
        <v>220</v>
      </c>
      <c r="D300" s="7">
        <v>40</v>
      </c>
      <c r="E300" s="5">
        <v>22.73</v>
      </c>
      <c r="F300" s="5">
        <v>63.1</v>
      </c>
      <c r="G300" s="5">
        <v>15.37</v>
      </c>
      <c r="H300" s="9">
        <v>2.4929000000000001</v>
      </c>
      <c r="I300" s="9">
        <v>3.1183000000000001</v>
      </c>
      <c r="J300" s="9">
        <v>2.8702999999999999</v>
      </c>
      <c r="K300" s="9">
        <v>0.31680000000000003</v>
      </c>
      <c r="L300" s="9">
        <v>0.72219999999999995</v>
      </c>
      <c r="M300" s="9">
        <v>0.49719999999999998</v>
      </c>
      <c r="N300" s="7">
        <f t="shared" si="55"/>
        <v>179.4888</v>
      </c>
      <c r="O300" s="7">
        <f t="shared" si="56"/>
        <v>224.51759999999999</v>
      </c>
      <c r="P300" s="7">
        <f t="shared" si="57"/>
        <v>206.66159999999999</v>
      </c>
      <c r="Q300" s="6">
        <f t="shared" si="58"/>
        <v>3.8016000000000001</v>
      </c>
      <c r="R300" s="6">
        <f t="shared" si="59"/>
        <v>8.6663999999999994</v>
      </c>
      <c r="S300" s="6">
        <f t="shared" si="60"/>
        <v>5.9664000000000001</v>
      </c>
      <c r="T300" s="15" t="str">
        <f t="shared" si="65"/>
        <v>PASS</v>
      </c>
    </row>
    <row r="301" spans="1:20" x14ac:dyDescent="0.3">
      <c r="A301" s="4">
        <v>44089.758333333331</v>
      </c>
      <c r="B301" s="7">
        <v>36</v>
      </c>
      <c r="C301" s="7">
        <v>220</v>
      </c>
      <c r="D301" s="7">
        <v>40</v>
      </c>
      <c r="E301" s="5">
        <v>22.85</v>
      </c>
      <c r="F301" s="5">
        <v>62.5</v>
      </c>
      <c r="G301" s="5">
        <v>15.33</v>
      </c>
      <c r="H301" s="9">
        <v>2.7008999999999999</v>
      </c>
      <c r="I301" s="9">
        <v>3.1720000000000002</v>
      </c>
      <c r="J301" s="9">
        <v>2.9579</v>
      </c>
      <c r="K301" s="9">
        <v>0.2606</v>
      </c>
      <c r="L301" s="9">
        <v>0.74050000000000005</v>
      </c>
      <c r="M301" s="9">
        <v>0.52429999999999999</v>
      </c>
      <c r="N301" s="7">
        <f t="shared" si="55"/>
        <v>194.4648</v>
      </c>
      <c r="O301" s="7">
        <f t="shared" si="56"/>
        <v>228.38400000000001</v>
      </c>
      <c r="P301" s="7">
        <f t="shared" si="57"/>
        <v>212.96879999999999</v>
      </c>
      <c r="Q301" s="6">
        <f t="shared" si="58"/>
        <v>3.1272000000000002</v>
      </c>
      <c r="R301" s="6">
        <f t="shared" si="59"/>
        <v>8.886000000000001</v>
      </c>
      <c r="S301" s="6">
        <f t="shared" si="60"/>
        <v>6.2915999999999999</v>
      </c>
      <c r="T301" s="15" t="str">
        <f t="shared" si="65"/>
        <v>PASS</v>
      </c>
    </row>
    <row r="302" spans="1:20" x14ac:dyDescent="0.3">
      <c r="A302" s="4">
        <v>44089.759027777778</v>
      </c>
      <c r="B302" s="7">
        <v>36</v>
      </c>
      <c r="C302" s="7">
        <v>220</v>
      </c>
      <c r="D302" s="7">
        <v>40</v>
      </c>
      <c r="E302" s="5">
        <v>22.8</v>
      </c>
      <c r="F302" s="5">
        <v>62.8</v>
      </c>
      <c r="G302" s="5">
        <v>15.36</v>
      </c>
      <c r="H302" s="9">
        <v>2.5209999999999999</v>
      </c>
      <c r="I302" s="9">
        <v>3.1175000000000002</v>
      </c>
      <c r="J302" s="9">
        <v>2.8319000000000001</v>
      </c>
      <c r="K302" s="9">
        <v>0.19950000000000001</v>
      </c>
      <c r="L302" s="9">
        <v>0.50719999999999998</v>
      </c>
      <c r="M302" s="9">
        <v>0.36870000000000003</v>
      </c>
      <c r="N302" s="7">
        <f t="shared" si="55"/>
        <v>181.512</v>
      </c>
      <c r="O302" s="7">
        <f t="shared" si="56"/>
        <v>224.46</v>
      </c>
      <c r="P302" s="7">
        <f t="shared" si="57"/>
        <v>203.89679999999998</v>
      </c>
      <c r="Q302" s="6">
        <f t="shared" si="58"/>
        <v>2.3940000000000001</v>
      </c>
      <c r="R302" s="6">
        <f t="shared" si="59"/>
        <v>6.0864000000000003</v>
      </c>
      <c r="S302" s="6">
        <f t="shared" si="60"/>
        <v>4.4244000000000003</v>
      </c>
      <c r="T302" s="15" t="str">
        <f t="shared" si="65"/>
        <v>PASS</v>
      </c>
    </row>
    <row r="303" spans="1:20" hidden="1" x14ac:dyDescent="0.3">
      <c r="A303" s="4">
        <v>44089.759722222225</v>
      </c>
      <c r="D303" s="4"/>
      <c r="E303" s="5">
        <v>22.73</v>
      </c>
      <c r="F303" s="5">
        <v>63</v>
      </c>
      <c r="G303" s="5">
        <v>15.34</v>
      </c>
      <c r="H303" s="9">
        <v>2.4516</v>
      </c>
      <c r="I303" s="9">
        <v>3.1581999999999999</v>
      </c>
      <c r="J303" s="9">
        <v>2.8595000000000002</v>
      </c>
      <c r="K303" s="9">
        <v>0.25850000000000001</v>
      </c>
      <c r="L303" s="9">
        <v>0.73050000000000004</v>
      </c>
      <c r="M303" s="9">
        <v>0.46389999999999998</v>
      </c>
      <c r="N303" s="7">
        <f t="shared" si="55"/>
        <v>176.51519999999999</v>
      </c>
      <c r="O303" s="7">
        <f t="shared" si="56"/>
        <v>227.3904</v>
      </c>
      <c r="P303" s="7">
        <f t="shared" si="57"/>
        <v>205.88400000000001</v>
      </c>
      <c r="Q303" s="6">
        <f t="shared" si="58"/>
        <v>3.1020000000000003</v>
      </c>
      <c r="R303" s="6">
        <f t="shared" si="59"/>
        <v>8.766</v>
      </c>
      <c r="S303" s="6">
        <f t="shared" si="60"/>
        <v>5.5667999999999997</v>
      </c>
    </row>
    <row r="304" spans="1:20" hidden="1" x14ac:dyDescent="0.3">
      <c r="A304" s="4">
        <v>44089.760416666664</v>
      </c>
      <c r="D304" s="4"/>
      <c r="E304" s="5">
        <v>22.73</v>
      </c>
      <c r="F304" s="5">
        <v>62.9</v>
      </c>
      <c r="G304" s="5">
        <v>15.32</v>
      </c>
      <c r="H304" s="9">
        <v>2.6859999999999999</v>
      </c>
      <c r="I304" s="9">
        <v>3.1181999999999999</v>
      </c>
      <c r="J304" s="9">
        <v>2.9163999999999999</v>
      </c>
      <c r="K304" s="9">
        <v>0.30859999999999999</v>
      </c>
      <c r="L304" s="9">
        <v>0.68269999999999997</v>
      </c>
      <c r="M304" s="9">
        <v>0.48780000000000001</v>
      </c>
      <c r="N304" s="7">
        <f t="shared" si="55"/>
        <v>193.392</v>
      </c>
      <c r="O304" s="7">
        <f t="shared" si="56"/>
        <v>224.5104</v>
      </c>
      <c r="P304" s="7">
        <f t="shared" si="57"/>
        <v>209.98080000000002</v>
      </c>
      <c r="Q304" s="6">
        <f t="shared" si="58"/>
        <v>3.7031999999999998</v>
      </c>
      <c r="R304" s="6">
        <f t="shared" si="59"/>
        <v>8.1923999999999992</v>
      </c>
      <c r="S304" s="6">
        <f t="shared" si="60"/>
        <v>5.8536000000000001</v>
      </c>
    </row>
    <row r="305" spans="1:20" hidden="1" x14ac:dyDescent="0.3">
      <c r="A305" s="4">
        <v>44090.347222222219</v>
      </c>
      <c r="D305" s="4"/>
      <c r="E305" s="5">
        <v>17.03</v>
      </c>
      <c r="F305" s="5">
        <v>86.6</v>
      </c>
      <c r="G305" s="5">
        <v>14.8</v>
      </c>
      <c r="H305" s="9">
        <v>2.9927000000000001</v>
      </c>
      <c r="I305" s="9">
        <v>3.4371</v>
      </c>
      <c r="J305" s="9">
        <v>3.2484999999999999</v>
      </c>
      <c r="K305" s="9">
        <v>0.24540000000000001</v>
      </c>
      <c r="L305" s="9">
        <v>0.58330000000000004</v>
      </c>
      <c r="M305" s="9">
        <v>0.43209999999999998</v>
      </c>
      <c r="N305" s="7">
        <f t="shared" si="55"/>
        <v>215.47440000000003</v>
      </c>
      <c r="O305" s="7">
        <f t="shared" si="56"/>
        <v>247.47120000000001</v>
      </c>
      <c r="P305" s="7">
        <f t="shared" si="57"/>
        <v>233.89199999999997</v>
      </c>
      <c r="Q305" s="6">
        <f t="shared" si="58"/>
        <v>2.9447999999999999</v>
      </c>
      <c r="R305" s="6">
        <f t="shared" si="59"/>
        <v>6.9996000000000009</v>
      </c>
      <c r="S305" s="6">
        <f t="shared" si="60"/>
        <v>5.1852</v>
      </c>
    </row>
    <row r="306" spans="1:20" hidden="1" x14ac:dyDescent="0.3">
      <c r="A306" s="4">
        <v>44090.347916666666</v>
      </c>
      <c r="D306" s="4"/>
      <c r="E306" s="5">
        <v>17.079999999999998</v>
      </c>
      <c r="F306" s="5">
        <v>86.6</v>
      </c>
      <c r="G306" s="5">
        <v>14.85</v>
      </c>
      <c r="H306" s="9">
        <v>3.0333000000000001</v>
      </c>
      <c r="I306" s="9">
        <v>3.5617999999999999</v>
      </c>
      <c r="J306" s="9">
        <v>3.3096000000000001</v>
      </c>
      <c r="K306" s="9">
        <v>0.27150000000000002</v>
      </c>
      <c r="L306" s="9">
        <v>0.54979999999999996</v>
      </c>
      <c r="M306" s="9">
        <v>0.39950000000000002</v>
      </c>
      <c r="N306" s="7">
        <f t="shared" si="55"/>
        <v>218.39759999999998</v>
      </c>
      <c r="O306" s="7">
        <f t="shared" si="56"/>
        <v>256.44959999999998</v>
      </c>
      <c r="P306" s="7">
        <f t="shared" si="57"/>
        <v>238.29120000000003</v>
      </c>
      <c r="Q306" s="6">
        <f t="shared" si="58"/>
        <v>3.258</v>
      </c>
      <c r="R306" s="6">
        <f t="shared" si="59"/>
        <v>6.597599999999999</v>
      </c>
      <c r="S306" s="6">
        <f t="shared" si="60"/>
        <v>4.7939999999999996</v>
      </c>
    </row>
    <row r="307" spans="1:20" hidden="1" x14ac:dyDescent="0.3">
      <c r="A307" s="4">
        <v>44090.348611111112</v>
      </c>
      <c r="D307" s="4"/>
      <c r="E307" s="5">
        <v>17.13</v>
      </c>
      <c r="F307" s="5">
        <v>86.7</v>
      </c>
      <c r="G307" s="5">
        <v>14.91</v>
      </c>
      <c r="H307" s="9">
        <v>2.9790000000000001</v>
      </c>
      <c r="I307" s="9">
        <v>3.5484</v>
      </c>
      <c r="J307" s="9">
        <v>3.2496</v>
      </c>
      <c r="K307" s="9">
        <v>0.21809999999999999</v>
      </c>
      <c r="L307" s="9">
        <v>0.50619999999999998</v>
      </c>
      <c r="M307" s="9">
        <v>0.35909999999999997</v>
      </c>
      <c r="N307" s="7">
        <f t="shared" si="55"/>
        <v>214.488</v>
      </c>
      <c r="O307" s="7">
        <f t="shared" si="56"/>
        <v>255.48479999999998</v>
      </c>
      <c r="P307" s="7">
        <f t="shared" si="57"/>
        <v>233.97120000000001</v>
      </c>
      <c r="Q307" s="6">
        <f t="shared" si="58"/>
        <v>2.6172</v>
      </c>
      <c r="R307" s="6">
        <f t="shared" si="59"/>
        <v>6.0743999999999998</v>
      </c>
      <c r="S307" s="6">
        <f t="shared" si="60"/>
        <v>4.3091999999999997</v>
      </c>
    </row>
    <row r="308" spans="1:20" hidden="1" x14ac:dyDescent="0.3">
      <c r="A308" s="4">
        <v>44090.349305555559</v>
      </c>
      <c r="D308" s="4"/>
      <c r="E308" s="5">
        <v>17.149999999999999</v>
      </c>
      <c r="F308" s="5">
        <v>86.7</v>
      </c>
      <c r="G308" s="5">
        <v>14.94</v>
      </c>
      <c r="H308" s="9">
        <v>2.9495</v>
      </c>
      <c r="I308" s="9">
        <v>3.6042000000000001</v>
      </c>
      <c r="J308" s="9">
        <v>3.2612999999999999</v>
      </c>
      <c r="K308" s="9">
        <v>0.25259999999999999</v>
      </c>
      <c r="L308" s="9">
        <v>0.55259999999999998</v>
      </c>
      <c r="M308" s="9">
        <v>0.41959999999999997</v>
      </c>
      <c r="N308" s="7">
        <f t="shared" si="55"/>
        <v>212.364</v>
      </c>
      <c r="O308" s="7">
        <f t="shared" si="56"/>
        <v>259.50240000000002</v>
      </c>
      <c r="P308" s="7">
        <f t="shared" si="57"/>
        <v>234.81359999999998</v>
      </c>
      <c r="Q308" s="6">
        <f t="shared" si="58"/>
        <v>3.0311999999999997</v>
      </c>
      <c r="R308" s="6">
        <f t="shared" si="59"/>
        <v>6.6311999999999998</v>
      </c>
      <c r="S308" s="6">
        <f t="shared" si="60"/>
        <v>5.0351999999999997</v>
      </c>
    </row>
    <row r="309" spans="1:20" x14ac:dyDescent="0.3">
      <c r="A309" s="4">
        <v>44090.35</v>
      </c>
      <c r="B309" s="7">
        <v>37</v>
      </c>
      <c r="C309" s="7">
        <v>270</v>
      </c>
      <c r="D309" s="7">
        <v>90</v>
      </c>
      <c r="E309" s="5">
        <v>17.2</v>
      </c>
      <c r="F309" s="5">
        <v>86.6</v>
      </c>
      <c r="G309" s="5">
        <v>14.97</v>
      </c>
      <c r="H309" s="9">
        <v>3.1313</v>
      </c>
      <c r="I309" s="9">
        <v>3.5211999999999999</v>
      </c>
      <c r="J309" s="9">
        <v>3.3039000000000001</v>
      </c>
      <c r="K309" s="9">
        <v>0.24940000000000001</v>
      </c>
      <c r="L309" s="9">
        <v>0.58499999999999996</v>
      </c>
      <c r="M309" s="9">
        <v>0.4214</v>
      </c>
      <c r="N309" s="7">
        <f t="shared" si="55"/>
        <v>225.45360000000002</v>
      </c>
      <c r="O309" s="7">
        <f t="shared" si="56"/>
        <v>253.5264</v>
      </c>
      <c r="P309" s="7">
        <f t="shared" si="57"/>
        <v>237.88080000000002</v>
      </c>
      <c r="Q309" s="6">
        <f t="shared" si="58"/>
        <v>2.9927999999999999</v>
      </c>
      <c r="R309" s="6">
        <f t="shared" si="59"/>
        <v>7.02</v>
      </c>
      <c r="S309" s="6">
        <f t="shared" si="60"/>
        <v>5.0568</v>
      </c>
      <c r="T309" s="15" t="str">
        <f>IF(AND(P309&gt;=240,P309&lt;=300), "PASS", "FAIL")</f>
        <v>FAIL</v>
      </c>
    </row>
    <row r="310" spans="1:20" x14ac:dyDescent="0.3">
      <c r="A310" s="4">
        <v>44090.350694444445</v>
      </c>
      <c r="B310" s="7">
        <v>37</v>
      </c>
      <c r="C310" s="7">
        <v>270</v>
      </c>
      <c r="D310" s="7">
        <v>90</v>
      </c>
      <c r="E310" s="5">
        <v>17.25</v>
      </c>
      <c r="F310" s="5">
        <v>86.2</v>
      </c>
      <c r="G310" s="5">
        <v>14.94</v>
      </c>
      <c r="H310" s="9">
        <v>3.1583999999999999</v>
      </c>
      <c r="I310" s="9">
        <v>3.7421000000000002</v>
      </c>
      <c r="J310" s="9">
        <v>3.4538000000000002</v>
      </c>
      <c r="K310" s="9">
        <v>0.29699999999999999</v>
      </c>
      <c r="L310" s="9">
        <v>0.73699999999999999</v>
      </c>
      <c r="M310" s="9">
        <v>0.43969999999999998</v>
      </c>
      <c r="N310" s="7">
        <f t="shared" si="55"/>
        <v>227.40479999999999</v>
      </c>
      <c r="O310" s="7">
        <f t="shared" si="56"/>
        <v>269.43120000000005</v>
      </c>
      <c r="P310" s="7">
        <f t="shared" si="57"/>
        <v>248.67360000000002</v>
      </c>
      <c r="Q310" s="6">
        <f t="shared" si="58"/>
        <v>3.5639999999999996</v>
      </c>
      <c r="R310" s="6">
        <f t="shared" si="59"/>
        <v>8.8439999999999994</v>
      </c>
      <c r="S310" s="6">
        <f t="shared" si="60"/>
        <v>5.2763999999999998</v>
      </c>
      <c r="T310" s="15" t="str">
        <f t="shared" ref="T310:T313" si="66">IF(AND(P310&gt;=240,P310&lt;=300), "PASS", "FAIL")</f>
        <v>PASS</v>
      </c>
    </row>
    <row r="311" spans="1:20" x14ac:dyDescent="0.3">
      <c r="A311" s="4">
        <v>44090.351388888892</v>
      </c>
      <c r="B311" s="7">
        <v>37</v>
      </c>
      <c r="C311" s="7">
        <v>270</v>
      </c>
      <c r="D311" s="7">
        <v>90</v>
      </c>
      <c r="E311" s="5">
        <v>17.3</v>
      </c>
      <c r="F311" s="5">
        <v>86.2</v>
      </c>
      <c r="G311" s="5">
        <v>14.99</v>
      </c>
      <c r="H311" s="9">
        <v>2.7576000000000001</v>
      </c>
      <c r="I311" s="9">
        <v>3.6465999999999998</v>
      </c>
      <c r="J311" s="9">
        <v>3.2959000000000001</v>
      </c>
      <c r="K311" s="9">
        <v>0.2147</v>
      </c>
      <c r="L311" s="9">
        <v>0.6421</v>
      </c>
      <c r="M311" s="9">
        <v>0.42649999999999999</v>
      </c>
      <c r="N311" s="7">
        <f t="shared" si="55"/>
        <v>198.5472</v>
      </c>
      <c r="O311" s="7">
        <f t="shared" si="56"/>
        <v>262.55520000000001</v>
      </c>
      <c r="P311" s="7">
        <f t="shared" si="57"/>
        <v>237.3048</v>
      </c>
      <c r="Q311" s="6">
        <f t="shared" si="58"/>
        <v>2.5764</v>
      </c>
      <c r="R311" s="6">
        <f t="shared" si="59"/>
        <v>7.7052000000000005</v>
      </c>
      <c r="S311" s="6">
        <f t="shared" si="60"/>
        <v>5.1180000000000003</v>
      </c>
      <c r="T311" s="15" t="str">
        <f t="shared" si="66"/>
        <v>FAIL</v>
      </c>
    </row>
    <row r="312" spans="1:20" x14ac:dyDescent="0.3">
      <c r="A312" s="4">
        <v>44090.352083333331</v>
      </c>
      <c r="B312" s="7">
        <v>37</v>
      </c>
      <c r="C312" s="7">
        <v>270</v>
      </c>
      <c r="D312" s="7">
        <v>90</v>
      </c>
      <c r="E312" s="5">
        <v>17.34</v>
      </c>
      <c r="F312" s="5">
        <v>85.9</v>
      </c>
      <c r="G312" s="5">
        <v>14.98</v>
      </c>
      <c r="H312" s="9">
        <v>2.9363999999999999</v>
      </c>
      <c r="I312" s="9">
        <v>3.3803999999999998</v>
      </c>
      <c r="J312" s="9">
        <v>3.2088000000000001</v>
      </c>
      <c r="K312" s="9">
        <v>0.3886</v>
      </c>
      <c r="L312" s="9">
        <v>0.76819999999999999</v>
      </c>
      <c r="M312" s="9">
        <v>0.50149999999999995</v>
      </c>
      <c r="N312" s="7">
        <f t="shared" si="55"/>
        <v>211.42080000000001</v>
      </c>
      <c r="O312" s="7">
        <f t="shared" si="56"/>
        <v>243.3888</v>
      </c>
      <c r="P312" s="7">
        <f t="shared" si="57"/>
        <v>231.03360000000001</v>
      </c>
      <c r="Q312" s="6">
        <f t="shared" si="58"/>
        <v>4.6631999999999998</v>
      </c>
      <c r="R312" s="6">
        <f t="shared" si="59"/>
        <v>9.218399999999999</v>
      </c>
      <c r="S312" s="6">
        <f t="shared" si="60"/>
        <v>6.0179999999999989</v>
      </c>
      <c r="T312" s="15" t="str">
        <f t="shared" si="66"/>
        <v>FAIL</v>
      </c>
    </row>
    <row r="313" spans="1:20" x14ac:dyDescent="0.3">
      <c r="A313" s="4">
        <v>44090.352777777778</v>
      </c>
      <c r="B313" s="7">
        <v>37</v>
      </c>
      <c r="C313" s="7">
        <v>270</v>
      </c>
      <c r="D313" s="7">
        <v>90</v>
      </c>
      <c r="E313" s="5">
        <v>17.37</v>
      </c>
      <c r="F313" s="5">
        <v>85.9</v>
      </c>
      <c r="G313" s="5">
        <v>15</v>
      </c>
      <c r="H313" s="9">
        <v>3.0750999999999999</v>
      </c>
      <c r="I313" s="9">
        <v>3.5623999999999998</v>
      </c>
      <c r="J313" s="9">
        <v>3.3275999999999999</v>
      </c>
      <c r="K313" s="9">
        <v>0.26600000000000001</v>
      </c>
      <c r="L313" s="9">
        <v>0.51300000000000001</v>
      </c>
      <c r="M313" s="9">
        <v>0.3911</v>
      </c>
      <c r="N313" s="7">
        <f t="shared" si="55"/>
        <v>221.40720000000002</v>
      </c>
      <c r="O313" s="7">
        <f t="shared" si="56"/>
        <v>256.49279999999999</v>
      </c>
      <c r="P313" s="7">
        <f t="shared" si="57"/>
        <v>239.5872</v>
      </c>
      <c r="Q313" s="6">
        <f t="shared" si="58"/>
        <v>3.1920000000000002</v>
      </c>
      <c r="R313" s="6">
        <f t="shared" si="59"/>
        <v>6.1559999999999997</v>
      </c>
      <c r="S313" s="6">
        <f t="shared" si="60"/>
        <v>4.6932</v>
      </c>
      <c r="T313" s="15" t="str">
        <f t="shared" si="66"/>
        <v>FAIL</v>
      </c>
    </row>
    <row r="314" spans="1:20" hidden="1" x14ac:dyDescent="0.3">
      <c r="A314" s="4">
        <v>44090.353472222225</v>
      </c>
      <c r="D314" s="4"/>
      <c r="E314" s="5">
        <v>17.39</v>
      </c>
      <c r="F314" s="5">
        <v>85.9</v>
      </c>
      <c r="G314" s="5">
        <v>15.03</v>
      </c>
      <c r="H314" s="9">
        <v>3.0743</v>
      </c>
      <c r="I314" s="9">
        <v>3.7149000000000001</v>
      </c>
      <c r="J314" s="9">
        <v>3.407</v>
      </c>
      <c r="K314" s="9">
        <v>0.29370000000000002</v>
      </c>
      <c r="L314" s="9">
        <v>0.85560000000000003</v>
      </c>
      <c r="M314" s="9">
        <v>0.49070000000000003</v>
      </c>
      <c r="N314" s="7">
        <f t="shared" si="55"/>
        <v>221.34959999999998</v>
      </c>
      <c r="O314" s="7">
        <f t="shared" si="56"/>
        <v>267.47280000000001</v>
      </c>
      <c r="P314" s="7">
        <f t="shared" si="57"/>
        <v>245.304</v>
      </c>
      <c r="Q314" s="6">
        <f t="shared" si="58"/>
        <v>3.5244</v>
      </c>
      <c r="R314" s="6">
        <f t="shared" si="59"/>
        <v>10.267199999999999</v>
      </c>
      <c r="S314" s="6">
        <f t="shared" si="60"/>
        <v>5.8884000000000007</v>
      </c>
    </row>
    <row r="315" spans="1:20" hidden="1" x14ac:dyDescent="0.3">
      <c r="A315" s="4">
        <v>44090.354166666664</v>
      </c>
      <c r="D315" s="4"/>
      <c r="E315" s="5">
        <v>17.46</v>
      </c>
      <c r="F315" s="5">
        <v>85.5</v>
      </c>
      <c r="G315" s="5">
        <v>15.02</v>
      </c>
      <c r="H315" s="9">
        <v>2.9786000000000001</v>
      </c>
      <c r="I315" s="9">
        <v>3.6313</v>
      </c>
      <c r="J315" s="9">
        <v>3.2896999999999998</v>
      </c>
      <c r="K315" s="9">
        <v>0.22739999999999999</v>
      </c>
      <c r="L315" s="9">
        <v>0.65059999999999996</v>
      </c>
      <c r="M315" s="9">
        <v>0.46529999999999999</v>
      </c>
      <c r="N315" s="7">
        <f t="shared" si="55"/>
        <v>214.45920000000001</v>
      </c>
      <c r="O315" s="7">
        <f t="shared" si="56"/>
        <v>261.45359999999999</v>
      </c>
      <c r="P315" s="7">
        <f t="shared" si="57"/>
        <v>236.85839999999999</v>
      </c>
      <c r="Q315" s="6">
        <f t="shared" si="58"/>
        <v>2.7288000000000001</v>
      </c>
      <c r="R315" s="6">
        <f t="shared" si="59"/>
        <v>7.807199999999999</v>
      </c>
      <c r="S315" s="6">
        <f t="shared" si="60"/>
        <v>5.5836000000000006</v>
      </c>
    </row>
    <row r="316" spans="1:20" hidden="1" x14ac:dyDescent="0.3">
      <c r="A316" s="4">
        <v>44090.354861111111</v>
      </c>
      <c r="D316" s="4"/>
      <c r="E316" s="5">
        <v>17.489999999999998</v>
      </c>
      <c r="F316" s="5">
        <v>85.2</v>
      </c>
      <c r="G316" s="5">
        <v>14.99</v>
      </c>
      <c r="H316" s="9">
        <v>3.1032999999999999</v>
      </c>
      <c r="I316" s="9">
        <v>3.5480999999999998</v>
      </c>
      <c r="J316" s="9">
        <v>3.3580000000000001</v>
      </c>
      <c r="K316" s="9">
        <v>0.39079999999999998</v>
      </c>
      <c r="L316" s="9">
        <v>0.74439999999999995</v>
      </c>
      <c r="M316" s="9">
        <v>0.5736</v>
      </c>
      <c r="N316" s="7">
        <f t="shared" si="55"/>
        <v>223.4376</v>
      </c>
      <c r="O316" s="7">
        <f t="shared" si="56"/>
        <v>255.46319999999997</v>
      </c>
      <c r="P316" s="7">
        <f t="shared" si="57"/>
        <v>241.77599999999998</v>
      </c>
      <c r="Q316" s="6">
        <f t="shared" si="58"/>
        <v>4.6895999999999995</v>
      </c>
      <c r="R316" s="6">
        <f t="shared" si="59"/>
        <v>8.9327999999999985</v>
      </c>
      <c r="S316" s="6">
        <f t="shared" si="60"/>
        <v>6.8832000000000004</v>
      </c>
    </row>
    <row r="317" spans="1:20" x14ac:dyDescent="0.3">
      <c r="A317" s="4">
        <v>44090.355555555558</v>
      </c>
      <c r="B317" s="7">
        <v>38</v>
      </c>
      <c r="C317" s="7">
        <v>270</v>
      </c>
      <c r="D317" s="7">
        <v>90</v>
      </c>
      <c r="E317" s="5">
        <v>17.53</v>
      </c>
      <c r="F317" s="5">
        <v>85.2</v>
      </c>
      <c r="G317" s="5">
        <v>15.04</v>
      </c>
      <c r="H317" s="9">
        <v>3.0219</v>
      </c>
      <c r="I317" s="9">
        <v>3.7568999999999999</v>
      </c>
      <c r="J317" s="9">
        <v>3.4845000000000002</v>
      </c>
      <c r="K317" s="9">
        <v>0.25850000000000001</v>
      </c>
      <c r="L317" s="9">
        <v>0.505</v>
      </c>
      <c r="M317" s="9">
        <v>0.40150000000000002</v>
      </c>
      <c r="N317" s="7">
        <f t="shared" si="55"/>
        <v>217.57680000000002</v>
      </c>
      <c r="O317" s="7">
        <f t="shared" si="56"/>
        <v>270.49679999999995</v>
      </c>
      <c r="P317" s="7">
        <f t="shared" si="57"/>
        <v>250.88400000000001</v>
      </c>
      <c r="Q317" s="6">
        <f t="shared" si="58"/>
        <v>3.1020000000000003</v>
      </c>
      <c r="R317" s="6">
        <f t="shared" si="59"/>
        <v>6.0600000000000005</v>
      </c>
      <c r="S317" s="6">
        <f t="shared" si="60"/>
        <v>4.8180000000000005</v>
      </c>
      <c r="T317" s="15" t="str">
        <f t="shared" ref="T317:T321" si="67">IF(AND(P317&gt;=240,P317&lt;=300), "PASS", "FAIL")</f>
        <v>PASS</v>
      </c>
    </row>
    <row r="318" spans="1:20" x14ac:dyDescent="0.3">
      <c r="A318" s="4">
        <v>44090.356249999997</v>
      </c>
      <c r="B318" s="7">
        <v>38</v>
      </c>
      <c r="C318" s="7">
        <v>270</v>
      </c>
      <c r="D318" s="7">
        <v>90</v>
      </c>
      <c r="E318" s="5">
        <v>17.579999999999998</v>
      </c>
      <c r="F318" s="5">
        <v>84.9</v>
      </c>
      <c r="G318" s="5">
        <v>15.03</v>
      </c>
      <c r="H318" s="9">
        <v>3.0059999999999998</v>
      </c>
      <c r="I318" s="9">
        <v>3.6461999999999999</v>
      </c>
      <c r="J318" s="9">
        <v>3.2848000000000002</v>
      </c>
      <c r="K318" s="9">
        <v>0.38219999999999998</v>
      </c>
      <c r="L318" s="9">
        <v>0.65090000000000003</v>
      </c>
      <c r="M318" s="9">
        <v>0.51419999999999999</v>
      </c>
      <c r="N318" s="7">
        <f t="shared" si="55"/>
        <v>216.43199999999999</v>
      </c>
      <c r="O318" s="7">
        <f t="shared" si="56"/>
        <v>262.52640000000002</v>
      </c>
      <c r="P318" s="7">
        <f t="shared" si="57"/>
        <v>236.50559999999999</v>
      </c>
      <c r="Q318" s="6">
        <f t="shared" si="58"/>
        <v>4.5863999999999994</v>
      </c>
      <c r="R318" s="6">
        <f t="shared" si="59"/>
        <v>7.8108000000000013</v>
      </c>
      <c r="S318" s="6">
        <f t="shared" si="60"/>
        <v>6.1703999999999999</v>
      </c>
      <c r="T318" s="15" t="str">
        <f t="shared" si="67"/>
        <v>FAIL</v>
      </c>
    </row>
    <row r="319" spans="1:20" x14ac:dyDescent="0.3">
      <c r="A319" s="4">
        <v>44090.356944444444</v>
      </c>
      <c r="B319" s="7">
        <v>38</v>
      </c>
      <c r="C319" s="7">
        <v>270</v>
      </c>
      <c r="D319" s="7">
        <v>90</v>
      </c>
      <c r="E319" s="5">
        <v>17.61</v>
      </c>
      <c r="F319" s="5">
        <v>85.1</v>
      </c>
      <c r="G319" s="5">
        <v>15.09</v>
      </c>
      <c r="H319" s="9">
        <v>3.1873999999999998</v>
      </c>
      <c r="I319" s="9">
        <v>3.6732</v>
      </c>
      <c r="J319" s="9">
        <v>3.4327000000000001</v>
      </c>
      <c r="K319" s="9">
        <v>0.22059999999999999</v>
      </c>
      <c r="L319" s="9">
        <v>0.58450000000000002</v>
      </c>
      <c r="M319" s="9">
        <v>0.38119999999999998</v>
      </c>
      <c r="N319" s="7">
        <f t="shared" si="55"/>
        <v>229.49279999999999</v>
      </c>
      <c r="O319" s="7">
        <f t="shared" si="56"/>
        <v>264.47039999999998</v>
      </c>
      <c r="P319" s="7">
        <f t="shared" si="57"/>
        <v>247.15440000000001</v>
      </c>
      <c r="Q319" s="6">
        <f t="shared" si="58"/>
        <v>2.6471999999999998</v>
      </c>
      <c r="R319" s="6">
        <f t="shared" si="59"/>
        <v>7.0140000000000002</v>
      </c>
      <c r="S319" s="6">
        <f t="shared" si="60"/>
        <v>4.5743999999999998</v>
      </c>
      <c r="T319" s="15" t="str">
        <f t="shared" si="67"/>
        <v>PASS</v>
      </c>
    </row>
    <row r="320" spans="1:20" x14ac:dyDescent="0.3">
      <c r="A320" s="4">
        <v>44090.357638888891</v>
      </c>
      <c r="B320" s="7">
        <v>38</v>
      </c>
      <c r="C320" s="7">
        <v>270</v>
      </c>
      <c r="D320" s="7">
        <v>90</v>
      </c>
      <c r="E320" s="5">
        <v>17.649999999999999</v>
      </c>
      <c r="F320" s="5">
        <v>85.1</v>
      </c>
      <c r="G320" s="5">
        <v>15.14</v>
      </c>
      <c r="H320" s="9">
        <v>3.0062000000000002</v>
      </c>
      <c r="I320" s="9">
        <v>3.7978999999999998</v>
      </c>
      <c r="J320" s="9">
        <v>3.4744999999999999</v>
      </c>
      <c r="K320" s="9">
        <v>0.21870000000000001</v>
      </c>
      <c r="L320" s="9">
        <v>0.4975</v>
      </c>
      <c r="M320" s="9">
        <v>0.35749999999999998</v>
      </c>
      <c r="N320" s="7">
        <f t="shared" si="55"/>
        <v>216.44640000000001</v>
      </c>
      <c r="O320" s="7">
        <f t="shared" si="56"/>
        <v>273.44879999999995</v>
      </c>
      <c r="P320" s="7">
        <f t="shared" si="57"/>
        <v>250.16399999999999</v>
      </c>
      <c r="Q320" s="6">
        <f t="shared" si="58"/>
        <v>2.6244000000000001</v>
      </c>
      <c r="R320" s="6">
        <f t="shared" si="59"/>
        <v>5.9700000000000006</v>
      </c>
      <c r="S320" s="6">
        <f t="shared" si="60"/>
        <v>4.29</v>
      </c>
      <c r="T320" s="15" t="str">
        <f t="shared" si="67"/>
        <v>PASS</v>
      </c>
    </row>
    <row r="321" spans="1:20" x14ac:dyDescent="0.3">
      <c r="A321" s="4">
        <v>44090.35833333333</v>
      </c>
      <c r="B321" s="7">
        <v>38</v>
      </c>
      <c r="C321" s="7">
        <v>270</v>
      </c>
      <c r="D321" s="7">
        <v>90</v>
      </c>
      <c r="E321" s="5">
        <v>17.68</v>
      </c>
      <c r="F321" s="5">
        <v>84.9</v>
      </c>
      <c r="G321" s="5">
        <v>15.13</v>
      </c>
      <c r="H321" s="9">
        <v>3.1448</v>
      </c>
      <c r="I321" s="9">
        <v>3.7025000000000001</v>
      </c>
      <c r="J321" s="9">
        <v>3.4769000000000001</v>
      </c>
      <c r="K321" s="9">
        <v>0.23530000000000001</v>
      </c>
      <c r="L321" s="9">
        <v>0.58860000000000001</v>
      </c>
      <c r="M321" s="9">
        <v>0.43120000000000003</v>
      </c>
      <c r="N321" s="7">
        <f t="shared" si="55"/>
        <v>226.42559999999997</v>
      </c>
      <c r="O321" s="7">
        <f t="shared" si="56"/>
        <v>266.58000000000004</v>
      </c>
      <c r="P321" s="7">
        <f t="shared" si="57"/>
        <v>250.33680000000001</v>
      </c>
      <c r="Q321" s="6">
        <f t="shared" si="58"/>
        <v>2.8236000000000003</v>
      </c>
      <c r="R321" s="6">
        <f t="shared" si="59"/>
        <v>7.0632000000000001</v>
      </c>
      <c r="S321" s="6">
        <f t="shared" si="60"/>
        <v>5.1744000000000003</v>
      </c>
      <c r="T321" s="15" t="str">
        <f t="shared" si="67"/>
        <v>PASS</v>
      </c>
    </row>
    <row r="322" spans="1:20" hidden="1" x14ac:dyDescent="0.3">
      <c r="A322" s="4">
        <v>44090.359027777777</v>
      </c>
      <c r="D322" s="4"/>
      <c r="E322" s="5">
        <v>17.72</v>
      </c>
      <c r="F322" s="5">
        <v>84.8</v>
      </c>
      <c r="G322" s="5">
        <v>15.15</v>
      </c>
      <c r="H322" s="9">
        <v>3.1638999999999999</v>
      </c>
      <c r="I322" s="9">
        <v>3.8123</v>
      </c>
      <c r="J322" s="9">
        <v>3.5567000000000002</v>
      </c>
      <c r="K322" s="9">
        <v>0.11020000000000001</v>
      </c>
      <c r="L322" s="9">
        <v>0.43830000000000002</v>
      </c>
      <c r="M322" s="9">
        <v>0.27910000000000001</v>
      </c>
      <c r="N322" s="7">
        <f t="shared" si="55"/>
        <v>227.80080000000001</v>
      </c>
      <c r="O322" s="7">
        <f t="shared" si="56"/>
        <v>274.48560000000003</v>
      </c>
      <c r="P322" s="7">
        <f t="shared" si="57"/>
        <v>256.08240000000001</v>
      </c>
      <c r="Q322" s="6">
        <f t="shared" si="58"/>
        <v>1.3224</v>
      </c>
      <c r="R322" s="6">
        <f t="shared" si="59"/>
        <v>5.2595999999999998</v>
      </c>
      <c r="S322" s="6">
        <f t="shared" si="60"/>
        <v>3.3492000000000002</v>
      </c>
    </row>
    <row r="323" spans="1:20" hidden="1" x14ac:dyDescent="0.3">
      <c r="A323" s="4">
        <v>44090.359722222223</v>
      </c>
      <c r="D323" s="4"/>
      <c r="E323" s="5">
        <v>17.77</v>
      </c>
      <c r="F323" s="5">
        <v>84.8</v>
      </c>
      <c r="G323" s="5">
        <v>15.2</v>
      </c>
      <c r="H323" s="9">
        <v>3.2768999999999999</v>
      </c>
      <c r="I323" s="9">
        <v>3.7837999999999998</v>
      </c>
      <c r="J323" s="9">
        <v>3.4741</v>
      </c>
      <c r="K323" s="9">
        <v>0.21329999999999999</v>
      </c>
      <c r="L323" s="9">
        <v>0.4899</v>
      </c>
      <c r="M323" s="9">
        <v>0.36969999999999997</v>
      </c>
      <c r="N323" s="7">
        <f t="shared" si="55"/>
        <v>235.93679999999998</v>
      </c>
      <c r="O323" s="7">
        <f t="shared" si="56"/>
        <v>272.43360000000001</v>
      </c>
      <c r="P323" s="7">
        <f t="shared" si="57"/>
        <v>250.1352</v>
      </c>
      <c r="Q323" s="6">
        <f t="shared" si="58"/>
        <v>2.5595999999999997</v>
      </c>
      <c r="R323" s="6">
        <f t="shared" si="59"/>
        <v>5.8788</v>
      </c>
      <c r="S323" s="6">
        <f t="shared" si="60"/>
        <v>4.4363999999999999</v>
      </c>
    </row>
    <row r="324" spans="1:20" x14ac:dyDescent="0.3">
      <c r="A324" s="4">
        <v>44090.36041666667</v>
      </c>
      <c r="B324" s="7">
        <v>39</v>
      </c>
      <c r="C324" s="7">
        <v>270</v>
      </c>
      <c r="D324" s="7">
        <v>90</v>
      </c>
      <c r="E324" s="5">
        <v>17.77</v>
      </c>
      <c r="F324" s="5">
        <v>84.6</v>
      </c>
      <c r="G324" s="5">
        <v>15.16</v>
      </c>
      <c r="H324" s="9">
        <v>3.2143000000000002</v>
      </c>
      <c r="I324" s="9">
        <v>3.4948999999999999</v>
      </c>
      <c r="J324" s="9">
        <v>3.3715999999999999</v>
      </c>
      <c r="K324" s="9">
        <v>0.30499999999999999</v>
      </c>
      <c r="L324" s="9">
        <v>0.63839999999999997</v>
      </c>
      <c r="M324" s="9">
        <v>0.46800000000000003</v>
      </c>
      <c r="N324" s="7">
        <f t="shared" ref="N324:N387" si="68">(H324/5)*360</f>
        <v>231.42959999999999</v>
      </c>
      <c r="O324" s="7">
        <f t="shared" ref="O324:O387" si="69">(I324/5)*360</f>
        <v>251.63279999999997</v>
      </c>
      <c r="P324" s="7">
        <f t="shared" ref="P324:P387" si="70">(J324/5)*360</f>
        <v>242.7552</v>
      </c>
      <c r="Q324" s="6">
        <f t="shared" ref="Q324:Q387" si="71">(K324/5)*60</f>
        <v>3.66</v>
      </c>
      <c r="R324" s="6">
        <f t="shared" ref="R324:R387" si="72">(L324/5)*60</f>
        <v>7.6607999999999992</v>
      </c>
      <c r="S324" s="6">
        <f t="shared" ref="S324:S387" si="73">(M324/5)*60</f>
        <v>5.6160000000000005</v>
      </c>
      <c r="T324" s="15" t="str">
        <f t="shared" ref="T324:T328" si="74">IF(AND(P324&gt;=240,P324&lt;=300), "PASS", "FAIL")</f>
        <v>PASS</v>
      </c>
    </row>
    <row r="325" spans="1:20" x14ac:dyDescent="0.3">
      <c r="A325" s="4">
        <v>44090.361111111109</v>
      </c>
      <c r="B325" s="7">
        <v>39</v>
      </c>
      <c r="C325" s="7">
        <v>270</v>
      </c>
      <c r="D325" s="7">
        <v>90</v>
      </c>
      <c r="E325" s="5">
        <v>17.77</v>
      </c>
      <c r="F325" s="5">
        <v>84.5</v>
      </c>
      <c r="G325" s="5">
        <v>15.14</v>
      </c>
      <c r="H325" s="9">
        <v>3.0472000000000001</v>
      </c>
      <c r="I325" s="9">
        <v>3.7565</v>
      </c>
      <c r="J325" s="9">
        <v>3.4645999999999999</v>
      </c>
      <c r="K325" s="9">
        <v>0.26629999999999998</v>
      </c>
      <c r="L325" s="9">
        <v>0.5776</v>
      </c>
      <c r="M325" s="9">
        <v>0.4249</v>
      </c>
      <c r="N325" s="7">
        <f t="shared" si="68"/>
        <v>219.39839999999998</v>
      </c>
      <c r="O325" s="7">
        <f t="shared" si="69"/>
        <v>270.46799999999996</v>
      </c>
      <c r="P325" s="7">
        <f t="shared" si="70"/>
        <v>249.4512</v>
      </c>
      <c r="Q325" s="6">
        <f t="shared" si="71"/>
        <v>3.1955999999999998</v>
      </c>
      <c r="R325" s="6">
        <f t="shared" si="72"/>
        <v>6.9311999999999996</v>
      </c>
      <c r="S325" s="6">
        <f t="shared" si="73"/>
        <v>5.0987999999999998</v>
      </c>
      <c r="T325" s="15" t="str">
        <f t="shared" si="74"/>
        <v>PASS</v>
      </c>
    </row>
    <row r="326" spans="1:20" x14ac:dyDescent="0.3">
      <c r="A326" s="4">
        <v>44090.361805555556</v>
      </c>
      <c r="B326" s="7">
        <v>39</v>
      </c>
      <c r="C326" s="7">
        <v>270</v>
      </c>
      <c r="D326" s="7">
        <v>90</v>
      </c>
      <c r="E326" s="5">
        <v>17.84</v>
      </c>
      <c r="F326" s="5">
        <v>84.7</v>
      </c>
      <c r="G326" s="5">
        <v>15.25</v>
      </c>
      <c r="H326" s="9">
        <v>2.9104000000000001</v>
      </c>
      <c r="I326" s="9">
        <v>3.9670000000000001</v>
      </c>
      <c r="J326" s="9">
        <v>3.423</v>
      </c>
      <c r="K326" s="9">
        <v>0.21</v>
      </c>
      <c r="L326" s="9">
        <v>0.52110000000000001</v>
      </c>
      <c r="M326" s="9">
        <v>0.36280000000000001</v>
      </c>
      <c r="N326" s="7">
        <f t="shared" si="68"/>
        <v>209.54880000000003</v>
      </c>
      <c r="O326" s="7">
        <f t="shared" si="69"/>
        <v>285.62400000000002</v>
      </c>
      <c r="P326" s="7">
        <f t="shared" si="70"/>
        <v>246.45599999999999</v>
      </c>
      <c r="Q326" s="6">
        <f t="shared" si="71"/>
        <v>2.5199999999999996</v>
      </c>
      <c r="R326" s="6">
        <f t="shared" si="72"/>
        <v>6.2532000000000005</v>
      </c>
      <c r="S326" s="6">
        <f t="shared" si="73"/>
        <v>4.3536000000000001</v>
      </c>
      <c r="T326" s="15" t="str">
        <f t="shared" si="74"/>
        <v>PASS</v>
      </c>
    </row>
    <row r="327" spans="1:20" x14ac:dyDescent="0.3">
      <c r="A327" s="4">
        <v>44090.362500000003</v>
      </c>
      <c r="B327" s="7">
        <v>39</v>
      </c>
      <c r="C327" s="7">
        <v>270</v>
      </c>
      <c r="D327" s="7">
        <v>90</v>
      </c>
      <c r="E327" s="5">
        <v>17.87</v>
      </c>
      <c r="F327" s="5">
        <v>84.7</v>
      </c>
      <c r="G327" s="5">
        <v>15.28</v>
      </c>
      <c r="H327" s="9">
        <v>3.1856</v>
      </c>
      <c r="I327" s="9">
        <v>3.7833000000000001</v>
      </c>
      <c r="J327" s="9">
        <v>3.4329000000000001</v>
      </c>
      <c r="K327" s="9">
        <v>0.34449999999999997</v>
      </c>
      <c r="L327" s="9">
        <v>0.5776</v>
      </c>
      <c r="M327" s="9">
        <v>0.43980000000000002</v>
      </c>
      <c r="N327" s="7">
        <f t="shared" si="68"/>
        <v>229.36320000000001</v>
      </c>
      <c r="O327" s="7">
        <f t="shared" si="69"/>
        <v>272.39760000000001</v>
      </c>
      <c r="P327" s="7">
        <f t="shared" si="70"/>
        <v>247.16879999999998</v>
      </c>
      <c r="Q327" s="6">
        <f t="shared" si="71"/>
        <v>4.1339999999999995</v>
      </c>
      <c r="R327" s="6">
        <f t="shared" si="72"/>
        <v>6.9311999999999996</v>
      </c>
      <c r="S327" s="6">
        <f t="shared" si="73"/>
        <v>5.2776000000000005</v>
      </c>
      <c r="T327" s="15" t="str">
        <f t="shared" si="74"/>
        <v>PASS</v>
      </c>
    </row>
    <row r="328" spans="1:20" x14ac:dyDescent="0.3">
      <c r="A328" s="4">
        <v>44090.363194444442</v>
      </c>
      <c r="B328" s="7">
        <v>39</v>
      </c>
      <c r="C328" s="7">
        <v>270</v>
      </c>
      <c r="D328" s="7">
        <v>90</v>
      </c>
      <c r="E328" s="5">
        <v>17.89</v>
      </c>
      <c r="F328" s="5">
        <v>84.6</v>
      </c>
      <c r="G328" s="5">
        <v>15.28</v>
      </c>
      <c r="H328" s="9">
        <v>3.0213999999999999</v>
      </c>
      <c r="I328" s="9">
        <v>3.7168000000000001</v>
      </c>
      <c r="J328" s="9">
        <v>3.4483999999999999</v>
      </c>
      <c r="K328" s="9">
        <v>0.2361</v>
      </c>
      <c r="L328" s="9">
        <v>0.59770000000000001</v>
      </c>
      <c r="M328" s="9">
        <v>0.4078</v>
      </c>
      <c r="N328" s="7">
        <f t="shared" si="68"/>
        <v>217.54079999999996</v>
      </c>
      <c r="O328" s="7">
        <f t="shared" si="69"/>
        <v>267.6096</v>
      </c>
      <c r="P328" s="7">
        <f t="shared" si="70"/>
        <v>248.28479999999999</v>
      </c>
      <c r="Q328" s="6">
        <f t="shared" si="71"/>
        <v>2.8331999999999997</v>
      </c>
      <c r="R328" s="6">
        <f t="shared" si="72"/>
        <v>7.1724000000000006</v>
      </c>
      <c r="S328" s="6">
        <f t="shared" si="73"/>
        <v>4.8935999999999993</v>
      </c>
      <c r="T328" s="15" t="str">
        <f t="shared" si="74"/>
        <v>PASS</v>
      </c>
    </row>
    <row r="329" spans="1:20" hidden="1" x14ac:dyDescent="0.3">
      <c r="A329" s="4">
        <v>44090.363888888889</v>
      </c>
      <c r="D329" s="4"/>
      <c r="E329" s="5">
        <v>17.91</v>
      </c>
      <c r="F329" s="5">
        <v>84.5</v>
      </c>
      <c r="G329" s="5">
        <v>15.28</v>
      </c>
      <c r="H329" s="9">
        <v>3.1034000000000002</v>
      </c>
      <c r="I329" s="9">
        <v>3.6446999999999998</v>
      </c>
      <c r="J329" s="9">
        <v>3.3281999999999998</v>
      </c>
      <c r="K329" s="9">
        <v>0.34810000000000002</v>
      </c>
      <c r="L329" s="9">
        <v>0.73980000000000001</v>
      </c>
      <c r="M329" s="9">
        <v>0.53320000000000001</v>
      </c>
      <c r="N329" s="7">
        <f t="shared" si="68"/>
        <v>223.44480000000001</v>
      </c>
      <c r="O329" s="7">
        <f t="shared" si="69"/>
        <v>262.41839999999996</v>
      </c>
      <c r="P329" s="7">
        <f t="shared" si="70"/>
        <v>239.63040000000001</v>
      </c>
      <c r="Q329" s="6">
        <f t="shared" si="71"/>
        <v>4.1772</v>
      </c>
      <c r="R329" s="6">
        <f t="shared" si="72"/>
        <v>8.877600000000001</v>
      </c>
      <c r="S329" s="6">
        <f t="shared" si="73"/>
        <v>6.3983999999999996</v>
      </c>
    </row>
    <row r="330" spans="1:20" hidden="1" x14ac:dyDescent="0.3">
      <c r="A330" s="4">
        <v>44090.364583333336</v>
      </c>
      <c r="D330" s="4"/>
      <c r="E330" s="5">
        <v>17.940000000000001</v>
      </c>
      <c r="F330" s="5">
        <v>84.1</v>
      </c>
      <c r="G330" s="5">
        <v>15.23</v>
      </c>
      <c r="H330" s="9">
        <v>3.0764</v>
      </c>
      <c r="I330" s="9">
        <v>3.8553000000000002</v>
      </c>
      <c r="J330" s="9">
        <v>3.4615</v>
      </c>
      <c r="K330" s="9">
        <v>0.29580000000000001</v>
      </c>
      <c r="L330" s="9">
        <v>0.87809999999999999</v>
      </c>
      <c r="M330" s="9">
        <v>0.52900000000000003</v>
      </c>
      <c r="N330" s="7">
        <f t="shared" si="68"/>
        <v>221.50080000000003</v>
      </c>
      <c r="O330" s="7">
        <f t="shared" si="69"/>
        <v>277.58160000000004</v>
      </c>
      <c r="P330" s="7">
        <f t="shared" si="70"/>
        <v>249.22800000000001</v>
      </c>
      <c r="Q330" s="6">
        <f t="shared" si="71"/>
        <v>3.5496000000000003</v>
      </c>
      <c r="R330" s="6">
        <f t="shared" si="72"/>
        <v>10.5372</v>
      </c>
      <c r="S330" s="6">
        <f t="shared" si="73"/>
        <v>6.3480000000000008</v>
      </c>
    </row>
    <row r="331" spans="1:20" hidden="1" x14ac:dyDescent="0.3">
      <c r="A331" s="4">
        <v>44090.365277777775</v>
      </c>
      <c r="D331" s="4"/>
      <c r="E331" s="5">
        <v>17.989999999999998</v>
      </c>
      <c r="F331" s="5">
        <v>83.9</v>
      </c>
      <c r="G331" s="5">
        <v>15.24</v>
      </c>
      <c r="H331" s="9">
        <v>3.1999</v>
      </c>
      <c r="I331" s="9">
        <v>3.8260999999999998</v>
      </c>
      <c r="J331" s="9">
        <v>3.5055000000000001</v>
      </c>
      <c r="K331" s="9">
        <v>0.33989999999999998</v>
      </c>
      <c r="L331" s="9">
        <v>0.63229999999999997</v>
      </c>
      <c r="M331" s="9">
        <v>0.49409999999999998</v>
      </c>
      <c r="N331" s="7">
        <f t="shared" si="68"/>
        <v>230.39279999999999</v>
      </c>
      <c r="O331" s="7">
        <f t="shared" si="69"/>
        <v>275.47919999999999</v>
      </c>
      <c r="P331" s="7">
        <f t="shared" si="70"/>
        <v>252.39600000000002</v>
      </c>
      <c r="Q331" s="6">
        <f t="shared" si="71"/>
        <v>4.0788000000000002</v>
      </c>
      <c r="R331" s="6">
        <f t="shared" si="72"/>
        <v>7.5875999999999992</v>
      </c>
      <c r="S331" s="6">
        <f t="shared" si="73"/>
        <v>5.9291999999999998</v>
      </c>
    </row>
    <row r="332" spans="1:20" x14ac:dyDescent="0.3">
      <c r="A332" s="4">
        <v>44090.365972222222</v>
      </c>
      <c r="B332" s="7">
        <v>40</v>
      </c>
      <c r="C332" s="7">
        <v>270</v>
      </c>
      <c r="D332" s="7">
        <v>90</v>
      </c>
      <c r="E332" s="5">
        <v>18.010000000000002</v>
      </c>
      <c r="F332" s="5">
        <v>83.8</v>
      </c>
      <c r="G332" s="5">
        <v>15.25</v>
      </c>
      <c r="H332" s="9">
        <v>2.7427000000000001</v>
      </c>
      <c r="I332" s="9">
        <v>3.7290999999999999</v>
      </c>
      <c r="J332" s="9">
        <v>3.4085000000000001</v>
      </c>
      <c r="K332" s="9">
        <v>0.3417</v>
      </c>
      <c r="L332" s="9">
        <v>0.74780000000000002</v>
      </c>
      <c r="M332" s="9">
        <v>0.53490000000000004</v>
      </c>
      <c r="N332" s="7">
        <f t="shared" si="68"/>
        <v>197.4744</v>
      </c>
      <c r="O332" s="7">
        <f t="shared" si="69"/>
        <v>268.49519999999995</v>
      </c>
      <c r="P332" s="7">
        <f t="shared" si="70"/>
        <v>245.41199999999998</v>
      </c>
      <c r="Q332" s="6">
        <f t="shared" si="71"/>
        <v>4.1003999999999996</v>
      </c>
      <c r="R332" s="6">
        <f t="shared" si="72"/>
        <v>8.9735999999999994</v>
      </c>
      <c r="S332" s="6">
        <f t="shared" si="73"/>
        <v>6.4188000000000001</v>
      </c>
      <c r="T332" s="15" t="str">
        <f t="shared" ref="T332:T336" si="75">IF(AND(P332&gt;=240,P332&lt;=300), "PASS", "FAIL")</f>
        <v>PASS</v>
      </c>
    </row>
    <row r="333" spans="1:20" x14ac:dyDescent="0.3">
      <c r="A333" s="4">
        <v>44090.366666666669</v>
      </c>
      <c r="B333" s="7">
        <v>40</v>
      </c>
      <c r="C333" s="7">
        <v>270</v>
      </c>
      <c r="D333" s="7">
        <v>90</v>
      </c>
      <c r="E333" s="5">
        <v>18.010000000000002</v>
      </c>
      <c r="F333" s="5">
        <v>83.7</v>
      </c>
      <c r="G333" s="5">
        <v>15.23</v>
      </c>
      <c r="H333" s="9">
        <v>3.23</v>
      </c>
      <c r="I333" s="9">
        <v>3.7835000000000001</v>
      </c>
      <c r="J333" s="9">
        <v>3.5659000000000001</v>
      </c>
      <c r="K333" s="9">
        <v>0.43840000000000001</v>
      </c>
      <c r="L333" s="9">
        <v>0.81779999999999997</v>
      </c>
      <c r="M333" s="9">
        <v>0.57969999999999999</v>
      </c>
      <c r="N333" s="7">
        <f t="shared" si="68"/>
        <v>232.56</v>
      </c>
      <c r="O333" s="7">
        <f t="shared" si="69"/>
        <v>272.41200000000003</v>
      </c>
      <c r="P333" s="7">
        <f t="shared" si="70"/>
        <v>256.7448</v>
      </c>
      <c r="Q333" s="6">
        <f t="shared" si="71"/>
        <v>5.2608000000000006</v>
      </c>
      <c r="R333" s="6">
        <f t="shared" si="72"/>
        <v>9.8135999999999992</v>
      </c>
      <c r="S333" s="6">
        <f t="shared" si="73"/>
        <v>6.9564000000000004</v>
      </c>
      <c r="T333" s="15" t="str">
        <f t="shared" si="75"/>
        <v>PASS</v>
      </c>
    </row>
    <row r="334" spans="1:20" x14ac:dyDescent="0.3">
      <c r="A334" s="4">
        <v>44090.367361111108</v>
      </c>
      <c r="B334" s="7">
        <v>40</v>
      </c>
      <c r="C334" s="7">
        <v>270</v>
      </c>
      <c r="D334" s="7">
        <v>90</v>
      </c>
      <c r="E334" s="5">
        <v>18.059999999999999</v>
      </c>
      <c r="F334" s="5">
        <v>83.8</v>
      </c>
      <c r="G334" s="5">
        <v>15.3</v>
      </c>
      <c r="H334" s="9">
        <v>3.0352999999999999</v>
      </c>
      <c r="I334" s="9">
        <v>4.0903999999999998</v>
      </c>
      <c r="J334" s="9">
        <v>3.5630000000000002</v>
      </c>
      <c r="K334" s="9">
        <v>0.16900000000000001</v>
      </c>
      <c r="L334" s="9">
        <v>0.47760000000000002</v>
      </c>
      <c r="M334" s="9">
        <v>0.36680000000000001</v>
      </c>
      <c r="N334" s="7">
        <f t="shared" si="68"/>
        <v>218.54159999999999</v>
      </c>
      <c r="O334" s="7">
        <f t="shared" si="69"/>
        <v>294.50879999999995</v>
      </c>
      <c r="P334" s="7">
        <f t="shared" si="70"/>
        <v>256.536</v>
      </c>
      <c r="Q334" s="6">
        <f t="shared" si="71"/>
        <v>2.028</v>
      </c>
      <c r="R334" s="6">
        <f t="shared" si="72"/>
        <v>5.7312000000000003</v>
      </c>
      <c r="S334" s="6">
        <f t="shared" si="73"/>
        <v>4.4016000000000002</v>
      </c>
      <c r="T334" s="15" t="str">
        <f t="shared" si="75"/>
        <v>PASS</v>
      </c>
    </row>
    <row r="335" spans="1:20" x14ac:dyDescent="0.3">
      <c r="A335" s="4">
        <v>44090.368055555555</v>
      </c>
      <c r="B335" s="7">
        <v>40</v>
      </c>
      <c r="C335" s="7">
        <v>270</v>
      </c>
      <c r="D335" s="7">
        <v>90</v>
      </c>
      <c r="E335" s="5">
        <v>18.100000000000001</v>
      </c>
      <c r="F335" s="5">
        <v>84</v>
      </c>
      <c r="G335" s="5">
        <v>15.38</v>
      </c>
      <c r="H335" s="9">
        <v>3.2972999999999999</v>
      </c>
      <c r="I335" s="9">
        <v>3.7970999999999999</v>
      </c>
      <c r="J335" s="9">
        <v>3.5486</v>
      </c>
      <c r="K335" s="9">
        <v>0.25490000000000002</v>
      </c>
      <c r="L335" s="9">
        <v>0.55700000000000005</v>
      </c>
      <c r="M335" s="9">
        <v>0.38290000000000002</v>
      </c>
      <c r="N335" s="7">
        <f t="shared" si="68"/>
        <v>237.40559999999996</v>
      </c>
      <c r="O335" s="7">
        <f t="shared" si="69"/>
        <v>273.39119999999997</v>
      </c>
      <c r="P335" s="7">
        <f t="shared" si="70"/>
        <v>255.4992</v>
      </c>
      <c r="Q335" s="6">
        <f t="shared" si="71"/>
        <v>3.0588000000000002</v>
      </c>
      <c r="R335" s="6">
        <f t="shared" si="72"/>
        <v>6.6840000000000011</v>
      </c>
      <c r="S335" s="6">
        <f t="shared" si="73"/>
        <v>4.5948000000000002</v>
      </c>
      <c r="T335" s="15" t="str">
        <f t="shared" si="75"/>
        <v>PASS</v>
      </c>
    </row>
    <row r="336" spans="1:20" x14ac:dyDescent="0.3">
      <c r="A336" s="4">
        <v>44090.368750000001</v>
      </c>
      <c r="B336" s="7">
        <v>40</v>
      </c>
      <c r="C336" s="7">
        <v>270</v>
      </c>
      <c r="D336" s="7">
        <v>90</v>
      </c>
      <c r="E336" s="5">
        <v>18.149999999999999</v>
      </c>
      <c r="F336" s="5">
        <v>83.8</v>
      </c>
      <c r="G336" s="5">
        <v>15.39</v>
      </c>
      <c r="H336" s="9">
        <v>3.0209000000000001</v>
      </c>
      <c r="I336" s="9">
        <v>3.8826000000000001</v>
      </c>
      <c r="J336" s="9">
        <v>3.5350999999999999</v>
      </c>
      <c r="K336" s="9">
        <v>0.21609999999999999</v>
      </c>
      <c r="L336" s="9">
        <v>0.64339999999999997</v>
      </c>
      <c r="M336" s="9">
        <v>0.44230000000000003</v>
      </c>
      <c r="N336" s="7">
        <f t="shared" si="68"/>
        <v>217.50480000000002</v>
      </c>
      <c r="O336" s="7">
        <f t="shared" si="69"/>
        <v>279.54719999999998</v>
      </c>
      <c r="P336" s="7">
        <f t="shared" si="70"/>
        <v>254.52719999999999</v>
      </c>
      <c r="Q336" s="6">
        <f t="shared" si="71"/>
        <v>2.5931999999999995</v>
      </c>
      <c r="R336" s="6">
        <f t="shared" si="72"/>
        <v>7.7207999999999997</v>
      </c>
      <c r="S336" s="6">
        <f t="shared" si="73"/>
        <v>5.3076000000000008</v>
      </c>
      <c r="T336" s="15" t="str">
        <f t="shared" si="75"/>
        <v>PASS</v>
      </c>
    </row>
    <row r="337" spans="1:20" hidden="1" x14ac:dyDescent="0.3">
      <c r="A337" s="4">
        <v>44090.369444444441</v>
      </c>
      <c r="D337" s="4"/>
      <c r="E337" s="5">
        <v>18.18</v>
      </c>
      <c r="F337" s="5">
        <v>83.6</v>
      </c>
      <c r="G337" s="5">
        <v>15.37</v>
      </c>
      <c r="H337" s="9">
        <v>3.02</v>
      </c>
      <c r="I337" s="9">
        <v>3.7713000000000001</v>
      </c>
      <c r="J337" s="9">
        <v>3.4245000000000001</v>
      </c>
      <c r="K337" s="9">
        <v>0.1749</v>
      </c>
      <c r="L337" s="9">
        <v>0.66749999999999998</v>
      </c>
      <c r="M337" s="9">
        <v>0.4264</v>
      </c>
      <c r="N337" s="7">
        <f t="shared" si="68"/>
        <v>217.44</v>
      </c>
      <c r="O337" s="7">
        <f t="shared" si="69"/>
        <v>271.53360000000004</v>
      </c>
      <c r="P337" s="7">
        <f t="shared" si="70"/>
        <v>246.56400000000002</v>
      </c>
      <c r="Q337" s="6">
        <f t="shared" si="71"/>
        <v>2.0987999999999998</v>
      </c>
      <c r="R337" s="6">
        <f t="shared" si="72"/>
        <v>8.01</v>
      </c>
      <c r="S337" s="6">
        <f t="shared" si="73"/>
        <v>5.1167999999999996</v>
      </c>
    </row>
    <row r="338" spans="1:20" hidden="1" x14ac:dyDescent="0.3">
      <c r="A338" s="4">
        <v>44090.370138888888</v>
      </c>
      <c r="D338" s="4"/>
      <c r="E338" s="5">
        <v>18.18</v>
      </c>
      <c r="F338" s="5">
        <v>83.3</v>
      </c>
      <c r="G338" s="5">
        <v>15.32</v>
      </c>
      <c r="H338" s="9">
        <v>3.1040999999999999</v>
      </c>
      <c r="I338" s="9">
        <v>3.7288000000000001</v>
      </c>
      <c r="J338" s="9">
        <v>3.3856000000000002</v>
      </c>
      <c r="K338" s="9">
        <v>0.435</v>
      </c>
      <c r="L338" s="9">
        <v>0.77180000000000004</v>
      </c>
      <c r="M338" s="9">
        <v>0.55220000000000002</v>
      </c>
      <c r="N338" s="7">
        <f t="shared" si="68"/>
        <v>223.49519999999998</v>
      </c>
      <c r="O338" s="7">
        <f t="shared" si="69"/>
        <v>268.47359999999998</v>
      </c>
      <c r="P338" s="7">
        <f t="shared" si="70"/>
        <v>243.76320000000001</v>
      </c>
      <c r="Q338" s="6">
        <f t="shared" si="71"/>
        <v>5.22</v>
      </c>
      <c r="R338" s="6">
        <f t="shared" si="72"/>
        <v>9.2615999999999996</v>
      </c>
      <c r="S338" s="6">
        <f t="shared" si="73"/>
        <v>6.6264000000000003</v>
      </c>
    </row>
    <row r="339" spans="1:20" hidden="1" x14ac:dyDescent="0.3">
      <c r="A339" s="4">
        <v>44090.370833333334</v>
      </c>
      <c r="D339" s="4"/>
      <c r="E339" s="5">
        <v>18.18</v>
      </c>
      <c r="F339" s="5">
        <v>83.3</v>
      </c>
      <c r="G339" s="5">
        <v>15.32</v>
      </c>
      <c r="H339" s="9">
        <v>2.9516</v>
      </c>
      <c r="I339" s="9">
        <v>3.7425999999999999</v>
      </c>
      <c r="J339" s="9">
        <v>3.3664000000000001</v>
      </c>
      <c r="K339" s="9">
        <v>0.29609999999999997</v>
      </c>
      <c r="L339" s="9">
        <v>0.69399999999999995</v>
      </c>
      <c r="M339" s="9">
        <v>0.54720000000000002</v>
      </c>
      <c r="N339" s="7">
        <f t="shared" si="68"/>
        <v>212.51519999999999</v>
      </c>
      <c r="O339" s="7">
        <f t="shared" si="69"/>
        <v>269.46719999999999</v>
      </c>
      <c r="P339" s="7">
        <f t="shared" si="70"/>
        <v>242.38079999999999</v>
      </c>
      <c r="Q339" s="6">
        <f t="shared" si="71"/>
        <v>3.5531999999999995</v>
      </c>
      <c r="R339" s="6">
        <f t="shared" si="72"/>
        <v>8.3279999999999994</v>
      </c>
      <c r="S339" s="6">
        <f t="shared" si="73"/>
        <v>6.5664000000000007</v>
      </c>
    </row>
    <row r="340" spans="1:20" x14ac:dyDescent="0.3">
      <c r="A340" s="4">
        <v>44090.371527777781</v>
      </c>
      <c r="B340" s="7">
        <v>41</v>
      </c>
      <c r="C340" s="7">
        <v>270</v>
      </c>
      <c r="D340" s="7">
        <v>90</v>
      </c>
      <c r="E340" s="5">
        <v>18.2</v>
      </c>
      <c r="F340" s="5">
        <v>83.4</v>
      </c>
      <c r="G340" s="5">
        <v>15.36</v>
      </c>
      <c r="H340" s="9">
        <v>3.0745</v>
      </c>
      <c r="I340" s="9">
        <v>3.8812000000000002</v>
      </c>
      <c r="J340" s="9">
        <v>3.4952000000000001</v>
      </c>
      <c r="K340" s="9">
        <v>0.27250000000000002</v>
      </c>
      <c r="L340" s="9">
        <v>0.71319999999999995</v>
      </c>
      <c r="M340" s="9">
        <v>0.5212</v>
      </c>
      <c r="N340" s="7">
        <f t="shared" si="68"/>
        <v>221.364</v>
      </c>
      <c r="O340" s="7">
        <f t="shared" si="69"/>
        <v>279.44640000000004</v>
      </c>
      <c r="P340" s="7">
        <f t="shared" si="70"/>
        <v>251.65440000000001</v>
      </c>
      <c r="Q340" s="6">
        <f t="shared" si="71"/>
        <v>3.2700000000000005</v>
      </c>
      <c r="R340" s="6">
        <f t="shared" si="72"/>
        <v>8.5583999999999989</v>
      </c>
      <c r="S340" s="6">
        <f t="shared" si="73"/>
        <v>6.2544000000000004</v>
      </c>
      <c r="T340" s="15" t="str">
        <f t="shared" ref="T340:T344" si="76">IF(AND(P340&gt;=240,P340&lt;=300), "PASS", "FAIL")</f>
        <v>PASS</v>
      </c>
    </row>
    <row r="341" spans="1:20" x14ac:dyDescent="0.3">
      <c r="A341" s="4">
        <v>44090.37222222222</v>
      </c>
      <c r="B341" s="7">
        <v>41</v>
      </c>
      <c r="C341" s="7">
        <v>270</v>
      </c>
      <c r="D341" s="7">
        <v>90</v>
      </c>
      <c r="E341" s="5">
        <v>18.22</v>
      </c>
      <c r="F341" s="5">
        <v>83.3</v>
      </c>
      <c r="G341" s="5">
        <v>15.36</v>
      </c>
      <c r="H341" s="9">
        <v>3.3824999999999998</v>
      </c>
      <c r="I341" s="9">
        <v>3.6324999999999998</v>
      </c>
      <c r="J341" s="9">
        <v>3.5171999999999999</v>
      </c>
      <c r="K341" s="9">
        <v>0.38719999999999999</v>
      </c>
      <c r="L341" s="9">
        <v>0.6462</v>
      </c>
      <c r="M341" s="9">
        <v>0.49270000000000003</v>
      </c>
      <c r="N341" s="7">
        <f t="shared" si="68"/>
        <v>243.54</v>
      </c>
      <c r="O341" s="7">
        <f t="shared" si="69"/>
        <v>261.53999999999996</v>
      </c>
      <c r="P341" s="7">
        <f t="shared" si="70"/>
        <v>253.23839999999998</v>
      </c>
      <c r="Q341" s="6">
        <f t="shared" si="71"/>
        <v>4.6463999999999999</v>
      </c>
      <c r="R341" s="6">
        <f t="shared" si="72"/>
        <v>7.7543999999999995</v>
      </c>
      <c r="S341" s="6">
        <f t="shared" si="73"/>
        <v>5.9123999999999999</v>
      </c>
      <c r="T341" s="15" t="str">
        <f t="shared" si="76"/>
        <v>PASS</v>
      </c>
    </row>
    <row r="342" spans="1:20" x14ac:dyDescent="0.3">
      <c r="A342" s="4">
        <v>44090.372916666667</v>
      </c>
      <c r="B342" s="7">
        <v>41</v>
      </c>
      <c r="C342" s="7">
        <v>270</v>
      </c>
      <c r="D342" s="7">
        <v>90</v>
      </c>
      <c r="E342" s="5">
        <v>18.27</v>
      </c>
      <c r="F342" s="5">
        <v>83.5</v>
      </c>
      <c r="G342" s="5">
        <v>15.45</v>
      </c>
      <c r="H342" s="9">
        <v>3.0062000000000002</v>
      </c>
      <c r="I342" s="9">
        <v>3.7564000000000002</v>
      </c>
      <c r="J342" s="9">
        <v>3.3746999999999998</v>
      </c>
      <c r="K342" s="9">
        <v>0.26019999999999999</v>
      </c>
      <c r="L342" s="9">
        <v>0.65890000000000004</v>
      </c>
      <c r="M342" s="9">
        <v>0.4844</v>
      </c>
      <c r="N342" s="7">
        <f t="shared" si="68"/>
        <v>216.44640000000001</v>
      </c>
      <c r="O342" s="7">
        <f t="shared" si="69"/>
        <v>270.46080000000001</v>
      </c>
      <c r="P342" s="7">
        <f t="shared" si="70"/>
        <v>242.97839999999999</v>
      </c>
      <c r="Q342" s="6">
        <f t="shared" si="71"/>
        <v>3.1223999999999998</v>
      </c>
      <c r="R342" s="6">
        <f t="shared" si="72"/>
        <v>7.9068000000000005</v>
      </c>
      <c r="S342" s="6">
        <f t="shared" si="73"/>
        <v>5.8127999999999993</v>
      </c>
      <c r="T342" s="15" t="str">
        <f t="shared" si="76"/>
        <v>PASS</v>
      </c>
    </row>
    <row r="343" spans="1:20" x14ac:dyDescent="0.3">
      <c r="A343" s="4">
        <v>44090.373611111114</v>
      </c>
      <c r="B343" s="7">
        <v>41</v>
      </c>
      <c r="C343" s="7">
        <v>270</v>
      </c>
      <c r="D343" s="7">
        <v>90</v>
      </c>
      <c r="E343" s="5">
        <v>18.3</v>
      </c>
      <c r="F343" s="5">
        <v>83.2</v>
      </c>
      <c r="G343" s="5">
        <v>15.42</v>
      </c>
      <c r="H343" s="9">
        <v>3.0491000000000001</v>
      </c>
      <c r="I343" s="9">
        <v>3.5482999999999998</v>
      </c>
      <c r="J343" s="9">
        <v>3.3174999999999999</v>
      </c>
      <c r="K343" s="9">
        <v>0.42570000000000002</v>
      </c>
      <c r="L343" s="9">
        <v>0.83040000000000003</v>
      </c>
      <c r="M343" s="9">
        <v>0.58779999999999999</v>
      </c>
      <c r="N343" s="7">
        <f t="shared" si="68"/>
        <v>219.5352</v>
      </c>
      <c r="O343" s="7">
        <f t="shared" si="69"/>
        <v>255.4776</v>
      </c>
      <c r="P343" s="7">
        <f t="shared" si="70"/>
        <v>238.85999999999999</v>
      </c>
      <c r="Q343" s="6">
        <f t="shared" si="71"/>
        <v>5.1084000000000005</v>
      </c>
      <c r="R343" s="6">
        <f t="shared" si="72"/>
        <v>9.9648000000000003</v>
      </c>
      <c r="S343" s="6">
        <f t="shared" si="73"/>
        <v>7.0535999999999994</v>
      </c>
      <c r="T343" s="15" t="str">
        <f t="shared" si="76"/>
        <v>FAIL</v>
      </c>
    </row>
    <row r="344" spans="1:20" x14ac:dyDescent="0.3">
      <c r="A344" s="4">
        <v>44090.374305555553</v>
      </c>
      <c r="B344" s="7">
        <v>41</v>
      </c>
      <c r="C344" s="7">
        <v>270</v>
      </c>
      <c r="D344" s="7">
        <v>90</v>
      </c>
      <c r="E344" s="5">
        <v>18.32</v>
      </c>
      <c r="F344" s="5">
        <v>83.1</v>
      </c>
      <c r="G344" s="5">
        <v>15.42</v>
      </c>
      <c r="H344" s="9">
        <v>3.0886</v>
      </c>
      <c r="I344" s="9">
        <v>3.7562000000000002</v>
      </c>
      <c r="J344" s="9">
        <v>3.4529999999999998</v>
      </c>
      <c r="K344" s="9">
        <v>0.3619</v>
      </c>
      <c r="L344" s="9">
        <v>0.75319999999999998</v>
      </c>
      <c r="M344" s="9">
        <v>0.52780000000000005</v>
      </c>
      <c r="N344" s="7">
        <f t="shared" si="68"/>
        <v>222.37920000000003</v>
      </c>
      <c r="O344" s="7">
        <f t="shared" si="69"/>
        <v>270.44639999999998</v>
      </c>
      <c r="P344" s="7">
        <f t="shared" si="70"/>
        <v>248.61599999999999</v>
      </c>
      <c r="Q344" s="6">
        <f t="shared" si="71"/>
        <v>4.3428000000000004</v>
      </c>
      <c r="R344" s="6">
        <f t="shared" si="72"/>
        <v>9.0383999999999993</v>
      </c>
      <c r="S344" s="6">
        <f t="shared" si="73"/>
        <v>6.3336000000000006</v>
      </c>
      <c r="T344" s="15" t="str">
        <f t="shared" si="76"/>
        <v>PASS</v>
      </c>
    </row>
    <row r="345" spans="1:20" hidden="1" x14ac:dyDescent="0.3">
      <c r="A345" s="4">
        <v>44090.375</v>
      </c>
      <c r="D345" s="4"/>
      <c r="E345" s="5">
        <v>18.34</v>
      </c>
      <c r="F345" s="5">
        <v>83.2</v>
      </c>
      <c r="G345" s="5">
        <v>15.46</v>
      </c>
      <c r="H345" s="9">
        <v>3.1450999999999998</v>
      </c>
      <c r="I345" s="9">
        <v>3.6873</v>
      </c>
      <c r="J345" s="9">
        <v>3.2902999999999998</v>
      </c>
      <c r="K345" s="9">
        <v>0.40710000000000002</v>
      </c>
      <c r="L345" s="9">
        <v>0.80869999999999997</v>
      </c>
      <c r="M345" s="9">
        <v>0.60250000000000004</v>
      </c>
      <c r="N345" s="7">
        <f t="shared" si="68"/>
        <v>226.44719999999998</v>
      </c>
      <c r="O345" s="7">
        <f t="shared" si="69"/>
        <v>265.48559999999998</v>
      </c>
      <c r="P345" s="7">
        <f t="shared" si="70"/>
        <v>236.9016</v>
      </c>
      <c r="Q345" s="6">
        <f t="shared" si="71"/>
        <v>4.8852000000000002</v>
      </c>
      <c r="R345" s="6">
        <f t="shared" si="72"/>
        <v>9.7043999999999997</v>
      </c>
      <c r="S345" s="6">
        <f t="shared" si="73"/>
        <v>7.23</v>
      </c>
    </row>
    <row r="346" spans="1:20" hidden="1" x14ac:dyDescent="0.3">
      <c r="A346" s="4">
        <v>44090.375694444447</v>
      </c>
      <c r="D346" s="4"/>
      <c r="E346" s="5">
        <v>18.39</v>
      </c>
      <c r="F346" s="5">
        <v>83.3</v>
      </c>
      <c r="G346" s="5">
        <v>15.53</v>
      </c>
      <c r="H346" s="9">
        <v>3.1307</v>
      </c>
      <c r="I346" s="9">
        <v>3.6865999999999999</v>
      </c>
      <c r="J346" s="9">
        <v>3.3464</v>
      </c>
      <c r="K346" s="9">
        <v>0.3478</v>
      </c>
      <c r="L346" s="9">
        <v>0.73309999999999997</v>
      </c>
      <c r="M346" s="9">
        <v>0.54869999999999997</v>
      </c>
      <c r="N346" s="7">
        <f t="shared" si="68"/>
        <v>225.41040000000001</v>
      </c>
      <c r="O346" s="7">
        <f t="shared" si="69"/>
        <v>265.43520000000001</v>
      </c>
      <c r="P346" s="7">
        <f t="shared" si="70"/>
        <v>240.9408</v>
      </c>
      <c r="Q346" s="6">
        <f t="shared" si="71"/>
        <v>4.1735999999999995</v>
      </c>
      <c r="R346" s="6">
        <f t="shared" si="72"/>
        <v>8.7972000000000001</v>
      </c>
      <c r="S346" s="6">
        <f t="shared" si="73"/>
        <v>6.5843999999999996</v>
      </c>
    </row>
    <row r="347" spans="1:20" x14ac:dyDescent="0.3">
      <c r="A347" s="4">
        <v>44090.376388888886</v>
      </c>
      <c r="B347" s="7">
        <v>42</v>
      </c>
      <c r="C347" s="7">
        <v>270</v>
      </c>
      <c r="D347" s="7">
        <v>90</v>
      </c>
      <c r="E347" s="5">
        <v>18.41</v>
      </c>
      <c r="F347" s="5">
        <v>82.9</v>
      </c>
      <c r="G347" s="5">
        <v>15.48</v>
      </c>
      <c r="H347" s="9">
        <v>3.0762</v>
      </c>
      <c r="I347" s="9">
        <v>3.6316999999999999</v>
      </c>
      <c r="J347" s="9">
        <v>3.3456999999999999</v>
      </c>
      <c r="K347" s="9">
        <v>0.41339999999999999</v>
      </c>
      <c r="L347" s="9">
        <v>0.8357</v>
      </c>
      <c r="M347" s="9">
        <v>0.60580000000000001</v>
      </c>
      <c r="N347" s="7">
        <f t="shared" si="68"/>
        <v>221.4864</v>
      </c>
      <c r="O347" s="7">
        <f t="shared" si="69"/>
        <v>261.48239999999998</v>
      </c>
      <c r="P347" s="7">
        <f t="shared" si="70"/>
        <v>240.89039999999997</v>
      </c>
      <c r="Q347" s="6">
        <f t="shared" si="71"/>
        <v>4.9607999999999999</v>
      </c>
      <c r="R347" s="6">
        <f t="shared" si="72"/>
        <v>10.028400000000001</v>
      </c>
      <c r="S347" s="6">
        <f t="shared" si="73"/>
        <v>7.2696000000000005</v>
      </c>
      <c r="T347" s="15" t="str">
        <f t="shared" ref="T347:T351" si="77">IF(AND(P347&gt;=240,P347&lt;=300), "PASS", "FAIL")</f>
        <v>PASS</v>
      </c>
    </row>
    <row r="348" spans="1:20" x14ac:dyDescent="0.3">
      <c r="A348" s="4">
        <v>44090.377083333333</v>
      </c>
      <c r="B348" s="7">
        <v>42</v>
      </c>
      <c r="C348" s="7">
        <v>270</v>
      </c>
      <c r="D348" s="7">
        <v>90</v>
      </c>
      <c r="E348" s="5">
        <v>18.41</v>
      </c>
      <c r="F348" s="5">
        <v>83</v>
      </c>
      <c r="G348" s="5">
        <v>15.49</v>
      </c>
      <c r="H348" s="9">
        <v>3.0609000000000002</v>
      </c>
      <c r="I348" s="9">
        <v>3.4363000000000001</v>
      </c>
      <c r="J348" s="9">
        <v>3.2639</v>
      </c>
      <c r="K348" s="9">
        <v>0.50719999999999998</v>
      </c>
      <c r="L348" s="9">
        <v>0.90790000000000004</v>
      </c>
      <c r="M348" s="9">
        <v>0.71889999999999998</v>
      </c>
      <c r="N348" s="7">
        <f t="shared" si="68"/>
        <v>220.38480000000001</v>
      </c>
      <c r="O348" s="7">
        <f t="shared" si="69"/>
        <v>247.4136</v>
      </c>
      <c r="P348" s="7">
        <f t="shared" si="70"/>
        <v>235.0008</v>
      </c>
      <c r="Q348" s="6">
        <f t="shared" si="71"/>
        <v>6.0864000000000003</v>
      </c>
      <c r="R348" s="6">
        <f t="shared" si="72"/>
        <v>10.894800000000002</v>
      </c>
      <c r="S348" s="6">
        <f t="shared" si="73"/>
        <v>8.6267999999999994</v>
      </c>
      <c r="T348" s="15" t="str">
        <f t="shared" si="77"/>
        <v>FAIL</v>
      </c>
    </row>
    <row r="349" spans="1:20" x14ac:dyDescent="0.3">
      <c r="A349" s="4">
        <v>44090.37777777778</v>
      </c>
      <c r="B349" s="7">
        <v>42</v>
      </c>
      <c r="C349" s="7">
        <v>270</v>
      </c>
      <c r="D349" s="7">
        <v>90</v>
      </c>
      <c r="E349" s="5">
        <v>18.37</v>
      </c>
      <c r="F349" s="5">
        <v>82.6</v>
      </c>
      <c r="G349" s="5">
        <v>15.37</v>
      </c>
      <c r="H349" s="9">
        <v>3.2002000000000002</v>
      </c>
      <c r="I349" s="9">
        <v>3.4935</v>
      </c>
      <c r="J349" s="9">
        <v>3.3083</v>
      </c>
      <c r="K349" s="9">
        <v>0.54469999999999996</v>
      </c>
      <c r="L349" s="9">
        <v>1.0018</v>
      </c>
      <c r="M349" s="9">
        <v>0.75049999999999994</v>
      </c>
      <c r="N349" s="7">
        <f t="shared" si="68"/>
        <v>230.41440000000003</v>
      </c>
      <c r="O349" s="7">
        <f t="shared" si="69"/>
        <v>251.53199999999998</v>
      </c>
      <c r="P349" s="7">
        <f t="shared" si="70"/>
        <v>238.19760000000002</v>
      </c>
      <c r="Q349" s="6">
        <f t="shared" si="71"/>
        <v>6.5363999999999995</v>
      </c>
      <c r="R349" s="6">
        <f t="shared" si="72"/>
        <v>12.021600000000001</v>
      </c>
      <c r="S349" s="6">
        <f t="shared" si="73"/>
        <v>9.0059999999999985</v>
      </c>
      <c r="T349" s="15" t="str">
        <f t="shared" si="77"/>
        <v>FAIL</v>
      </c>
    </row>
    <row r="350" spans="1:20" x14ac:dyDescent="0.3">
      <c r="A350" s="4">
        <v>44090.378472222219</v>
      </c>
      <c r="B350" s="7">
        <v>42</v>
      </c>
      <c r="C350" s="7">
        <v>270</v>
      </c>
      <c r="D350" s="7">
        <v>90</v>
      </c>
      <c r="E350" s="5">
        <v>18.37</v>
      </c>
      <c r="F350" s="5">
        <v>82.8</v>
      </c>
      <c r="G350" s="5">
        <v>15.41</v>
      </c>
      <c r="H350" s="9">
        <v>3.0886999999999998</v>
      </c>
      <c r="I350" s="9">
        <v>3.4216000000000002</v>
      </c>
      <c r="J350" s="9">
        <v>3.2694999999999999</v>
      </c>
      <c r="K350" s="9">
        <v>0.44529999999999997</v>
      </c>
      <c r="L350" s="9">
        <v>0.79920000000000002</v>
      </c>
      <c r="M350" s="9">
        <v>0.60340000000000005</v>
      </c>
      <c r="N350" s="7">
        <f t="shared" si="68"/>
        <v>222.38639999999998</v>
      </c>
      <c r="O350" s="7">
        <f t="shared" si="69"/>
        <v>246.35520000000002</v>
      </c>
      <c r="P350" s="7">
        <f t="shared" si="70"/>
        <v>235.40399999999997</v>
      </c>
      <c r="Q350" s="6">
        <f t="shared" si="71"/>
        <v>5.3436000000000003</v>
      </c>
      <c r="R350" s="6">
        <f t="shared" si="72"/>
        <v>9.5904000000000007</v>
      </c>
      <c r="S350" s="6">
        <f t="shared" si="73"/>
        <v>7.2408000000000001</v>
      </c>
      <c r="T350" s="15" t="str">
        <f t="shared" si="77"/>
        <v>FAIL</v>
      </c>
    </row>
    <row r="351" spans="1:20" x14ac:dyDescent="0.3">
      <c r="A351" s="4">
        <v>44090.379166666666</v>
      </c>
      <c r="B351" s="7">
        <v>42</v>
      </c>
      <c r="C351" s="7">
        <v>270</v>
      </c>
      <c r="D351" s="7">
        <v>90</v>
      </c>
      <c r="E351" s="5">
        <v>18.41</v>
      </c>
      <c r="F351" s="5">
        <v>83</v>
      </c>
      <c r="G351" s="5">
        <v>15.49</v>
      </c>
      <c r="H351" s="9">
        <v>2.9498000000000002</v>
      </c>
      <c r="I351" s="9">
        <v>3.4653</v>
      </c>
      <c r="J351" s="9">
        <v>3.2932000000000001</v>
      </c>
      <c r="K351" s="9">
        <v>0.4854</v>
      </c>
      <c r="L351" s="9">
        <v>0.92979999999999996</v>
      </c>
      <c r="M351" s="9">
        <v>0.65790000000000004</v>
      </c>
      <c r="N351" s="7">
        <f t="shared" si="68"/>
        <v>212.38560000000001</v>
      </c>
      <c r="O351" s="7">
        <f t="shared" si="69"/>
        <v>249.5016</v>
      </c>
      <c r="P351" s="7">
        <f t="shared" si="70"/>
        <v>237.1104</v>
      </c>
      <c r="Q351" s="6">
        <f t="shared" si="71"/>
        <v>5.8247999999999998</v>
      </c>
      <c r="R351" s="6">
        <f t="shared" si="72"/>
        <v>11.157599999999999</v>
      </c>
      <c r="S351" s="6">
        <f t="shared" si="73"/>
        <v>7.8948</v>
      </c>
      <c r="T351" s="15" t="str">
        <f t="shared" si="77"/>
        <v>FAIL</v>
      </c>
    </row>
    <row r="352" spans="1:20" hidden="1" x14ac:dyDescent="0.3">
      <c r="A352" s="4">
        <v>44090.379861111112</v>
      </c>
      <c r="D352" s="4"/>
      <c r="E352" s="5">
        <v>18.440000000000001</v>
      </c>
      <c r="F352" s="5">
        <v>83</v>
      </c>
      <c r="G352" s="5">
        <v>15.52</v>
      </c>
      <c r="H352" s="9">
        <v>3.1038999999999999</v>
      </c>
      <c r="I352" s="9">
        <v>3.4916</v>
      </c>
      <c r="J352" s="9">
        <v>3.2700999999999998</v>
      </c>
      <c r="K352" s="9">
        <v>0.4355</v>
      </c>
      <c r="L352" s="9">
        <v>0.89770000000000005</v>
      </c>
      <c r="M352" s="9">
        <v>0.6764</v>
      </c>
      <c r="N352" s="7">
        <f t="shared" si="68"/>
        <v>223.48079999999999</v>
      </c>
      <c r="O352" s="7">
        <f t="shared" si="69"/>
        <v>251.39520000000002</v>
      </c>
      <c r="P352" s="7">
        <f t="shared" si="70"/>
        <v>235.44719999999998</v>
      </c>
      <c r="Q352" s="6">
        <f t="shared" si="71"/>
        <v>5.226</v>
      </c>
      <c r="R352" s="6">
        <f t="shared" si="72"/>
        <v>10.772400000000001</v>
      </c>
      <c r="S352" s="6">
        <f t="shared" si="73"/>
        <v>8.1168000000000013</v>
      </c>
    </row>
    <row r="353" spans="1:20" hidden="1" x14ac:dyDescent="0.3">
      <c r="A353" s="4">
        <v>44090.380555555559</v>
      </c>
      <c r="D353" s="4"/>
      <c r="E353" s="5">
        <v>18.510000000000002</v>
      </c>
      <c r="F353" s="5">
        <v>83.1</v>
      </c>
      <c r="G353" s="5">
        <v>15.61</v>
      </c>
      <c r="H353" s="9">
        <v>3.048</v>
      </c>
      <c r="I353" s="9">
        <v>3.4784999999999999</v>
      </c>
      <c r="J353" s="9">
        <v>3.2675000000000001</v>
      </c>
      <c r="K353" s="9">
        <v>0.40710000000000002</v>
      </c>
      <c r="L353" s="9">
        <v>0.72170000000000001</v>
      </c>
      <c r="M353" s="9">
        <v>0.59630000000000005</v>
      </c>
      <c r="N353" s="7">
        <f t="shared" si="68"/>
        <v>219.45600000000002</v>
      </c>
      <c r="O353" s="7">
        <f t="shared" si="69"/>
        <v>250.452</v>
      </c>
      <c r="P353" s="7">
        <f t="shared" si="70"/>
        <v>235.26</v>
      </c>
      <c r="Q353" s="6">
        <f t="shared" si="71"/>
        <v>4.8852000000000002</v>
      </c>
      <c r="R353" s="6">
        <f t="shared" si="72"/>
        <v>8.6603999999999992</v>
      </c>
      <c r="S353" s="6">
        <f t="shared" si="73"/>
        <v>7.1556000000000006</v>
      </c>
    </row>
    <row r="354" spans="1:20" x14ac:dyDescent="0.3">
      <c r="A354" s="4">
        <v>44090.381249999999</v>
      </c>
      <c r="B354" s="7">
        <v>43</v>
      </c>
      <c r="C354" s="7">
        <v>270</v>
      </c>
      <c r="D354" s="7">
        <v>90</v>
      </c>
      <c r="E354" s="5">
        <v>18.579999999999998</v>
      </c>
      <c r="F354" s="5">
        <v>83.1</v>
      </c>
      <c r="G354" s="5">
        <v>15.68</v>
      </c>
      <c r="H354" s="9">
        <v>3.1187999999999998</v>
      </c>
      <c r="I354" s="9">
        <v>3.5918000000000001</v>
      </c>
      <c r="J354" s="9">
        <v>3.3315999999999999</v>
      </c>
      <c r="K354" s="9">
        <v>0.41620000000000001</v>
      </c>
      <c r="L354" s="9">
        <v>0.8841</v>
      </c>
      <c r="M354" s="9">
        <v>0.6482</v>
      </c>
      <c r="N354" s="7">
        <f t="shared" si="68"/>
        <v>224.55359999999999</v>
      </c>
      <c r="O354" s="7">
        <f t="shared" si="69"/>
        <v>258.6096</v>
      </c>
      <c r="P354" s="7">
        <f t="shared" si="70"/>
        <v>239.87520000000001</v>
      </c>
      <c r="Q354" s="6">
        <f t="shared" si="71"/>
        <v>4.9944000000000006</v>
      </c>
      <c r="R354" s="6">
        <f t="shared" si="72"/>
        <v>10.6092</v>
      </c>
      <c r="S354" s="6">
        <f t="shared" si="73"/>
        <v>7.7784000000000004</v>
      </c>
      <c r="T354" s="15" t="str">
        <f t="shared" ref="T354:T358" si="78">IF(AND(P354&gt;=240,P354&lt;=300), "PASS", "FAIL")</f>
        <v>FAIL</v>
      </c>
    </row>
    <row r="355" spans="1:20" x14ac:dyDescent="0.3">
      <c r="A355" s="4">
        <v>44090.381944444445</v>
      </c>
      <c r="B355" s="7">
        <v>43</v>
      </c>
      <c r="C355" s="7">
        <v>270</v>
      </c>
      <c r="D355" s="7">
        <v>90</v>
      </c>
      <c r="E355" s="5">
        <v>18.63</v>
      </c>
      <c r="F355" s="5">
        <v>82.8</v>
      </c>
      <c r="G355" s="5">
        <v>15.67</v>
      </c>
      <c r="H355" s="9">
        <v>2.9929000000000001</v>
      </c>
      <c r="I355" s="9">
        <v>3.6583999999999999</v>
      </c>
      <c r="J355" s="9">
        <v>3.2648000000000001</v>
      </c>
      <c r="K355" s="9">
        <v>0.53610000000000002</v>
      </c>
      <c r="L355" s="9">
        <v>1.0414000000000001</v>
      </c>
      <c r="M355" s="9">
        <v>0.78129999999999999</v>
      </c>
      <c r="N355" s="7">
        <f t="shared" si="68"/>
        <v>215.4888</v>
      </c>
      <c r="O355" s="7">
        <f t="shared" si="69"/>
        <v>263.40480000000002</v>
      </c>
      <c r="P355" s="7">
        <f t="shared" si="70"/>
        <v>235.06559999999999</v>
      </c>
      <c r="Q355" s="6">
        <f t="shared" si="71"/>
        <v>6.4332000000000003</v>
      </c>
      <c r="R355" s="6">
        <f t="shared" si="72"/>
        <v>12.4968</v>
      </c>
      <c r="S355" s="6">
        <f t="shared" si="73"/>
        <v>9.3756000000000004</v>
      </c>
      <c r="T355" s="15" t="str">
        <f t="shared" si="78"/>
        <v>FAIL</v>
      </c>
    </row>
    <row r="356" spans="1:20" x14ac:dyDescent="0.3">
      <c r="A356" s="4">
        <v>44090.382638888892</v>
      </c>
      <c r="B356" s="7">
        <v>43</v>
      </c>
      <c r="C356" s="7">
        <v>270</v>
      </c>
      <c r="D356" s="7">
        <v>90</v>
      </c>
      <c r="E356" s="5">
        <v>18.68</v>
      </c>
      <c r="F356" s="5">
        <v>82.5</v>
      </c>
      <c r="G356" s="5">
        <v>15.66</v>
      </c>
      <c r="H356" s="9">
        <v>3.121</v>
      </c>
      <c r="I356" s="9">
        <v>3.7774000000000001</v>
      </c>
      <c r="J356" s="9">
        <v>3.4051</v>
      </c>
      <c r="K356" s="9">
        <v>0.46879999999999999</v>
      </c>
      <c r="L356" s="9">
        <v>0.89780000000000004</v>
      </c>
      <c r="M356" s="9">
        <v>0.65969999999999995</v>
      </c>
      <c r="N356" s="7">
        <f t="shared" si="68"/>
        <v>224.71199999999999</v>
      </c>
      <c r="O356" s="7">
        <f t="shared" si="69"/>
        <v>271.97280000000001</v>
      </c>
      <c r="P356" s="7">
        <f t="shared" si="70"/>
        <v>245.16719999999998</v>
      </c>
      <c r="Q356" s="6">
        <f t="shared" si="71"/>
        <v>5.6255999999999995</v>
      </c>
      <c r="R356" s="6">
        <f t="shared" si="72"/>
        <v>10.7736</v>
      </c>
      <c r="S356" s="6">
        <f t="shared" si="73"/>
        <v>7.9164000000000003</v>
      </c>
      <c r="T356" s="15" t="str">
        <f t="shared" si="78"/>
        <v>PASS</v>
      </c>
    </row>
    <row r="357" spans="1:20" x14ac:dyDescent="0.3">
      <c r="A357" s="4">
        <v>44090.383333333331</v>
      </c>
      <c r="B357" s="7">
        <v>43</v>
      </c>
      <c r="C357" s="7">
        <v>270</v>
      </c>
      <c r="D357" s="7">
        <v>90</v>
      </c>
      <c r="E357" s="5">
        <v>18.7</v>
      </c>
      <c r="F357" s="5">
        <v>82.2</v>
      </c>
      <c r="G357" s="5">
        <v>15.62</v>
      </c>
      <c r="H357" s="9">
        <v>3.2267999999999999</v>
      </c>
      <c r="I357" s="9">
        <v>3.6242000000000001</v>
      </c>
      <c r="J357" s="9">
        <v>3.3788</v>
      </c>
      <c r="K357" s="9">
        <v>0.3553</v>
      </c>
      <c r="L357" s="9">
        <v>1.0555000000000001</v>
      </c>
      <c r="M357" s="9">
        <v>0.62880000000000003</v>
      </c>
      <c r="N357" s="7">
        <f t="shared" si="68"/>
        <v>232.32959999999997</v>
      </c>
      <c r="O357" s="7">
        <f t="shared" si="69"/>
        <v>260.94240000000002</v>
      </c>
      <c r="P357" s="7">
        <f t="shared" si="70"/>
        <v>243.27360000000002</v>
      </c>
      <c r="Q357" s="6">
        <f t="shared" si="71"/>
        <v>4.2636000000000003</v>
      </c>
      <c r="R357" s="6">
        <f t="shared" si="72"/>
        <v>12.666</v>
      </c>
      <c r="S357" s="6">
        <f t="shared" si="73"/>
        <v>7.5456000000000003</v>
      </c>
      <c r="T357" s="15" t="str">
        <f t="shared" si="78"/>
        <v>PASS</v>
      </c>
    </row>
    <row r="358" spans="1:20" x14ac:dyDescent="0.3">
      <c r="A358" s="4">
        <v>44090.384027777778</v>
      </c>
      <c r="B358" s="7">
        <v>43</v>
      </c>
      <c r="C358" s="7">
        <v>270</v>
      </c>
      <c r="D358" s="7">
        <v>90</v>
      </c>
      <c r="E358" s="5">
        <v>18.77</v>
      </c>
      <c r="F358" s="5">
        <v>82.4</v>
      </c>
      <c r="G358" s="5">
        <v>15.73</v>
      </c>
      <c r="H358" s="9">
        <v>2.9941</v>
      </c>
      <c r="I358" s="9">
        <v>3.6787000000000001</v>
      </c>
      <c r="J358" s="9">
        <v>3.4710000000000001</v>
      </c>
      <c r="K358" s="9">
        <v>0.33839999999999998</v>
      </c>
      <c r="L358" s="9">
        <v>0.71960000000000002</v>
      </c>
      <c r="M358" s="9">
        <v>0.56110000000000004</v>
      </c>
      <c r="N358" s="7">
        <f t="shared" si="68"/>
        <v>215.5752</v>
      </c>
      <c r="O358" s="7">
        <f t="shared" si="69"/>
        <v>264.8664</v>
      </c>
      <c r="P358" s="7">
        <f t="shared" si="70"/>
        <v>249.91200000000001</v>
      </c>
      <c r="Q358" s="6">
        <f t="shared" si="71"/>
        <v>4.0607999999999995</v>
      </c>
      <c r="R358" s="6">
        <f t="shared" si="72"/>
        <v>8.6351999999999993</v>
      </c>
      <c r="S358" s="6">
        <f t="shared" si="73"/>
        <v>6.733200000000001</v>
      </c>
      <c r="T358" s="15" t="str">
        <f t="shared" si="78"/>
        <v>PASS</v>
      </c>
    </row>
    <row r="359" spans="1:20" hidden="1" x14ac:dyDescent="0.3">
      <c r="A359" s="4">
        <v>44090.384722222225</v>
      </c>
      <c r="D359" s="4"/>
      <c r="E359" s="5">
        <v>18.79</v>
      </c>
      <c r="F359" s="5">
        <v>82.2</v>
      </c>
      <c r="G359" s="5">
        <v>15.72</v>
      </c>
      <c r="H359" s="9">
        <v>3.1444999999999999</v>
      </c>
      <c r="I359" s="9">
        <v>3.7290000000000001</v>
      </c>
      <c r="J359" s="9">
        <v>3.4388999999999998</v>
      </c>
      <c r="K359" s="9">
        <v>0.47439999999999999</v>
      </c>
      <c r="L359" s="9">
        <v>0.90569999999999995</v>
      </c>
      <c r="M359" s="9">
        <v>0.67320000000000002</v>
      </c>
      <c r="N359" s="7">
        <f t="shared" si="68"/>
        <v>226.404</v>
      </c>
      <c r="O359" s="7">
        <f t="shared" si="69"/>
        <v>268.488</v>
      </c>
      <c r="P359" s="7">
        <f t="shared" si="70"/>
        <v>247.60079999999999</v>
      </c>
      <c r="Q359" s="6">
        <f t="shared" si="71"/>
        <v>5.6927999999999992</v>
      </c>
      <c r="R359" s="6">
        <f t="shared" si="72"/>
        <v>10.868399999999999</v>
      </c>
      <c r="S359" s="6">
        <f t="shared" si="73"/>
        <v>8.0784000000000002</v>
      </c>
    </row>
    <row r="360" spans="1:20" hidden="1" x14ac:dyDescent="0.3">
      <c r="A360" s="4">
        <v>44090.385416666664</v>
      </c>
      <c r="D360" s="4"/>
      <c r="E360" s="5">
        <v>18.87</v>
      </c>
      <c r="F360" s="5">
        <v>82.5</v>
      </c>
      <c r="G360" s="5">
        <v>15.84</v>
      </c>
      <c r="H360" s="9">
        <v>3.1463000000000001</v>
      </c>
      <c r="I360" s="9">
        <v>3.633</v>
      </c>
      <c r="J360" s="9">
        <v>3.3620000000000001</v>
      </c>
      <c r="K360" s="9">
        <v>0.42</v>
      </c>
      <c r="L360" s="9">
        <v>0.83909999999999996</v>
      </c>
      <c r="M360" s="9">
        <v>0.58209999999999995</v>
      </c>
      <c r="N360" s="7">
        <f t="shared" si="68"/>
        <v>226.53360000000001</v>
      </c>
      <c r="O360" s="7">
        <f t="shared" si="69"/>
        <v>261.57600000000002</v>
      </c>
      <c r="P360" s="7">
        <f t="shared" si="70"/>
        <v>242.06399999999999</v>
      </c>
      <c r="Q360" s="6">
        <f t="shared" si="71"/>
        <v>5.0399999999999991</v>
      </c>
      <c r="R360" s="6">
        <f t="shared" si="72"/>
        <v>10.0692</v>
      </c>
      <c r="S360" s="6">
        <f t="shared" si="73"/>
        <v>6.9851999999999999</v>
      </c>
    </row>
    <row r="361" spans="1:20" hidden="1" x14ac:dyDescent="0.3">
      <c r="A361" s="4">
        <v>44090.386111111111</v>
      </c>
      <c r="D361" s="4"/>
      <c r="E361" s="5">
        <v>18.89</v>
      </c>
      <c r="F361" s="5">
        <v>82.1</v>
      </c>
      <c r="G361" s="5">
        <v>15.79</v>
      </c>
      <c r="H361" s="9">
        <v>3.0884</v>
      </c>
      <c r="I361" s="9">
        <v>3.6311</v>
      </c>
      <c r="J361" s="9">
        <v>3.2995999999999999</v>
      </c>
      <c r="K361" s="9">
        <v>0.33050000000000002</v>
      </c>
      <c r="L361" s="9">
        <v>0.83299999999999996</v>
      </c>
      <c r="M361" s="9">
        <v>0.57230000000000003</v>
      </c>
      <c r="N361" s="7">
        <f t="shared" si="68"/>
        <v>222.3648</v>
      </c>
      <c r="O361" s="7">
        <f t="shared" si="69"/>
        <v>261.43919999999997</v>
      </c>
      <c r="P361" s="7">
        <f t="shared" si="70"/>
        <v>237.57119999999998</v>
      </c>
      <c r="Q361" s="6">
        <f t="shared" si="71"/>
        <v>3.9660000000000002</v>
      </c>
      <c r="R361" s="6">
        <f t="shared" si="72"/>
        <v>9.9960000000000004</v>
      </c>
      <c r="S361" s="6">
        <f t="shared" si="73"/>
        <v>6.8676000000000004</v>
      </c>
    </row>
    <row r="362" spans="1:20" x14ac:dyDescent="0.3">
      <c r="A362" s="4">
        <v>44090.386805555558</v>
      </c>
      <c r="B362" s="7">
        <v>44</v>
      </c>
      <c r="C362" s="7">
        <v>270</v>
      </c>
      <c r="D362" s="7">
        <v>90</v>
      </c>
      <c r="E362" s="5">
        <v>18.89</v>
      </c>
      <c r="F362" s="5">
        <v>82.1</v>
      </c>
      <c r="G362" s="5">
        <v>15.79</v>
      </c>
      <c r="H362" s="9">
        <v>3.1997</v>
      </c>
      <c r="I362" s="9">
        <v>3.5916999999999999</v>
      </c>
      <c r="J362" s="9">
        <v>3.3508</v>
      </c>
      <c r="K362" s="9">
        <v>0.39219999999999999</v>
      </c>
      <c r="L362" s="9">
        <v>0.96050000000000002</v>
      </c>
      <c r="M362" s="9">
        <v>0.64700000000000002</v>
      </c>
      <c r="N362" s="7">
        <f t="shared" si="68"/>
        <v>230.37839999999997</v>
      </c>
      <c r="O362" s="7">
        <f t="shared" si="69"/>
        <v>258.60239999999999</v>
      </c>
      <c r="P362" s="7">
        <f t="shared" si="70"/>
        <v>241.2576</v>
      </c>
      <c r="Q362" s="6">
        <f t="shared" si="71"/>
        <v>4.7063999999999995</v>
      </c>
      <c r="R362" s="6">
        <f t="shared" si="72"/>
        <v>11.526</v>
      </c>
      <c r="S362" s="6">
        <f t="shared" si="73"/>
        <v>7.7640000000000011</v>
      </c>
      <c r="T362" s="15" t="str">
        <f t="shared" ref="T362:T366" si="79">IF(AND(P362&gt;=240,P362&lt;=300), "PASS", "FAIL")</f>
        <v>PASS</v>
      </c>
    </row>
    <row r="363" spans="1:20" x14ac:dyDescent="0.3">
      <c r="A363" s="4">
        <v>44090.387499999997</v>
      </c>
      <c r="B363" s="7">
        <v>44</v>
      </c>
      <c r="C363" s="7">
        <v>270</v>
      </c>
      <c r="D363" s="7">
        <v>90</v>
      </c>
      <c r="E363" s="5">
        <v>18.91</v>
      </c>
      <c r="F363" s="5">
        <v>82</v>
      </c>
      <c r="G363" s="5">
        <v>15.79</v>
      </c>
      <c r="H363" s="9">
        <v>3.2136999999999998</v>
      </c>
      <c r="I363" s="9">
        <v>3.7012999999999998</v>
      </c>
      <c r="J363" s="9">
        <v>3.3733</v>
      </c>
      <c r="K363" s="9">
        <v>0.42980000000000002</v>
      </c>
      <c r="L363" s="9">
        <v>0.87360000000000004</v>
      </c>
      <c r="M363" s="9">
        <v>0.6522</v>
      </c>
      <c r="N363" s="7">
        <f t="shared" si="68"/>
        <v>231.38639999999998</v>
      </c>
      <c r="O363" s="7">
        <f t="shared" si="69"/>
        <v>266.49359999999996</v>
      </c>
      <c r="P363" s="7">
        <f t="shared" si="70"/>
        <v>242.8776</v>
      </c>
      <c r="Q363" s="6">
        <f t="shared" si="71"/>
        <v>5.1576000000000004</v>
      </c>
      <c r="R363" s="6">
        <f t="shared" si="72"/>
        <v>10.4832</v>
      </c>
      <c r="S363" s="6">
        <f t="shared" si="73"/>
        <v>7.8263999999999996</v>
      </c>
      <c r="T363" s="15" t="str">
        <f t="shared" si="79"/>
        <v>PASS</v>
      </c>
    </row>
    <row r="364" spans="1:20" x14ac:dyDescent="0.3">
      <c r="A364" s="4">
        <v>44090.388194444444</v>
      </c>
      <c r="B364" s="7">
        <v>44</v>
      </c>
      <c r="C364" s="7">
        <v>270</v>
      </c>
      <c r="D364" s="7">
        <v>90</v>
      </c>
      <c r="E364" s="5">
        <v>18.87</v>
      </c>
      <c r="F364" s="5">
        <v>81.5</v>
      </c>
      <c r="G364" s="5">
        <v>15.65</v>
      </c>
      <c r="H364" s="9">
        <v>3.2702</v>
      </c>
      <c r="I364" s="9">
        <v>3.7305999999999999</v>
      </c>
      <c r="J364" s="9">
        <v>3.4725999999999999</v>
      </c>
      <c r="K364" s="9">
        <v>0.47010000000000002</v>
      </c>
      <c r="L364" s="9">
        <v>1.0082</v>
      </c>
      <c r="M364" s="9">
        <v>0.71950000000000003</v>
      </c>
      <c r="N364" s="7">
        <f t="shared" si="68"/>
        <v>235.45439999999999</v>
      </c>
      <c r="O364" s="7">
        <f t="shared" si="69"/>
        <v>268.60320000000002</v>
      </c>
      <c r="P364" s="7">
        <f t="shared" si="70"/>
        <v>250.02720000000002</v>
      </c>
      <c r="Q364" s="6">
        <f t="shared" si="71"/>
        <v>5.6412000000000004</v>
      </c>
      <c r="R364" s="6">
        <f t="shared" si="72"/>
        <v>12.0984</v>
      </c>
      <c r="S364" s="6">
        <f t="shared" si="73"/>
        <v>8.6340000000000003</v>
      </c>
      <c r="T364" s="15" t="str">
        <f t="shared" si="79"/>
        <v>PASS</v>
      </c>
    </row>
    <row r="365" spans="1:20" x14ac:dyDescent="0.3">
      <c r="A365" s="4">
        <v>44090.388888888891</v>
      </c>
      <c r="B365" s="7">
        <v>44</v>
      </c>
      <c r="C365" s="7">
        <v>270</v>
      </c>
      <c r="D365" s="7">
        <v>90</v>
      </c>
      <c r="E365" s="5">
        <v>18.96</v>
      </c>
      <c r="F365" s="5">
        <v>82</v>
      </c>
      <c r="G365" s="5">
        <v>15.84</v>
      </c>
      <c r="H365" s="9">
        <v>3.0745</v>
      </c>
      <c r="I365" s="9">
        <v>3.9933000000000001</v>
      </c>
      <c r="J365" s="9">
        <v>3.5284</v>
      </c>
      <c r="K365" s="9">
        <v>0.25900000000000001</v>
      </c>
      <c r="L365" s="9">
        <v>0.63729999999999998</v>
      </c>
      <c r="M365" s="9">
        <v>0.4617</v>
      </c>
      <c r="N365" s="7">
        <f t="shared" si="68"/>
        <v>221.364</v>
      </c>
      <c r="O365" s="7">
        <f t="shared" si="69"/>
        <v>287.51760000000002</v>
      </c>
      <c r="P365" s="7">
        <f t="shared" si="70"/>
        <v>254.04479999999998</v>
      </c>
      <c r="Q365" s="6">
        <f t="shared" si="71"/>
        <v>3.1080000000000001</v>
      </c>
      <c r="R365" s="6">
        <f t="shared" si="72"/>
        <v>7.6475999999999997</v>
      </c>
      <c r="S365" s="6">
        <f t="shared" si="73"/>
        <v>5.5404</v>
      </c>
      <c r="T365" s="15" t="str">
        <f t="shared" si="79"/>
        <v>PASS</v>
      </c>
    </row>
    <row r="366" spans="1:20" x14ac:dyDescent="0.3">
      <c r="A366" s="4">
        <v>44090.38958333333</v>
      </c>
      <c r="B366" s="7">
        <v>44</v>
      </c>
      <c r="C366" s="7">
        <v>270</v>
      </c>
      <c r="D366" s="7">
        <v>90</v>
      </c>
      <c r="E366" s="5">
        <v>19.03</v>
      </c>
      <c r="F366" s="5">
        <v>81.8</v>
      </c>
      <c r="G366" s="5">
        <v>15.87</v>
      </c>
      <c r="H366" s="9">
        <v>3.1863999999999999</v>
      </c>
      <c r="I366" s="9">
        <v>3.8111999999999999</v>
      </c>
      <c r="J366" s="9">
        <v>3.4619</v>
      </c>
      <c r="K366" s="9">
        <v>0.35809999999999997</v>
      </c>
      <c r="L366" s="9">
        <v>0.7016</v>
      </c>
      <c r="M366" s="9">
        <v>0.52939999999999998</v>
      </c>
      <c r="N366" s="7">
        <f t="shared" si="68"/>
        <v>229.42079999999999</v>
      </c>
      <c r="O366" s="7">
        <f t="shared" si="69"/>
        <v>274.40640000000002</v>
      </c>
      <c r="P366" s="7">
        <f t="shared" si="70"/>
        <v>249.2568</v>
      </c>
      <c r="Q366" s="6">
        <f t="shared" si="71"/>
        <v>4.2971999999999992</v>
      </c>
      <c r="R366" s="6">
        <f t="shared" si="72"/>
        <v>8.4192</v>
      </c>
      <c r="S366" s="6">
        <f t="shared" si="73"/>
        <v>6.3528000000000002</v>
      </c>
      <c r="T366" s="15" t="str">
        <f t="shared" si="79"/>
        <v>PASS</v>
      </c>
    </row>
    <row r="367" spans="1:20" hidden="1" x14ac:dyDescent="0.3">
      <c r="A367" s="4">
        <v>44090.390277777777</v>
      </c>
      <c r="D367" s="4"/>
      <c r="E367" s="5">
        <v>19.059999999999999</v>
      </c>
      <c r="F367" s="5">
        <v>81.5</v>
      </c>
      <c r="G367" s="5">
        <v>15.84</v>
      </c>
      <c r="H367" s="9">
        <v>3.1581000000000001</v>
      </c>
      <c r="I367" s="9">
        <v>3.8262</v>
      </c>
      <c r="J367" s="9">
        <v>3.5333000000000001</v>
      </c>
      <c r="K367" s="9">
        <v>0.4577</v>
      </c>
      <c r="L367" s="9">
        <v>0.83550000000000002</v>
      </c>
      <c r="M367" s="9">
        <v>0.58830000000000005</v>
      </c>
      <c r="N367" s="7">
        <f t="shared" si="68"/>
        <v>227.38320000000002</v>
      </c>
      <c r="O367" s="7">
        <f t="shared" si="69"/>
        <v>275.4864</v>
      </c>
      <c r="P367" s="7">
        <f t="shared" si="70"/>
        <v>254.39760000000001</v>
      </c>
      <c r="Q367" s="6">
        <f t="shared" si="71"/>
        <v>5.4923999999999999</v>
      </c>
      <c r="R367" s="6">
        <f t="shared" si="72"/>
        <v>10.026</v>
      </c>
      <c r="S367" s="6">
        <f t="shared" si="73"/>
        <v>7.0596000000000005</v>
      </c>
    </row>
    <row r="368" spans="1:20" hidden="1" x14ac:dyDescent="0.3">
      <c r="A368" s="4">
        <v>44090.390972222223</v>
      </c>
      <c r="D368" s="4"/>
      <c r="E368" s="5">
        <v>19.059999999999999</v>
      </c>
      <c r="F368" s="5">
        <v>81.099999999999994</v>
      </c>
      <c r="G368" s="5">
        <v>15.76</v>
      </c>
      <c r="H368" s="9">
        <v>3.1038000000000001</v>
      </c>
      <c r="I368" s="9">
        <v>3.923</v>
      </c>
      <c r="J368" s="9">
        <v>3.4506000000000001</v>
      </c>
      <c r="K368" s="9">
        <v>0.30919999999999997</v>
      </c>
      <c r="L368" s="9">
        <v>1.1485000000000001</v>
      </c>
      <c r="M368" s="9">
        <v>0.68889999999999996</v>
      </c>
      <c r="N368" s="7">
        <f t="shared" si="68"/>
        <v>223.4736</v>
      </c>
      <c r="O368" s="7">
        <f t="shared" si="69"/>
        <v>282.45599999999996</v>
      </c>
      <c r="P368" s="7">
        <f t="shared" si="70"/>
        <v>248.44320000000002</v>
      </c>
      <c r="Q368" s="6">
        <f t="shared" si="71"/>
        <v>3.7103999999999995</v>
      </c>
      <c r="R368" s="6">
        <f t="shared" si="72"/>
        <v>13.782</v>
      </c>
      <c r="S368" s="6">
        <f t="shared" si="73"/>
        <v>8.2667999999999999</v>
      </c>
    </row>
    <row r="369" spans="1:20" hidden="1" x14ac:dyDescent="0.3">
      <c r="A369" s="4">
        <v>44090.39166666667</v>
      </c>
      <c r="D369" s="4"/>
      <c r="E369" s="5">
        <v>19.100000000000001</v>
      </c>
      <c r="F369" s="5">
        <v>81.2</v>
      </c>
      <c r="G369" s="5">
        <v>15.83</v>
      </c>
      <c r="H369" s="9">
        <v>3.0219</v>
      </c>
      <c r="I369" s="9">
        <v>3.6869999999999998</v>
      </c>
      <c r="J369" s="9">
        <v>3.3681000000000001</v>
      </c>
      <c r="K369" s="9">
        <v>0.46289999999999998</v>
      </c>
      <c r="L369" s="9">
        <v>0.87229999999999996</v>
      </c>
      <c r="M369" s="9">
        <v>0.65269999999999995</v>
      </c>
      <c r="N369" s="7">
        <f t="shared" si="68"/>
        <v>217.57680000000002</v>
      </c>
      <c r="O369" s="7">
        <f t="shared" si="69"/>
        <v>265.464</v>
      </c>
      <c r="P369" s="7">
        <f t="shared" si="70"/>
        <v>242.50319999999999</v>
      </c>
      <c r="Q369" s="6">
        <f t="shared" si="71"/>
        <v>5.5548000000000002</v>
      </c>
      <c r="R369" s="6">
        <f t="shared" si="72"/>
        <v>10.467600000000001</v>
      </c>
      <c r="S369" s="6">
        <f t="shared" si="73"/>
        <v>7.8323999999999998</v>
      </c>
    </row>
    <row r="370" spans="1:20" x14ac:dyDescent="0.3">
      <c r="A370" s="4">
        <v>44090.392361111109</v>
      </c>
      <c r="B370" s="7">
        <v>45</v>
      </c>
      <c r="C370" s="7">
        <v>270</v>
      </c>
      <c r="D370" s="7">
        <v>90</v>
      </c>
      <c r="E370" s="5">
        <v>19.13</v>
      </c>
      <c r="F370" s="5">
        <v>80.900000000000006</v>
      </c>
      <c r="G370" s="5">
        <v>15.79</v>
      </c>
      <c r="H370" s="9">
        <v>3.1313</v>
      </c>
      <c r="I370" s="9">
        <v>3.8671000000000002</v>
      </c>
      <c r="J370" s="9">
        <v>3.4157999999999999</v>
      </c>
      <c r="K370" s="9">
        <v>0.54469999999999996</v>
      </c>
      <c r="L370" s="9">
        <v>0.94069999999999998</v>
      </c>
      <c r="M370" s="9">
        <v>0.71430000000000005</v>
      </c>
      <c r="N370" s="7">
        <f t="shared" si="68"/>
        <v>225.45360000000002</v>
      </c>
      <c r="O370" s="7">
        <f t="shared" si="69"/>
        <v>278.43119999999999</v>
      </c>
      <c r="P370" s="7">
        <f t="shared" si="70"/>
        <v>245.9376</v>
      </c>
      <c r="Q370" s="6">
        <f t="shared" si="71"/>
        <v>6.5363999999999995</v>
      </c>
      <c r="R370" s="6">
        <f t="shared" si="72"/>
        <v>11.288399999999999</v>
      </c>
      <c r="S370" s="6">
        <f t="shared" si="73"/>
        <v>8.5716000000000001</v>
      </c>
      <c r="T370" s="15" t="str">
        <f t="shared" ref="T370:T374" si="80">IF(AND(P370&gt;=240,P370&lt;=300), "PASS", "FAIL")</f>
        <v>PASS</v>
      </c>
    </row>
    <row r="371" spans="1:20" x14ac:dyDescent="0.3">
      <c r="A371" s="4">
        <v>44090.393055555556</v>
      </c>
      <c r="B371" s="7">
        <v>45</v>
      </c>
      <c r="C371" s="7">
        <v>270</v>
      </c>
      <c r="D371" s="7">
        <v>90</v>
      </c>
      <c r="E371" s="5">
        <v>19.2</v>
      </c>
      <c r="F371" s="5">
        <v>81.2</v>
      </c>
      <c r="G371" s="5">
        <v>15.92</v>
      </c>
      <c r="H371" s="9">
        <v>3.1189</v>
      </c>
      <c r="I371" s="9">
        <v>3.6587000000000001</v>
      </c>
      <c r="J371" s="9">
        <v>3.3572000000000002</v>
      </c>
      <c r="K371" s="9">
        <v>0.4259</v>
      </c>
      <c r="L371" s="9">
        <v>0.90539999999999998</v>
      </c>
      <c r="M371" s="9">
        <v>0.61360000000000003</v>
      </c>
      <c r="N371" s="7">
        <f t="shared" si="68"/>
        <v>224.5608</v>
      </c>
      <c r="O371" s="7">
        <f t="shared" si="69"/>
        <v>263.4264</v>
      </c>
      <c r="P371" s="7">
        <f t="shared" si="70"/>
        <v>241.7184</v>
      </c>
      <c r="Q371" s="6">
        <f t="shared" si="71"/>
        <v>5.1108000000000002</v>
      </c>
      <c r="R371" s="6">
        <f t="shared" si="72"/>
        <v>10.864799999999999</v>
      </c>
      <c r="S371" s="6">
        <f t="shared" si="73"/>
        <v>7.3632000000000009</v>
      </c>
      <c r="T371" s="15" t="str">
        <f t="shared" si="80"/>
        <v>PASS</v>
      </c>
    </row>
    <row r="372" spans="1:20" x14ac:dyDescent="0.3">
      <c r="A372" s="4">
        <v>44090.393750000003</v>
      </c>
      <c r="B372" s="7">
        <v>45</v>
      </c>
      <c r="C372" s="7">
        <v>270</v>
      </c>
      <c r="D372" s="7">
        <v>90</v>
      </c>
      <c r="E372" s="5">
        <v>19.29</v>
      </c>
      <c r="F372" s="5">
        <v>81.5</v>
      </c>
      <c r="G372" s="5">
        <v>16.07</v>
      </c>
      <c r="H372" s="9">
        <v>3.0472000000000001</v>
      </c>
      <c r="I372" s="9">
        <v>3.4782999999999999</v>
      </c>
      <c r="J372" s="9">
        <v>3.2843</v>
      </c>
      <c r="K372" s="9">
        <v>0.3841</v>
      </c>
      <c r="L372" s="9">
        <v>0.81200000000000006</v>
      </c>
      <c r="M372" s="9">
        <v>0.56410000000000005</v>
      </c>
      <c r="N372" s="7">
        <f t="shared" si="68"/>
        <v>219.39839999999998</v>
      </c>
      <c r="O372" s="7">
        <f t="shared" si="69"/>
        <v>250.43759999999997</v>
      </c>
      <c r="P372" s="7">
        <f t="shared" si="70"/>
        <v>236.46960000000001</v>
      </c>
      <c r="Q372" s="6">
        <f t="shared" si="71"/>
        <v>4.6091999999999995</v>
      </c>
      <c r="R372" s="6">
        <f t="shared" si="72"/>
        <v>9.7440000000000015</v>
      </c>
      <c r="S372" s="6">
        <f t="shared" si="73"/>
        <v>6.7692000000000005</v>
      </c>
      <c r="T372" s="15" t="str">
        <f t="shared" si="80"/>
        <v>FAIL</v>
      </c>
    </row>
    <row r="373" spans="1:20" x14ac:dyDescent="0.3">
      <c r="A373" s="4">
        <v>44090.394444444442</v>
      </c>
      <c r="B373" s="7">
        <v>45</v>
      </c>
      <c r="C373" s="7">
        <v>270</v>
      </c>
      <c r="D373" s="7">
        <v>90</v>
      </c>
      <c r="E373" s="5">
        <v>19.27</v>
      </c>
      <c r="F373" s="5">
        <v>80.900000000000006</v>
      </c>
      <c r="G373" s="5">
        <v>15.93</v>
      </c>
      <c r="H373" s="9">
        <v>3.0491000000000001</v>
      </c>
      <c r="I373" s="9">
        <v>3.6602000000000001</v>
      </c>
      <c r="J373" s="9">
        <v>3.3494999999999999</v>
      </c>
      <c r="K373" s="9">
        <v>0.51729999999999998</v>
      </c>
      <c r="L373" s="9">
        <v>0.98</v>
      </c>
      <c r="M373" s="9">
        <v>0.75780000000000003</v>
      </c>
      <c r="N373" s="7">
        <f t="shared" si="68"/>
        <v>219.5352</v>
      </c>
      <c r="O373" s="7">
        <f t="shared" si="69"/>
        <v>263.53440000000001</v>
      </c>
      <c r="P373" s="7">
        <f t="shared" si="70"/>
        <v>241.16399999999999</v>
      </c>
      <c r="Q373" s="6">
        <f t="shared" si="71"/>
        <v>6.2075999999999993</v>
      </c>
      <c r="R373" s="6">
        <f t="shared" si="72"/>
        <v>11.76</v>
      </c>
      <c r="S373" s="6">
        <f t="shared" si="73"/>
        <v>9.0936000000000003</v>
      </c>
      <c r="T373" s="15" t="str">
        <f t="shared" si="80"/>
        <v>PASS</v>
      </c>
    </row>
    <row r="374" spans="1:20" x14ac:dyDescent="0.3">
      <c r="A374" s="4">
        <v>44090.395138888889</v>
      </c>
      <c r="B374" s="7">
        <v>45</v>
      </c>
      <c r="C374" s="7">
        <v>270</v>
      </c>
      <c r="D374" s="7">
        <v>90</v>
      </c>
      <c r="E374" s="5">
        <v>19.27</v>
      </c>
      <c r="F374" s="5">
        <v>80.599999999999994</v>
      </c>
      <c r="G374" s="5">
        <v>15.87</v>
      </c>
      <c r="H374" s="9">
        <v>3.1168999999999998</v>
      </c>
      <c r="I374" s="9">
        <v>3.6314000000000002</v>
      </c>
      <c r="J374" s="9">
        <v>3.3778000000000001</v>
      </c>
      <c r="K374" s="9">
        <v>0.5343</v>
      </c>
      <c r="L374" s="9">
        <v>0.94869999999999999</v>
      </c>
      <c r="M374" s="9">
        <v>0.67449999999999999</v>
      </c>
      <c r="N374" s="7">
        <f t="shared" si="68"/>
        <v>224.41679999999997</v>
      </c>
      <c r="O374" s="7">
        <f t="shared" si="69"/>
        <v>261.46080000000001</v>
      </c>
      <c r="P374" s="7">
        <f t="shared" si="70"/>
        <v>243.20160000000001</v>
      </c>
      <c r="Q374" s="6">
        <f t="shared" si="71"/>
        <v>6.4116</v>
      </c>
      <c r="R374" s="6">
        <f t="shared" si="72"/>
        <v>11.384399999999999</v>
      </c>
      <c r="S374" s="6">
        <f t="shared" si="73"/>
        <v>8.0939999999999994</v>
      </c>
      <c r="T374" s="15" t="str">
        <f t="shared" si="80"/>
        <v>PASS</v>
      </c>
    </row>
    <row r="375" spans="1:20" hidden="1" x14ac:dyDescent="0.3">
      <c r="A375" s="4">
        <v>44090.395833333336</v>
      </c>
      <c r="D375" s="4"/>
      <c r="E375" s="5">
        <v>19.27</v>
      </c>
      <c r="F375" s="5">
        <v>80.5</v>
      </c>
      <c r="G375" s="5">
        <v>15.85</v>
      </c>
      <c r="H375" s="9">
        <v>3.1326000000000001</v>
      </c>
      <c r="I375" s="9">
        <v>3.7027000000000001</v>
      </c>
      <c r="J375" s="9">
        <v>3.4298000000000002</v>
      </c>
      <c r="K375" s="9">
        <v>0.47299999999999998</v>
      </c>
      <c r="L375" s="9">
        <v>0.94979999999999998</v>
      </c>
      <c r="M375" s="9">
        <v>0.68579999999999997</v>
      </c>
      <c r="N375" s="7">
        <f t="shared" si="68"/>
        <v>225.54719999999998</v>
      </c>
      <c r="O375" s="7">
        <f t="shared" si="69"/>
        <v>266.59440000000001</v>
      </c>
      <c r="P375" s="7">
        <f t="shared" si="70"/>
        <v>246.94560000000001</v>
      </c>
      <c r="Q375" s="6">
        <f t="shared" si="71"/>
        <v>5.6759999999999993</v>
      </c>
      <c r="R375" s="6">
        <f t="shared" si="72"/>
        <v>11.397599999999999</v>
      </c>
      <c r="S375" s="6">
        <f t="shared" si="73"/>
        <v>8.2295999999999996</v>
      </c>
    </row>
    <row r="376" spans="1:20" hidden="1" x14ac:dyDescent="0.3">
      <c r="A376" s="4">
        <v>44090.396527777775</v>
      </c>
      <c r="D376" s="4"/>
      <c r="E376" s="5">
        <v>19.34</v>
      </c>
      <c r="F376" s="5">
        <v>80.599999999999994</v>
      </c>
      <c r="G376" s="5">
        <v>15.94</v>
      </c>
      <c r="H376" s="9">
        <v>3.0746000000000002</v>
      </c>
      <c r="I376" s="9">
        <v>4.0338000000000003</v>
      </c>
      <c r="J376" s="9">
        <v>3.4327999999999999</v>
      </c>
      <c r="K376" s="9">
        <v>0.34420000000000001</v>
      </c>
      <c r="L376" s="9">
        <v>0.99680000000000002</v>
      </c>
      <c r="M376" s="9">
        <v>0.62119999999999997</v>
      </c>
      <c r="N376" s="7">
        <f t="shared" si="68"/>
        <v>221.37120000000002</v>
      </c>
      <c r="O376" s="7">
        <f t="shared" si="69"/>
        <v>290.43360000000001</v>
      </c>
      <c r="P376" s="7">
        <f t="shared" si="70"/>
        <v>247.16159999999999</v>
      </c>
      <c r="Q376" s="6">
        <f t="shared" si="71"/>
        <v>4.1303999999999998</v>
      </c>
      <c r="R376" s="6">
        <f t="shared" si="72"/>
        <v>11.961600000000001</v>
      </c>
      <c r="S376" s="6">
        <f t="shared" si="73"/>
        <v>7.4543999999999997</v>
      </c>
    </row>
    <row r="377" spans="1:20" x14ac:dyDescent="0.3">
      <c r="A377" s="4">
        <v>44090.397222222222</v>
      </c>
      <c r="B377" s="7">
        <v>46</v>
      </c>
      <c r="C377" s="7">
        <v>270</v>
      </c>
      <c r="D377" s="7">
        <v>90</v>
      </c>
      <c r="E377" s="5">
        <v>19.39</v>
      </c>
      <c r="F377" s="5">
        <v>80.5</v>
      </c>
      <c r="G377" s="5">
        <v>15.97</v>
      </c>
      <c r="H377" s="9">
        <v>2.9649999999999999</v>
      </c>
      <c r="I377" s="9">
        <v>3.9794999999999998</v>
      </c>
      <c r="J377" s="9">
        <v>3.5373999999999999</v>
      </c>
      <c r="K377" s="9">
        <v>0.3327</v>
      </c>
      <c r="L377" s="9">
        <v>0.98160000000000003</v>
      </c>
      <c r="M377" s="9">
        <v>0.64100000000000001</v>
      </c>
      <c r="N377" s="7">
        <f t="shared" si="68"/>
        <v>213.48</v>
      </c>
      <c r="O377" s="7">
        <f t="shared" si="69"/>
        <v>286.524</v>
      </c>
      <c r="P377" s="7">
        <f t="shared" si="70"/>
        <v>254.69280000000001</v>
      </c>
      <c r="Q377" s="6">
        <f t="shared" si="71"/>
        <v>3.9923999999999999</v>
      </c>
      <c r="R377" s="6">
        <f t="shared" si="72"/>
        <v>11.779199999999999</v>
      </c>
      <c r="S377" s="6">
        <f t="shared" si="73"/>
        <v>7.6920000000000002</v>
      </c>
      <c r="T377" s="15" t="str">
        <f t="shared" ref="T377:T381" si="81">IF(AND(P377&gt;=240,P377&lt;=300), "PASS", "FAIL")</f>
        <v>PASS</v>
      </c>
    </row>
    <row r="378" spans="1:20" x14ac:dyDescent="0.3">
      <c r="A378" s="4">
        <v>44090.397916666669</v>
      </c>
      <c r="B378" s="7">
        <v>46</v>
      </c>
      <c r="C378" s="7">
        <v>270</v>
      </c>
      <c r="D378" s="7">
        <v>90</v>
      </c>
      <c r="E378" s="5">
        <v>19.41</v>
      </c>
      <c r="F378" s="5">
        <v>79.900000000000006</v>
      </c>
      <c r="G378" s="5">
        <v>15.87</v>
      </c>
      <c r="H378" s="9">
        <v>3.2284000000000002</v>
      </c>
      <c r="I378" s="9">
        <v>3.9097</v>
      </c>
      <c r="J378" s="9">
        <v>3.548</v>
      </c>
      <c r="K378" s="9">
        <v>0.3357</v>
      </c>
      <c r="L378" s="9">
        <v>1.0381</v>
      </c>
      <c r="M378" s="9">
        <v>0.61890000000000001</v>
      </c>
      <c r="N378" s="7">
        <f t="shared" si="68"/>
        <v>232.44480000000001</v>
      </c>
      <c r="O378" s="7">
        <f t="shared" si="69"/>
        <v>281.4984</v>
      </c>
      <c r="P378" s="7">
        <f t="shared" si="70"/>
        <v>255.45600000000002</v>
      </c>
      <c r="Q378" s="6">
        <f t="shared" si="71"/>
        <v>4.0284000000000004</v>
      </c>
      <c r="R378" s="6">
        <f t="shared" si="72"/>
        <v>12.4572</v>
      </c>
      <c r="S378" s="6">
        <f t="shared" si="73"/>
        <v>7.4268000000000001</v>
      </c>
      <c r="T378" s="15" t="str">
        <f t="shared" si="81"/>
        <v>PASS</v>
      </c>
    </row>
    <row r="379" spans="1:20" x14ac:dyDescent="0.3">
      <c r="A379" s="4">
        <v>44090.398611111108</v>
      </c>
      <c r="B379" s="7">
        <v>46</v>
      </c>
      <c r="C379" s="7">
        <v>270</v>
      </c>
      <c r="D379" s="7">
        <v>90</v>
      </c>
      <c r="E379" s="5">
        <v>19.510000000000002</v>
      </c>
      <c r="F379" s="5">
        <v>80.2</v>
      </c>
      <c r="G379" s="5">
        <v>16.03</v>
      </c>
      <c r="H379" s="9">
        <v>3.3247</v>
      </c>
      <c r="I379" s="9">
        <v>4.0486000000000004</v>
      </c>
      <c r="J379" s="9">
        <v>3.6242999999999999</v>
      </c>
      <c r="K379" s="9">
        <v>0.35139999999999999</v>
      </c>
      <c r="L379" s="9">
        <v>0.75739999999999996</v>
      </c>
      <c r="M379" s="9">
        <v>0.53269999999999995</v>
      </c>
      <c r="N379" s="7">
        <f t="shared" si="68"/>
        <v>239.3784</v>
      </c>
      <c r="O379" s="7">
        <f t="shared" si="69"/>
        <v>291.49920000000003</v>
      </c>
      <c r="P379" s="7">
        <f t="shared" si="70"/>
        <v>260.94959999999998</v>
      </c>
      <c r="Q379" s="6">
        <f t="shared" si="71"/>
        <v>4.2168000000000001</v>
      </c>
      <c r="R379" s="6">
        <f t="shared" si="72"/>
        <v>9.0888000000000009</v>
      </c>
      <c r="S379" s="6">
        <f t="shared" si="73"/>
        <v>6.3923999999999994</v>
      </c>
      <c r="T379" s="15" t="str">
        <f t="shared" si="81"/>
        <v>PASS</v>
      </c>
    </row>
    <row r="380" spans="1:20" x14ac:dyDescent="0.3">
      <c r="A380" s="4">
        <v>44090.399305555555</v>
      </c>
      <c r="B380" s="7">
        <v>46</v>
      </c>
      <c r="C380" s="7">
        <v>270</v>
      </c>
      <c r="D380" s="7">
        <v>90</v>
      </c>
      <c r="E380" s="5">
        <v>19.53</v>
      </c>
      <c r="F380" s="5">
        <v>80</v>
      </c>
      <c r="G380" s="5">
        <v>16.010000000000002</v>
      </c>
      <c r="H380" s="9">
        <v>3.2829999999999999</v>
      </c>
      <c r="I380" s="9">
        <v>4.2838000000000003</v>
      </c>
      <c r="J380" s="9">
        <v>3.7606000000000002</v>
      </c>
      <c r="K380" s="9">
        <v>0.33260000000000001</v>
      </c>
      <c r="L380" s="9">
        <v>0.81440000000000001</v>
      </c>
      <c r="M380" s="9">
        <v>0.58140000000000003</v>
      </c>
      <c r="N380" s="7">
        <f t="shared" si="68"/>
        <v>236.37599999999998</v>
      </c>
      <c r="O380" s="7">
        <f t="shared" si="69"/>
        <v>308.43360000000001</v>
      </c>
      <c r="P380" s="7">
        <f t="shared" si="70"/>
        <v>270.76319999999998</v>
      </c>
      <c r="Q380" s="6">
        <f t="shared" si="71"/>
        <v>3.9911999999999996</v>
      </c>
      <c r="R380" s="6">
        <f t="shared" si="72"/>
        <v>9.7728000000000002</v>
      </c>
      <c r="S380" s="6">
        <f t="shared" si="73"/>
        <v>6.9768000000000008</v>
      </c>
      <c r="T380" s="15" t="str">
        <f t="shared" si="81"/>
        <v>PASS</v>
      </c>
    </row>
    <row r="381" spans="1:20" x14ac:dyDescent="0.3">
      <c r="A381" s="4">
        <v>44090.400000000001</v>
      </c>
      <c r="B381" s="7">
        <v>46</v>
      </c>
      <c r="C381" s="7">
        <v>270</v>
      </c>
      <c r="D381" s="7">
        <v>90</v>
      </c>
      <c r="E381" s="5">
        <v>19.53</v>
      </c>
      <c r="F381" s="5">
        <v>79.8</v>
      </c>
      <c r="G381" s="5">
        <v>15.97</v>
      </c>
      <c r="H381" s="9">
        <v>3.2984</v>
      </c>
      <c r="I381" s="9">
        <v>3.9668000000000001</v>
      </c>
      <c r="J381" s="9">
        <v>3.6541999999999999</v>
      </c>
      <c r="K381" s="9">
        <v>0.42699999999999999</v>
      </c>
      <c r="L381" s="9">
        <v>0.9728</v>
      </c>
      <c r="M381" s="9">
        <v>0.67379999999999995</v>
      </c>
      <c r="N381" s="7">
        <f t="shared" si="68"/>
        <v>237.48480000000001</v>
      </c>
      <c r="O381" s="7">
        <f t="shared" si="69"/>
        <v>285.6096</v>
      </c>
      <c r="P381" s="7">
        <f t="shared" si="70"/>
        <v>263.10239999999999</v>
      </c>
      <c r="Q381" s="6">
        <f t="shared" si="71"/>
        <v>5.1240000000000006</v>
      </c>
      <c r="R381" s="6">
        <f t="shared" si="72"/>
        <v>11.6736</v>
      </c>
      <c r="S381" s="6">
        <f t="shared" si="73"/>
        <v>8.0855999999999995</v>
      </c>
      <c r="T381" s="15" t="str">
        <f t="shared" si="81"/>
        <v>PASS</v>
      </c>
    </row>
    <row r="382" spans="1:20" hidden="1" x14ac:dyDescent="0.3">
      <c r="A382" s="4">
        <v>44090.400694444441</v>
      </c>
      <c r="D382" s="4"/>
      <c r="E382" s="5">
        <v>19.53</v>
      </c>
      <c r="F382" s="5">
        <v>79.599999999999994</v>
      </c>
      <c r="G382" s="5">
        <v>15.93</v>
      </c>
      <c r="H382" s="9">
        <v>3.3245</v>
      </c>
      <c r="I382" s="9">
        <v>4.008</v>
      </c>
      <c r="J382" s="9">
        <v>3.7343000000000002</v>
      </c>
      <c r="K382" s="9">
        <v>0.37959999999999999</v>
      </c>
      <c r="L382" s="9">
        <v>1.1564000000000001</v>
      </c>
      <c r="M382" s="9">
        <v>0.73229999999999995</v>
      </c>
      <c r="N382" s="7">
        <f t="shared" si="68"/>
        <v>239.364</v>
      </c>
      <c r="O382" s="7">
        <f t="shared" si="69"/>
        <v>288.57599999999996</v>
      </c>
      <c r="P382" s="7">
        <f t="shared" si="70"/>
        <v>268.86960000000005</v>
      </c>
      <c r="Q382" s="6">
        <f t="shared" si="71"/>
        <v>4.5552000000000001</v>
      </c>
      <c r="R382" s="6">
        <f t="shared" si="72"/>
        <v>13.876800000000001</v>
      </c>
      <c r="S382" s="6">
        <f t="shared" si="73"/>
        <v>8.7875999999999994</v>
      </c>
    </row>
    <row r="383" spans="1:20" x14ac:dyDescent="0.3">
      <c r="A383" s="4">
        <v>44090.401388888888</v>
      </c>
      <c r="B383" s="7">
        <v>47</v>
      </c>
      <c r="C383" s="7">
        <v>270</v>
      </c>
      <c r="D383" s="7">
        <v>90</v>
      </c>
      <c r="E383" s="5">
        <v>19.600000000000001</v>
      </c>
      <c r="F383" s="5">
        <v>79.900000000000006</v>
      </c>
      <c r="G383" s="5">
        <v>16.059999999999999</v>
      </c>
      <c r="H383" s="9">
        <v>3.5472000000000001</v>
      </c>
      <c r="I383" s="9">
        <v>4.1593999999999998</v>
      </c>
      <c r="J383" s="9">
        <v>3.8260000000000001</v>
      </c>
      <c r="K383" s="9">
        <v>0.33900000000000002</v>
      </c>
      <c r="L383" s="9">
        <v>0.72170000000000001</v>
      </c>
      <c r="M383" s="9">
        <v>0.52190000000000003</v>
      </c>
      <c r="N383" s="7">
        <f t="shared" si="68"/>
        <v>255.39840000000004</v>
      </c>
      <c r="O383" s="7">
        <f t="shared" si="69"/>
        <v>299.47679999999997</v>
      </c>
      <c r="P383" s="7">
        <f t="shared" si="70"/>
        <v>275.47199999999998</v>
      </c>
      <c r="Q383" s="6">
        <f t="shared" si="71"/>
        <v>4.0679999999999996</v>
      </c>
      <c r="R383" s="6">
        <f t="shared" si="72"/>
        <v>8.6603999999999992</v>
      </c>
      <c r="S383" s="6">
        <f t="shared" si="73"/>
        <v>6.2628000000000004</v>
      </c>
      <c r="T383" s="15" t="str">
        <f t="shared" ref="T383:T387" si="82">IF(AND(P383&gt;=240,P383&lt;=300), "PASS", "FAIL")</f>
        <v>PASS</v>
      </c>
    </row>
    <row r="384" spans="1:20" x14ac:dyDescent="0.3">
      <c r="A384" s="4">
        <v>44090.402083333334</v>
      </c>
      <c r="B384" s="7">
        <v>47</v>
      </c>
      <c r="C384" s="7">
        <v>270</v>
      </c>
      <c r="D384" s="7">
        <v>90</v>
      </c>
      <c r="E384" s="5">
        <v>19.7</v>
      </c>
      <c r="F384" s="5">
        <v>80.099999999999994</v>
      </c>
      <c r="G384" s="5">
        <v>16.190000000000001</v>
      </c>
      <c r="H384" s="9">
        <v>3.5074000000000001</v>
      </c>
      <c r="I384" s="9">
        <v>4.1756000000000002</v>
      </c>
      <c r="J384" s="9">
        <v>3.8868999999999998</v>
      </c>
      <c r="K384" s="9">
        <v>0.28499999999999998</v>
      </c>
      <c r="L384" s="9">
        <v>1.006</v>
      </c>
      <c r="M384" s="9">
        <v>0.60470000000000002</v>
      </c>
      <c r="N384" s="7">
        <f t="shared" si="68"/>
        <v>252.53280000000001</v>
      </c>
      <c r="O384" s="7">
        <f t="shared" si="69"/>
        <v>300.64320000000004</v>
      </c>
      <c r="P384" s="7">
        <f t="shared" si="70"/>
        <v>279.85679999999996</v>
      </c>
      <c r="Q384" s="6">
        <f t="shared" si="71"/>
        <v>3.42</v>
      </c>
      <c r="R384" s="6">
        <f t="shared" si="72"/>
        <v>12.071999999999999</v>
      </c>
      <c r="S384" s="6">
        <f t="shared" si="73"/>
        <v>7.2564000000000002</v>
      </c>
      <c r="T384" s="15" t="str">
        <f t="shared" si="82"/>
        <v>PASS</v>
      </c>
    </row>
    <row r="385" spans="1:20" x14ac:dyDescent="0.3">
      <c r="A385" s="4">
        <v>44090.402777777781</v>
      </c>
      <c r="B385" s="7">
        <v>47</v>
      </c>
      <c r="C385" s="7">
        <v>270</v>
      </c>
      <c r="D385" s="7">
        <v>90</v>
      </c>
      <c r="E385" s="5">
        <v>19.670000000000002</v>
      </c>
      <c r="F385" s="5">
        <v>79.900000000000006</v>
      </c>
      <c r="G385" s="5">
        <v>16.13</v>
      </c>
      <c r="H385" s="9">
        <v>3.1593</v>
      </c>
      <c r="I385" s="9">
        <v>4.1738</v>
      </c>
      <c r="J385" s="9">
        <v>3.6341999999999999</v>
      </c>
      <c r="K385" s="9">
        <v>0.22059999999999999</v>
      </c>
      <c r="L385" s="9">
        <v>1.0755999999999999</v>
      </c>
      <c r="M385" s="9">
        <v>0.62029999999999996</v>
      </c>
      <c r="N385" s="7">
        <f t="shared" si="68"/>
        <v>227.46959999999999</v>
      </c>
      <c r="O385" s="7">
        <f t="shared" si="69"/>
        <v>300.5136</v>
      </c>
      <c r="P385" s="7">
        <f t="shared" si="70"/>
        <v>261.66239999999999</v>
      </c>
      <c r="Q385" s="6">
        <f t="shared" si="71"/>
        <v>2.6471999999999998</v>
      </c>
      <c r="R385" s="6">
        <f t="shared" si="72"/>
        <v>12.9072</v>
      </c>
      <c r="S385" s="6">
        <f t="shared" si="73"/>
        <v>7.4435999999999991</v>
      </c>
      <c r="T385" s="15" t="str">
        <f t="shared" si="82"/>
        <v>PASS</v>
      </c>
    </row>
    <row r="386" spans="1:20" x14ac:dyDescent="0.3">
      <c r="A386" s="4">
        <v>44090.40347222222</v>
      </c>
      <c r="B386" s="7">
        <v>47</v>
      </c>
      <c r="C386" s="7">
        <v>270</v>
      </c>
      <c r="D386" s="7">
        <v>90</v>
      </c>
      <c r="E386" s="5">
        <v>19.600000000000001</v>
      </c>
      <c r="F386" s="5">
        <v>79.099999999999994</v>
      </c>
      <c r="G386" s="5">
        <v>15.9</v>
      </c>
      <c r="H386" s="9">
        <v>3.2987000000000002</v>
      </c>
      <c r="I386" s="9">
        <v>4.2156000000000002</v>
      </c>
      <c r="J386" s="9">
        <v>3.7711000000000001</v>
      </c>
      <c r="K386" s="9">
        <v>0.56710000000000005</v>
      </c>
      <c r="L386" s="9">
        <v>1.2436</v>
      </c>
      <c r="M386" s="9">
        <v>0.90769999999999995</v>
      </c>
      <c r="N386" s="7">
        <f t="shared" si="68"/>
        <v>237.50639999999999</v>
      </c>
      <c r="O386" s="7">
        <f t="shared" si="69"/>
        <v>303.52320000000003</v>
      </c>
      <c r="P386" s="7">
        <f t="shared" si="70"/>
        <v>271.51920000000001</v>
      </c>
      <c r="Q386" s="6">
        <f t="shared" si="71"/>
        <v>6.8052000000000001</v>
      </c>
      <c r="R386" s="6">
        <f t="shared" si="72"/>
        <v>14.9232</v>
      </c>
      <c r="S386" s="6">
        <f t="shared" si="73"/>
        <v>10.892399999999999</v>
      </c>
      <c r="T386" s="15" t="str">
        <f t="shared" si="82"/>
        <v>PASS</v>
      </c>
    </row>
    <row r="387" spans="1:20" x14ac:dyDescent="0.3">
      <c r="A387" s="4">
        <v>44090.404166666667</v>
      </c>
      <c r="B387" s="7">
        <v>47</v>
      </c>
      <c r="C387" s="7">
        <v>270</v>
      </c>
      <c r="D387" s="7">
        <v>90</v>
      </c>
      <c r="E387" s="5">
        <v>19.649999999999999</v>
      </c>
      <c r="F387" s="5">
        <v>79.599999999999994</v>
      </c>
      <c r="G387" s="5">
        <v>16.05</v>
      </c>
      <c r="H387" s="9">
        <v>3.6446999999999998</v>
      </c>
      <c r="I387" s="9">
        <v>4.2027999999999999</v>
      </c>
      <c r="J387" s="9">
        <v>3.9167999999999998</v>
      </c>
      <c r="K387" s="9">
        <v>0.41539999999999999</v>
      </c>
      <c r="L387" s="9">
        <v>1.0760000000000001</v>
      </c>
      <c r="M387" s="9">
        <v>0.69369999999999998</v>
      </c>
      <c r="N387" s="7">
        <f t="shared" si="68"/>
        <v>262.41839999999996</v>
      </c>
      <c r="O387" s="7">
        <f t="shared" si="69"/>
        <v>302.60159999999996</v>
      </c>
      <c r="P387" s="7">
        <f t="shared" si="70"/>
        <v>282.00959999999998</v>
      </c>
      <c r="Q387" s="6">
        <f t="shared" si="71"/>
        <v>4.9847999999999999</v>
      </c>
      <c r="R387" s="6">
        <f t="shared" si="72"/>
        <v>12.912000000000001</v>
      </c>
      <c r="S387" s="6">
        <f t="shared" si="73"/>
        <v>8.3244000000000007</v>
      </c>
      <c r="T387" s="15" t="str">
        <f t="shared" si="82"/>
        <v>PASS</v>
      </c>
    </row>
    <row r="388" spans="1:20" hidden="1" x14ac:dyDescent="0.3">
      <c r="A388" s="4">
        <v>44090.404861111114</v>
      </c>
      <c r="D388" s="4"/>
      <c r="E388" s="5">
        <v>19.7</v>
      </c>
      <c r="F388" s="5">
        <v>79.7</v>
      </c>
      <c r="G388" s="5">
        <v>16.11</v>
      </c>
      <c r="H388" s="9">
        <v>3.4373</v>
      </c>
      <c r="I388" s="9">
        <v>4.2168999999999999</v>
      </c>
      <c r="J388" s="9">
        <v>3.7402000000000002</v>
      </c>
      <c r="K388" s="9">
        <v>0.33850000000000002</v>
      </c>
      <c r="L388" s="9">
        <v>0.94369999999999998</v>
      </c>
      <c r="M388" s="9">
        <v>0.58430000000000004</v>
      </c>
      <c r="N388" s="7">
        <f t="shared" ref="N388:N451" si="83">(H388/5)*360</f>
        <v>247.48559999999998</v>
      </c>
      <c r="O388" s="7">
        <f t="shared" ref="O388:O451" si="84">(I388/5)*360</f>
        <v>303.61680000000001</v>
      </c>
      <c r="P388" s="7">
        <f t="shared" ref="P388:P451" si="85">(J388/5)*360</f>
        <v>269.2944</v>
      </c>
      <c r="Q388" s="6">
        <f t="shared" ref="Q388:Q451" si="86">(K388/5)*60</f>
        <v>4.0620000000000003</v>
      </c>
      <c r="R388" s="6">
        <f t="shared" ref="R388:R451" si="87">(L388/5)*60</f>
        <v>11.324399999999999</v>
      </c>
      <c r="S388" s="6">
        <f t="shared" ref="S388:S451" si="88">(M388/5)*60</f>
        <v>7.0116000000000005</v>
      </c>
    </row>
    <row r="389" spans="1:20" hidden="1" x14ac:dyDescent="0.3">
      <c r="A389" s="4">
        <v>44090.405555555553</v>
      </c>
      <c r="D389" s="4"/>
      <c r="E389" s="5">
        <v>19.670000000000002</v>
      </c>
      <c r="F389" s="5">
        <v>79.2</v>
      </c>
      <c r="G389" s="5">
        <v>15.99</v>
      </c>
      <c r="H389" s="9">
        <v>3.2978000000000001</v>
      </c>
      <c r="I389" s="9">
        <v>3.9927999999999999</v>
      </c>
      <c r="J389" s="9">
        <v>3.6833</v>
      </c>
      <c r="K389" s="9">
        <v>0.4027</v>
      </c>
      <c r="L389" s="9">
        <v>1.1375999999999999</v>
      </c>
      <c r="M389" s="9">
        <v>0.80979999999999996</v>
      </c>
      <c r="N389" s="7">
        <f t="shared" si="83"/>
        <v>237.44160000000002</v>
      </c>
      <c r="O389" s="7">
        <f t="shared" si="84"/>
        <v>287.48159999999996</v>
      </c>
      <c r="P389" s="7">
        <f t="shared" si="85"/>
        <v>265.19759999999997</v>
      </c>
      <c r="Q389" s="6">
        <f t="shared" si="86"/>
        <v>4.8323999999999998</v>
      </c>
      <c r="R389" s="6">
        <f t="shared" si="87"/>
        <v>13.651199999999999</v>
      </c>
      <c r="S389" s="6">
        <f t="shared" si="88"/>
        <v>9.7175999999999991</v>
      </c>
    </row>
    <row r="390" spans="1:20" x14ac:dyDescent="0.3">
      <c r="A390" s="4">
        <v>44090.40625</v>
      </c>
      <c r="B390" s="7">
        <v>48</v>
      </c>
      <c r="C390" s="7">
        <v>270</v>
      </c>
      <c r="D390" s="7">
        <v>90</v>
      </c>
      <c r="E390" s="5">
        <v>19.649999999999999</v>
      </c>
      <c r="F390" s="5">
        <v>79.2</v>
      </c>
      <c r="G390" s="5">
        <v>15.97</v>
      </c>
      <c r="H390" s="9">
        <v>3.5451999999999999</v>
      </c>
      <c r="I390" s="9">
        <v>4.008</v>
      </c>
      <c r="J390" s="9">
        <v>3.7662</v>
      </c>
      <c r="K390" s="9">
        <v>0.54579999999999995</v>
      </c>
      <c r="L390" s="9">
        <v>1.0103</v>
      </c>
      <c r="M390" s="9">
        <v>0.76060000000000005</v>
      </c>
      <c r="N390" s="7">
        <f t="shared" si="83"/>
        <v>255.2544</v>
      </c>
      <c r="O390" s="7">
        <f t="shared" si="84"/>
        <v>288.57599999999996</v>
      </c>
      <c r="P390" s="7">
        <f t="shared" si="85"/>
        <v>271.16640000000001</v>
      </c>
      <c r="Q390" s="6">
        <f t="shared" si="86"/>
        <v>6.5495999999999999</v>
      </c>
      <c r="R390" s="6">
        <f t="shared" si="87"/>
        <v>12.1236</v>
      </c>
      <c r="S390" s="6">
        <f t="shared" si="88"/>
        <v>9.1272000000000002</v>
      </c>
      <c r="T390" s="15" t="str">
        <f t="shared" ref="T390:T394" si="89">IF(AND(P390&gt;=240,P390&lt;=300), "PASS", "FAIL")</f>
        <v>PASS</v>
      </c>
    </row>
    <row r="391" spans="1:20" x14ac:dyDescent="0.3">
      <c r="A391" s="4">
        <v>44090.406944444447</v>
      </c>
      <c r="B391" s="7">
        <v>48</v>
      </c>
      <c r="C391" s="7">
        <v>270</v>
      </c>
      <c r="D391" s="7">
        <v>90</v>
      </c>
      <c r="E391" s="5">
        <v>19.72</v>
      </c>
      <c r="F391" s="5">
        <v>79.5</v>
      </c>
      <c r="G391" s="5">
        <v>16.100000000000001</v>
      </c>
      <c r="H391" s="9">
        <v>3.5943000000000001</v>
      </c>
      <c r="I391" s="9">
        <v>4.1078000000000001</v>
      </c>
      <c r="J391" s="9">
        <v>3.7997000000000001</v>
      </c>
      <c r="K391" s="9">
        <v>0.37859999999999999</v>
      </c>
      <c r="L391" s="9">
        <v>0.92269999999999996</v>
      </c>
      <c r="M391" s="9">
        <v>0.60680000000000001</v>
      </c>
      <c r="N391" s="7">
        <f t="shared" si="83"/>
        <v>258.78960000000001</v>
      </c>
      <c r="O391" s="7">
        <f t="shared" si="84"/>
        <v>295.76160000000004</v>
      </c>
      <c r="P391" s="7">
        <f t="shared" si="85"/>
        <v>273.57840000000004</v>
      </c>
      <c r="Q391" s="6">
        <f t="shared" si="86"/>
        <v>4.5431999999999997</v>
      </c>
      <c r="R391" s="6">
        <f t="shared" si="87"/>
        <v>11.072399999999998</v>
      </c>
      <c r="S391" s="6">
        <f t="shared" si="88"/>
        <v>7.2816000000000001</v>
      </c>
      <c r="T391" s="15" t="str">
        <f t="shared" si="89"/>
        <v>PASS</v>
      </c>
    </row>
    <row r="392" spans="1:20" x14ac:dyDescent="0.3">
      <c r="A392" s="4">
        <v>44090.407638888886</v>
      </c>
      <c r="B392" s="7">
        <v>48</v>
      </c>
      <c r="C392" s="7">
        <v>270</v>
      </c>
      <c r="D392" s="7">
        <v>90</v>
      </c>
      <c r="E392" s="5">
        <v>19.72</v>
      </c>
      <c r="F392" s="5">
        <v>79.3</v>
      </c>
      <c r="G392" s="5">
        <v>16.059999999999999</v>
      </c>
      <c r="H392" s="9">
        <v>3.4813000000000001</v>
      </c>
      <c r="I392" s="9">
        <v>4.1112000000000002</v>
      </c>
      <c r="J392" s="9">
        <v>3.8780000000000001</v>
      </c>
      <c r="K392" s="9">
        <v>0.5524</v>
      </c>
      <c r="L392" s="9">
        <v>1.1565000000000001</v>
      </c>
      <c r="M392" s="9">
        <v>0.80110000000000003</v>
      </c>
      <c r="N392" s="7">
        <f t="shared" si="83"/>
        <v>250.65359999999998</v>
      </c>
      <c r="O392" s="7">
        <f t="shared" si="84"/>
        <v>296.00640000000004</v>
      </c>
      <c r="P392" s="7">
        <f t="shared" si="85"/>
        <v>279.21600000000001</v>
      </c>
      <c r="Q392" s="6">
        <f t="shared" si="86"/>
        <v>6.6288</v>
      </c>
      <c r="R392" s="6">
        <f t="shared" si="87"/>
        <v>13.878</v>
      </c>
      <c r="S392" s="6">
        <f t="shared" si="88"/>
        <v>9.6132000000000009</v>
      </c>
      <c r="T392" s="15" t="str">
        <f t="shared" si="89"/>
        <v>PASS</v>
      </c>
    </row>
    <row r="393" spans="1:20" x14ac:dyDescent="0.3">
      <c r="A393" s="4">
        <v>44090.408333333333</v>
      </c>
      <c r="B393" s="7">
        <v>48</v>
      </c>
      <c r="C393" s="7">
        <v>270</v>
      </c>
      <c r="D393" s="7">
        <v>90</v>
      </c>
      <c r="E393" s="5">
        <v>19.7</v>
      </c>
      <c r="F393" s="5">
        <v>79.3</v>
      </c>
      <c r="G393" s="5">
        <v>16.03</v>
      </c>
      <c r="H393" s="9">
        <v>3.3391000000000002</v>
      </c>
      <c r="I393" s="9">
        <v>4.0204000000000004</v>
      </c>
      <c r="J393" s="9">
        <v>3.6888999999999998</v>
      </c>
      <c r="K393" s="9">
        <v>0.37090000000000001</v>
      </c>
      <c r="L393" s="9">
        <v>1.1246</v>
      </c>
      <c r="M393" s="9">
        <v>0.73809999999999998</v>
      </c>
      <c r="N393" s="7">
        <f t="shared" si="83"/>
        <v>240.41520000000003</v>
      </c>
      <c r="O393" s="7">
        <f t="shared" si="84"/>
        <v>289.46880000000004</v>
      </c>
      <c r="P393" s="7">
        <f t="shared" si="85"/>
        <v>265.60079999999999</v>
      </c>
      <c r="Q393" s="6">
        <f t="shared" si="86"/>
        <v>4.4508000000000001</v>
      </c>
      <c r="R393" s="6">
        <f t="shared" si="87"/>
        <v>13.495200000000001</v>
      </c>
      <c r="S393" s="6">
        <f t="shared" si="88"/>
        <v>8.8572000000000006</v>
      </c>
      <c r="T393" s="15" t="str">
        <f t="shared" si="89"/>
        <v>PASS</v>
      </c>
    </row>
    <row r="394" spans="1:20" x14ac:dyDescent="0.3">
      <c r="A394" s="4">
        <v>44090.40902777778</v>
      </c>
      <c r="B394" s="7">
        <v>48</v>
      </c>
      <c r="C394" s="7">
        <v>270</v>
      </c>
      <c r="D394" s="7">
        <v>90</v>
      </c>
      <c r="E394" s="5">
        <v>19.72</v>
      </c>
      <c r="F394" s="5">
        <v>79.099999999999994</v>
      </c>
      <c r="G394" s="5">
        <v>16.02</v>
      </c>
      <c r="H394" s="9">
        <v>3.2713000000000001</v>
      </c>
      <c r="I394" s="9">
        <v>4.1193</v>
      </c>
      <c r="J394" s="9">
        <v>3.7875999999999999</v>
      </c>
      <c r="K394" s="9">
        <v>0.50649999999999995</v>
      </c>
      <c r="L394" s="9">
        <v>1.0390999999999999</v>
      </c>
      <c r="M394" s="9">
        <v>0.69130000000000003</v>
      </c>
      <c r="N394" s="7">
        <f t="shared" si="83"/>
        <v>235.53360000000004</v>
      </c>
      <c r="O394" s="7">
        <f t="shared" si="84"/>
        <v>296.58960000000002</v>
      </c>
      <c r="P394" s="7">
        <f t="shared" si="85"/>
        <v>272.7072</v>
      </c>
      <c r="Q394" s="6">
        <f t="shared" si="86"/>
        <v>6.0779999999999994</v>
      </c>
      <c r="R394" s="6">
        <f t="shared" si="87"/>
        <v>12.469199999999999</v>
      </c>
      <c r="S394" s="6">
        <f t="shared" si="88"/>
        <v>8.2956000000000003</v>
      </c>
      <c r="T394" s="15" t="str">
        <f t="shared" si="89"/>
        <v>PASS</v>
      </c>
    </row>
    <row r="395" spans="1:20" hidden="1" x14ac:dyDescent="0.3">
      <c r="A395" s="4">
        <v>44090.409722222219</v>
      </c>
      <c r="D395" s="4"/>
      <c r="E395" s="5">
        <v>19.600000000000001</v>
      </c>
      <c r="F395" s="5">
        <v>78.7</v>
      </c>
      <c r="G395" s="5">
        <v>15.82</v>
      </c>
      <c r="H395" s="9">
        <v>3.3399000000000001</v>
      </c>
      <c r="I395" s="9">
        <v>4.1459999999999999</v>
      </c>
      <c r="J395" s="9">
        <v>3.7757999999999998</v>
      </c>
      <c r="K395" s="9">
        <v>0.56999999999999995</v>
      </c>
      <c r="L395" s="9">
        <v>1.2040999999999999</v>
      </c>
      <c r="M395" s="9">
        <v>0.91579999999999995</v>
      </c>
      <c r="N395" s="7">
        <f t="shared" si="83"/>
        <v>240.47280000000001</v>
      </c>
      <c r="O395" s="7">
        <f t="shared" si="84"/>
        <v>298.512</v>
      </c>
      <c r="P395" s="7">
        <f t="shared" si="85"/>
        <v>271.85759999999999</v>
      </c>
      <c r="Q395" s="6">
        <f t="shared" si="86"/>
        <v>6.84</v>
      </c>
      <c r="R395" s="6">
        <f t="shared" si="87"/>
        <v>14.449199999999999</v>
      </c>
      <c r="S395" s="6">
        <f t="shared" si="88"/>
        <v>10.989599999999999</v>
      </c>
    </row>
    <row r="396" spans="1:20" hidden="1" x14ac:dyDescent="0.3">
      <c r="A396" s="4">
        <v>44090.410416666666</v>
      </c>
      <c r="D396" s="4"/>
      <c r="E396" s="5">
        <v>19.600000000000001</v>
      </c>
      <c r="F396" s="5">
        <v>79</v>
      </c>
      <c r="G396" s="5">
        <v>15.88</v>
      </c>
      <c r="H396" s="9">
        <v>3.7290999999999999</v>
      </c>
      <c r="I396" s="9">
        <v>4.1330999999999998</v>
      </c>
      <c r="J396" s="9">
        <v>3.9639000000000002</v>
      </c>
      <c r="K396" s="9">
        <v>0.54159999999999997</v>
      </c>
      <c r="L396" s="9">
        <v>1.0186999999999999</v>
      </c>
      <c r="M396" s="9">
        <v>0.81189999999999996</v>
      </c>
      <c r="N396" s="7">
        <f t="shared" si="83"/>
        <v>268.49519999999995</v>
      </c>
      <c r="O396" s="7">
        <f t="shared" si="84"/>
        <v>297.58319999999998</v>
      </c>
      <c r="P396" s="7">
        <f t="shared" si="85"/>
        <v>285.4008</v>
      </c>
      <c r="Q396" s="6">
        <f t="shared" si="86"/>
        <v>6.4992000000000001</v>
      </c>
      <c r="R396" s="6">
        <f t="shared" si="87"/>
        <v>12.224399999999999</v>
      </c>
      <c r="S396" s="6">
        <f t="shared" si="88"/>
        <v>9.742799999999999</v>
      </c>
    </row>
    <row r="397" spans="1:20" x14ac:dyDescent="0.3">
      <c r="A397" s="4">
        <v>44090.411111111112</v>
      </c>
      <c r="B397" s="7">
        <v>49</v>
      </c>
      <c r="C397" s="7">
        <v>270</v>
      </c>
      <c r="D397" s="7">
        <v>90</v>
      </c>
      <c r="E397" s="5">
        <v>19.649999999999999</v>
      </c>
      <c r="F397" s="5">
        <v>79.400000000000006</v>
      </c>
      <c r="G397" s="5">
        <v>16.010000000000002</v>
      </c>
      <c r="H397" s="9">
        <v>3.3241000000000001</v>
      </c>
      <c r="I397" s="9">
        <v>4.2582000000000004</v>
      </c>
      <c r="J397" s="9">
        <v>3.7393000000000001</v>
      </c>
      <c r="K397" s="9">
        <v>0.36</v>
      </c>
      <c r="L397" s="9">
        <v>0.96160000000000001</v>
      </c>
      <c r="M397" s="9">
        <v>0.60450000000000004</v>
      </c>
      <c r="N397" s="7">
        <f t="shared" si="83"/>
        <v>239.33519999999999</v>
      </c>
      <c r="O397" s="7">
        <f t="shared" si="84"/>
        <v>306.59040000000005</v>
      </c>
      <c r="P397" s="7">
        <f t="shared" si="85"/>
        <v>269.2296</v>
      </c>
      <c r="Q397" s="6">
        <f t="shared" si="86"/>
        <v>4.3199999999999994</v>
      </c>
      <c r="R397" s="6">
        <f t="shared" si="87"/>
        <v>11.539199999999999</v>
      </c>
      <c r="S397" s="6">
        <f t="shared" si="88"/>
        <v>7.2540000000000004</v>
      </c>
      <c r="T397" s="15" t="str">
        <f t="shared" ref="T397:T401" si="90">IF(AND(P397&gt;=240,P397&lt;=300), "PASS", "FAIL")</f>
        <v>PASS</v>
      </c>
    </row>
    <row r="398" spans="1:20" x14ac:dyDescent="0.3">
      <c r="A398" s="4">
        <v>44090.411805555559</v>
      </c>
      <c r="B398" s="7">
        <v>49</v>
      </c>
      <c r="C398" s="7">
        <v>270</v>
      </c>
      <c r="D398" s="7">
        <v>90</v>
      </c>
      <c r="E398" s="5">
        <v>19.75</v>
      </c>
      <c r="F398" s="5">
        <v>79.3</v>
      </c>
      <c r="G398" s="5">
        <v>16.079999999999998</v>
      </c>
      <c r="H398" s="9">
        <v>3.2563</v>
      </c>
      <c r="I398" s="9">
        <v>3.8967000000000001</v>
      </c>
      <c r="J398" s="9">
        <v>3.5480999999999998</v>
      </c>
      <c r="K398" s="9">
        <v>0.43590000000000001</v>
      </c>
      <c r="L398" s="9">
        <v>0.95150000000000001</v>
      </c>
      <c r="M398" s="9">
        <v>0.64370000000000005</v>
      </c>
      <c r="N398" s="7">
        <f t="shared" si="83"/>
        <v>234.45359999999999</v>
      </c>
      <c r="O398" s="7">
        <f t="shared" si="84"/>
        <v>280.56240000000003</v>
      </c>
      <c r="P398" s="7">
        <f t="shared" si="85"/>
        <v>255.46319999999997</v>
      </c>
      <c r="Q398" s="6">
        <f t="shared" si="86"/>
        <v>5.2308000000000003</v>
      </c>
      <c r="R398" s="6">
        <f t="shared" si="87"/>
        <v>11.417999999999999</v>
      </c>
      <c r="S398" s="6">
        <f t="shared" si="88"/>
        <v>7.724400000000001</v>
      </c>
      <c r="T398" s="15" t="str">
        <f t="shared" si="90"/>
        <v>PASS</v>
      </c>
    </row>
    <row r="399" spans="1:20" x14ac:dyDescent="0.3">
      <c r="A399" s="4">
        <v>44090.412499999999</v>
      </c>
      <c r="B399" s="7">
        <v>49</v>
      </c>
      <c r="C399" s="7">
        <v>270</v>
      </c>
      <c r="D399" s="7">
        <v>90</v>
      </c>
      <c r="E399" s="5">
        <v>19.75</v>
      </c>
      <c r="F399" s="5">
        <v>79</v>
      </c>
      <c r="G399" s="5">
        <v>16.02</v>
      </c>
      <c r="H399" s="9">
        <v>3.2848999999999999</v>
      </c>
      <c r="I399" s="9">
        <v>4.1173000000000002</v>
      </c>
      <c r="J399" s="9">
        <v>3.7768999999999999</v>
      </c>
      <c r="K399" s="9">
        <v>0.49009999999999998</v>
      </c>
      <c r="L399" s="9">
        <v>0.92300000000000004</v>
      </c>
      <c r="M399" s="9">
        <v>0.71140000000000003</v>
      </c>
      <c r="N399" s="7">
        <f t="shared" si="83"/>
        <v>236.5128</v>
      </c>
      <c r="O399" s="7">
        <f t="shared" si="84"/>
        <v>296.44560000000001</v>
      </c>
      <c r="P399" s="7">
        <f t="shared" si="85"/>
        <v>271.93680000000001</v>
      </c>
      <c r="Q399" s="6">
        <f t="shared" si="86"/>
        <v>5.8811999999999998</v>
      </c>
      <c r="R399" s="6">
        <f t="shared" si="87"/>
        <v>11.076000000000001</v>
      </c>
      <c r="S399" s="6">
        <f t="shared" si="88"/>
        <v>8.5368000000000013</v>
      </c>
      <c r="T399" s="15" t="str">
        <f t="shared" si="90"/>
        <v>PASS</v>
      </c>
    </row>
    <row r="400" spans="1:20" x14ac:dyDescent="0.3">
      <c r="A400" s="4">
        <v>44090.413194444445</v>
      </c>
      <c r="B400" s="7">
        <v>49</v>
      </c>
      <c r="C400" s="7">
        <v>270</v>
      </c>
      <c r="D400" s="7">
        <v>90</v>
      </c>
      <c r="E400" s="5">
        <v>19.77</v>
      </c>
      <c r="F400" s="5">
        <v>79.099999999999994</v>
      </c>
      <c r="G400" s="5">
        <v>16.059999999999999</v>
      </c>
      <c r="H400" s="9">
        <v>3.2568999999999999</v>
      </c>
      <c r="I400" s="9">
        <v>4.0198</v>
      </c>
      <c r="J400" s="9">
        <v>3.7292999999999998</v>
      </c>
      <c r="K400" s="9">
        <v>0.30640000000000001</v>
      </c>
      <c r="L400" s="9">
        <v>0.98360000000000003</v>
      </c>
      <c r="M400" s="9">
        <v>0.5948</v>
      </c>
      <c r="N400" s="7">
        <f t="shared" si="83"/>
        <v>234.49679999999998</v>
      </c>
      <c r="O400" s="7">
        <f t="shared" si="84"/>
        <v>289.42560000000003</v>
      </c>
      <c r="P400" s="7">
        <f t="shared" si="85"/>
        <v>268.50959999999998</v>
      </c>
      <c r="Q400" s="6">
        <f t="shared" si="86"/>
        <v>3.6768000000000001</v>
      </c>
      <c r="R400" s="6">
        <f t="shared" si="87"/>
        <v>11.8032</v>
      </c>
      <c r="S400" s="6">
        <f t="shared" si="88"/>
        <v>7.1375999999999999</v>
      </c>
      <c r="T400" s="15" t="str">
        <f t="shared" si="90"/>
        <v>PASS</v>
      </c>
    </row>
    <row r="401" spans="1:20" x14ac:dyDescent="0.3">
      <c r="A401" s="4">
        <v>44090.413888888892</v>
      </c>
      <c r="B401" s="7">
        <v>49</v>
      </c>
      <c r="C401" s="7">
        <v>270</v>
      </c>
      <c r="D401" s="7">
        <v>90</v>
      </c>
      <c r="E401" s="5">
        <v>19.79</v>
      </c>
      <c r="F401" s="5">
        <v>78.8</v>
      </c>
      <c r="G401" s="5">
        <v>16.03</v>
      </c>
      <c r="H401" s="9">
        <v>3.2850999999999999</v>
      </c>
      <c r="I401" s="9">
        <v>3.8267000000000002</v>
      </c>
      <c r="J401" s="9">
        <v>3.5771999999999999</v>
      </c>
      <c r="K401" s="9">
        <v>0.32190000000000002</v>
      </c>
      <c r="L401" s="9">
        <v>1.1176999999999999</v>
      </c>
      <c r="M401" s="9">
        <v>0.64390000000000003</v>
      </c>
      <c r="N401" s="7">
        <f t="shared" si="83"/>
        <v>236.52719999999997</v>
      </c>
      <c r="O401" s="7">
        <f t="shared" si="84"/>
        <v>275.5224</v>
      </c>
      <c r="P401" s="7">
        <f t="shared" si="85"/>
        <v>257.55840000000001</v>
      </c>
      <c r="Q401" s="6">
        <f t="shared" si="86"/>
        <v>3.8628000000000005</v>
      </c>
      <c r="R401" s="6">
        <f t="shared" si="87"/>
        <v>13.4124</v>
      </c>
      <c r="S401" s="6">
        <f t="shared" si="88"/>
        <v>7.7268000000000008</v>
      </c>
      <c r="T401" s="15" t="str">
        <f t="shared" si="90"/>
        <v>PASS</v>
      </c>
    </row>
    <row r="402" spans="1:20" hidden="1" x14ac:dyDescent="0.3">
      <c r="A402" s="4">
        <v>44090.414583333331</v>
      </c>
      <c r="D402" s="4"/>
      <c r="E402" s="5">
        <v>19.75</v>
      </c>
      <c r="F402" s="5">
        <v>78.2</v>
      </c>
      <c r="G402" s="5">
        <v>15.86</v>
      </c>
      <c r="H402" s="9">
        <v>3.3948</v>
      </c>
      <c r="I402" s="9">
        <v>4.0636000000000001</v>
      </c>
      <c r="J402" s="9">
        <v>3.6381000000000001</v>
      </c>
      <c r="K402" s="9">
        <v>0.42430000000000001</v>
      </c>
      <c r="L402" s="9">
        <v>1.1296999999999999</v>
      </c>
      <c r="M402" s="9">
        <v>0.77649999999999997</v>
      </c>
      <c r="N402" s="7">
        <f t="shared" si="83"/>
        <v>244.4256</v>
      </c>
      <c r="O402" s="7">
        <f t="shared" si="84"/>
        <v>292.57920000000001</v>
      </c>
      <c r="P402" s="7">
        <f t="shared" si="85"/>
        <v>261.94319999999999</v>
      </c>
      <c r="Q402" s="6">
        <f t="shared" si="86"/>
        <v>5.0916000000000006</v>
      </c>
      <c r="R402" s="6">
        <f t="shared" si="87"/>
        <v>13.556399999999998</v>
      </c>
      <c r="S402" s="6">
        <f t="shared" si="88"/>
        <v>9.3179999999999996</v>
      </c>
    </row>
    <row r="403" spans="1:20" hidden="1" x14ac:dyDescent="0.3">
      <c r="A403" s="4">
        <v>44090.415277777778</v>
      </c>
      <c r="D403" s="4"/>
      <c r="E403" s="5">
        <v>19.82</v>
      </c>
      <c r="F403" s="5">
        <v>78.7</v>
      </c>
      <c r="G403" s="5">
        <v>16.03</v>
      </c>
      <c r="H403" s="9">
        <v>3.2566000000000002</v>
      </c>
      <c r="I403" s="9">
        <v>4.1322999999999999</v>
      </c>
      <c r="J403" s="9">
        <v>3.7138</v>
      </c>
      <c r="K403" s="9">
        <v>0.50170000000000003</v>
      </c>
      <c r="L403" s="9">
        <v>1.1443000000000001</v>
      </c>
      <c r="M403" s="9">
        <v>0.71350000000000002</v>
      </c>
      <c r="N403" s="7">
        <f t="shared" si="83"/>
        <v>234.4752</v>
      </c>
      <c r="O403" s="7">
        <f t="shared" si="84"/>
        <v>297.5256</v>
      </c>
      <c r="P403" s="7">
        <f t="shared" si="85"/>
        <v>267.39359999999999</v>
      </c>
      <c r="Q403" s="6">
        <f t="shared" si="86"/>
        <v>6.0204000000000004</v>
      </c>
      <c r="R403" s="6">
        <f t="shared" si="87"/>
        <v>13.7316</v>
      </c>
      <c r="S403" s="6">
        <f t="shared" si="88"/>
        <v>8.5619999999999994</v>
      </c>
    </row>
    <row r="404" spans="1:20" hidden="1" x14ac:dyDescent="0.3">
      <c r="A404" s="4">
        <v>44090.415972222225</v>
      </c>
      <c r="D404" s="4"/>
      <c r="E404" s="5">
        <v>19.86</v>
      </c>
      <c r="F404" s="5">
        <v>78.7</v>
      </c>
      <c r="G404" s="5">
        <v>16.079999999999998</v>
      </c>
      <c r="H404" s="9">
        <v>3.2128999999999999</v>
      </c>
      <c r="I404" s="9">
        <v>3.9512</v>
      </c>
      <c r="J404" s="9">
        <v>3.5047999999999999</v>
      </c>
      <c r="K404" s="9">
        <v>0.51119999999999999</v>
      </c>
      <c r="L404" s="9">
        <v>1.0539000000000001</v>
      </c>
      <c r="M404" s="9">
        <v>0.77890000000000004</v>
      </c>
      <c r="N404" s="7">
        <f t="shared" si="83"/>
        <v>231.32879999999997</v>
      </c>
      <c r="O404" s="7">
        <f t="shared" si="84"/>
        <v>284.4864</v>
      </c>
      <c r="P404" s="7">
        <f t="shared" si="85"/>
        <v>252.34560000000002</v>
      </c>
      <c r="Q404" s="6">
        <f t="shared" si="86"/>
        <v>6.1343999999999994</v>
      </c>
      <c r="R404" s="6">
        <f t="shared" si="87"/>
        <v>12.646800000000001</v>
      </c>
      <c r="S404" s="6">
        <f t="shared" si="88"/>
        <v>9.3468</v>
      </c>
    </row>
    <row r="405" spans="1:20" x14ac:dyDescent="0.3">
      <c r="A405" s="4">
        <v>44090.416666666664</v>
      </c>
      <c r="B405" s="7">
        <v>50</v>
      </c>
      <c r="C405" s="7">
        <v>270</v>
      </c>
      <c r="D405" s="7">
        <v>90</v>
      </c>
      <c r="E405" s="5">
        <v>19.86</v>
      </c>
      <c r="F405" s="5">
        <v>78.400000000000006</v>
      </c>
      <c r="G405" s="5">
        <v>16.02</v>
      </c>
      <c r="H405" s="9">
        <v>3.0886</v>
      </c>
      <c r="I405" s="9">
        <v>3.9664000000000001</v>
      </c>
      <c r="J405" s="9">
        <v>3.5154999999999998</v>
      </c>
      <c r="K405" s="9">
        <v>0.43859999999999999</v>
      </c>
      <c r="L405" s="9">
        <v>0.99680000000000002</v>
      </c>
      <c r="M405" s="9">
        <v>0.71579999999999999</v>
      </c>
      <c r="N405" s="7">
        <f t="shared" si="83"/>
        <v>222.37920000000003</v>
      </c>
      <c r="O405" s="7">
        <f t="shared" si="84"/>
        <v>285.58080000000001</v>
      </c>
      <c r="P405" s="7">
        <f t="shared" si="85"/>
        <v>253.11599999999999</v>
      </c>
      <c r="Q405" s="6">
        <f t="shared" si="86"/>
        <v>5.2631999999999994</v>
      </c>
      <c r="R405" s="6">
        <f t="shared" si="87"/>
        <v>11.961600000000001</v>
      </c>
      <c r="S405" s="6">
        <f t="shared" si="88"/>
        <v>8.5896000000000008</v>
      </c>
      <c r="T405" s="15" t="str">
        <f t="shared" ref="T405:T409" si="91">IF(AND(P405&gt;=240,P405&lt;=300), "PASS", "FAIL")</f>
        <v>PASS</v>
      </c>
    </row>
    <row r="406" spans="1:20" x14ac:dyDescent="0.3">
      <c r="A406" s="4">
        <v>44090.417361111111</v>
      </c>
      <c r="B406" s="7">
        <v>50</v>
      </c>
      <c r="C406" s="7">
        <v>270</v>
      </c>
      <c r="D406" s="7">
        <v>90</v>
      </c>
      <c r="E406" s="5">
        <v>19.940000000000001</v>
      </c>
      <c r="F406" s="5">
        <v>78.599999999999994</v>
      </c>
      <c r="G406" s="5">
        <v>16.13</v>
      </c>
      <c r="H406" s="9">
        <v>3.2970999999999999</v>
      </c>
      <c r="I406" s="9">
        <v>4.1036999999999999</v>
      </c>
      <c r="J406" s="9">
        <v>3.7784</v>
      </c>
      <c r="K406" s="9">
        <v>0.3246</v>
      </c>
      <c r="L406" s="9">
        <v>0.87419999999999998</v>
      </c>
      <c r="M406" s="9">
        <v>0.54179999999999995</v>
      </c>
      <c r="N406" s="7">
        <f t="shared" si="83"/>
        <v>237.3912</v>
      </c>
      <c r="O406" s="7">
        <f t="shared" si="84"/>
        <v>295.46640000000002</v>
      </c>
      <c r="P406" s="7">
        <f t="shared" si="85"/>
        <v>272.04480000000001</v>
      </c>
      <c r="Q406" s="6">
        <f t="shared" si="86"/>
        <v>3.8952000000000004</v>
      </c>
      <c r="R406" s="6">
        <f t="shared" si="87"/>
        <v>10.490399999999999</v>
      </c>
      <c r="S406" s="6">
        <f t="shared" si="88"/>
        <v>6.5015999999999989</v>
      </c>
      <c r="T406" s="15" t="str">
        <f t="shared" si="91"/>
        <v>PASS</v>
      </c>
    </row>
    <row r="407" spans="1:20" x14ac:dyDescent="0.3">
      <c r="A407" s="4">
        <v>44090.418055555558</v>
      </c>
      <c r="B407" s="7">
        <v>50</v>
      </c>
      <c r="C407" s="7">
        <v>270</v>
      </c>
      <c r="D407" s="7">
        <v>90</v>
      </c>
      <c r="E407" s="5">
        <v>19.91</v>
      </c>
      <c r="F407" s="5">
        <v>78.2</v>
      </c>
      <c r="G407" s="5">
        <v>16.02</v>
      </c>
      <c r="H407" s="9">
        <v>3.6741999999999999</v>
      </c>
      <c r="I407" s="9">
        <v>4.1189999999999998</v>
      </c>
      <c r="J407" s="9">
        <v>3.9165999999999999</v>
      </c>
      <c r="K407" s="9">
        <v>0.39190000000000003</v>
      </c>
      <c r="L407" s="9">
        <v>1.3819999999999999</v>
      </c>
      <c r="M407" s="9">
        <v>0.7591</v>
      </c>
      <c r="N407" s="7">
        <f t="shared" si="83"/>
        <v>264.54239999999999</v>
      </c>
      <c r="O407" s="7">
        <f t="shared" si="84"/>
        <v>296.56799999999998</v>
      </c>
      <c r="P407" s="7">
        <f t="shared" si="85"/>
        <v>281.99520000000001</v>
      </c>
      <c r="Q407" s="6">
        <f t="shared" si="86"/>
        <v>4.7027999999999999</v>
      </c>
      <c r="R407" s="6">
        <f t="shared" si="87"/>
        <v>16.584</v>
      </c>
      <c r="S407" s="6">
        <f t="shared" si="88"/>
        <v>9.1092000000000013</v>
      </c>
      <c r="T407" s="15" t="str">
        <f t="shared" si="91"/>
        <v>PASS</v>
      </c>
    </row>
    <row r="408" spans="1:20" x14ac:dyDescent="0.3">
      <c r="A408" s="4">
        <v>44090.418749999997</v>
      </c>
      <c r="B408" s="7">
        <v>50</v>
      </c>
      <c r="C408" s="7">
        <v>270</v>
      </c>
      <c r="D408" s="7">
        <v>90</v>
      </c>
      <c r="E408" s="5">
        <v>19.89</v>
      </c>
      <c r="F408" s="5">
        <v>78.3</v>
      </c>
      <c r="G408" s="5">
        <v>16.02</v>
      </c>
      <c r="H408" s="9">
        <v>3.1859999999999999</v>
      </c>
      <c r="I408" s="9">
        <v>4.0469999999999997</v>
      </c>
      <c r="J408" s="9">
        <v>3.7738</v>
      </c>
      <c r="K408" s="9">
        <v>0.37669999999999998</v>
      </c>
      <c r="L408" s="9">
        <v>1.0268999999999999</v>
      </c>
      <c r="M408" s="9">
        <v>0.7127</v>
      </c>
      <c r="N408" s="7">
        <f t="shared" si="83"/>
        <v>229.392</v>
      </c>
      <c r="O408" s="7">
        <f t="shared" si="84"/>
        <v>291.38399999999996</v>
      </c>
      <c r="P408" s="7">
        <f t="shared" si="85"/>
        <v>271.71359999999999</v>
      </c>
      <c r="Q408" s="6">
        <f t="shared" si="86"/>
        <v>4.5203999999999995</v>
      </c>
      <c r="R408" s="6">
        <f t="shared" si="87"/>
        <v>12.322799999999999</v>
      </c>
      <c r="S408" s="6">
        <f t="shared" si="88"/>
        <v>8.5524000000000004</v>
      </c>
      <c r="T408" s="15" t="str">
        <f t="shared" si="91"/>
        <v>PASS</v>
      </c>
    </row>
    <row r="409" spans="1:20" x14ac:dyDescent="0.3">
      <c r="A409" s="4">
        <v>44090.419444444444</v>
      </c>
      <c r="B409" s="7">
        <v>50</v>
      </c>
      <c r="C409" s="7">
        <v>270</v>
      </c>
      <c r="D409" s="7">
        <v>90</v>
      </c>
      <c r="E409" s="5">
        <v>19.96</v>
      </c>
      <c r="F409" s="5">
        <v>78.5</v>
      </c>
      <c r="G409" s="5">
        <v>16.13</v>
      </c>
      <c r="H409" s="9">
        <v>3.1459999999999999</v>
      </c>
      <c r="I409" s="9">
        <v>4.1745000000000001</v>
      </c>
      <c r="J409" s="9">
        <v>3.4954999999999998</v>
      </c>
      <c r="K409" s="9">
        <v>0.29549999999999998</v>
      </c>
      <c r="L409" s="9">
        <v>0.78810000000000002</v>
      </c>
      <c r="M409" s="9">
        <v>0.48930000000000001</v>
      </c>
      <c r="N409" s="7">
        <f t="shared" si="83"/>
        <v>226.512</v>
      </c>
      <c r="O409" s="7">
        <f t="shared" si="84"/>
        <v>300.56399999999996</v>
      </c>
      <c r="P409" s="7">
        <f t="shared" si="85"/>
        <v>251.67599999999999</v>
      </c>
      <c r="Q409" s="6">
        <f t="shared" si="86"/>
        <v>3.5459999999999998</v>
      </c>
      <c r="R409" s="6">
        <f t="shared" si="87"/>
        <v>9.4572000000000003</v>
      </c>
      <c r="S409" s="6">
        <f t="shared" si="88"/>
        <v>5.8715999999999999</v>
      </c>
      <c r="T409" s="15" t="str">
        <f t="shared" si="91"/>
        <v>PASS</v>
      </c>
    </row>
    <row r="410" spans="1:20" hidden="1" x14ac:dyDescent="0.3">
      <c r="A410" s="4">
        <v>44090.420138888891</v>
      </c>
      <c r="D410" s="4"/>
      <c r="E410" s="5">
        <v>19.98</v>
      </c>
      <c r="F410" s="5">
        <v>78.2</v>
      </c>
      <c r="G410" s="5">
        <v>16.09</v>
      </c>
      <c r="H410" s="9">
        <v>3.2555999999999998</v>
      </c>
      <c r="I410" s="9">
        <v>4.1311</v>
      </c>
      <c r="J410" s="9">
        <v>3.7576000000000001</v>
      </c>
      <c r="K410" s="9">
        <v>0.41239999999999999</v>
      </c>
      <c r="L410" s="9">
        <v>0.92979999999999996</v>
      </c>
      <c r="M410" s="9">
        <v>0.6724</v>
      </c>
      <c r="N410" s="7">
        <f t="shared" si="83"/>
        <v>234.40319999999997</v>
      </c>
      <c r="O410" s="7">
        <f t="shared" si="84"/>
        <v>297.43919999999997</v>
      </c>
      <c r="P410" s="7">
        <f t="shared" si="85"/>
        <v>270.54719999999998</v>
      </c>
      <c r="Q410" s="6">
        <f t="shared" si="86"/>
        <v>4.9488000000000003</v>
      </c>
      <c r="R410" s="6">
        <f t="shared" si="87"/>
        <v>11.157599999999999</v>
      </c>
      <c r="S410" s="6">
        <f t="shared" si="88"/>
        <v>8.0687999999999995</v>
      </c>
    </row>
    <row r="411" spans="1:20" hidden="1" x14ac:dyDescent="0.3">
      <c r="A411" s="4">
        <v>44090.42083333333</v>
      </c>
      <c r="D411" s="4"/>
      <c r="E411" s="5">
        <v>19.89</v>
      </c>
      <c r="F411" s="5">
        <v>77.8</v>
      </c>
      <c r="G411" s="5">
        <v>15.92</v>
      </c>
      <c r="H411" s="9">
        <v>3.5920000000000001</v>
      </c>
      <c r="I411" s="9">
        <v>4.0632999999999999</v>
      </c>
      <c r="J411" s="9">
        <v>3.7995999999999999</v>
      </c>
      <c r="K411" s="9">
        <v>0.52470000000000006</v>
      </c>
      <c r="L411" s="9">
        <v>1.337</v>
      </c>
      <c r="M411" s="9">
        <v>0.84750000000000003</v>
      </c>
      <c r="N411" s="7">
        <f t="shared" si="83"/>
        <v>258.62400000000002</v>
      </c>
      <c r="O411" s="7">
        <f t="shared" si="84"/>
        <v>292.55759999999998</v>
      </c>
      <c r="P411" s="7">
        <f t="shared" si="85"/>
        <v>273.57119999999998</v>
      </c>
      <c r="Q411" s="6">
        <f t="shared" si="86"/>
        <v>6.2964000000000002</v>
      </c>
      <c r="R411" s="6">
        <f t="shared" si="87"/>
        <v>16.043999999999997</v>
      </c>
      <c r="S411" s="6">
        <f t="shared" si="88"/>
        <v>10.17</v>
      </c>
    </row>
    <row r="412" spans="1:20" x14ac:dyDescent="0.3">
      <c r="A412" s="4">
        <v>44090.421527777777</v>
      </c>
      <c r="B412" s="7">
        <v>51</v>
      </c>
      <c r="C412" s="7">
        <v>270</v>
      </c>
      <c r="D412" s="7">
        <v>90</v>
      </c>
      <c r="E412" s="5">
        <v>19.82</v>
      </c>
      <c r="F412" s="5">
        <v>77.8</v>
      </c>
      <c r="G412" s="5">
        <v>15.85</v>
      </c>
      <c r="H412" s="9">
        <v>3.4780000000000002</v>
      </c>
      <c r="I412" s="9">
        <v>3.8946000000000001</v>
      </c>
      <c r="J412" s="9">
        <v>3.6236999999999999</v>
      </c>
      <c r="K412" s="9">
        <v>0.55159999999999998</v>
      </c>
      <c r="L412" s="9">
        <v>1.0361</v>
      </c>
      <c r="M412" s="9">
        <v>0.74570000000000003</v>
      </c>
      <c r="N412" s="7">
        <f t="shared" si="83"/>
        <v>250.416</v>
      </c>
      <c r="O412" s="7">
        <f t="shared" si="84"/>
        <v>280.41120000000001</v>
      </c>
      <c r="P412" s="7">
        <f t="shared" si="85"/>
        <v>260.90639999999996</v>
      </c>
      <c r="Q412" s="6">
        <f t="shared" si="86"/>
        <v>6.6192000000000002</v>
      </c>
      <c r="R412" s="6">
        <f t="shared" si="87"/>
        <v>12.433200000000001</v>
      </c>
      <c r="S412" s="6">
        <f t="shared" si="88"/>
        <v>8.9483999999999995</v>
      </c>
      <c r="T412" s="15" t="str">
        <f t="shared" ref="T412:T416" si="92">IF(AND(P412&gt;=240,P412&lt;=300), "PASS", "FAIL")</f>
        <v>PASS</v>
      </c>
    </row>
    <row r="413" spans="1:20" x14ac:dyDescent="0.3">
      <c r="A413" s="4">
        <v>44090.422222222223</v>
      </c>
      <c r="B413" s="7">
        <v>51</v>
      </c>
      <c r="C413" s="7">
        <v>270</v>
      </c>
      <c r="D413" s="7">
        <v>90</v>
      </c>
      <c r="E413" s="5">
        <v>19.86</v>
      </c>
      <c r="F413" s="5">
        <v>78.099999999999994</v>
      </c>
      <c r="G413" s="5">
        <v>15.96</v>
      </c>
      <c r="H413" s="9">
        <v>3.1450999999999998</v>
      </c>
      <c r="I413" s="9">
        <v>3.9933000000000001</v>
      </c>
      <c r="J413" s="9">
        <v>3.5920000000000001</v>
      </c>
      <c r="K413" s="9">
        <v>0.3453</v>
      </c>
      <c r="L413" s="9">
        <v>0.8407</v>
      </c>
      <c r="M413" s="9">
        <v>0.56440000000000001</v>
      </c>
      <c r="N413" s="7">
        <f t="shared" si="83"/>
        <v>226.44719999999998</v>
      </c>
      <c r="O413" s="7">
        <f t="shared" si="84"/>
        <v>287.51760000000002</v>
      </c>
      <c r="P413" s="7">
        <f t="shared" si="85"/>
        <v>258.62400000000002</v>
      </c>
      <c r="Q413" s="6">
        <f t="shared" si="86"/>
        <v>4.1436000000000002</v>
      </c>
      <c r="R413" s="6">
        <f t="shared" si="87"/>
        <v>10.0884</v>
      </c>
      <c r="S413" s="6">
        <f t="shared" si="88"/>
        <v>6.7728000000000002</v>
      </c>
      <c r="T413" s="15" t="str">
        <f t="shared" si="92"/>
        <v>PASS</v>
      </c>
    </row>
    <row r="414" spans="1:20" x14ac:dyDescent="0.3">
      <c r="A414" s="4">
        <v>44090.42291666667</v>
      </c>
      <c r="B414" s="7">
        <v>51</v>
      </c>
      <c r="C414" s="7">
        <v>270</v>
      </c>
      <c r="D414" s="7">
        <v>90</v>
      </c>
      <c r="E414" s="5">
        <v>19.940000000000001</v>
      </c>
      <c r="F414" s="5">
        <v>78.400000000000006</v>
      </c>
      <c r="G414" s="5">
        <v>16.09</v>
      </c>
      <c r="H414" s="9">
        <v>3.4232</v>
      </c>
      <c r="I414" s="9">
        <v>4.0629999999999997</v>
      </c>
      <c r="J414" s="9">
        <v>3.7381000000000002</v>
      </c>
      <c r="K414" s="9">
        <v>0.4027</v>
      </c>
      <c r="L414" s="9">
        <v>1.0268999999999999</v>
      </c>
      <c r="M414" s="9">
        <v>0.6623</v>
      </c>
      <c r="N414" s="7">
        <f t="shared" si="83"/>
        <v>246.47040000000001</v>
      </c>
      <c r="O414" s="7">
        <f t="shared" si="84"/>
        <v>292.536</v>
      </c>
      <c r="P414" s="7">
        <f t="shared" si="85"/>
        <v>269.14320000000004</v>
      </c>
      <c r="Q414" s="6">
        <f t="shared" si="86"/>
        <v>4.8323999999999998</v>
      </c>
      <c r="R414" s="6">
        <f t="shared" si="87"/>
        <v>12.322799999999999</v>
      </c>
      <c r="S414" s="6">
        <f t="shared" si="88"/>
        <v>7.9475999999999996</v>
      </c>
      <c r="T414" s="15" t="str">
        <f t="shared" si="92"/>
        <v>PASS</v>
      </c>
    </row>
    <row r="415" spans="1:20" x14ac:dyDescent="0.3">
      <c r="A415" s="4">
        <v>44090.423611111109</v>
      </c>
      <c r="B415" s="7">
        <v>51</v>
      </c>
      <c r="C415" s="7">
        <v>270</v>
      </c>
      <c r="D415" s="7">
        <v>90</v>
      </c>
      <c r="E415" s="5">
        <v>19.89</v>
      </c>
      <c r="F415" s="5">
        <v>78</v>
      </c>
      <c r="G415" s="5">
        <v>15.96</v>
      </c>
      <c r="H415" s="9">
        <v>3.4369999999999998</v>
      </c>
      <c r="I415" s="9">
        <v>4.3270999999999997</v>
      </c>
      <c r="J415" s="9">
        <v>3.8736000000000002</v>
      </c>
      <c r="K415" s="9">
        <v>0.54179999999999995</v>
      </c>
      <c r="L415" s="9">
        <v>1.1317999999999999</v>
      </c>
      <c r="M415" s="9">
        <v>0.87580000000000002</v>
      </c>
      <c r="N415" s="7">
        <f t="shared" si="83"/>
        <v>247.464</v>
      </c>
      <c r="O415" s="7">
        <f t="shared" si="84"/>
        <v>311.55119999999999</v>
      </c>
      <c r="P415" s="7">
        <f t="shared" si="85"/>
        <v>278.89920000000001</v>
      </c>
      <c r="Q415" s="6">
        <f t="shared" si="86"/>
        <v>6.5015999999999989</v>
      </c>
      <c r="R415" s="6">
        <f t="shared" si="87"/>
        <v>13.581599999999998</v>
      </c>
      <c r="S415" s="6">
        <f t="shared" si="88"/>
        <v>10.509600000000001</v>
      </c>
      <c r="T415" s="15" t="str">
        <f t="shared" si="92"/>
        <v>PASS</v>
      </c>
    </row>
    <row r="416" spans="1:20" x14ac:dyDescent="0.3">
      <c r="A416" s="4">
        <v>44090.424305555556</v>
      </c>
      <c r="B416" s="7">
        <v>51</v>
      </c>
      <c r="C416" s="7">
        <v>270</v>
      </c>
      <c r="D416" s="7">
        <v>90</v>
      </c>
      <c r="E416" s="5">
        <v>20.010000000000002</v>
      </c>
      <c r="F416" s="5">
        <v>78.3</v>
      </c>
      <c r="G416" s="5">
        <v>16.14</v>
      </c>
      <c r="H416" s="9">
        <v>3.5607000000000002</v>
      </c>
      <c r="I416" s="9">
        <v>4.3281000000000001</v>
      </c>
      <c r="J416" s="9">
        <v>3.9272</v>
      </c>
      <c r="K416" s="9">
        <v>0.44219999999999998</v>
      </c>
      <c r="L416" s="9">
        <v>0.9365</v>
      </c>
      <c r="M416" s="9">
        <v>0.6744</v>
      </c>
      <c r="N416" s="7">
        <f t="shared" si="83"/>
        <v>256.37040000000002</v>
      </c>
      <c r="O416" s="7">
        <f t="shared" si="84"/>
        <v>311.6232</v>
      </c>
      <c r="P416" s="7">
        <f t="shared" si="85"/>
        <v>282.75839999999999</v>
      </c>
      <c r="Q416" s="6">
        <f t="shared" si="86"/>
        <v>5.3063999999999991</v>
      </c>
      <c r="R416" s="6">
        <f t="shared" si="87"/>
        <v>11.238</v>
      </c>
      <c r="S416" s="6">
        <f t="shared" si="88"/>
        <v>8.0928000000000004</v>
      </c>
      <c r="T416" s="15" t="str">
        <f t="shared" si="92"/>
        <v>PASS</v>
      </c>
    </row>
    <row r="417" spans="1:20" hidden="1" x14ac:dyDescent="0.3">
      <c r="A417" s="4">
        <v>44090.425000000003</v>
      </c>
      <c r="D417" s="4"/>
      <c r="E417" s="5">
        <v>20.010000000000002</v>
      </c>
      <c r="F417" s="5">
        <v>78</v>
      </c>
      <c r="G417" s="5">
        <v>16.079999999999998</v>
      </c>
      <c r="H417" s="9">
        <v>3.4077999999999999</v>
      </c>
      <c r="I417" s="9">
        <v>4.1597</v>
      </c>
      <c r="J417" s="9">
        <v>3.8662999999999998</v>
      </c>
      <c r="K417" s="9">
        <v>0.50339999999999996</v>
      </c>
      <c r="L417" s="9">
        <v>1.1874</v>
      </c>
      <c r="M417" s="9">
        <v>0.84099999999999997</v>
      </c>
      <c r="N417" s="7">
        <f t="shared" si="83"/>
        <v>245.36159999999998</v>
      </c>
      <c r="O417" s="7">
        <f t="shared" si="84"/>
        <v>299.4984</v>
      </c>
      <c r="P417" s="7">
        <f t="shared" si="85"/>
        <v>278.37359999999995</v>
      </c>
      <c r="Q417" s="6">
        <f t="shared" si="86"/>
        <v>6.0407999999999991</v>
      </c>
      <c r="R417" s="6">
        <f t="shared" si="87"/>
        <v>14.248799999999999</v>
      </c>
      <c r="S417" s="6">
        <f t="shared" si="88"/>
        <v>10.091999999999999</v>
      </c>
    </row>
    <row r="418" spans="1:20" hidden="1" x14ac:dyDescent="0.3">
      <c r="A418" s="4">
        <v>44090.425694444442</v>
      </c>
      <c r="D418" s="4"/>
      <c r="E418" s="5">
        <v>20.059999999999999</v>
      </c>
      <c r="F418" s="5">
        <v>78.099999999999994</v>
      </c>
      <c r="G418" s="5">
        <v>16.14</v>
      </c>
      <c r="H418" s="9">
        <v>3.5920000000000001</v>
      </c>
      <c r="I418" s="9">
        <v>4.1322000000000001</v>
      </c>
      <c r="J418" s="9">
        <v>3.9283999999999999</v>
      </c>
      <c r="K418" s="9">
        <v>0.4748</v>
      </c>
      <c r="L418" s="9">
        <v>1.0227999999999999</v>
      </c>
      <c r="M418" s="9">
        <v>0.72199999999999998</v>
      </c>
      <c r="N418" s="7">
        <f t="shared" si="83"/>
        <v>258.62400000000002</v>
      </c>
      <c r="O418" s="7">
        <f t="shared" si="84"/>
        <v>297.51840000000004</v>
      </c>
      <c r="P418" s="7">
        <f t="shared" si="85"/>
        <v>282.84479999999996</v>
      </c>
      <c r="Q418" s="6">
        <f t="shared" si="86"/>
        <v>5.6976000000000004</v>
      </c>
      <c r="R418" s="6">
        <f t="shared" si="87"/>
        <v>12.2736</v>
      </c>
      <c r="S418" s="6">
        <f t="shared" si="88"/>
        <v>8.6639999999999997</v>
      </c>
    </row>
    <row r="419" spans="1:20" hidden="1" x14ac:dyDescent="0.3">
      <c r="A419" s="4">
        <v>44090.426388888889</v>
      </c>
      <c r="D419" s="4"/>
      <c r="E419" s="5">
        <v>20.03</v>
      </c>
      <c r="F419" s="5">
        <v>77.8</v>
      </c>
      <c r="G419" s="5">
        <v>16.059999999999999</v>
      </c>
      <c r="H419" s="9">
        <v>3.3538000000000001</v>
      </c>
      <c r="I419" s="9">
        <v>4.1588000000000003</v>
      </c>
      <c r="J419" s="9">
        <v>3.8805999999999998</v>
      </c>
      <c r="K419" s="9">
        <v>0.40589999999999998</v>
      </c>
      <c r="L419" s="9">
        <v>1.1055999999999999</v>
      </c>
      <c r="M419" s="9">
        <v>0.83699999999999997</v>
      </c>
      <c r="N419" s="7">
        <f t="shared" si="83"/>
        <v>241.4736</v>
      </c>
      <c r="O419" s="7">
        <f t="shared" si="84"/>
        <v>299.43360000000001</v>
      </c>
      <c r="P419" s="7">
        <f t="shared" si="85"/>
        <v>279.40319999999997</v>
      </c>
      <c r="Q419" s="6">
        <f t="shared" si="86"/>
        <v>4.8708</v>
      </c>
      <c r="R419" s="6">
        <f t="shared" si="87"/>
        <v>13.267199999999999</v>
      </c>
      <c r="S419" s="6">
        <f t="shared" si="88"/>
        <v>10.044</v>
      </c>
    </row>
    <row r="420" spans="1:20" x14ac:dyDescent="0.3">
      <c r="A420" s="4">
        <v>44090.427083333336</v>
      </c>
      <c r="B420" s="16">
        <v>54</v>
      </c>
      <c r="C420" s="7">
        <v>270</v>
      </c>
      <c r="D420" s="7">
        <v>90</v>
      </c>
      <c r="E420" s="5">
        <v>20.03</v>
      </c>
      <c r="F420" s="5">
        <v>77.8</v>
      </c>
      <c r="G420" s="5">
        <v>16.059999999999999</v>
      </c>
      <c r="H420" s="9">
        <v>3.2435999999999998</v>
      </c>
      <c r="I420" s="9">
        <v>4.0915999999999997</v>
      </c>
      <c r="J420" s="9">
        <v>3.6815000000000002</v>
      </c>
      <c r="K420" s="9">
        <v>0.49170000000000003</v>
      </c>
      <c r="L420" s="9">
        <v>1.0928</v>
      </c>
      <c r="M420" s="9">
        <v>0.75760000000000005</v>
      </c>
      <c r="N420" s="7">
        <f t="shared" si="83"/>
        <v>233.53919999999999</v>
      </c>
      <c r="O420" s="7">
        <f t="shared" si="84"/>
        <v>294.59519999999998</v>
      </c>
      <c r="P420" s="7">
        <f t="shared" si="85"/>
        <v>265.06800000000004</v>
      </c>
      <c r="Q420" s="6">
        <f t="shared" si="86"/>
        <v>5.9004000000000003</v>
      </c>
      <c r="R420" s="6">
        <f t="shared" si="87"/>
        <v>13.1136</v>
      </c>
      <c r="S420" s="6">
        <f t="shared" si="88"/>
        <v>9.0912000000000006</v>
      </c>
      <c r="T420" s="15" t="str">
        <f t="shared" ref="T420:T424" si="93">IF(AND(P420&gt;=240,P420&lt;=300), "PASS", "FAIL")</f>
        <v>PASS</v>
      </c>
    </row>
    <row r="421" spans="1:20" x14ac:dyDescent="0.3">
      <c r="A421" s="4">
        <v>44090.427777777775</v>
      </c>
      <c r="B421" s="16">
        <v>54</v>
      </c>
      <c r="C421" s="7">
        <v>270</v>
      </c>
      <c r="D421" s="7">
        <v>90</v>
      </c>
      <c r="E421" s="5">
        <v>20.059999999999999</v>
      </c>
      <c r="F421" s="5">
        <v>77.8</v>
      </c>
      <c r="G421" s="5">
        <v>16.079999999999998</v>
      </c>
      <c r="H421" s="9">
        <v>3.6183000000000001</v>
      </c>
      <c r="I421" s="9">
        <v>4.0472000000000001</v>
      </c>
      <c r="J421" s="9">
        <v>3.8725000000000001</v>
      </c>
      <c r="K421" s="9">
        <v>0.52659999999999996</v>
      </c>
      <c r="L421" s="9">
        <v>1.0076000000000001</v>
      </c>
      <c r="M421" s="9">
        <v>0.78969999999999996</v>
      </c>
      <c r="N421" s="7">
        <f t="shared" si="83"/>
        <v>260.51760000000002</v>
      </c>
      <c r="O421" s="7">
        <f t="shared" si="84"/>
        <v>291.39840000000004</v>
      </c>
      <c r="P421" s="7">
        <f t="shared" si="85"/>
        <v>278.82</v>
      </c>
      <c r="Q421" s="6">
        <f t="shared" si="86"/>
        <v>6.3191999999999995</v>
      </c>
      <c r="R421" s="6">
        <f t="shared" si="87"/>
        <v>12.091200000000001</v>
      </c>
      <c r="S421" s="6">
        <f t="shared" si="88"/>
        <v>9.4763999999999999</v>
      </c>
      <c r="T421" s="15" t="str">
        <f t="shared" si="93"/>
        <v>PASS</v>
      </c>
    </row>
    <row r="422" spans="1:20" x14ac:dyDescent="0.3">
      <c r="A422" s="4">
        <v>44090.428472222222</v>
      </c>
      <c r="B422" s="16">
        <v>54</v>
      </c>
      <c r="C422" s="7">
        <v>270</v>
      </c>
      <c r="D422" s="7">
        <v>90</v>
      </c>
      <c r="E422" s="5">
        <v>20.170000000000002</v>
      </c>
      <c r="F422" s="5">
        <v>77.900000000000006</v>
      </c>
      <c r="G422" s="5">
        <v>16.22</v>
      </c>
      <c r="H422" s="9">
        <v>3.5486</v>
      </c>
      <c r="I422" s="9">
        <v>4.0216000000000003</v>
      </c>
      <c r="J422" s="9">
        <v>3.7233000000000001</v>
      </c>
      <c r="K422" s="9">
        <v>0.42009999999999997</v>
      </c>
      <c r="L422" s="9">
        <v>0.92179999999999995</v>
      </c>
      <c r="M422" s="9">
        <v>0.61529999999999996</v>
      </c>
      <c r="N422" s="7">
        <f t="shared" si="83"/>
        <v>255.4992</v>
      </c>
      <c r="O422" s="7">
        <f t="shared" si="84"/>
        <v>289.55520000000001</v>
      </c>
      <c r="P422" s="7">
        <f t="shared" si="85"/>
        <v>268.07760000000002</v>
      </c>
      <c r="Q422" s="6">
        <f t="shared" si="86"/>
        <v>5.0411999999999999</v>
      </c>
      <c r="R422" s="6">
        <f t="shared" si="87"/>
        <v>11.0616</v>
      </c>
      <c r="S422" s="6">
        <f t="shared" si="88"/>
        <v>7.3835999999999995</v>
      </c>
      <c r="T422" s="15" t="str">
        <f t="shared" si="93"/>
        <v>PASS</v>
      </c>
    </row>
    <row r="423" spans="1:20" x14ac:dyDescent="0.3">
      <c r="A423" s="4">
        <v>44090.429166666669</v>
      </c>
      <c r="B423" s="16">
        <v>54</v>
      </c>
      <c r="C423" s="7">
        <v>270</v>
      </c>
      <c r="D423" s="7">
        <v>90</v>
      </c>
      <c r="E423" s="5">
        <v>20.25</v>
      </c>
      <c r="F423" s="5">
        <v>77.8</v>
      </c>
      <c r="G423" s="5">
        <v>16.27</v>
      </c>
      <c r="H423" s="9">
        <v>3.5897999999999999</v>
      </c>
      <c r="I423" s="9">
        <v>4.1580000000000004</v>
      </c>
      <c r="J423" s="9">
        <v>3.8371</v>
      </c>
      <c r="K423" s="9">
        <v>0.37240000000000001</v>
      </c>
      <c r="L423" s="9">
        <v>0.91879999999999995</v>
      </c>
      <c r="M423" s="9">
        <v>0.60840000000000005</v>
      </c>
      <c r="N423" s="7">
        <f t="shared" si="83"/>
        <v>258.46559999999999</v>
      </c>
      <c r="O423" s="7">
        <f t="shared" si="84"/>
        <v>299.37600000000003</v>
      </c>
      <c r="P423" s="7">
        <f t="shared" si="85"/>
        <v>276.27120000000002</v>
      </c>
      <c r="Q423" s="6">
        <f t="shared" si="86"/>
        <v>4.4687999999999999</v>
      </c>
      <c r="R423" s="6">
        <f t="shared" si="87"/>
        <v>11.025599999999999</v>
      </c>
      <c r="S423" s="6">
        <f t="shared" si="88"/>
        <v>7.3008000000000006</v>
      </c>
      <c r="T423" s="15" t="str">
        <f t="shared" si="93"/>
        <v>PASS</v>
      </c>
    </row>
    <row r="424" spans="1:20" x14ac:dyDescent="0.3">
      <c r="A424" s="4">
        <v>44090.429861111108</v>
      </c>
      <c r="B424" s="16">
        <v>54</v>
      </c>
      <c r="C424" s="7">
        <v>270</v>
      </c>
      <c r="D424" s="7">
        <v>90</v>
      </c>
      <c r="E424" s="5">
        <v>20.48</v>
      </c>
      <c r="F424" s="5">
        <v>78.5</v>
      </c>
      <c r="G424" s="5">
        <v>16.64</v>
      </c>
      <c r="H424" s="9">
        <v>3.7160000000000002</v>
      </c>
      <c r="I424" s="9">
        <v>4.2873999999999999</v>
      </c>
      <c r="J424" s="9">
        <v>3.9581</v>
      </c>
      <c r="K424" s="9">
        <v>0.37109999999999999</v>
      </c>
      <c r="L424" s="9">
        <v>0.76380000000000003</v>
      </c>
      <c r="M424" s="9">
        <v>0.55310000000000004</v>
      </c>
      <c r="N424" s="7">
        <f t="shared" si="83"/>
        <v>267.55200000000002</v>
      </c>
      <c r="O424" s="7">
        <f t="shared" si="84"/>
        <v>308.69280000000003</v>
      </c>
      <c r="P424" s="7">
        <f t="shared" si="85"/>
        <v>284.98320000000001</v>
      </c>
      <c r="Q424" s="6">
        <f t="shared" si="86"/>
        <v>4.4531999999999998</v>
      </c>
      <c r="R424" s="6">
        <f t="shared" si="87"/>
        <v>9.1656000000000013</v>
      </c>
      <c r="S424" s="6">
        <f t="shared" si="88"/>
        <v>6.6372000000000009</v>
      </c>
      <c r="T424" s="15" t="str">
        <f t="shared" si="93"/>
        <v>PASS</v>
      </c>
    </row>
    <row r="425" spans="1:20" hidden="1" x14ac:dyDescent="0.3">
      <c r="A425" s="4">
        <v>44090.430555555555</v>
      </c>
      <c r="D425" s="4"/>
      <c r="E425" s="5">
        <v>20.48</v>
      </c>
      <c r="F425" s="5">
        <v>77.3</v>
      </c>
      <c r="G425" s="5">
        <v>16.399999999999999</v>
      </c>
      <c r="H425" s="9">
        <v>3.6318999999999999</v>
      </c>
      <c r="I425" s="9">
        <v>4.1098999999999997</v>
      </c>
      <c r="J425" s="9">
        <v>3.9249999999999998</v>
      </c>
      <c r="K425" s="9">
        <v>0.46860000000000002</v>
      </c>
      <c r="L425" s="9">
        <v>1.1016999999999999</v>
      </c>
      <c r="M425" s="9">
        <v>0.79369999999999996</v>
      </c>
      <c r="N425" s="7">
        <f t="shared" si="83"/>
        <v>261.49680000000001</v>
      </c>
      <c r="O425" s="7">
        <f t="shared" si="84"/>
        <v>295.91279999999995</v>
      </c>
      <c r="P425" s="7">
        <f t="shared" si="85"/>
        <v>282.59999999999997</v>
      </c>
      <c r="Q425" s="6">
        <f t="shared" si="86"/>
        <v>5.6231999999999998</v>
      </c>
      <c r="R425" s="6">
        <f t="shared" si="87"/>
        <v>13.220399999999998</v>
      </c>
      <c r="S425" s="6">
        <f t="shared" si="88"/>
        <v>9.5244</v>
      </c>
    </row>
    <row r="426" spans="1:20" hidden="1" x14ac:dyDescent="0.3">
      <c r="A426" s="4">
        <v>44090.431250000001</v>
      </c>
      <c r="D426" s="4"/>
      <c r="E426" s="5">
        <v>20.34</v>
      </c>
      <c r="F426" s="5">
        <v>76.8</v>
      </c>
      <c r="G426" s="5">
        <v>16.16</v>
      </c>
      <c r="H426" s="9">
        <v>3.8323</v>
      </c>
      <c r="I426" s="9">
        <v>4.1352000000000002</v>
      </c>
      <c r="J426" s="9">
        <v>3.9998</v>
      </c>
      <c r="K426" s="9">
        <v>0.66139999999999999</v>
      </c>
      <c r="L426" s="9">
        <v>1.2826</v>
      </c>
      <c r="M426" s="9">
        <v>0.93430000000000002</v>
      </c>
      <c r="N426" s="7">
        <f t="shared" si="83"/>
        <v>275.92560000000003</v>
      </c>
      <c r="O426" s="7">
        <f t="shared" si="84"/>
        <v>297.73439999999999</v>
      </c>
      <c r="P426" s="7">
        <f t="shared" si="85"/>
        <v>287.98559999999998</v>
      </c>
      <c r="Q426" s="6">
        <f t="shared" si="86"/>
        <v>7.9368000000000007</v>
      </c>
      <c r="R426" s="6">
        <f t="shared" si="87"/>
        <v>15.391199999999998</v>
      </c>
      <c r="S426" s="6">
        <f t="shared" si="88"/>
        <v>11.211600000000001</v>
      </c>
    </row>
    <row r="427" spans="1:20" hidden="1" x14ac:dyDescent="0.3">
      <c r="A427" s="4">
        <v>44090.431944444441</v>
      </c>
      <c r="D427" s="4"/>
      <c r="E427" s="5">
        <v>20.36</v>
      </c>
      <c r="F427" s="5">
        <v>77.2</v>
      </c>
      <c r="G427" s="5">
        <v>16.260000000000002</v>
      </c>
      <c r="H427" s="9">
        <v>3.4643999999999999</v>
      </c>
      <c r="I427" s="9">
        <v>4.2165999999999997</v>
      </c>
      <c r="J427" s="9">
        <v>3.8904000000000001</v>
      </c>
      <c r="K427" s="9">
        <v>0.57620000000000005</v>
      </c>
      <c r="L427" s="9">
        <v>1.18</v>
      </c>
      <c r="M427" s="9">
        <v>0.78600000000000003</v>
      </c>
      <c r="N427" s="7">
        <f t="shared" si="83"/>
        <v>249.43679999999998</v>
      </c>
      <c r="O427" s="7">
        <f t="shared" si="84"/>
        <v>303.59519999999998</v>
      </c>
      <c r="P427" s="7">
        <f t="shared" si="85"/>
        <v>280.10879999999997</v>
      </c>
      <c r="Q427" s="6">
        <f t="shared" si="86"/>
        <v>6.9144000000000005</v>
      </c>
      <c r="R427" s="6">
        <f t="shared" si="87"/>
        <v>14.16</v>
      </c>
      <c r="S427" s="6">
        <f t="shared" si="88"/>
        <v>9.4320000000000004</v>
      </c>
    </row>
    <row r="428" spans="1:20" hidden="1" x14ac:dyDescent="0.3">
      <c r="A428" s="4">
        <v>44090.432638888888</v>
      </c>
      <c r="D428" s="4"/>
      <c r="E428" s="5">
        <v>20.34</v>
      </c>
      <c r="F428" s="5">
        <v>77.099999999999994</v>
      </c>
      <c r="G428" s="5">
        <v>16.22</v>
      </c>
      <c r="H428" s="9">
        <v>3.4354</v>
      </c>
      <c r="I428" s="9">
        <v>4.1607000000000003</v>
      </c>
      <c r="J428" s="9">
        <v>3.9605000000000001</v>
      </c>
      <c r="K428" s="9">
        <v>0.59189999999999998</v>
      </c>
      <c r="L428" s="9">
        <v>1.0814999999999999</v>
      </c>
      <c r="M428" s="9">
        <v>0.76800000000000002</v>
      </c>
      <c r="N428" s="7">
        <f t="shared" si="83"/>
        <v>247.34880000000001</v>
      </c>
      <c r="O428" s="7">
        <f t="shared" si="84"/>
        <v>299.57040000000006</v>
      </c>
      <c r="P428" s="7">
        <f t="shared" si="85"/>
        <v>285.15600000000001</v>
      </c>
      <c r="Q428" s="6">
        <f t="shared" si="86"/>
        <v>7.1028000000000002</v>
      </c>
      <c r="R428" s="6">
        <f t="shared" si="87"/>
        <v>12.978</v>
      </c>
      <c r="S428" s="6">
        <f t="shared" si="88"/>
        <v>9.2160000000000011</v>
      </c>
    </row>
    <row r="429" spans="1:20" hidden="1" x14ac:dyDescent="0.3">
      <c r="A429" s="4">
        <v>44090.433333333334</v>
      </c>
      <c r="D429" s="4"/>
      <c r="E429" s="5">
        <v>20.29</v>
      </c>
      <c r="F429" s="5">
        <v>77.099999999999994</v>
      </c>
      <c r="G429" s="5">
        <v>16.170000000000002</v>
      </c>
      <c r="H429" s="9">
        <v>3.5743999999999998</v>
      </c>
      <c r="I429" s="9">
        <v>4.2032999999999996</v>
      </c>
      <c r="J429" s="9">
        <v>3.8831000000000002</v>
      </c>
      <c r="K429" s="9">
        <v>0.56379999999999997</v>
      </c>
      <c r="L429" s="9">
        <v>0.98580000000000001</v>
      </c>
      <c r="M429" s="9">
        <v>0.75019999999999998</v>
      </c>
      <c r="N429" s="7">
        <f t="shared" si="83"/>
        <v>257.35679999999996</v>
      </c>
      <c r="O429" s="7">
        <f t="shared" si="84"/>
        <v>302.63759999999996</v>
      </c>
      <c r="P429" s="7">
        <f t="shared" si="85"/>
        <v>279.58320000000003</v>
      </c>
      <c r="Q429" s="6">
        <f t="shared" si="86"/>
        <v>6.7656000000000001</v>
      </c>
      <c r="R429" s="6">
        <f t="shared" si="87"/>
        <v>11.829599999999999</v>
      </c>
      <c r="S429" s="6">
        <f t="shared" si="88"/>
        <v>9.0023999999999997</v>
      </c>
    </row>
    <row r="430" spans="1:20" hidden="1" x14ac:dyDescent="0.3">
      <c r="A430" s="4">
        <v>44090.434027777781</v>
      </c>
      <c r="D430" s="4"/>
      <c r="E430" s="5">
        <v>20.25</v>
      </c>
      <c r="F430" s="5">
        <v>77.2</v>
      </c>
      <c r="G430" s="5">
        <v>16.14</v>
      </c>
      <c r="H430" s="9">
        <v>3.5198999999999998</v>
      </c>
      <c r="I430" s="9">
        <v>4.1749000000000001</v>
      </c>
      <c r="J430" s="9">
        <v>3.9136000000000002</v>
      </c>
      <c r="K430" s="9">
        <v>0.64649999999999996</v>
      </c>
      <c r="L430" s="9">
        <v>1.1180000000000001</v>
      </c>
      <c r="M430" s="9">
        <v>0.84230000000000005</v>
      </c>
      <c r="N430" s="7">
        <f t="shared" si="83"/>
        <v>253.43279999999999</v>
      </c>
      <c r="O430" s="7">
        <f t="shared" si="84"/>
        <v>300.59280000000001</v>
      </c>
      <c r="P430" s="7">
        <f t="shared" si="85"/>
        <v>281.7792</v>
      </c>
      <c r="Q430" s="6">
        <f t="shared" si="86"/>
        <v>7.758</v>
      </c>
      <c r="R430" s="6">
        <f t="shared" si="87"/>
        <v>13.416</v>
      </c>
      <c r="S430" s="6">
        <f t="shared" si="88"/>
        <v>10.1076</v>
      </c>
    </row>
    <row r="431" spans="1:20" hidden="1" x14ac:dyDescent="0.3">
      <c r="A431" s="4">
        <v>44090.43472222222</v>
      </c>
      <c r="D431" s="4"/>
      <c r="E431" s="5">
        <v>20.170000000000002</v>
      </c>
      <c r="F431" s="5">
        <v>77</v>
      </c>
      <c r="G431" s="5">
        <v>16.04</v>
      </c>
      <c r="H431" s="9">
        <v>3.5474000000000001</v>
      </c>
      <c r="I431" s="9">
        <v>3.9944000000000002</v>
      </c>
      <c r="J431" s="9">
        <v>3.7835000000000001</v>
      </c>
      <c r="K431" s="9">
        <v>0.60819999999999996</v>
      </c>
      <c r="L431" s="9">
        <v>1.3541000000000001</v>
      </c>
      <c r="M431" s="9">
        <v>0.91759999999999997</v>
      </c>
      <c r="N431" s="7">
        <f t="shared" si="83"/>
        <v>255.4128</v>
      </c>
      <c r="O431" s="7">
        <f t="shared" si="84"/>
        <v>287.59680000000003</v>
      </c>
      <c r="P431" s="7">
        <f t="shared" si="85"/>
        <v>272.41200000000003</v>
      </c>
      <c r="Q431" s="6">
        <f t="shared" si="86"/>
        <v>7.2984</v>
      </c>
      <c r="R431" s="6">
        <f t="shared" si="87"/>
        <v>16.249200000000002</v>
      </c>
      <c r="S431" s="6">
        <f t="shared" si="88"/>
        <v>11.011199999999999</v>
      </c>
    </row>
    <row r="432" spans="1:20" hidden="1" x14ac:dyDescent="0.3">
      <c r="A432" s="4">
        <v>44090.435416666667</v>
      </c>
      <c r="D432" s="4"/>
      <c r="E432" s="5">
        <v>20.149999999999999</v>
      </c>
      <c r="F432" s="5">
        <v>77.2</v>
      </c>
      <c r="G432" s="5">
        <v>16.05</v>
      </c>
      <c r="H432" s="9">
        <v>3.4918999999999998</v>
      </c>
      <c r="I432" s="9">
        <v>4.0628000000000002</v>
      </c>
      <c r="J432" s="9">
        <v>3.8039999999999998</v>
      </c>
      <c r="K432" s="9">
        <v>0.59530000000000005</v>
      </c>
      <c r="L432" s="9">
        <v>1.1687000000000001</v>
      </c>
      <c r="M432" s="9">
        <v>0.89639999999999997</v>
      </c>
      <c r="N432" s="7">
        <f t="shared" si="83"/>
        <v>251.41679999999999</v>
      </c>
      <c r="O432" s="7">
        <f t="shared" si="84"/>
        <v>292.52160000000003</v>
      </c>
      <c r="P432" s="7">
        <f t="shared" si="85"/>
        <v>273.88799999999998</v>
      </c>
      <c r="Q432" s="6">
        <f t="shared" si="86"/>
        <v>7.1436000000000011</v>
      </c>
      <c r="R432" s="6">
        <f t="shared" si="87"/>
        <v>14.0244</v>
      </c>
      <c r="S432" s="6">
        <f t="shared" si="88"/>
        <v>10.7568</v>
      </c>
    </row>
    <row r="433" spans="1:19" hidden="1" x14ac:dyDescent="0.3">
      <c r="A433" s="4">
        <v>44090.436111111114</v>
      </c>
      <c r="D433" s="4"/>
      <c r="E433" s="5">
        <v>20.170000000000002</v>
      </c>
      <c r="F433" s="5">
        <v>77.400000000000006</v>
      </c>
      <c r="G433" s="5">
        <v>16.12</v>
      </c>
      <c r="H433" s="9">
        <v>3.6465999999999998</v>
      </c>
      <c r="I433" s="9">
        <v>4.0216000000000003</v>
      </c>
      <c r="J433" s="9">
        <v>3.887</v>
      </c>
      <c r="K433" s="9">
        <v>0.54100000000000004</v>
      </c>
      <c r="L433" s="9">
        <v>1.1375999999999999</v>
      </c>
      <c r="M433" s="9">
        <v>0.86350000000000005</v>
      </c>
      <c r="N433" s="7">
        <f t="shared" si="83"/>
        <v>262.55520000000001</v>
      </c>
      <c r="O433" s="7">
        <f t="shared" si="84"/>
        <v>289.55520000000001</v>
      </c>
      <c r="P433" s="7">
        <f t="shared" si="85"/>
        <v>279.86399999999998</v>
      </c>
      <c r="Q433" s="6">
        <f t="shared" si="86"/>
        <v>6.492</v>
      </c>
      <c r="R433" s="6">
        <f t="shared" si="87"/>
        <v>13.651199999999999</v>
      </c>
      <c r="S433" s="6">
        <f t="shared" si="88"/>
        <v>10.362000000000002</v>
      </c>
    </row>
    <row r="434" spans="1:19" hidden="1" x14ac:dyDescent="0.3">
      <c r="A434" s="4">
        <v>44090.436805555553</v>
      </c>
      <c r="D434" s="4"/>
      <c r="E434" s="5">
        <v>20.149999999999999</v>
      </c>
      <c r="F434" s="5">
        <v>77.2</v>
      </c>
      <c r="G434" s="5">
        <v>16.05</v>
      </c>
      <c r="H434" s="9">
        <v>3.4361999999999999</v>
      </c>
      <c r="I434" s="9">
        <v>4.1741000000000001</v>
      </c>
      <c r="J434" s="9">
        <v>3.8477000000000001</v>
      </c>
      <c r="K434" s="9">
        <v>0.308</v>
      </c>
      <c r="L434" s="9">
        <v>1.0759000000000001</v>
      </c>
      <c r="M434" s="9">
        <v>0.72009999999999996</v>
      </c>
      <c r="N434" s="7">
        <f t="shared" si="83"/>
        <v>247.40639999999999</v>
      </c>
      <c r="O434" s="7">
        <f t="shared" si="84"/>
        <v>300.53519999999997</v>
      </c>
      <c r="P434" s="7">
        <f t="shared" si="85"/>
        <v>277.03440000000001</v>
      </c>
      <c r="Q434" s="6">
        <f t="shared" si="86"/>
        <v>3.6960000000000002</v>
      </c>
      <c r="R434" s="6">
        <f t="shared" si="87"/>
        <v>12.9108</v>
      </c>
      <c r="S434" s="6">
        <f t="shared" si="88"/>
        <v>8.6411999999999995</v>
      </c>
    </row>
    <row r="435" spans="1:19" hidden="1" x14ac:dyDescent="0.3">
      <c r="A435" s="4">
        <v>44090.4375</v>
      </c>
      <c r="D435" s="4"/>
      <c r="E435" s="5">
        <v>20.25</v>
      </c>
      <c r="F435" s="5">
        <v>77.599999999999994</v>
      </c>
      <c r="G435" s="5">
        <v>16.23</v>
      </c>
      <c r="H435" s="9">
        <v>3.2564000000000002</v>
      </c>
      <c r="I435" s="9">
        <v>3.9098000000000002</v>
      </c>
      <c r="J435" s="9">
        <v>3.5834999999999999</v>
      </c>
      <c r="K435" s="9">
        <v>0.30709999999999998</v>
      </c>
      <c r="L435" s="9">
        <v>0.83740000000000003</v>
      </c>
      <c r="M435" s="9">
        <v>0.60260000000000002</v>
      </c>
      <c r="N435" s="7">
        <f t="shared" si="83"/>
        <v>234.46080000000003</v>
      </c>
      <c r="O435" s="7">
        <f t="shared" si="84"/>
        <v>281.50560000000002</v>
      </c>
      <c r="P435" s="7">
        <f t="shared" si="85"/>
        <v>258.012</v>
      </c>
      <c r="Q435" s="6">
        <f t="shared" si="86"/>
        <v>3.6851999999999996</v>
      </c>
      <c r="R435" s="6">
        <f t="shared" si="87"/>
        <v>10.048800000000002</v>
      </c>
      <c r="S435" s="6">
        <f t="shared" si="88"/>
        <v>7.2312000000000003</v>
      </c>
    </row>
    <row r="436" spans="1:19" hidden="1" x14ac:dyDescent="0.3">
      <c r="A436" s="4">
        <v>44090.438194444447</v>
      </c>
      <c r="D436" s="4"/>
      <c r="E436" s="5">
        <v>20.36</v>
      </c>
      <c r="F436" s="5">
        <v>77.7</v>
      </c>
      <c r="G436" s="5">
        <v>16.36</v>
      </c>
      <c r="H436" s="9">
        <v>3.2702</v>
      </c>
      <c r="I436" s="9">
        <v>4.2015000000000002</v>
      </c>
      <c r="J436" s="9">
        <v>3.6248999999999998</v>
      </c>
      <c r="K436" s="9">
        <v>0.25269999999999998</v>
      </c>
      <c r="L436" s="9">
        <v>0.81410000000000005</v>
      </c>
      <c r="M436" s="9">
        <v>0.53369999999999995</v>
      </c>
      <c r="N436" s="7">
        <f t="shared" si="83"/>
        <v>235.45439999999999</v>
      </c>
      <c r="O436" s="7">
        <f t="shared" si="84"/>
        <v>302.50800000000004</v>
      </c>
      <c r="P436" s="7">
        <f t="shared" si="85"/>
        <v>260.99279999999999</v>
      </c>
      <c r="Q436" s="6">
        <f t="shared" si="86"/>
        <v>3.0323999999999995</v>
      </c>
      <c r="R436" s="6">
        <f t="shared" si="87"/>
        <v>9.7692000000000014</v>
      </c>
      <c r="S436" s="6">
        <f t="shared" si="88"/>
        <v>6.404399999999999</v>
      </c>
    </row>
    <row r="437" spans="1:19" hidden="1" x14ac:dyDescent="0.3">
      <c r="A437" s="4">
        <v>44090.438888888886</v>
      </c>
      <c r="D437" s="4"/>
      <c r="E437" s="5">
        <v>20.56</v>
      </c>
      <c r="F437" s="5">
        <v>77.8</v>
      </c>
      <c r="G437" s="5">
        <v>16.57</v>
      </c>
      <c r="H437" s="9">
        <v>3.5341999999999998</v>
      </c>
      <c r="I437" s="9">
        <v>4.2845000000000004</v>
      </c>
      <c r="J437" s="9">
        <v>3.8849999999999998</v>
      </c>
      <c r="K437" s="9">
        <v>0.2928</v>
      </c>
      <c r="L437" s="9">
        <v>0.61399999999999999</v>
      </c>
      <c r="M437" s="9">
        <v>0.47210000000000002</v>
      </c>
      <c r="N437" s="7">
        <f t="shared" si="83"/>
        <v>254.46239999999997</v>
      </c>
      <c r="O437" s="7">
        <f t="shared" si="84"/>
        <v>308.48400000000004</v>
      </c>
      <c r="P437" s="7">
        <f t="shared" si="85"/>
        <v>279.71999999999997</v>
      </c>
      <c r="Q437" s="6">
        <f t="shared" si="86"/>
        <v>3.5136000000000003</v>
      </c>
      <c r="R437" s="6">
        <f t="shared" si="87"/>
        <v>7.3679999999999994</v>
      </c>
      <c r="S437" s="6">
        <f t="shared" si="88"/>
        <v>5.6652000000000005</v>
      </c>
    </row>
    <row r="438" spans="1:19" hidden="1" x14ac:dyDescent="0.3">
      <c r="A438" s="4">
        <v>44090.439583333333</v>
      </c>
      <c r="D438" s="4"/>
      <c r="E438" s="5">
        <v>20.63</v>
      </c>
      <c r="F438" s="5">
        <v>77.2</v>
      </c>
      <c r="G438" s="5">
        <v>16.510000000000002</v>
      </c>
      <c r="H438" s="9">
        <v>3.5468999999999999</v>
      </c>
      <c r="I438" s="9">
        <v>4.2295999999999996</v>
      </c>
      <c r="J438" s="9">
        <v>3.8934000000000002</v>
      </c>
      <c r="K438" s="9">
        <v>0.34100000000000003</v>
      </c>
      <c r="L438" s="9">
        <v>0.84540000000000004</v>
      </c>
      <c r="M438" s="9">
        <v>0.57330000000000003</v>
      </c>
      <c r="N438" s="7">
        <f t="shared" si="83"/>
        <v>255.3768</v>
      </c>
      <c r="O438" s="7">
        <f t="shared" si="84"/>
        <v>304.53119999999996</v>
      </c>
      <c r="P438" s="7">
        <f t="shared" si="85"/>
        <v>280.32480000000004</v>
      </c>
      <c r="Q438" s="6">
        <f t="shared" si="86"/>
        <v>4.0920000000000005</v>
      </c>
      <c r="R438" s="6">
        <f t="shared" si="87"/>
        <v>10.1448</v>
      </c>
      <c r="S438" s="6">
        <f t="shared" si="88"/>
        <v>6.8796000000000008</v>
      </c>
    </row>
    <row r="439" spans="1:19" hidden="1" x14ac:dyDescent="0.3">
      <c r="A439" s="4">
        <v>44090.44027777778</v>
      </c>
      <c r="D439" s="4"/>
      <c r="E439" s="5">
        <v>20.77</v>
      </c>
      <c r="F439" s="5">
        <v>77.099999999999994</v>
      </c>
      <c r="G439" s="5">
        <v>16.63</v>
      </c>
      <c r="H439" s="9">
        <v>3.5070000000000001</v>
      </c>
      <c r="I439" s="9">
        <v>4.3692000000000002</v>
      </c>
      <c r="J439" s="9">
        <v>3.9550000000000001</v>
      </c>
      <c r="K439" s="9">
        <v>0.32190000000000002</v>
      </c>
      <c r="L439" s="9">
        <v>0.84379999999999999</v>
      </c>
      <c r="M439" s="9">
        <v>0.56740000000000002</v>
      </c>
      <c r="N439" s="7">
        <f t="shared" si="83"/>
        <v>252.50400000000002</v>
      </c>
      <c r="O439" s="7">
        <f t="shared" si="84"/>
        <v>314.58240000000001</v>
      </c>
      <c r="P439" s="7">
        <f t="shared" si="85"/>
        <v>284.76</v>
      </c>
      <c r="Q439" s="6">
        <f t="shared" si="86"/>
        <v>3.8628000000000005</v>
      </c>
      <c r="R439" s="6">
        <f t="shared" si="87"/>
        <v>10.1256</v>
      </c>
      <c r="S439" s="6">
        <f t="shared" si="88"/>
        <v>6.8087999999999997</v>
      </c>
    </row>
    <row r="440" spans="1:19" hidden="1" x14ac:dyDescent="0.3">
      <c r="A440" s="4">
        <v>44090.440972222219</v>
      </c>
      <c r="D440" s="4"/>
      <c r="E440" s="5">
        <v>20.7</v>
      </c>
      <c r="F440" s="5">
        <v>76.2</v>
      </c>
      <c r="G440" s="5">
        <v>16.38</v>
      </c>
      <c r="H440" s="9">
        <v>3.7290000000000001</v>
      </c>
      <c r="I440" s="9">
        <v>4.2847</v>
      </c>
      <c r="J440" s="9">
        <v>3.9801000000000002</v>
      </c>
      <c r="K440" s="9">
        <v>0.55740000000000001</v>
      </c>
      <c r="L440" s="9">
        <v>1.1402000000000001</v>
      </c>
      <c r="M440" s="9">
        <v>0.82750000000000001</v>
      </c>
      <c r="N440" s="7">
        <f t="shared" si="83"/>
        <v>268.488</v>
      </c>
      <c r="O440" s="7">
        <f t="shared" si="84"/>
        <v>308.4984</v>
      </c>
      <c r="P440" s="7">
        <f t="shared" si="85"/>
        <v>286.56720000000001</v>
      </c>
      <c r="Q440" s="6">
        <f t="shared" si="86"/>
        <v>6.6887999999999996</v>
      </c>
      <c r="R440" s="6">
        <f t="shared" si="87"/>
        <v>13.682400000000001</v>
      </c>
      <c r="S440" s="6">
        <f t="shared" si="88"/>
        <v>9.93</v>
      </c>
    </row>
    <row r="441" spans="1:19" hidden="1" x14ac:dyDescent="0.3">
      <c r="A441" s="4">
        <v>44090.441666666666</v>
      </c>
      <c r="D441" s="4"/>
      <c r="E441" s="5">
        <v>20.65</v>
      </c>
      <c r="F441" s="5">
        <v>76.400000000000006</v>
      </c>
      <c r="G441" s="5">
        <v>16.37</v>
      </c>
      <c r="H441" s="9">
        <v>3.5345</v>
      </c>
      <c r="I441" s="9">
        <v>4.1322000000000001</v>
      </c>
      <c r="J441" s="9">
        <v>3.8813</v>
      </c>
      <c r="K441" s="9">
        <v>0.43330000000000002</v>
      </c>
      <c r="L441" s="9">
        <v>1.0604</v>
      </c>
      <c r="M441" s="9">
        <v>0.72629999999999995</v>
      </c>
      <c r="N441" s="7">
        <f t="shared" si="83"/>
        <v>254.48399999999998</v>
      </c>
      <c r="O441" s="7">
        <f t="shared" si="84"/>
        <v>297.51840000000004</v>
      </c>
      <c r="P441" s="7">
        <f t="shared" si="85"/>
        <v>279.45359999999999</v>
      </c>
      <c r="Q441" s="6">
        <f t="shared" si="86"/>
        <v>5.1996000000000002</v>
      </c>
      <c r="R441" s="6">
        <f t="shared" si="87"/>
        <v>12.7248</v>
      </c>
      <c r="S441" s="6">
        <f t="shared" si="88"/>
        <v>8.7156000000000002</v>
      </c>
    </row>
    <row r="442" spans="1:19" hidden="1" x14ac:dyDescent="0.3">
      <c r="A442" s="4">
        <v>44090.442361111112</v>
      </c>
      <c r="D442" s="4"/>
      <c r="E442" s="5">
        <v>20.7</v>
      </c>
      <c r="F442" s="5">
        <v>76.599999999999994</v>
      </c>
      <c r="G442" s="5">
        <v>16.46</v>
      </c>
      <c r="H442" s="9">
        <v>3.4918999999999998</v>
      </c>
      <c r="I442" s="9">
        <v>4.0339999999999998</v>
      </c>
      <c r="J442" s="9">
        <v>3.7948</v>
      </c>
      <c r="K442" s="9">
        <v>0.47099999999999997</v>
      </c>
      <c r="L442" s="9">
        <v>1.0065</v>
      </c>
      <c r="M442" s="9">
        <v>0.74619999999999997</v>
      </c>
      <c r="N442" s="7">
        <f t="shared" si="83"/>
        <v>251.41679999999999</v>
      </c>
      <c r="O442" s="7">
        <f t="shared" si="84"/>
        <v>290.44799999999998</v>
      </c>
      <c r="P442" s="7">
        <f t="shared" si="85"/>
        <v>273.22559999999999</v>
      </c>
      <c r="Q442" s="6">
        <f t="shared" si="86"/>
        <v>5.6519999999999992</v>
      </c>
      <c r="R442" s="6">
        <f t="shared" si="87"/>
        <v>12.077999999999999</v>
      </c>
      <c r="S442" s="6">
        <f t="shared" si="88"/>
        <v>8.9543999999999997</v>
      </c>
    </row>
    <row r="443" spans="1:19" hidden="1" x14ac:dyDescent="0.3">
      <c r="A443" s="4">
        <v>44090.443055555559</v>
      </c>
      <c r="D443" s="4"/>
      <c r="E443" s="5">
        <v>20.75</v>
      </c>
      <c r="F443" s="5">
        <v>76.400000000000006</v>
      </c>
      <c r="G443" s="5">
        <v>16.47</v>
      </c>
      <c r="H443" s="9">
        <v>3.4940000000000002</v>
      </c>
      <c r="I443" s="9">
        <v>4.1604000000000001</v>
      </c>
      <c r="J443" s="9">
        <v>3.8159999999999998</v>
      </c>
      <c r="K443" s="9">
        <v>0.5202</v>
      </c>
      <c r="L443" s="9">
        <v>0.95340000000000003</v>
      </c>
      <c r="M443" s="9">
        <v>0.71340000000000003</v>
      </c>
      <c r="N443" s="7">
        <f t="shared" si="83"/>
        <v>251.56800000000004</v>
      </c>
      <c r="O443" s="7">
        <f t="shared" si="84"/>
        <v>299.54880000000003</v>
      </c>
      <c r="P443" s="7">
        <f t="shared" si="85"/>
        <v>274.75200000000001</v>
      </c>
      <c r="Q443" s="6">
        <f t="shared" si="86"/>
        <v>6.2423999999999999</v>
      </c>
      <c r="R443" s="6">
        <f t="shared" si="87"/>
        <v>11.440800000000001</v>
      </c>
      <c r="S443" s="6">
        <f t="shared" si="88"/>
        <v>8.5608000000000004</v>
      </c>
    </row>
    <row r="444" spans="1:19" hidden="1" x14ac:dyDescent="0.3">
      <c r="A444" s="4">
        <v>44090.443749999999</v>
      </c>
      <c r="D444" s="4"/>
      <c r="E444" s="5">
        <v>20.82</v>
      </c>
      <c r="F444" s="5">
        <v>76.5</v>
      </c>
      <c r="G444" s="5">
        <v>16.559999999999999</v>
      </c>
      <c r="H444" s="9">
        <v>3.5333000000000001</v>
      </c>
      <c r="I444" s="9">
        <v>4.0636000000000001</v>
      </c>
      <c r="J444" s="9">
        <v>3.8029000000000002</v>
      </c>
      <c r="K444" s="9">
        <v>0.47220000000000001</v>
      </c>
      <c r="L444" s="9">
        <v>0.99909999999999999</v>
      </c>
      <c r="M444" s="9">
        <v>0.72030000000000005</v>
      </c>
      <c r="N444" s="7">
        <f t="shared" si="83"/>
        <v>254.39760000000001</v>
      </c>
      <c r="O444" s="7">
        <f t="shared" si="84"/>
        <v>292.57920000000001</v>
      </c>
      <c r="P444" s="7">
        <f t="shared" si="85"/>
        <v>273.80880000000002</v>
      </c>
      <c r="Q444" s="6">
        <f t="shared" si="86"/>
        <v>5.6663999999999994</v>
      </c>
      <c r="R444" s="6">
        <f t="shared" si="87"/>
        <v>11.9892</v>
      </c>
      <c r="S444" s="6">
        <f t="shared" si="88"/>
        <v>8.6436000000000011</v>
      </c>
    </row>
    <row r="445" spans="1:19" hidden="1" x14ac:dyDescent="0.3">
      <c r="A445" s="4">
        <v>44090.444444444445</v>
      </c>
      <c r="D445" s="4"/>
      <c r="E445" s="5">
        <v>20.75</v>
      </c>
      <c r="F445" s="5">
        <v>76</v>
      </c>
      <c r="G445" s="5">
        <v>16.38</v>
      </c>
      <c r="H445" s="9">
        <v>3.5198</v>
      </c>
      <c r="I445" s="9">
        <v>4.2573999999999996</v>
      </c>
      <c r="J445" s="9">
        <v>3.8332000000000002</v>
      </c>
      <c r="K445" s="9">
        <v>0.55869999999999997</v>
      </c>
      <c r="L445" s="9">
        <v>0.88160000000000005</v>
      </c>
      <c r="M445" s="9">
        <v>0.73980000000000001</v>
      </c>
      <c r="N445" s="7">
        <f t="shared" si="83"/>
        <v>253.4256</v>
      </c>
      <c r="O445" s="7">
        <f t="shared" si="84"/>
        <v>306.53279999999995</v>
      </c>
      <c r="P445" s="7">
        <f t="shared" si="85"/>
        <v>275.99040000000002</v>
      </c>
      <c r="Q445" s="6">
        <f t="shared" si="86"/>
        <v>6.7043999999999997</v>
      </c>
      <c r="R445" s="6">
        <f t="shared" si="87"/>
        <v>10.5792</v>
      </c>
      <c r="S445" s="6">
        <f t="shared" si="88"/>
        <v>8.877600000000001</v>
      </c>
    </row>
    <row r="446" spans="1:19" hidden="1" x14ac:dyDescent="0.3">
      <c r="A446" s="4">
        <v>44090.445138888892</v>
      </c>
      <c r="D446" s="4"/>
      <c r="E446" s="5">
        <v>20.82</v>
      </c>
      <c r="F446" s="5">
        <v>76.2</v>
      </c>
      <c r="G446" s="5">
        <v>16.489999999999998</v>
      </c>
      <c r="H446" s="9">
        <v>3.7443</v>
      </c>
      <c r="I446" s="9">
        <v>4.1738</v>
      </c>
      <c r="J446" s="9">
        <v>3.9678</v>
      </c>
      <c r="K446" s="9">
        <v>0.47370000000000001</v>
      </c>
      <c r="L446" s="9">
        <v>1.1407</v>
      </c>
      <c r="M446" s="9">
        <v>0.86660000000000004</v>
      </c>
      <c r="N446" s="7">
        <f t="shared" si="83"/>
        <v>269.58959999999996</v>
      </c>
      <c r="O446" s="7">
        <f t="shared" si="84"/>
        <v>300.5136</v>
      </c>
      <c r="P446" s="7">
        <f t="shared" si="85"/>
        <v>285.6816</v>
      </c>
      <c r="Q446" s="6">
        <f t="shared" si="86"/>
        <v>5.6844000000000001</v>
      </c>
      <c r="R446" s="6">
        <f t="shared" si="87"/>
        <v>13.688400000000001</v>
      </c>
      <c r="S446" s="6">
        <f t="shared" si="88"/>
        <v>10.3992</v>
      </c>
    </row>
    <row r="447" spans="1:19" hidden="1" x14ac:dyDescent="0.3">
      <c r="A447" s="4">
        <v>44090.445833333331</v>
      </c>
      <c r="D447" s="4"/>
      <c r="E447" s="5">
        <v>20.91</v>
      </c>
      <c r="F447" s="5">
        <v>76</v>
      </c>
      <c r="G447" s="5">
        <v>16.54</v>
      </c>
      <c r="H447" s="9">
        <v>3.7848999999999999</v>
      </c>
      <c r="I447" s="9">
        <v>4.2306999999999997</v>
      </c>
      <c r="J447" s="9">
        <v>4.0010000000000003</v>
      </c>
      <c r="K447" s="9">
        <v>0.438</v>
      </c>
      <c r="L447" s="9">
        <v>0.82489999999999997</v>
      </c>
      <c r="M447" s="9">
        <v>0.60719999999999996</v>
      </c>
      <c r="N447" s="7">
        <f t="shared" si="83"/>
        <v>272.51279999999997</v>
      </c>
      <c r="O447" s="7">
        <f t="shared" si="84"/>
        <v>304.61039999999997</v>
      </c>
      <c r="P447" s="7">
        <f t="shared" si="85"/>
        <v>288.072</v>
      </c>
      <c r="Q447" s="6">
        <f t="shared" si="86"/>
        <v>5.2560000000000002</v>
      </c>
      <c r="R447" s="6">
        <f t="shared" si="87"/>
        <v>9.8987999999999996</v>
      </c>
      <c r="S447" s="6">
        <f t="shared" si="88"/>
        <v>7.2863999999999995</v>
      </c>
    </row>
    <row r="448" spans="1:19" hidden="1" x14ac:dyDescent="0.3">
      <c r="A448" s="4">
        <v>44090.446527777778</v>
      </c>
      <c r="D448" s="4"/>
      <c r="E448" s="5">
        <v>20.91</v>
      </c>
      <c r="F448" s="5">
        <v>75.599999999999994</v>
      </c>
      <c r="G448" s="5">
        <v>16.46</v>
      </c>
      <c r="H448" s="9">
        <v>3.9228000000000001</v>
      </c>
      <c r="I448" s="9">
        <v>4.3954000000000004</v>
      </c>
      <c r="J448" s="9">
        <v>4.1208999999999998</v>
      </c>
      <c r="K448" s="9">
        <v>0.46179999999999999</v>
      </c>
      <c r="L448" s="9">
        <v>0.91400000000000003</v>
      </c>
      <c r="M448" s="9">
        <v>0.71840000000000004</v>
      </c>
      <c r="N448" s="7">
        <f t="shared" si="83"/>
        <v>282.44159999999999</v>
      </c>
      <c r="O448" s="7">
        <f t="shared" si="84"/>
        <v>316.46880000000004</v>
      </c>
      <c r="P448" s="7">
        <f t="shared" si="85"/>
        <v>296.70479999999998</v>
      </c>
      <c r="Q448" s="6">
        <f t="shared" si="86"/>
        <v>5.5415999999999999</v>
      </c>
      <c r="R448" s="6">
        <f t="shared" si="87"/>
        <v>10.968000000000002</v>
      </c>
      <c r="S448" s="6">
        <f t="shared" si="88"/>
        <v>8.6208000000000009</v>
      </c>
    </row>
    <row r="449" spans="1:19" hidden="1" x14ac:dyDescent="0.3">
      <c r="A449" s="4">
        <v>44090.447222222225</v>
      </c>
      <c r="D449" s="4"/>
      <c r="E449" s="5">
        <v>20.86</v>
      </c>
      <c r="F449" s="5">
        <v>75.400000000000006</v>
      </c>
      <c r="G449" s="5">
        <v>16.37</v>
      </c>
      <c r="H449" s="9">
        <v>3.8948</v>
      </c>
      <c r="I449" s="9">
        <v>4.3815</v>
      </c>
      <c r="J449" s="9">
        <v>4.0942999999999996</v>
      </c>
      <c r="K449" s="9">
        <v>0.48149999999999998</v>
      </c>
      <c r="L449" s="9">
        <v>1.0692999999999999</v>
      </c>
      <c r="M449" s="9">
        <v>0.81369999999999998</v>
      </c>
      <c r="N449" s="7">
        <f t="shared" si="83"/>
        <v>280.42559999999997</v>
      </c>
      <c r="O449" s="7">
        <f t="shared" si="84"/>
        <v>315.46799999999996</v>
      </c>
      <c r="P449" s="7">
        <f t="shared" si="85"/>
        <v>294.78959999999995</v>
      </c>
      <c r="Q449" s="6">
        <f t="shared" si="86"/>
        <v>5.7779999999999996</v>
      </c>
      <c r="R449" s="6">
        <f t="shared" si="87"/>
        <v>12.8316</v>
      </c>
      <c r="S449" s="6">
        <f t="shared" si="88"/>
        <v>9.7644000000000002</v>
      </c>
    </row>
    <row r="450" spans="1:19" hidden="1" x14ac:dyDescent="0.3">
      <c r="A450" s="4">
        <v>44090.447916666664</v>
      </c>
      <c r="D450" s="4"/>
      <c r="E450" s="5">
        <v>20.89</v>
      </c>
      <c r="F450" s="5">
        <v>75.7</v>
      </c>
      <c r="G450" s="5">
        <v>16.46</v>
      </c>
      <c r="H450" s="9">
        <v>3.5903999999999998</v>
      </c>
      <c r="I450" s="9">
        <v>4.0491999999999999</v>
      </c>
      <c r="J450" s="9">
        <v>3.8967000000000001</v>
      </c>
      <c r="K450" s="9">
        <v>0.60640000000000005</v>
      </c>
      <c r="L450" s="9">
        <v>1.1657</v>
      </c>
      <c r="M450" s="9">
        <v>0.82030000000000003</v>
      </c>
      <c r="N450" s="7">
        <f t="shared" si="83"/>
        <v>258.50879999999995</v>
      </c>
      <c r="O450" s="7">
        <f t="shared" si="84"/>
        <v>291.54239999999999</v>
      </c>
      <c r="P450" s="7">
        <f t="shared" si="85"/>
        <v>280.56240000000003</v>
      </c>
      <c r="Q450" s="6">
        <f t="shared" si="86"/>
        <v>7.2768000000000006</v>
      </c>
      <c r="R450" s="6">
        <f t="shared" si="87"/>
        <v>13.988399999999999</v>
      </c>
      <c r="S450" s="6">
        <f t="shared" si="88"/>
        <v>9.8436000000000003</v>
      </c>
    </row>
    <row r="451" spans="1:19" hidden="1" x14ac:dyDescent="0.3">
      <c r="A451" s="4">
        <v>44090.448611111111</v>
      </c>
      <c r="D451" s="4"/>
      <c r="E451" s="5">
        <v>20.98</v>
      </c>
      <c r="F451" s="5">
        <v>75.900000000000006</v>
      </c>
      <c r="G451" s="5">
        <v>16.59</v>
      </c>
      <c r="H451" s="9">
        <v>3.5206</v>
      </c>
      <c r="I451" s="9">
        <v>4.0198</v>
      </c>
      <c r="J451" s="9">
        <v>3.7711999999999999</v>
      </c>
      <c r="K451" s="9">
        <v>0.50449999999999995</v>
      </c>
      <c r="L451" s="9">
        <v>1.2310000000000001</v>
      </c>
      <c r="M451" s="9">
        <v>0.80369999999999997</v>
      </c>
      <c r="N451" s="7">
        <f t="shared" si="83"/>
        <v>253.48319999999998</v>
      </c>
      <c r="O451" s="7">
        <f t="shared" si="84"/>
        <v>289.42560000000003</v>
      </c>
      <c r="P451" s="7">
        <f t="shared" si="85"/>
        <v>271.52640000000002</v>
      </c>
      <c r="Q451" s="6">
        <f t="shared" si="86"/>
        <v>6.0539999999999994</v>
      </c>
      <c r="R451" s="6">
        <f t="shared" si="87"/>
        <v>14.772000000000002</v>
      </c>
      <c r="S451" s="6">
        <f t="shared" si="88"/>
        <v>9.6443999999999992</v>
      </c>
    </row>
    <row r="452" spans="1:19" hidden="1" x14ac:dyDescent="0.3">
      <c r="A452" s="4">
        <v>44090.449305555558</v>
      </c>
      <c r="D452" s="4"/>
      <c r="E452" s="5">
        <v>21.03</v>
      </c>
      <c r="F452" s="5">
        <v>75.7</v>
      </c>
      <c r="G452" s="5">
        <v>16.600000000000001</v>
      </c>
      <c r="H452" s="9">
        <v>3.4658000000000002</v>
      </c>
      <c r="I452" s="9">
        <v>3.9807999999999999</v>
      </c>
      <c r="J452" s="9">
        <v>3.7473999999999998</v>
      </c>
      <c r="K452" s="9">
        <v>0.38219999999999998</v>
      </c>
      <c r="L452" s="9">
        <v>1.0438000000000001</v>
      </c>
      <c r="M452" s="9">
        <v>0.6976</v>
      </c>
      <c r="N452" s="7">
        <f t="shared" ref="N452:N515" si="94">(H452/5)*360</f>
        <v>249.5376</v>
      </c>
      <c r="O452" s="7">
        <f t="shared" ref="O452:O515" si="95">(I452/5)*360</f>
        <v>286.61759999999998</v>
      </c>
      <c r="P452" s="7">
        <f t="shared" ref="P452:P515" si="96">(J452/5)*360</f>
        <v>269.81279999999998</v>
      </c>
      <c r="Q452" s="6">
        <f t="shared" ref="Q452:Q515" si="97">(K452/5)*60</f>
        <v>4.5863999999999994</v>
      </c>
      <c r="R452" s="6">
        <f t="shared" ref="R452:R515" si="98">(L452/5)*60</f>
        <v>12.525600000000001</v>
      </c>
      <c r="S452" s="6">
        <f t="shared" ref="S452:S515" si="99">(M452/5)*60</f>
        <v>8.3712</v>
      </c>
    </row>
    <row r="453" spans="1:19" hidden="1" x14ac:dyDescent="0.3">
      <c r="A453" s="4">
        <v>44090.45</v>
      </c>
      <c r="D453" s="4"/>
      <c r="E453" s="5">
        <v>21.03</v>
      </c>
      <c r="F453" s="5">
        <v>75.3</v>
      </c>
      <c r="G453" s="5">
        <v>16.510000000000002</v>
      </c>
      <c r="H453" s="9">
        <v>3.7149000000000001</v>
      </c>
      <c r="I453" s="9">
        <v>4.0631000000000004</v>
      </c>
      <c r="J453" s="9">
        <v>3.9195000000000002</v>
      </c>
      <c r="K453" s="9">
        <v>0.57950000000000002</v>
      </c>
      <c r="L453" s="9">
        <v>1.0648</v>
      </c>
      <c r="M453" s="9">
        <v>0.79290000000000005</v>
      </c>
      <c r="N453" s="7">
        <f t="shared" si="94"/>
        <v>267.47280000000001</v>
      </c>
      <c r="O453" s="7">
        <f t="shared" si="95"/>
        <v>292.54320000000007</v>
      </c>
      <c r="P453" s="7">
        <f t="shared" si="96"/>
        <v>282.20400000000001</v>
      </c>
      <c r="Q453" s="6">
        <f t="shared" si="97"/>
        <v>6.9540000000000006</v>
      </c>
      <c r="R453" s="6">
        <f t="shared" si="98"/>
        <v>12.7776</v>
      </c>
      <c r="S453" s="6">
        <f t="shared" si="99"/>
        <v>9.5147999999999993</v>
      </c>
    </row>
    <row r="454" spans="1:19" hidden="1" x14ac:dyDescent="0.3">
      <c r="A454" s="4">
        <v>44090.450694444444</v>
      </c>
      <c r="D454" s="4"/>
      <c r="E454" s="5">
        <v>21.03</v>
      </c>
      <c r="F454" s="5">
        <v>75.3</v>
      </c>
      <c r="G454" s="5">
        <v>16.510000000000002</v>
      </c>
      <c r="H454" s="9">
        <v>3.7572999999999999</v>
      </c>
      <c r="I454" s="9">
        <v>4.1752000000000002</v>
      </c>
      <c r="J454" s="9">
        <v>3.9744999999999999</v>
      </c>
      <c r="K454" s="9">
        <v>0.57120000000000004</v>
      </c>
      <c r="L454" s="9">
        <v>1.1025</v>
      </c>
      <c r="M454" s="9">
        <v>0.81330000000000002</v>
      </c>
      <c r="N454" s="7">
        <f t="shared" si="94"/>
        <v>270.5256</v>
      </c>
      <c r="O454" s="7">
        <f t="shared" si="95"/>
        <v>300.61439999999999</v>
      </c>
      <c r="P454" s="7">
        <f t="shared" si="96"/>
        <v>286.16399999999999</v>
      </c>
      <c r="Q454" s="6">
        <f t="shared" si="97"/>
        <v>6.8544</v>
      </c>
      <c r="R454" s="6">
        <f t="shared" si="98"/>
        <v>13.23</v>
      </c>
      <c r="S454" s="6">
        <f t="shared" si="99"/>
        <v>9.7596000000000007</v>
      </c>
    </row>
    <row r="455" spans="1:19" hidden="1" x14ac:dyDescent="0.3">
      <c r="A455" s="4">
        <v>44090.451388888891</v>
      </c>
      <c r="D455" s="4"/>
      <c r="E455" s="5">
        <v>20.89</v>
      </c>
      <c r="F455" s="5">
        <v>74.8</v>
      </c>
      <c r="G455" s="5">
        <v>16.27</v>
      </c>
      <c r="H455" s="9">
        <v>3.7841</v>
      </c>
      <c r="I455" s="9">
        <v>4.202</v>
      </c>
      <c r="J455" s="9">
        <v>4.0156999999999998</v>
      </c>
      <c r="K455" s="9">
        <v>0.56020000000000003</v>
      </c>
      <c r="L455" s="9">
        <v>1.0557000000000001</v>
      </c>
      <c r="M455" s="9">
        <v>0.77939999999999998</v>
      </c>
      <c r="N455" s="7">
        <f t="shared" si="94"/>
        <v>272.45519999999999</v>
      </c>
      <c r="O455" s="7">
        <f t="shared" si="95"/>
        <v>302.54400000000004</v>
      </c>
      <c r="P455" s="7">
        <f t="shared" si="96"/>
        <v>289.13040000000001</v>
      </c>
      <c r="Q455" s="6">
        <f t="shared" si="97"/>
        <v>6.7224000000000004</v>
      </c>
      <c r="R455" s="6">
        <f t="shared" si="98"/>
        <v>12.668400000000002</v>
      </c>
      <c r="S455" s="6">
        <f t="shared" si="99"/>
        <v>9.3528000000000002</v>
      </c>
    </row>
    <row r="456" spans="1:19" hidden="1" x14ac:dyDescent="0.3">
      <c r="A456" s="4">
        <v>44090.45208333333</v>
      </c>
      <c r="D456" s="4"/>
      <c r="E456" s="5">
        <v>20.86</v>
      </c>
      <c r="F456" s="5">
        <v>75.3</v>
      </c>
      <c r="G456" s="5">
        <v>16.350000000000001</v>
      </c>
      <c r="H456" s="9">
        <v>3.7719</v>
      </c>
      <c r="I456" s="9">
        <v>4.2712000000000003</v>
      </c>
      <c r="J456" s="9">
        <v>4.0519999999999996</v>
      </c>
      <c r="K456" s="9">
        <v>0.45529999999999998</v>
      </c>
      <c r="L456" s="9">
        <v>1.1005</v>
      </c>
      <c r="M456" s="9">
        <v>0.79900000000000004</v>
      </c>
      <c r="N456" s="7">
        <f t="shared" si="94"/>
        <v>271.57679999999999</v>
      </c>
      <c r="O456" s="7">
        <f t="shared" si="95"/>
        <v>307.52640000000002</v>
      </c>
      <c r="P456" s="7">
        <f t="shared" si="96"/>
        <v>291.74399999999997</v>
      </c>
      <c r="Q456" s="6">
        <f t="shared" si="97"/>
        <v>5.4636000000000005</v>
      </c>
      <c r="R456" s="6">
        <f t="shared" si="98"/>
        <v>13.206000000000001</v>
      </c>
      <c r="S456" s="6">
        <f t="shared" si="99"/>
        <v>9.5879999999999992</v>
      </c>
    </row>
    <row r="457" spans="1:19" hidden="1" x14ac:dyDescent="0.3">
      <c r="A457" s="4">
        <v>44090.452777777777</v>
      </c>
      <c r="D457" s="4"/>
      <c r="E457" s="5">
        <v>20.89</v>
      </c>
      <c r="F457" s="5">
        <v>75.3</v>
      </c>
      <c r="G457" s="5">
        <v>16.38</v>
      </c>
      <c r="H457" s="9">
        <v>3.8409</v>
      </c>
      <c r="I457" s="9">
        <v>4.2013999999999996</v>
      </c>
      <c r="J457" s="9">
        <v>3.9874000000000001</v>
      </c>
      <c r="K457" s="9">
        <v>0.49680000000000002</v>
      </c>
      <c r="L457" s="9">
        <v>1.0879000000000001</v>
      </c>
      <c r="M457" s="9">
        <v>0.80200000000000005</v>
      </c>
      <c r="N457" s="7">
        <f t="shared" si="94"/>
        <v>276.54480000000001</v>
      </c>
      <c r="O457" s="7">
        <f t="shared" si="95"/>
        <v>302.50079999999997</v>
      </c>
      <c r="P457" s="7">
        <f t="shared" si="96"/>
        <v>287.09280000000001</v>
      </c>
      <c r="Q457" s="6">
        <f t="shared" si="97"/>
        <v>5.9616000000000007</v>
      </c>
      <c r="R457" s="6">
        <f t="shared" si="98"/>
        <v>13.054800000000002</v>
      </c>
      <c r="S457" s="6">
        <f t="shared" si="99"/>
        <v>9.6240000000000006</v>
      </c>
    </row>
    <row r="458" spans="1:19" hidden="1" x14ac:dyDescent="0.3">
      <c r="A458" s="4">
        <v>44090.453472222223</v>
      </c>
      <c r="D458" s="4"/>
      <c r="E458" s="5">
        <v>21.01</v>
      </c>
      <c r="F458" s="5">
        <v>75.5</v>
      </c>
      <c r="G458" s="5">
        <v>16.53</v>
      </c>
      <c r="H458" s="9">
        <v>3.8544</v>
      </c>
      <c r="I458" s="9">
        <v>4.4842000000000004</v>
      </c>
      <c r="J458" s="9">
        <v>4.1637000000000004</v>
      </c>
      <c r="K458" s="9">
        <v>0.45279999999999998</v>
      </c>
      <c r="L458" s="9">
        <v>0.97629999999999995</v>
      </c>
      <c r="M458" s="9">
        <v>0.67559999999999998</v>
      </c>
      <c r="N458" s="7">
        <f t="shared" si="94"/>
        <v>277.51679999999999</v>
      </c>
      <c r="O458" s="7">
        <f t="shared" si="95"/>
        <v>322.86240000000004</v>
      </c>
      <c r="P458" s="7">
        <f t="shared" si="96"/>
        <v>299.78640000000001</v>
      </c>
      <c r="Q458" s="6">
        <f t="shared" si="97"/>
        <v>5.4336000000000002</v>
      </c>
      <c r="R458" s="6">
        <f t="shared" si="98"/>
        <v>11.715599999999998</v>
      </c>
      <c r="S458" s="6">
        <f t="shared" si="99"/>
        <v>8.1071999999999989</v>
      </c>
    </row>
    <row r="459" spans="1:19" hidden="1" x14ac:dyDescent="0.3">
      <c r="A459" s="4">
        <v>44090.45416666667</v>
      </c>
      <c r="D459" s="4"/>
      <c r="E459" s="5">
        <v>20.98</v>
      </c>
      <c r="F459" s="5">
        <v>75</v>
      </c>
      <c r="G459" s="5">
        <v>16.41</v>
      </c>
      <c r="H459" s="9">
        <v>3.9670000000000001</v>
      </c>
      <c r="I459" s="9">
        <v>4.4413</v>
      </c>
      <c r="J459" s="9">
        <v>4.2302</v>
      </c>
      <c r="K459" s="9">
        <v>0.41510000000000002</v>
      </c>
      <c r="L459" s="9">
        <v>0.72829999999999995</v>
      </c>
      <c r="M459" s="9">
        <v>0.56269999999999998</v>
      </c>
      <c r="N459" s="7">
        <f t="shared" si="94"/>
        <v>285.62400000000002</v>
      </c>
      <c r="O459" s="7">
        <f t="shared" si="95"/>
        <v>319.77360000000004</v>
      </c>
      <c r="P459" s="7">
        <f t="shared" si="96"/>
        <v>304.57440000000003</v>
      </c>
      <c r="Q459" s="6">
        <f t="shared" si="97"/>
        <v>4.9812000000000003</v>
      </c>
      <c r="R459" s="6">
        <f t="shared" si="98"/>
        <v>8.7395999999999994</v>
      </c>
      <c r="S459" s="6">
        <f t="shared" si="99"/>
        <v>6.7523999999999997</v>
      </c>
    </row>
    <row r="460" spans="1:19" hidden="1" x14ac:dyDescent="0.3">
      <c r="A460" s="4">
        <v>44090.454861111109</v>
      </c>
      <c r="D460" s="4"/>
      <c r="E460" s="5">
        <v>20.98</v>
      </c>
      <c r="F460" s="5">
        <v>75</v>
      </c>
      <c r="G460" s="5">
        <v>16.41</v>
      </c>
      <c r="H460" s="9">
        <v>3.9556</v>
      </c>
      <c r="I460" s="9">
        <v>4.508</v>
      </c>
      <c r="J460" s="9">
        <v>4.2130000000000001</v>
      </c>
      <c r="K460" s="9">
        <v>0.43509999999999999</v>
      </c>
      <c r="L460" s="9">
        <v>0.80249999999999999</v>
      </c>
      <c r="M460" s="9">
        <v>0.60309999999999997</v>
      </c>
      <c r="N460" s="7">
        <f t="shared" si="94"/>
        <v>284.8032</v>
      </c>
      <c r="O460" s="7">
        <f t="shared" si="95"/>
        <v>324.57599999999996</v>
      </c>
      <c r="P460" s="7">
        <f t="shared" si="96"/>
        <v>303.33600000000001</v>
      </c>
      <c r="Q460" s="6">
        <f t="shared" si="97"/>
        <v>5.2211999999999996</v>
      </c>
      <c r="R460" s="6">
        <f t="shared" si="98"/>
        <v>9.6300000000000008</v>
      </c>
      <c r="S460" s="6">
        <f t="shared" si="99"/>
        <v>7.2371999999999996</v>
      </c>
    </row>
    <row r="461" spans="1:19" hidden="1" x14ac:dyDescent="0.3">
      <c r="A461" s="4">
        <v>44090.455555555556</v>
      </c>
      <c r="D461" s="4"/>
      <c r="E461" s="5">
        <v>21.08</v>
      </c>
      <c r="F461" s="5">
        <v>75.2</v>
      </c>
      <c r="G461" s="5">
        <v>16.54</v>
      </c>
      <c r="H461" s="9">
        <v>3.8557000000000001</v>
      </c>
      <c r="I461" s="9">
        <v>4.4390999999999998</v>
      </c>
      <c r="J461" s="9">
        <v>4.1330999999999998</v>
      </c>
      <c r="K461" s="9">
        <v>0.2576</v>
      </c>
      <c r="L461" s="9">
        <v>0.63490000000000002</v>
      </c>
      <c r="M461" s="9">
        <v>0.50070000000000003</v>
      </c>
      <c r="N461" s="7">
        <f t="shared" si="94"/>
        <v>277.61040000000003</v>
      </c>
      <c r="O461" s="7">
        <f t="shared" si="95"/>
        <v>319.61519999999996</v>
      </c>
      <c r="P461" s="7">
        <f t="shared" si="96"/>
        <v>297.58319999999998</v>
      </c>
      <c r="Q461" s="6">
        <f t="shared" si="97"/>
        <v>3.0911999999999997</v>
      </c>
      <c r="R461" s="6">
        <f t="shared" si="98"/>
        <v>7.6188000000000002</v>
      </c>
      <c r="S461" s="6">
        <f t="shared" si="99"/>
        <v>6.0084</v>
      </c>
    </row>
    <row r="462" spans="1:19" hidden="1" x14ac:dyDescent="0.3">
      <c r="A462" s="4">
        <v>44090.456250000003</v>
      </c>
      <c r="D462" s="4"/>
      <c r="E462" s="5">
        <v>21.27</v>
      </c>
      <c r="F462" s="5">
        <v>75.400000000000006</v>
      </c>
      <c r="G462" s="5">
        <v>16.77</v>
      </c>
      <c r="H462" s="9">
        <v>3.3113999999999999</v>
      </c>
      <c r="I462" s="9">
        <v>4.3681999999999999</v>
      </c>
      <c r="J462" s="9">
        <v>3.9285000000000001</v>
      </c>
      <c r="K462" s="9">
        <v>0.2117</v>
      </c>
      <c r="L462" s="9">
        <v>0.4486</v>
      </c>
      <c r="M462" s="9">
        <v>0.29859999999999998</v>
      </c>
      <c r="N462" s="7">
        <f t="shared" si="94"/>
        <v>238.42079999999999</v>
      </c>
      <c r="O462" s="7">
        <f t="shared" si="95"/>
        <v>314.5104</v>
      </c>
      <c r="P462" s="7">
        <f t="shared" si="96"/>
        <v>282.85200000000003</v>
      </c>
      <c r="Q462" s="6">
        <f t="shared" si="97"/>
        <v>2.5404</v>
      </c>
      <c r="R462" s="6">
        <f t="shared" si="98"/>
        <v>5.3831999999999995</v>
      </c>
      <c r="S462" s="6">
        <f t="shared" si="99"/>
        <v>3.5831999999999997</v>
      </c>
    </row>
    <row r="463" spans="1:19" hidden="1" x14ac:dyDescent="0.3">
      <c r="A463" s="4">
        <v>44090.456944444442</v>
      </c>
      <c r="D463" s="4"/>
      <c r="E463" s="5">
        <v>21.58</v>
      </c>
      <c r="F463" s="5">
        <v>75.900000000000006</v>
      </c>
      <c r="G463" s="5">
        <v>17.170000000000002</v>
      </c>
      <c r="H463" s="9">
        <v>3.5070000000000001</v>
      </c>
      <c r="I463" s="9">
        <v>4.2568000000000001</v>
      </c>
      <c r="J463" s="9">
        <v>3.9325999999999999</v>
      </c>
      <c r="K463" s="9">
        <v>0.31540000000000001</v>
      </c>
      <c r="L463" s="9">
        <v>0.72450000000000003</v>
      </c>
      <c r="M463" s="9">
        <v>0.50619999999999998</v>
      </c>
      <c r="N463" s="7">
        <f t="shared" si="94"/>
        <v>252.50400000000002</v>
      </c>
      <c r="O463" s="7">
        <f t="shared" si="95"/>
        <v>306.4896</v>
      </c>
      <c r="P463" s="7">
        <f t="shared" si="96"/>
        <v>283.1472</v>
      </c>
      <c r="Q463" s="6">
        <f t="shared" si="97"/>
        <v>3.7847999999999997</v>
      </c>
      <c r="R463" s="6">
        <f t="shared" si="98"/>
        <v>8.6940000000000008</v>
      </c>
      <c r="S463" s="6">
        <f t="shared" si="99"/>
        <v>6.0743999999999998</v>
      </c>
    </row>
    <row r="464" spans="1:19" hidden="1" x14ac:dyDescent="0.3">
      <c r="A464" s="4">
        <v>44090.457638888889</v>
      </c>
      <c r="D464" s="4"/>
      <c r="E464" s="5">
        <v>21.72</v>
      </c>
      <c r="F464" s="5">
        <v>75.099999999999994</v>
      </c>
      <c r="G464" s="5">
        <v>17.14</v>
      </c>
      <c r="H464" s="9">
        <v>3.8536000000000001</v>
      </c>
      <c r="I464" s="9">
        <v>4.5072000000000001</v>
      </c>
      <c r="J464" s="9">
        <v>4.2647000000000004</v>
      </c>
      <c r="K464" s="9">
        <v>0.17</v>
      </c>
      <c r="L464" s="9">
        <v>0.61760000000000004</v>
      </c>
      <c r="M464" s="9">
        <v>0.40539999999999998</v>
      </c>
      <c r="N464" s="7">
        <f t="shared" si="94"/>
        <v>277.45920000000001</v>
      </c>
      <c r="O464" s="7">
        <f t="shared" si="95"/>
        <v>324.51839999999999</v>
      </c>
      <c r="P464" s="7">
        <f t="shared" si="96"/>
        <v>307.05840000000001</v>
      </c>
      <c r="Q464" s="6">
        <f t="shared" si="97"/>
        <v>2.04</v>
      </c>
      <c r="R464" s="6">
        <f t="shared" si="98"/>
        <v>7.4112</v>
      </c>
      <c r="S464" s="6">
        <f t="shared" si="99"/>
        <v>4.8647999999999998</v>
      </c>
    </row>
    <row r="465" spans="1:19" hidden="1" x14ac:dyDescent="0.3">
      <c r="A465" s="4">
        <v>44090.458333333336</v>
      </c>
      <c r="D465" s="4"/>
      <c r="E465" s="5">
        <v>21.7</v>
      </c>
      <c r="F465" s="5">
        <v>74.7</v>
      </c>
      <c r="G465" s="5">
        <v>17.03</v>
      </c>
      <c r="H465" s="9">
        <v>3.7972999999999999</v>
      </c>
      <c r="I465" s="9">
        <v>4.4812000000000003</v>
      </c>
      <c r="J465" s="9">
        <v>4.1123000000000003</v>
      </c>
      <c r="K465" s="9">
        <v>0.35</v>
      </c>
      <c r="L465" s="9">
        <v>0.70630000000000004</v>
      </c>
      <c r="M465" s="9">
        <v>0.56889999999999996</v>
      </c>
      <c r="N465" s="7">
        <f t="shared" si="94"/>
        <v>273.40559999999999</v>
      </c>
      <c r="O465" s="7">
        <f t="shared" si="95"/>
        <v>322.64640000000003</v>
      </c>
      <c r="P465" s="7">
        <f t="shared" si="96"/>
        <v>296.08560000000006</v>
      </c>
      <c r="Q465" s="6">
        <f t="shared" si="97"/>
        <v>4.1999999999999993</v>
      </c>
      <c r="R465" s="6">
        <f t="shared" si="98"/>
        <v>8.4756</v>
      </c>
      <c r="S465" s="6">
        <f t="shared" si="99"/>
        <v>6.8267999999999995</v>
      </c>
    </row>
    <row r="466" spans="1:19" hidden="1" x14ac:dyDescent="0.3">
      <c r="A466" s="4">
        <v>44090.459027777775</v>
      </c>
      <c r="D466" s="4"/>
      <c r="E466" s="5">
        <v>21.49</v>
      </c>
      <c r="F466" s="5">
        <v>74.3</v>
      </c>
      <c r="G466" s="5">
        <v>16.739999999999998</v>
      </c>
      <c r="H466" s="9">
        <v>3.5478000000000001</v>
      </c>
      <c r="I466" s="9">
        <v>4.2991000000000001</v>
      </c>
      <c r="J466" s="9">
        <v>3.9487999999999999</v>
      </c>
      <c r="K466" s="9">
        <v>0.4541</v>
      </c>
      <c r="L466" s="9">
        <v>0.98709999999999998</v>
      </c>
      <c r="M466" s="9">
        <v>0.62790000000000001</v>
      </c>
      <c r="N466" s="7">
        <f t="shared" si="94"/>
        <v>255.44159999999999</v>
      </c>
      <c r="O466" s="7">
        <f t="shared" si="95"/>
        <v>309.53520000000003</v>
      </c>
      <c r="P466" s="7">
        <f t="shared" si="96"/>
        <v>284.31360000000001</v>
      </c>
      <c r="Q466" s="6">
        <f t="shared" si="97"/>
        <v>5.4492000000000003</v>
      </c>
      <c r="R466" s="6">
        <f t="shared" si="98"/>
        <v>11.845199999999998</v>
      </c>
      <c r="S466" s="6">
        <f t="shared" si="99"/>
        <v>7.5347999999999997</v>
      </c>
    </row>
    <row r="467" spans="1:19" hidden="1" x14ac:dyDescent="0.3">
      <c r="A467" s="4">
        <v>44090.459722222222</v>
      </c>
      <c r="D467" s="4"/>
      <c r="E467" s="5">
        <v>21.46</v>
      </c>
      <c r="F467" s="5">
        <v>74.900000000000006</v>
      </c>
      <c r="G467" s="5">
        <v>16.850000000000001</v>
      </c>
      <c r="H467" s="9">
        <v>3.6600999999999999</v>
      </c>
      <c r="I467" s="9">
        <v>4.3560999999999996</v>
      </c>
      <c r="J467" s="9">
        <v>4.0461999999999998</v>
      </c>
      <c r="K467" s="9">
        <v>0.3952</v>
      </c>
      <c r="L467" s="9">
        <v>0.99770000000000003</v>
      </c>
      <c r="M467" s="9">
        <v>0.58550000000000002</v>
      </c>
      <c r="N467" s="7">
        <f t="shared" si="94"/>
        <v>263.52719999999999</v>
      </c>
      <c r="O467" s="7">
        <f t="shared" si="95"/>
        <v>313.63919999999996</v>
      </c>
      <c r="P467" s="7">
        <f t="shared" si="96"/>
        <v>291.32639999999998</v>
      </c>
      <c r="Q467" s="6">
        <f t="shared" si="97"/>
        <v>4.7423999999999999</v>
      </c>
      <c r="R467" s="6">
        <f t="shared" si="98"/>
        <v>11.9724</v>
      </c>
      <c r="S467" s="6">
        <f t="shared" si="99"/>
        <v>7.0260000000000007</v>
      </c>
    </row>
    <row r="468" spans="1:19" hidden="1" x14ac:dyDescent="0.3">
      <c r="A468" s="4">
        <v>44090.460416666669</v>
      </c>
      <c r="D468" s="4"/>
      <c r="E468" s="5">
        <v>21.25</v>
      </c>
      <c r="F468" s="5">
        <v>74.2</v>
      </c>
      <c r="G468" s="5">
        <v>16.489999999999998</v>
      </c>
      <c r="H468" s="9">
        <v>3.5899000000000001</v>
      </c>
      <c r="I468" s="9">
        <v>4.1448999999999998</v>
      </c>
      <c r="J468" s="9">
        <v>3.9180000000000001</v>
      </c>
      <c r="K468" s="9">
        <v>0.65039999999999998</v>
      </c>
      <c r="L468" s="9">
        <v>1.0555000000000001</v>
      </c>
      <c r="M468" s="9">
        <v>0.85670000000000002</v>
      </c>
      <c r="N468" s="7">
        <f t="shared" si="94"/>
        <v>258.47280000000001</v>
      </c>
      <c r="O468" s="7">
        <f t="shared" si="95"/>
        <v>298.43279999999999</v>
      </c>
      <c r="P468" s="7">
        <f t="shared" si="96"/>
        <v>282.096</v>
      </c>
      <c r="Q468" s="6">
        <f t="shared" si="97"/>
        <v>7.8048000000000002</v>
      </c>
      <c r="R468" s="6">
        <f t="shared" si="98"/>
        <v>12.666</v>
      </c>
      <c r="S468" s="6">
        <f t="shared" si="99"/>
        <v>10.2804</v>
      </c>
    </row>
    <row r="469" spans="1:19" hidden="1" x14ac:dyDescent="0.3">
      <c r="A469" s="4">
        <v>44090.461111111108</v>
      </c>
      <c r="D469" s="4"/>
      <c r="E469" s="5">
        <v>21.1</v>
      </c>
      <c r="F469" s="5">
        <v>74.5</v>
      </c>
      <c r="G469" s="5">
        <v>16.420000000000002</v>
      </c>
      <c r="H469" s="9">
        <v>3.8681999999999999</v>
      </c>
      <c r="I469" s="9">
        <v>4.2165999999999997</v>
      </c>
      <c r="J469" s="9">
        <v>3.9916</v>
      </c>
      <c r="K469" s="9">
        <v>0.48409999999999997</v>
      </c>
      <c r="L469" s="9">
        <v>0.96109999999999995</v>
      </c>
      <c r="M469" s="9">
        <v>0.69630000000000003</v>
      </c>
      <c r="N469" s="7">
        <f t="shared" si="94"/>
        <v>278.5104</v>
      </c>
      <c r="O469" s="7">
        <f t="shared" si="95"/>
        <v>303.59519999999998</v>
      </c>
      <c r="P469" s="7">
        <f t="shared" si="96"/>
        <v>287.39519999999999</v>
      </c>
      <c r="Q469" s="6">
        <f t="shared" si="97"/>
        <v>5.8091999999999997</v>
      </c>
      <c r="R469" s="6">
        <f t="shared" si="98"/>
        <v>11.533200000000001</v>
      </c>
      <c r="S469" s="6">
        <f t="shared" si="99"/>
        <v>8.355599999999999</v>
      </c>
    </row>
    <row r="470" spans="1:19" hidden="1" x14ac:dyDescent="0.3">
      <c r="A470" s="4">
        <v>44090.461805555555</v>
      </c>
      <c r="D470" s="4"/>
      <c r="E470" s="5">
        <v>21.22</v>
      </c>
      <c r="F470" s="5">
        <v>75.099999999999994</v>
      </c>
      <c r="G470" s="5">
        <v>16.66</v>
      </c>
      <c r="H470" s="9">
        <v>3.4496000000000002</v>
      </c>
      <c r="I470" s="9">
        <v>4.0627000000000004</v>
      </c>
      <c r="J470" s="9">
        <v>3.782</v>
      </c>
      <c r="K470" s="9">
        <v>0.37959999999999999</v>
      </c>
      <c r="L470" s="9">
        <v>0.72719999999999996</v>
      </c>
      <c r="M470" s="9">
        <v>0.54300000000000004</v>
      </c>
      <c r="N470" s="7">
        <f t="shared" si="94"/>
        <v>248.37120000000004</v>
      </c>
      <c r="O470" s="7">
        <f t="shared" si="95"/>
        <v>292.51440000000002</v>
      </c>
      <c r="P470" s="7">
        <f t="shared" si="96"/>
        <v>272.30399999999997</v>
      </c>
      <c r="Q470" s="6">
        <f t="shared" si="97"/>
        <v>4.5552000000000001</v>
      </c>
      <c r="R470" s="6">
        <f t="shared" si="98"/>
        <v>8.7263999999999999</v>
      </c>
      <c r="S470" s="6">
        <f t="shared" si="99"/>
        <v>6.516</v>
      </c>
    </row>
    <row r="471" spans="1:19" hidden="1" x14ac:dyDescent="0.3">
      <c r="A471" s="4">
        <v>44090.462500000001</v>
      </c>
      <c r="D471" s="4"/>
      <c r="E471" s="5">
        <v>21.13</v>
      </c>
      <c r="F471" s="5">
        <v>74.599999999999994</v>
      </c>
      <c r="G471" s="5">
        <v>16.46</v>
      </c>
      <c r="H471" s="9">
        <v>3.6181000000000001</v>
      </c>
      <c r="I471" s="9">
        <v>4.2305000000000001</v>
      </c>
      <c r="J471" s="9">
        <v>3.8706999999999998</v>
      </c>
      <c r="K471" s="9">
        <v>0.32490000000000002</v>
      </c>
      <c r="L471" s="9">
        <v>0.83940000000000003</v>
      </c>
      <c r="M471" s="9">
        <v>0.62780000000000002</v>
      </c>
      <c r="N471" s="7">
        <f t="shared" si="94"/>
        <v>260.50319999999999</v>
      </c>
      <c r="O471" s="7">
        <f t="shared" si="95"/>
        <v>304.596</v>
      </c>
      <c r="P471" s="7">
        <f t="shared" si="96"/>
        <v>278.69039999999995</v>
      </c>
      <c r="Q471" s="6">
        <f t="shared" si="97"/>
        <v>3.8988000000000005</v>
      </c>
      <c r="R471" s="6">
        <f t="shared" si="98"/>
        <v>10.072800000000001</v>
      </c>
      <c r="S471" s="6">
        <f t="shared" si="99"/>
        <v>7.5335999999999999</v>
      </c>
    </row>
    <row r="472" spans="1:19" hidden="1" x14ac:dyDescent="0.3">
      <c r="A472" s="4">
        <v>44090.463194444441</v>
      </c>
      <c r="D472" s="4"/>
      <c r="E472" s="5">
        <v>21.2</v>
      </c>
      <c r="F472" s="5">
        <v>75.099999999999994</v>
      </c>
      <c r="G472" s="5">
        <v>16.63</v>
      </c>
      <c r="H472" s="9">
        <v>3.7976999999999999</v>
      </c>
      <c r="I472" s="9">
        <v>4.3547000000000002</v>
      </c>
      <c r="J472" s="9">
        <v>4.0681000000000003</v>
      </c>
      <c r="K472" s="9">
        <v>0.43509999999999999</v>
      </c>
      <c r="L472" s="9">
        <v>0.81469999999999998</v>
      </c>
      <c r="M472" s="9">
        <v>0.60980000000000001</v>
      </c>
      <c r="N472" s="7">
        <f t="shared" si="94"/>
        <v>273.43439999999998</v>
      </c>
      <c r="O472" s="7">
        <f t="shared" si="95"/>
        <v>313.53840000000002</v>
      </c>
      <c r="P472" s="7">
        <f t="shared" si="96"/>
        <v>292.90320000000003</v>
      </c>
      <c r="Q472" s="6">
        <f t="shared" si="97"/>
        <v>5.2211999999999996</v>
      </c>
      <c r="R472" s="6">
        <f t="shared" si="98"/>
        <v>9.7764000000000006</v>
      </c>
      <c r="S472" s="6">
        <f t="shared" si="99"/>
        <v>7.3175999999999997</v>
      </c>
    </row>
    <row r="473" spans="1:19" hidden="1" x14ac:dyDescent="0.3">
      <c r="A473" s="4">
        <v>44090.463888888888</v>
      </c>
      <c r="D473" s="4"/>
      <c r="E473" s="5">
        <v>21.27</v>
      </c>
      <c r="F473" s="5">
        <v>75</v>
      </c>
      <c r="G473" s="5">
        <v>16.68</v>
      </c>
      <c r="H473" s="9">
        <v>3.8677000000000001</v>
      </c>
      <c r="I473" s="9">
        <v>4.3822000000000001</v>
      </c>
      <c r="J473" s="9">
        <v>4.1444000000000001</v>
      </c>
      <c r="K473" s="9">
        <v>0.34010000000000001</v>
      </c>
      <c r="L473" s="9">
        <v>0.79100000000000004</v>
      </c>
      <c r="M473" s="9">
        <v>0.56089999999999995</v>
      </c>
      <c r="N473" s="7">
        <f t="shared" si="94"/>
        <v>278.4744</v>
      </c>
      <c r="O473" s="7">
        <f t="shared" si="95"/>
        <v>315.51839999999999</v>
      </c>
      <c r="P473" s="7">
        <f t="shared" si="96"/>
        <v>298.39680000000004</v>
      </c>
      <c r="Q473" s="6">
        <f t="shared" si="97"/>
        <v>4.0811999999999999</v>
      </c>
      <c r="R473" s="6">
        <f t="shared" si="98"/>
        <v>9.4920000000000009</v>
      </c>
      <c r="S473" s="6">
        <f t="shared" si="99"/>
        <v>6.7307999999999995</v>
      </c>
    </row>
    <row r="474" spans="1:19" hidden="1" x14ac:dyDescent="0.3">
      <c r="A474" s="4">
        <v>44090.464583333334</v>
      </c>
      <c r="D474" s="4"/>
      <c r="E474" s="5">
        <v>21.41</v>
      </c>
      <c r="F474" s="5">
        <v>75</v>
      </c>
      <c r="G474" s="5">
        <v>16.82</v>
      </c>
      <c r="H474" s="9">
        <v>3.5914999999999999</v>
      </c>
      <c r="I474" s="9">
        <v>4.0484</v>
      </c>
      <c r="J474" s="9">
        <v>3.8412000000000002</v>
      </c>
      <c r="K474" s="9">
        <v>0.50560000000000005</v>
      </c>
      <c r="L474" s="9">
        <v>0.93669999999999998</v>
      </c>
      <c r="M474" s="9">
        <v>0.70179999999999998</v>
      </c>
      <c r="N474" s="7">
        <f t="shared" si="94"/>
        <v>258.58799999999997</v>
      </c>
      <c r="O474" s="7">
        <f t="shared" si="95"/>
        <v>291.48480000000001</v>
      </c>
      <c r="P474" s="7">
        <f t="shared" si="96"/>
        <v>276.56639999999999</v>
      </c>
      <c r="Q474" s="6">
        <f t="shared" si="97"/>
        <v>6.0672000000000006</v>
      </c>
      <c r="R474" s="6">
        <f t="shared" si="98"/>
        <v>11.240400000000001</v>
      </c>
      <c r="S474" s="6">
        <f t="shared" si="99"/>
        <v>8.4215999999999998</v>
      </c>
    </row>
    <row r="475" spans="1:19" hidden="1" x14ac:dyDescent="0.3">
      <c r="A475" s="4">
        <v>44090.465277777781</v>
      </c>
      <c r="D475" s="4"/>
      <c r="E475" s="5">
        <v>21.25</v>
      </c>
      <c r="F475" s="5">
        <v>74.2</v>
      </c>
      <c r="G475" s="5">
        <v>16.489999999999998</v>
      </c>
      <c r="H475" s="9">
        <v>3.6730999999999998</v>
      </c>
      <c r="I475" s="9">
        <v>4.2446000000000002</v>
      </c>
      <c r="J475" s="9">
        <v>3.9441000000000002</v>
      </c>
      <c r="K475" s="9">
        <v>0.51839999999999997</v>
      </c>
      <c r="L475" s="9">
        <v>1.0006999999999999</v>
      </c>
      <c r="M475" s="9">
        <v>0.76690000000000003</v>
      </c>
      <c r="N475" s="7">
        <f t="shared" si="94"/>
        <v>264.46319999999997</v>
      </c>
      <c r="O475" s="7">
        <f t="shared" si="95"/>
        <v>305.6112</v>
      </c>
      <c r="P475" s="7">
        <f t="shared" si="96"/>
        <v>283.97520000000003</v>
      </c>
      <c r="Q475" s="6">
        <f t="shared" si="97"/>
        <v>6.2207999999999997</v>
      </c>
      <c r="R475" s="6">
        <f t="shared" si="98"/>
        <v>12.008399999999998</v>
      </c>
      <c r="S475" s="6">
        <f t="shared" si="99"/>
        <v>9.2028000000000016</v>
      </c>
    </row>
    <row r="476" spans="1:19" hidden="1" x14ac:dyDescent="0.3">
      <c r="A476" s="4">
        <v>44090.46597222222</v>
      </c>
      <c r="D476" s="4"/>
      <c r="E476" s="5">
        <v>21.22</v>
      </c>
      <c r="F476" s="5">
        <v>74.7</v>
      </c>
      <c r="G476" s="5">
        <v>16.57</v>
      </c>
      <c r="H476" s="9">
        <v>3.6587999999999998</v>
      </c>
      <c r="I476" s="9">
        <v>4.2016999999999998</v>
      </c>
      <c r="J476" s="9">
        <v>3.9283999999999999</v>
      </c>
      <c r="K476" s="9">
        <v>0.4899</v>
      </c>
      <c r="L476" s="9">
        <v>0.77490000000000003</v>
      </c>
      <c r="M476" s="9">
        <v>0.64410000000000001</v>
      </c>
      <c r="N476" s="7">
        <f t="shared" si="94"/>
        <v>263.43360000000001</v>
      </c>
      <c r="O476" s="7">
        <f t="shared" si="95"/>
        <v>302.5224</v>
      </c>
      <c r="P476" s="7">
        <f t="shared" si="96"/>
        <v>282.84479999999996</v>
      </c>
      <c r="Q476" s="6">
        <f t="shared" si="97"/>
        <v>5.8788</v>
      </c>
      <c r="R476" s="6">
        <f t="shared" si="98"/>
        <v>9.2988</v>
      </c>
      <c r="S476" s="6">
        <f t="shared" si="99"/>
        <v>7.7291999999999996</v>
      </c>
    </row>
    <row r="477" spans="1:19" hidden="1" x14ac:dyDescent="0.3">
      <c r="A477" s="4">
        <v>44090.466666666667</v>
      </c>
      <c r="D477" s="4"/>
      <c r="E477" s="5">
        <v>21.29</v>
      </c>
      <c r="F477" s="5">
        <v>75.3</v>
      </c>
      <c r="G477" s="5">
        <v>16.77</v>
      </c>
      <c r="H477" s="9">
        <v>3.5754999999999999</v>
      </c>
      <c r="I477" s="9">
        <v>4.2565</v>
      </c>
      <c r="J477" s="9">
        <v>3.9249000000000001</v>
      </c>
      <c r="K477" s="9">
        <v>0.35370000000000001</v>
      </c>
      <c r="L477" s="9">
        <v>0.78280000000000005</v>
      </c>
      <c r="M477" s="9">
        <v>0.55289999999999995</v>
      </c>
      <c r="N477" s="7">
        <f t="shared" si="94"/>
        <v>257.43599999999998</v>
      </c>
      <c r="O477" s="7">
        <f t="shared" si="95"/>
        <v>306.46799999999996</v>
      </c>
      <c r="P477" s="7">
        <f t="shared" si="96"/>
        <v>282.59280000000001</v>
      </c>
      <c r="Q477" s="6">
        <f t="shared" si="97"/>
        <v>4.2443999999999997</v>
      </c>
      <c r="R477" s="6">
        <f t="shared" si="98"/>
        <v>9.3936000000000011</v>
      </c>
      <c r="S477" s="6">
        <f t="shared" si="99"/>
        <v>6.6347999999999994</v>
      </c>
    </row>
    <row r="478" spans="1:19" hidden="1" x14ac:dyDescent="0.3">
      <c r="A478" s="4">
        <v>44090.467361111114</v>
      </c>
      <c r="D478" s="4"/>
      <c r="E478" s="5">
        <v>21.17</v>
      </c>
      <c r="F478" s="5">
        <v>74.7</v>
      </c>
      <c r="G478" s="5">
        <v>16.53</v>
      </c>
      <c r="H478" s="9">
        <v>3.4647999999999999</v>
      </c>
      <c r="I478" s="9">
        <v>4.1056999999999997</v>
      </c>
      <c r="J478" s="9">
        <v>3.6976</v>
      </c>
      <c r="K478" s="9">
        <v>0.57779999999999998</v>
      </c>
      <c r="L478" s="9">
        <v>0.88590000000000002</v>
      </c>
      <c r="M478" s="9">
        <v>0.77139999999999997</v>
      </c>
      <c r="N478" s="7">
        <f t="shared" si="94"/>
        <v>249.46559999999999</v>
      </c>
      <c r="O478" s="7">
        <f t="shared" si="95"/>
        <v>295.61039999999997</v>
      </c>
      <c r="P478" s="7">
        <f t="shared" si="96"/>
        <v>266.22719999999998</v>
      </c>
      <c r="Q478" s="6">
        <f t="shared" si="97"/>
        <v>6.9336000000000002</v>
      </c>
      <c r="R478" s="6">
        <f t="shared" si="98"/>
        <v>10.630800000000001</v>
      </c>
      <c r="S478" s="6">
        <f t="shared" si="99"/>
        <v>9.2568000000000001</v>
      </c>
    </row>
    <row r="479" spans="1:19" hidden="1" x14ac:dyDescent="0.3">
      <c r="A479" s="4">
        <v>44090.468055555553</v>
      </c>
      <c r="D479" s="4"/>
      <c r="E479" s="5">
        <v>21.17</v>
      </c>
      <c r="F479" s="5">
        <v>74.900000000000006</v>
      </c>
      <c r="G479" s="5">
        <v>16.57</v>
      </c>
      <c r="H479" s="9">
        <v>3.5611000000000002</v>
      </c>
      <c r="I479" s="9">
        <v>3.9941</v>
      </c>
      <c r="J479" s="9">
        <v>3.8142999999999998</v>
      </c>
      <c r="K479" s="9">
        <v>0.50539999999999996</v>
      </c>
      <c r="L479" s="9">
        <v>0.93289999999999995</v>
      </c>
      <c r="M479" s="9">
        <v>0.7429</v>
      </c>
      <c r="N479" s="7">
        <f t="shared" si="94"/>
        <v>256.39920000000001</v>
      </c>
      <c r="O479" s="7">
        <f t="shared" si="95"/>
        <v>287.5752</v>
      </c>
      <c r="P479" s="7">
        <f t="shared" si="96"/>
        <v>274.62959999999998</v>
      </c>
      <c r="Q479" s="6">
        <f t="shared" si="97"/>
        <v>6.0647999999999991</v>
      </c>
      <c r="R479" s="6">
        <f t="shared" si="98"/>
        <v>11.194799999999999</v>
      </c>
      <c r="S479" s="6">
        <f t="shared" si="99"/>
        <v>8.9147999999999996</v>
      </c>
    </row>
    <row r="480" spans="1:19" hidden="1" x14ac:dyDescent="0.3">
      <c r="A480" s="4">
        <v>44090.46875</v>
      </c>
      <c r="D480" s="4"/>
      <c r="E480" s="5">
        <v>21.15</v>
      </c>
      <c r="F480" s="5">
        <v>74.8</v>
      </c>
      <c r="G480" s="5">
        <v>16.52</v>
      </c>
      <c r="H480" s="9">
        <v>3.7299000000000002</v>
      </c>
      <c r="I480" s="9">
        <v>4.0769000000000002</v>
      </c>
      <c r="J480" s="9">
        <v>3.8875000000000002</v>
      </c>
      <c r="K480" s="9">
        <v>0.51170000000000004</v>
      </c>
      <c r="L480" s="9">
        <v>0.86899999999999999</v>
      </c>
      <c r="M480" s="9">
        <v>0.68059999999999998</v>
      </c>
      <c r="N480" s="7">
        <f t="shared" si="94"/>
        <v>268.55280000000005</v>
      </c>
      <c r="O480" s="7">
        <f t="shared" si="95"/>
        <v>293.53679999999997</v>
      </c>
      <c r="P480" s="7">
        <f t="shared" si="96"/>
        <v>279.90000000000003</v>
      </c>
      <c r="Q480" s="6">
        <f t="shared" si="97"/>
        <v>6.1404000000000005</v>
      </c>
      <c r="R480" s="6">
        <f t="shared" si="98"/>
        <v>10.428000000000001</v>
      </c>
      <c r="S480" s="6">
        <f t="shared" si="99"/>
        <v>8.1671999999999993</v>
      </c>
    </row>
    <row r="481" spans="1:19" hidden="1" x14ac:dyDescent="0.3">
      <c r="A481" s="4">
        <v>44090.469444444447</v>
      </c>
      <c r="D481" s="4"/>
      <c r="E481" s="5">
        <v>21.22</v>
      </c>
      <c r="F481" s="5">
        <v>75.2</v>
      </c>
      <c r="G481" s="5">
        <v>16.68</v>
      </c>
      <c r="H481" s="9">
        <v>3.6448999999999998</v>
      </c>
      <c r="I481" s="9">
        <v>4.4248000000000003</v>
      </c>
      <c r="J481" s="9">
        <v>4.0342000000000002</v>
      </c>
      <c r="K481" s="9">
        <v>0.36730000000000002</v>
      </c>
      <c r="L481" s="9">
        <v>0.69630000000000003</v>
      </c>
      <c r="M481" s="9">
        <v>0.54790000000000005</v>
      </c>
      <c r="N481" s="7">
        <f t="shared" si="94"/>
        <v>262.43279999999999</v>
      </c>
      <c r="O481" s="7">
        <f t="shared" si="95"/>
        <v>318.58560000000006</v>
      </c>
      <c r="P481" s="7">
        <f t="shared" si="96"/>
        <v>290.4624</v>
      </c>
      <c r="Q481" s="6">
        <f t="shared" si="97"/>
        <v>4.4075999999999995</v>
      </c>
      <c r="R481" s="6">
        <f t="shared" si="98"/>
        <v>8.355599999999999</v>
      </c>
      <c r="S481" s="6">
        <f t="shared" si="99"/>
        <v>6.5748000000000006</v>
      </c>
    </row>
    <row r="482" spans="1:19" hidden="1" x14ac:dyDescent="0.3">
      <c r="A482" s="4">
        <v>44090.470138888886</v>
      </c>
      <c r="D482" s="4"/>
      <c r="E482" s="5">
        <v>21.44</v>
      </c>
      <c r="F482" s="5">
        <v>75.2</v>
      </c>
      <c r="G482" s="5">
        <v>16.89</v>
      </c>
      <c r="H482" s="9">
        <v>3.5333999999999999</v>
      </c>
      <c r="I482" s="9">
        <v>4.4400000000000004</v>
      </c>
      <c r="J482" s="9">
        <v>4.0734000000000004</v>
      </c>
      <c r="K482" s="9">
        <v>0.29970000000000002</v>
      </c>
      <c r="L482" s="9">
        <v>0.68630000000000002</v>
      </c>
      <c r="M482" s="9">
        <v>0.51349999999999996</v>
      </c>
      <c r="N482" s="7">
        <f t="shared" si="94"/>
        <v>254.40479999999999</v>
      </c>
      <c r="O482" s="7">
        <f t="shared" si="95"/>
        <v>319.68000000000006</v>
      </c>
      <c r="P482" s="7">
        <f t="shared" si="96"/>
        <v>293.28480000000002</v>
      </c>
      <c r="Q482" s="6">
        <f t="shared" si="97"/>
        <v>3.5964000000000005</v>
      </c>
      <c r="R482" s="6">
        <f t="shared" si="98"/>
        <v>8.2355999999999998</v>
      </c>
      <c r="S482" s="6">
        <f t="shared" si="99"/>
        <v>6.161999999999999</v>
      </c>
    </row>
    <row r="483" spans="1:19" hidden="1" x14ac:dyDescent="0.3">
      <c r="A483" s="4">
        <v>44090.470833333333</v>
      </c>
      <c r="D483" s="4"/>
      <c r="E483" s="5">
        <v>21.53</v>
      </c>
      <c r="F483" s="5">
        <v>74.900000000000006</v>
      </c>
      <c r="G483" s="5">
        <v>16.91</v>
      </c>
      <c r="H483" s="9">
        <v>3.3252999999999999</v>
      </c>
      <c r="I483" s="9">
        <v>4.1322000000000001</v>
      </c>
      <c r="J483" s="9">
        <v>3.7031000000000001</v>
      </c>
      <c r="K483" s="9">
        <v>0.22450000000000001</v>
      </c>
      <c r="L483" s="9">
        <v>0.72470000000000001</v>
      </c>
      <c r="M483" s="9">
        <v>0.5806</v>
      </c>
      <c r="N483" s="7">
        <f t="shared" si="94"/>
        <v>239.42159999999998</v>
      </c>
      <c r="O483" s="7">
        <f t="shared" si="95"/>
        <v>297.51840000000004</v>
      </c>
      <c r="P483" s="7">
        <f t="shared" si="96"/>
        <v>266.6232</v>
      </c>
      <c r="Q483" s="6">
        <f t="shared" si="97"/>
        <v>2.694</v>
      </c>
      <c r="R483" s="6">
        <f t="shared" si="98"/>
        <v>8.6964000000000006</v>
      </c>
      <c r="S483" s="6">
        <f t="shared" si="99"/>
        <v>6.9672000000000001</v>
      </c>
    </row>
    <row r="484" spans="1:19" hidden="1" x14ac:dyDescent="0.3">
      <c r="A484" s="4">
        <v>44090.47152777778</v>
      </c>
      <c r="D484" s="4"/>
      <c r="E484" s="5">
        <v>21.77</v>
      </c>
      <c r="F484" s="5">
        <v>75.099999999999994</v>
      </c>
      <c r="G484" s="5">
        <v>17.190000000000001</v>
      </c>
      <c r="H484" s="9">
        <v>3.7166000000000001</v>
      </c>
      <c r="I484" s="9">
        <v>4.2430000000000003</v>
      </c>
      <c r="J484" s="9">
        <v>3.9704000000000002</v>
      </c>
      <c r="K484" s="9">
        <v>0.42149999999999999</v>
      </c>
      <c r="L484" s="9">
        <v>1.0212000000000001</v>
      </c>
      <c r="M484" s="9">
        <v>0.72</v>
      </c>
      <c r="N484" s="7">
        <f t="shared" si="94"/>
        <v>267.59519999999998</v>
      </c>
      <c r="O484" s="7">
        <f t="shared" si="95"/>
        <v>305.49599999999998</v>
      </c>
      <c r="P484" s="7">
        <f t="shared" si="96"/>
        <v>285.86880000000002</v>
      </c>
      <c r="Q484" s="6">
        <f t="shared" si="97"/>
        <v>5.0579999999999998</v>
      </c>
      <c r="R484" s="6">
        <f t="shared" si="98"/>
        <v>12.254400000000002</v>
      </c>
      <c r="S484" s="6">
        <f t="shared" si="99"/>
        <v>8.6399999999999988</v>
      </c>
    </row>
    <row r="485" spans="1:19" hidden="1" x14ac:dyDescent="0.3">
      <c r="A485" s="4">
        <v>44090.472222222219</v>
      </c>
      <c r="D485" s="4"/>
      <c r="E485" s="5">
        <v>21.91</v>
      </c>
      <c r="F485" s="5">
        <v>74.7</v>
      </c>
      <c r="G485" s="5">
        <v>17.239999999999998</v>
      </c>
      <c r="H485" s="9">
        <v>3.9220999999999999</v>
      </c>
      <c r="I485" s="9">
        <v>4.4248000000000003</v>
      </c>
      <c r="J485" s="9">
        <v>4.1711</v>
      </c>
      <c r="K485" s="9">
        <v>0.31109999999999999</v>
      </c>
      <c r="L485" s="9">
        <v>0.87860000000000005</v>
      </c>
      <c r="M485" s="9">
        <v>0.53580000000000005</v>
      </c>
      <c r="N485" s="7">
        <f t="shared" si="94"/>
        <v>282.39120000000003</v>
      </c>
      <c r="O485" s="7">
        <f t="shared" si="95"/>
        <v>318.58560000000006</v>
      </c>
      <c r="P485" s="7">
        <f t="shared" si="96"/>
        <v>300.31919999999997</v>
      </c>
      <c r="Q485" s="6">
        <f t="shared" si="97"/>
        <v>3.7332000000000001</v>
      </c>
      <c r="R485" s="6">
        <f t="shared" si="98"/>
        <v>10.543200000000001</v>
      </c>
      <c r="S485" s="6">
        <f t="shared" si="99"/>
        <v>6.4296000000000006</v>
      </c>
    </row>
    <row r="486" spans="1:19" hidden="1" x14ac:dyDescent="0.3">
      <c r="A486" s="4">
        <v>44090.472916666666</v>
      </c>
      <c r="D486" s="4"/>
      <c r="E486" s="5">
        <v>21.94</v>
      </c>
      <c r="F486" s="5">
        <v>74.099999999999994</v>
      </c>
      <c r="G486" s="5">
        <v>17.14</v>
      </c>
      <c r="H486" s="9">
        <v>3.9386000000000001</v>
      </c>
      <c r="I486" s="9">
        <v>4.4535</v>
      </c>
      <c r="J486" s="9">
        <v>4.2226999999999997</v>
      </c>
      <c r="K486" s="9">
        <v>0.40899999999999997</v>
      </c>
      <c r="L486" s="9">
        <v>0.87560000000000004</v>
      </c>
      <c r="M486" s="9">
        <v>0.63009999999999999</v>
      </c>
      <c r="N486" s="7">
        <f t="shared" si="94"/>
        <v>283.57920000000001</v>
      </c>
      <c r="O486" s="7">
        <f t="shared" si="95"/>
        <v>320.65200000000004</v>
      </c>
      <c r="P486" s="7">
        <f t="shared" si="96"/>
        <v>304.03440000000001</v>
      </c>
      <c r="Q486" s="6">
        <f t="shared" si="97"/>
        <v>4.9079999999999995</v>
      </c>
      <c r="R486" s="6">
        <f t="shared" si="98"/>
        <v>10.507199999999999</v>
      </c>
      <c r="S486" s="6">
        <f t="shared" si="99"/>
        <v>7.5611999999999995</v>
      </c>
    </row>
    <row r="487" spans="1:19" hidden="1" x14ac:dyDescent="0.3">
      <c r="A487" s="4">
        <v>44090.473611111112</v>
      </c>
      <c r="D487" s="4"/>
      <c r="E487" s="5">
        <v>21.99</v>
      </c>
      <c r="F487" s="5">
        <v>74</v>
      </c>
      <c r="G487" s="5">
        <v>17.16</v>
      </c>
      <c r="H487" s="9">
        <v>3.8113000000000001</v>
      </c>
      <c r="I487" s="9">
        <v>4.3403999999999998</v>
      </c>
      <c r="J487" s="9">
        <v>4.1475</v>
      </c>
      <c r="K487" s="9">
        <v>0.35830000000000001</v>
      </c>
      <c r="L487" s="9">
        <v>0.7621</v>
      </c>
      <c r="M487" s="9">
        <v>0.52010000000000001</v>
      </c>
      <c r="N487" s="7">
        <f t="shared" si="94"/>
        <v>274.41360000000003</v>
      </c>
      <c r="O487" s="7">
        <f t="shared" si="95"/>
        <v>312.50880000000001</v>
      </c>
      <c r="P487" s="7">
        <f t="shared" si="96"/>
        <v>298.62</v>
      </c>
      <c r="Q487" s="6">
        <f t="shared" si="97"/>
        <v>4.2995999999999999</v>
      </c>
      <c r="R487" s="6">
        <f t="shared" si="98"/>
        <v>9.1451999999999991</v>
      </c>
      <c r="S487" s="6">
        <f t="shared" si="99"/>
        <v>6.2412000000000001</v>
      </c>
    </row>
    <row r="488" spans="1:19" hidden="1" x14ac:dyDescent="0.3">
      <c r="A488" s="4">
        <v>44090.474305555559</v>
      </c>
      <c r="D488" s="4"/>
      <c r="E488" s="5">
        <v>21.8</v>
      </c>
      <c r="F488" s="5">
        <v>73.2</v>
      </c>
      <c r="G488" s="5">
        <v>16.809999999999999</v>
      </c>
      <c r="H488" s="9">
        <v>3.8275999999999999</v>
      </c>
      <c r="I488" s="9">
        <v>4.4809999999999999</v>
      </c>
      <c r="J488" s="9">
        <v>4.0776000000000003</v>
      </c>
      <c r="K488" s="9">
        <v>0.39989999999999998</v>
      </c>
      <c r="L488" s="9">
        <v>0.95689999999999997</v>
      </c>
      <c r="M488" s="9">
        <v>0.67600000000000005</v>
      </c>
      <c r="N488" s="7">
        <f t="shared" si="94"/>
        <v>275.5872</v>
      </c>
      <c r="O488" s="7">
        <f t="shared" si="95"/>
        <v>322.63200000000001</v>
      </c>
      <c r="P488" s="7">
        <f t="shared" si="96"/>
        <v>293.5872</v>
      </c>
      <c r="Q488" s="6">
        <f t="shared" si="97"/>
        <v>4.7988</v>
      </c>
      <c r="R488" s="6">
        <f t="shared" si="98"/>
        <v>11.482799999999999</v>
      </c>
      <c r="S488" s="6">
        <f t="shared" si="99"/>
        <v>8.1120000000000001</v>
      </c>
    </row>
    <row r="489" spans="1:19" hidden="1" x14ac:dyDescent="0.3">
      <c r="A489" s="4">
        <v>44090.474999999999</v>
      </c>
      <c r="D489" s="4"/>
      <c r="E489" s="5">
        <v>21.77</v>
      </c>
      <c r="F489" s="5">
        <v>73.8</v>
      </c>
      <c r="G489" s="5">
        <v>16.91</v>
      </c>
      <c r="H489" s="9">
        <v>3.7562000000000002</v>
      </c>
      <c r="I489" s="9">
        <v>4.3682999999999996</v>
      </c>
      <c r="J489" s="9">
        <v>4.0316000000000001</v>
      </c>
      <c r="K489" s="9">
        <v>0.57840000000000003</v>
      </c>
      <c r="L489" s="9">
        <v>0.85709999999999997</v>
      </c>
      <c r="M489" s="9">
        <v>0.71540000000000004</v>
      </c>
      <c r="N489" s="7">
        <f t="shared" si="94"/>
        <v>270.44639999999998</v>
      </c>
      <c r="O489" s="7">
        <f t="shared" si="95"/>
        <v>314.51759999999996</v>
      </c>
      <c r="P489" s="7">
        <f t="shared" si="96"/>
        <v>290.27520000000004</v>
      </c>
      <c r="Q489" s="6">
        <f t="shared" si="97"/>
        <v>6.9408000000000003</v>
      </c>
      <c r="R489" s="6">
        <f t="shared" si="98"/>
        <v>10.2852</v>
      </c>
      <c r="S489" s="6">
        <f t="shared" si="99"/>
        <v>8.5848000000000013</v>
      </c>
    </row>
    <row r="490" spans="1:19" hidden="1" x14ac:dyDescent="0.3">
      <c r="A490" s="4">
        <v>44090.475694444445</v>
      </c>
      <c r="D490" s="4"/>
      <c r="E490" s="5">
        <v>21.89</v>
      </c>
      <c r="F490" s="5">
        <v>74.099999999999994</v>
      </c>
      <c r="G490" s="5">
        <v>17.09</v>
      </c>
      <c r="H490" s="9">
        <v>3.9230999999999998</v>
      </c>
      <c r="I490" s="9">
        <v>4.3970000000000002</v>
      </c>
      <c r="J490" s="9">
        <v>4.1760000000000002</v>
      </c>
      <c r="K490" s="9">
        <v>0.52200000000000002</v>
      </c>
      <c r="L490" s="9">
        <v>0.89639999999999997</v>
      </c>
      <c r="M490" s="9">
        <v>0.69730000000000003</v>
      </c>
      <c r="N490" s="7">
        <f t="shared" si="94"/>
        <v>282.46319999999997</v>
      </c>
      <c r="O490" s="7">
        <f t="shared" si="95"/>
        <v>316.584</v>
      </c>
      <c r="P490" s="7">
        <f t="shared" si="96"/>
        <v>300.67200000000003</v>
      </c>
      <c r="Q490" s="6">
        <f t="shared" si="97"/>
        <v>6.2640000000000002</v>
      </c>
      <c r="R490" s="6">
        <f t="shared" si="98"/>
        <v>10.7568</v>
      </c>
      <c r="S490" s="6">
        <f t="shared" si="99"/>
        <v>8.3675999999999995</v>
      </c>
    </row>
    <row r="491" spans="1:19" hidden="1" x14ac:dyDescent="0.3">
      <c r="A491" s="4">
        <v>44090.476388888892</v>
      </c>
      <c r="D491" s="4"/>
      <c r="E491" s="5">
        <v>21.89</v>
      </c>
      <c r="F491" s="5">
        <v>73.7</v>
      </c>
      <c r="G491" s="5">
        <v>17.010000000000002</v>
      </c>
      <c r="H491" s="9">
        <v>3.7290999999999999</v>
      </c>
      <c r="I491" s="9">
        <v>4.3677999999999999</v>
      </c>
      <c r="J491" s="9">
        <v>4.1486999999999998</v>
      </c>
      <c r="K491" s="9">
        <v>0.44440000000000002</v>
      </c>
      <c r="L491" s="9">
        <v>0.7651</v>
      </c>
      <c r="M491" s="9">
        <v>0.60929999999999995</v>
      </c>
      <c r="N491" s="7">
        <f t="shared" si="94"/>
        <v>268.49519999999995</v>
      </c>
      <c r="O491" s="7">
        <f t="shared" si="95"/>
        <v>314.48160000000001</v>
      </c>
      <c r="P491" s="7">
        <f t="shared" si="96"/>
        <v>298.70639999999997</v>
      </c>
      <c r="Q491" s="6">
        <f t="shared" si="97"/>
        <v>5.3327999999999998</v>
      </c>
      <c r="R491" s="6">
        <f t="shared" si="98"/>
        <v>9.1811999999999987</v>
      </c>
      <c r="S491" s="6">
        <f t="shared" si="99"/>
        <v>7.3115999999999994</v>
      </c>
    </row>
    <row r="492" spans="1:19" hidden="1" x14ac:dyDescent="0.3">
      <c r="A492" s="4">
        <v>44090.477083333331</v>
      </c>
      <c r="D492" s="4"/>
      <c r="E492" s="5">
        <v>21.99</v>
      </c>
      <c r="F492" s="5">
        <v>73.7</v>
      </c>
      <c r="G492" s="5">
        <v>17.100000000000001</v>
      </c>
      <c r="H492" s="9">
        <v>3.7833000000000001</v>
      </c>
      <c r="I492" s="9">
        <v>4.4370000000000003</v>
      </c>
      <c r="J492" s="9">
        <v>4.0199999999999996</v>
      </c>
      <c r="K492" s="9">
        <v>0.44159999999999999</v>
      </c>
      <c r="L492" s="9">
        <v>0.745</v>
      </c>
      <c r="M492" s="9">
        <v>0.59530000000000005</v>
      </c>
      <c r="N492" s="7">
        <f t="shared" si="94"/>
        <v>272.39760000000001</v>
      </c>
      <c r="O492" s="7">
        <f t="shared" si="95"/>
        <v>319.46400000000006</v>
      </c>
      <c r="P492" s="7">
        <f t="shared" si="96"/>
        <v>289.44</v>
      </c>
      <c r="Q492" s="6">
        <f t="shared" si="97"/>
        <v>5.2991999999999999</v>
      </c>
      <c r="R492" s="6">
        <f t="shared" si="98"/>
        <v>8.94</v>
      </c>
      <c r="S492" s="6">
        <f t="shared" si="99"/>
        <v>7.1436000000000011</v>
      </c>
    </row>
    <row r="493" spans="1:19" hidden="1" x14ac:dyDescent="0.3">
      <c r="A493" s="4">
        <v>44090.477777777778</v>
      </c>
      <c r="D493" s="4"/>
      <c r="E493" s="5">
        <v>21.89</v>
      </c>
      <c r="F493" s="5">
        <v>73.2</v>
      </c>
      <c r="G493" s="5">
        <v>16.899999999999999</v>
      </c>
      <c r="H493" s="9">
        <v>3.6166</v>
      </c>
      <c r="I493" s="9">
        <v>4.3428000000000004</v>
      </c>
      <c r="J493" s="9">
        <v>4.0190000000000001</v>
      </c>
      <c r="K493" s="9">
        <v>0.45300000000000001</v>
      </c>
      <c r="L493" s="9">
        <v>1.0145</v>
      </c>
      <c r="M493" s="9">
        <v>0.74380000000000002</v>
      </c>
      <c r="N493" s="7">
        <f t="shared" si="94"/>
        <v>260.39519999999999</v>
      </c>
      <c r="O493" s="7">
        <f t="shared" si="95"/>
        <v>312.68160000000006</v>
      </c>
      <c r="P493" s="7">
        <f t="shared" si="96"/>
        <v>289.36800000000005</v>
      </c>
      <c r="Q493" s="6">
        <f t="shared" si="97"/>
        <v>5.4359999999999999</v>
      </c>
      <c r="R493" s="6">
        <f t="shared" si="98"/>
        <v>12.173999999999999</v>
      </c>
      <c r="S493" s="6">
        <f t="shared" si="99"/>
        <v>8.9255999999999993</v>
      </c>
    </row>
    <row r="494" spans="1:19" hidden="1" x14ac:dyDescent="0.3">
      <c r="A494" s="4">
        <v>44090.478472222225</v>
      </c>
      <c r="D494" s="4"/>
      <c r="E494" s="5">
        <v>21.96</v>
      </c>
      <c r="F494" s="5">
        <v>73.8</v>
      </c>
      <c r="G494" s="5">
        <v>17.100000000000001</v>
      </c>
      <c r="H494" s="9">
        <v>4.0366999999999997</v>
      </c>
      <c r="I494" s="9">
        <v>4.6215000000000002</v>
      </c>
      <c r="J494" s="9">
        <v>4.2564000000000002</v>
      </c>
      <c r="K494" s="9">
        <v>0.30919999999999997</v>
      </c>
      <c r="L494" s="9">
        <v>1.1760999999999999</v>
      </c>
      <c r="M494" s="9">
        <v>0.65720000000000001</v>
      </c>
      <c r="N494" s="7">
        <f t="shared" si="94"/>
        <v>290.64239999999995</v>
      </c>
      <c r="O494" s="7">
        <f t="shared" si="95"/>
        <v>332.74799999999999</v>
      </c>
      <c r="P494" s="7">
        <f t="shared" si="96"/>
        <v>306.46080000000001</v>
      </c>
      <c r="Q494" s="6">
        <f t="shared" si="97"/>
        <v>3.7103999999999995</v>
      </c>
      <c r="R494" s="6">
        <f t="shared" si="98"/>
        <v>14.113199999999999</v>
      </c>
      <c r="S494" s="6">
        <f t="shared" si="99"/>
        <v>7.8864000000000001</v>
      </c>
    </row>
    <row r="495" spans="1:19" hidden="1" x14ac:dyDescent="0.3">
      <c r="A495" s="4">
        <v>44090.479166666664</v>
      </c>
      <c r="D495" s="4"/>
      <c r="E495" s="5">
        <v>21.94</v>
      </c>
      <c r="F495" s="5">
        <v>73.599999999999994</v>
      </c>
      <c r="G495" s="5">
        <v>17.03</v>
      </c>
      <c r="H495" s="9">
        <v>3.9161000000000001</v>
      </c>
      <c r="I495" s="9">
        <v>4.5503999999999998</v>
      </c>
      <c r="J495" s="9">
        <v>4.2724000000000002</v>
      </c>
      <c r="K495" s="9">
        <v>0.44080000000000003</v>
      </c>
      <c r="L495" s="9">
        <v>1.0638000000000001</v>
      </c>
      <c r="M495" s="9">
        <v>0.75360000000000005</v>
      </c>
      <c r="N495" s="7">
        <f t="shared" si="94"/>
        <v>281.95920000000001</v>
      </c>
      <c r="O495" s="7">
        <f t="shared" si="95"/>
        <v>327.62880000000001</v>
      </c>
      <c r="P495" s="7">
        <f t="shared" si="96"/>
        <v>307.61279999999999</v>
      </c>
      <c r="Q495" s="6">
        <f t="shared" si="97"/>
        <v>5.2896000000000001</v>
      </c>
      <c r="R495" s="6">
        <f t="shared" si="98"/>
        <v>12.765600000000001</v>
      </c>
      <c r="S495" s="6">
        <f t="shared" si="99"/>
        <v>9.0432000000000006</v>
      </c>
    </row>
    <row r="496" spans="1:19" hidden="1" x14ac:dyDescent="0.3">
      <c r="A496" s="4">
        <v>44090.479861111111</v>
      </c>
      <c r="D496" s="4"/>
      <c r="E496" s="5">
        <v>21.96</v>
      </c>
      <c r="F496" s="5">
        <v>73.5</v>
      </c>
      <c r="G496" s="5">
        <v>17.03</v>
      </c>
      <c r="H496" s="9">
        <v>4.0477999999999996</v>
      </c>
      <c r="I496" s="9">
        <v>4.6195000000000004</v>
      </c>
      <c r="J496" s="9">
        <v>4.2755000000000001</v>
      </c>
      <c r="K496" s="9">
        <v>0.36449999999999999</v>
      </c>
      <c r="L496" s="9">
        <v>0.76049999999999995</v>
      </c>
      <c r="M496" s="9">
        <v>0.54949999999999999</v>
      </c>
      <c r="N496" s="7">
        <f t="shared" si="94"/>
        <v>291.44159999999999</v>
      </c>
      <c r="O496" s="7">
        <f t="shared" si="95"/>
        <v>332.60400000000004</v>
      </c>
      <c r="P496" s="7">
        <f t="shared" si="96"/>
        <v>307.83600000000001</v>
      </c>
      <c r="Q496" s="6">
        <f t="shared" si="97"/>
        <v>4.3739999999999997</v>
      </c>
      <c r="R496" s="6">
        <f t="shared" si="98"/>
        <v>9.1259999999999994</v>
      </c>
      <c r="S496" s="6">
        <f t="shared" si="99"/>
        <v>6.5939999999999994</v>
      </c>
    </row>
    <row r="497" spans="1:20" hidden="1" x14ac:dyDescent="0.3">
      <c r="A497" s="4">
        <v>44090.480555555558</v>
      </c>
      <c r="D497" s="4"/>
      <c r="E497" s="5">
        <v>22.11</v>
      </c>
      <c r="F497" s="5">
        <v>74</v>
      </c>
      <c r="G497" s="5">
        <v>17.28</v>
      </c>
      <c r="H497" s="9">
        <v>4.0353000000000003</v>
      </c>
      <c r="I497" s="9">
        <v>4.9538000000000002</v>
      </c>
      <c r="J497" s="9">
        <v>4.4581999999999997</v>
      </c>
      <c r="K497" s="9">
        <v>0.25230000000000002</v>
      </c>
      <c r="L497" s="9">
        <v>0.92410000000000003</v>
      </c>
      <c r="M497" s="9">
        <v>0.55330000000000001</v>
      </c>
      <c r="N497" s="7">
        <f t="shared" si="94"/>
        <v>290.54160000000002</v>
      </c>
      <c r="O497" s="7">
        <f t="shared" si="95"/>
        <v>356.67360000000002</v>
      </c>
      <c r="P497" s="7">
        <f t="shared" si="96"/>
        <v>320.99040000000002</v>
      </c>
      <c r="Q497" s="6">
        <f t="shared" si="97"/>
        <v>3.0276000000000005</v>
      </c>
      <c r="R497" s="6">
        <f t="shared" si="98"/>
        <v>11.0892</v>
      </c>
      <c r="S497" s="6">
        <f t="shared" si="99"/>
        <v>6.6396000000000006</v>
      </c>
    </row>
    <row r="498" spans="1:20" hidden="1" x14ac:dyDescent="0.3">
      <c r="A498" s="4">
        <v>44090.481249999997</v>
      </c>
      <c r="D498" s="4"/>
      <c r="E498" s="5">
        <v>21.96</v>
      </c>
      <c r="F498" s="5">
        <v>73.5</v>
      </c>
      <c r="G498" s="5">
        <v>17.03</v>
      </c>
      <c r="H498" s="9">
        <v>4.1742999999999997</v>
      </c>
      <c r="I498" s="9">
        <v>4.5777000000000001</v>
      </c>
      <c r="J498" s="9">
        <v>4.3503999999999996</v>
      </c>
      <c r="K498" s="9">
        <v>0.32429999999999998</v>
      </c>
      <c r="L498" s="9">
        <v>0.83599999999999997</v>
      </c>
      <c r="M498" s="9">
        <v>0.54379999999999995</v>
      </c>
      <c r="N498" s="7">
        <f t="shared" si="94"/>
        <v>300.5496</v>
      </c>
      <c r="O498" s="7">
        <f t="shared" si="95"/>
        <v>329.59440000000001</v>
      </c>
      <c r="P498" s="7">
        <f t="shared" si="96"/>
        <v>313.22879999999998</v>
      </c>
      <c r="Q498" s="6">
        <f t="shared" si="97"/>
        <v>3.8915999999999999</v>
      </c>
      <c r="R498" s="6">
        <f t="shared" si="98"/>
        <v>10.032</v>
      </c>
      <c r="S498" s="6">
        <f t="shared" si="99"/>
        <v>6.5255999999999998</v>
      </c>
    </row>
    <row r="499" spans="1:20" hidden="1" x14ac:dyDescent="0.3">
      <c r="A499" s="4">
        <v>44090.481944444444</v>
      </c>
      <c r="D499" s="4"/>
      <c r="E499" s="5">
        <v>21.82</v>
      </c>
      <c r="F499" s="5">
        <v>73.400000000000006</v>
      </c>
      <c r="G499" s="5">
        <v>16.87</v>
      </c>
      <c r="H499" s="9">
        <v>4.1467000000000001</v>
      </c>
      <c r="I499" s="9">
        <v>4.6330999999999998</v>
      </c>
      <c r="J499" s="9">
        <v>4.3944000000000001</v>
      </c>
      <c r="K499" s="9">
        <v>0.28389999999999999</v>
      </c>
      <c r="L499" s="9">
        <v>0.83299999999999996</v>
      </c>
      <c r="M499" s="9">
        <v>0.57020000000000004</v>
      </c>
      <c r="N499" s="7">
        <f t="shared" si="94"/>
        <v>298.56239999999997</v>
      </c>
      <c r="O499" s="7">
        <f t="shared" si="95"/>
        <v>333.58319999999998</v>
      </c>
      <c r="P499" s="7">
        <f t="shared" si="96"/>
        <v>316.39679999999998</v>
      </c>
      <c r="Q499" s="6">
        <f t="shared" si="97"/>
        <v>3.4067999999999996</v>
      </c>
      <c r="R499" s="6">
        <f t="shared" si="98"/>
        <v>9.9960000000000004</v>
      </c>
      <c r="S499" s="6">
        <f t="shared" si="99"/>
        <v>6.8424000000000005</v>
      </c>
    </row>
    <row r="500" spans="1:20" hidden="1" x14ac:dyDescent="0.3">
      <c r="A500" s="4">
        <v>44090.482638888891</v>
      </c>
      <c r="D500" s="4"/>
      <c r="E500" s="5">
        <v>21.82</v>
      </c>
      <c r="F500" s="5">
        <v>74</v>
      </c>
      <c r="G500" s="5">
        <v>17</v>
      </c>
      <c r="H500" s="9">
        <v>4.0198</v>
      </c>
      <c r="I500" s="9">
        <v>4.5065999999999997</v>
      </c>
      <c r="J500" s="9">
        <v>4.2404999999999999</v>
      </c>
      <c r="K500" s="9">
        <v>0.37909999999999999</v>
      </c>
      <c r="L500" s="9">
        <v>0.91400000000000003</v>
      </c>
      <c r="M500" s="9">
        <v>0.58679999999999999</v>
      </c>
      <c r="N500" s="7">
        <f t="shared" si="94"/>
        <v>289.42560000000003</v>
      </c>
      <c r="O500" s="7">
        <f t="shared" si="95"/>
        <v>324.47519999999997</v>
      </c>
      <c r="P500" s="7">
        <f t="shared" si="96"/>
        <v>305.31599999999997</v>
      </c>
      <c r="Q500" s="6">
        <f t="shared" si="97"/>
        <v>4.5491999999999999</v>
      </c>
      <c r="R500" s="6">
        <f t="shared" si="98"/>
        <v>10.968000000000002</v>
      </c>
      <c r="S500" s="6">
        <f t="shared" si="99"/>
        <v>7.0415999999999999</v>
      </c>
    </row>
    <row r="501" spans="1:20" hidden="1" x14ac:dyDescent="0.3">
      <c r="A501" s="4">
        <v>44090.48333333333</v>
      </c>
      <c r="D501" s="4"/>
      <c r="E501" s="5">
        <v>21.96</v>
      </c>
      <c r="F501" s="5">
        <v>74.099999999999994</v>
      </c>
      <c r="G501" s="5">
        <v>17.16</v>
      </c>
      <c r="H501" s="9">
        <v>3.9236</v>
      </c>
      <c r="I501" s="9">
        <v>4.6473000000000004</v>
      </c>
      <c r="J501" s="9">
        <v>4.3185000000000002</v>
      </c>
      <c r="K501" s="9">
        <v>0.26419999999999999</v>
      </c>
      <c r="L501" s="9">
        <v>0.79790000000000005</v>
      </c>
      <c r="M501" s="9">
        <v>0.45939999999999998</v>
      </c>
      <c r="N501" s="7">
        <f t="shared" si="94"/>
        <v>282.49919999999997</v>
      </c>
      <c r="O501" s="7">
        <f t="shared" si="95"/>
        <v>334.60560000000004</v>
      </c>
      <c r="P501" s="7">
        <f t="shared" si="96"/>
        <v>310.93200000000002</v>
      </c>
      <c r="Q501" s="6">
        <f t="shared" si="97"/>
        <v>3.1703999999999999</v>
      </c>
      <c r="R501" s="6">
        <f t="shared" si="98"/>
        <v>9.5747999999999998</v>
      </c>
      <c r="S501" s="6">
        <f t="shared" si="99"/>
        <v>5.5127999999999995</v>
      </c>
    </row>
    <row r="502" spans="1:20" hidden="1" x14ac:dyDescent="0.3">
      <c r="A502" s="4">
        <v>44090.484027777777</v>
      </c>
      <c r="D502" s="4"/>
      <c r="E502" s="5">
        <v>21.84</v>
      </c>
      <c r="F502" s="5">
        <v>73.8</v>
      </c>
      <c r="G502" s="5">
        <v>16.98</v>
      </c>
      <c r="H502" s="9">
        <v>4.0768000000000004</v>
      </c>
      <c r="I502" s="9">
        <v>4.6177000000000001</v>
      </c>
      <c r="J502" s="9">
        <v>4.3587999999999996</v>
      </c>
      <c r="K502" s="9">
        <v>0.3644</v>
      </c>
      <c r="L502" s="9">
        <v>0.98819999999999997</v>
      </c>
      <c r="M502" s="9">
        <v>0.65539999999999998</v>
      </c>
      <c r="N502" s="7">
        <f t="shared" si="94"/>
        <v>293.52960000000002</v>
      </c>
      <c r="O502" s="7">
        <f t="shared" si="95"/>
        <v>332.4744</v>
      </c>
      <c r="P502" s="7">
        <f t="shared" si="96"/>
        <v>313.83359999999993</v>
      </c>
      <c r="Q502" s="6">
        <f t="shared" si="97"/>
        <v>4.3727999999999998</v>
      </c>
      <c r="R502" s="6">
        <f t="shared" si="98"/>
        <v>11.8584</v>
      </c>
      <c r="S502" s="6">
        <f t="shared" si="99"/>
        <v>7.8647999999999998</v>
      </c>
    </row>
    <row r="503" spans="1:20" hidden="1" x14ac:dyDescent="0.3">
      <c r="A503" s="4">
        <v>44090.484722222223</v>
      </c>
      <c r="D503" s="4"/>
      <c r="E503" s="5">
        <v>21.6</v>
      </c>
      <c r="F503" s="5">
        <v>73.5</v>
      </c>
      <c r="G503" s="5">
        <v>16.690000000000001</v>
      </c>
      <c r="H503" s="9">
        <v>4.0214999999999996</v>
      </c>
      <c r="I503" s="9">
        <v>4.3973000000000004</v>
      </c>
      <c r="J503" s="9">
        <v>4.2481999999999998</v>
      </c>
      <c r="K503" s="9">
        <v>0.46860000000000002</v>
      </c>
      <c r="L503" s="9">
        <v>0.94640000000000002</v>
      </c>
      <c r="M503" s="9">
        <v>0.71360000000000001</v>
      </c>
      <c r="N503" s="7">
        <f t="shared" si="94"/>
        <v>289.54799999999994</v>
      </c>
      <c r="O503" s="7">
        <f t="shared" si="95"/>
        <v>316.60560000000004</v>
      </c>
      <c r="P503" s="7">
        <f t="shared" si="96"/>
        <v>305.87039999999996</v>
      </c>
      <c r="Q503" s="6">
        <f t="shared" si="97"/>
        <v>5.6231999999999998</v>
      </c>
      <c r="R503" s="6">
        <f t="shared" si="98"/>
        <v>11.3568</v>
      </c>
      <c r="S503" s="6">
        <f t="shared" si="99"/>
        <v>8.5632000000000001</v>
      </c>
    </row>
    <row r="504" spans="1:20" hidden="1" x14ac:dyDescent="0.3">
      <c r="A504" s="4">
        <v>44090.48541666667</v>
      </c>
      <c r="D504" s="4"/>
      <c r="E504" s="5">
        <v>21.53</v>
      </c>
      <c r="F504" s="5">
        <v>74</v>
      </c>
      <c r="G504" s="5">
        <v>16.72</v>
      </c>
      <c r="H504" s="9">
        <v>3.9377</v>
      </c>
      <c r="I504" s="9">
        <v>4.2839</v>
      </c>
      <c r="J504" s="9">
        <v>4.1378000000000004</v>
      </c>
      <c r="K504" s="9">
        <v>0.30309999999999998</v>
      </c>
      <c r="L504" s="9">
        <v>0.91069999999999995</v>
      </c>
      <c r="M504" s="9">
        <v>0.63370000000000004</v>
      </c>
      <c r="N504" s="7">
        <f t="shared" si="94"/>
        <v>283.51440000000002</v>
      </c>
      <c r="O504" s="7">
        <f t="shared" si="95"/>
        <v>308.44079999999997</v>
      </c>
      <c r="P504" s="7">
        <f t="shared" si="96"/>
        <v>297.92160000000001</v>
      </c>
      <c r="Q504" s="6">
        <f t="shared" si="97"/>
        <v>3.6371999999999995</v>
      </c>
      <c r="R504" s="6">
        <f t="shared" si="98"/>
        <v>10.9284</v>
      </c>
      <c r="S504" s="6">
        <f t="shared" si="99"/>
        <v>7.6044000000000009</v>
      </c>
    </row>
    <row r="505" spans="1:20" hidden="1" x14ac:dyDescent="0.3">
      <c r="A505" s="4">
        <v>44090.486111111109</v>
      </c>
      <c r="D505" s="4"/>
      <c r="E505" s="5">
        <v>21.68</v>
      </c>
      <c r="F505" s="5">
        <v>74.400000000000006</v>
      </c>
      <c r="G505" s="5">
        <v>16.95</v>
      </c>
      <c r="H505" s="9">
        <v>3.8693</v>
      </c>
      <c r="I505" s="9">
        <v>4.4535999999999998</v>
      </c>
      <c r="J505" s="9">
        <v>4.1852999999999998</v>
      </c>
      <c r="K505" s="9">
        <v>0.24379999999999999</v>
      </c>
      <c r="L505" s="9">
        <v>0.78849999999999998</v>
      </c>
      <c r="M505" s="9">
        <v>0.48370000000000002</v>
      </c>
      <c r="N505" s="7">
        <f t="shared" si="94"/>
        <v>278.58960000000002</v>
      </c>
      <c r="O505" s="7">
        <f t="shared" si="95"/>
        <v>320.6592</v>
      </c>
      <c r="P505" s="7">
        <f t="shared" si="96"/>
        <v>301.34159999999997</v>
      </c>
      <c r="Q505" s="6">
        <f t="shared" si="97"/>
        <v>2.9255999999999998</v>
      </c>
      <c r="R505" s="6">
        <f t="shared" si="98"/>
        <v>9.4619999999999997</v>
      </c>
      <c r="S505" s="6">
        <f t="shared" si="99"/>
        <v>5.8044000000000002</v>
      </c>
    </row>
    <row r="506" spans="1:20" hidden="1" x14ac:dyDescent="0.3">
      <c r="A506" s="4">
        <v>44090.486805555556</v>
      </c>
      <c r="D506" s="4"/>
      <c r="E506" s="5">
        <v>21.7</v>
      </c>
      <c r="F506" s="5">
        <v>74</v>
      </c>
      <c r="G506" s="5">
        <v>16.89</v>
      </c>
      <c r="H506" s="9">
        <v>3.8536000000000001</v>
      </c>
      <c r="I506" s="9">
        <v>4.2016999999999998</v>
      </c>
      <c r="J506" s="9">
        <v>4.0216000000000003</v>
      </c>
      <c r="K506" s="9">
        <v>0.47049999999999997</v>
      </c>
      <c r="L506" s="9">
        <v>0.86780000000000002</v>
      </c>
      <c r="M506" s="9">
        <v>0.67459999999999998</v>
      </c>
      <c r="N506" s="7">
        <f t="shared" si="94"/>
        <v>277.45920000000001</v>
      </c>
      <c r="O506" s="7">
        <f t="shared" si="95"/>
        <v>302.5224</v>
      </c>
      <c r="P506" s="7">
        <f t="shared" si="96"/>
        <v>289.55520000000001</v>
      </c>
      <c r="Q506" s="6">
        <f t="shared" si="97"/>
        <v>5.645999999999999</v>
      </c>
      <c r="R506" s="6">
        <f t="shared" si="98"/>
        <v>10.413599999999999</v>
      </c>
      <c r="S506" s="6">
        <f t="shared" si="99"/>
        <v>8.0951999999999984</v>
      </c>
    </row>
    <row r="507" spans="1:20" x14ac:dyDescent="0.3">
      <c r="A507" s="4">
        <v>44090.487500000003</v>
      </c>
      <c r="B507" s="7">
        <v>61</v>
      </c>
      <c r="C507" s="7">
        <v>315</v>
      </c>
      <c r="D507" s="7">
        <v>135</v>
      </c>
      <c r="E507" s="5">
        <v>21.72</v>
      </c>
      <c r="F507" s="5">
        <v>73.7</v>
      </c>
      <c r="G507" s="5">
        <v>16.84</v>
      </c>
      <c r="H507" s="9">
        <v>3.9224000000000001</v>
      </c>
      <c r="I507" s="9">
        <v>4.4256000000000002</v>
      </c>
      <c r="J507" s="9">
        <v>4.141</v>
      </c>
      <c r="K507" s="9">
        <v>0.44230000000000003</v>
      </c>
      <c r="L507" s="9">
        <v>0.90749999999999997</v>
      </c>
      <c r="M507" s="9">
        <v>0.60750000000000004</v>
      </c>
      <c r="N507" s="7">
        <f t="shared" si="94"/>
        <v>282.4128</v>
      </c>
      <c r="O507" s="7">
        <f t="shared" si="95"/>
        <v>318.64319999999998</v>
      </c>
      <c r="P507" s="7">
        <f t="shared" si="96"/>
        <v>298.15200000000004</v>
      </c>
      <c r="Q507" s="6">
        <f t="shared" si="97"/>
        <v>5.3076000000000008</v>
      </c>
      <c r="R507" s="6">
        <f t="shared" si="98"/>
        <v>10.89</v>
      </c>
      <c r="S507" s="6">
        <f t="shared" si="99"/>
        <v>7.2900000000000009</v>
      </c>
      <c r="T507" s="15" t="str">
        <f>IF(AND(P507&gt;=285,P507&lt;=345), "PASS", "FAIL")</f>
        <v>PASS</v>
      </c>
    </row>
    <row r="508" spans="1:20" x14ac:dyDescent="0.3">
      <c r="A508" s="4">
        <v>44090.488194444442</v>
      </c>
      <c r="B508" s="7">
        <v>61</v>
      </c>
      <c r="C508" s="7">
        <v>315</v>
      </c>
      <c r="D508" s="7">
        <v>135</v>
      </c>
      <c r="E508" s="5">
        <v>21.68</v>
      </c>
      <c r="F508" s="5">
        <v>73.2</v>
      </c>
      <c r="G508" s="5">
        <v>16.690000000000001</v>
      </c>
      <c r="H508" s="9">
        <v>3.9927999999999999</v>
      </c>
      <c r="I508" s="9">
        <v>4.4260999999999999</v>
      </c>
      <c r="J508" s="9">
        <v>4.1289999999999996</v>
      </c>
      <c r="K508" s="9">
        <v>0.377</v>
      </c>
      <c r="L508" s="9">
        <v>0.73340000000000005</v>
      </c>
      <c r="M508" s="9">
        <v>0.58860000000000001</v>
      </c>
      <c r="N508" s="7">
        <f t="shared" si="94"/>
        <v>287.48159999999996</v>
      </c>
      <c r="O508" s="7">
        <f t="shared" si="95"/>
        <v>318.67919999999998</v>
      </c>
      <c r="P508" s="7">
        <f t="shared" si="96"/>
        <v>297.28799999999995</v>
      </c>
      <c r="Q508" s="6">
        <f t="shared" si="97"/>
        <v>4.524</v>
      </c>
      <c r="R508" s="6">
        <f t="shared" si="98"/>
        <v>8.8008000000000006</v>
      </c>
      <c r="S508" s="6">
        <f t="shared" si="99"/>
        <v>7.0632000000000001</v>
      </c>
      <c r="T508" s="15" t="str">
        <f t="shared" ref="T508:T511" si="100">IF(AND(P508&gt;=285,P508&lt;=345), "PASS", "FAIL")</f>
        <v>PASS</v>
      </c>
    </row>
    <row r="509" spans="1:20" x14ac:dyDescent="0.3">
      <c r="A509" s="4">
        <v>44090.488888888889</v>
      </c>
      <c r="B509" s="7">
        <v>61</v>
      </c>
      <c r="C509" s="7">
        <v>315</v>
      </c>
      <c r="D509" s="7">
        <v>135</v>
      </c>
      <c r="E509" s="5">
        <v>21.87</v>
      </c>
      <c r="F509" s="5">
        <v>73.7</v>
      </c>
      <c r="G509" s="5">
        <v>16.98</v>
      </c>
      <c r="H509" s="9">
        <v>3.8546999999999998</v>
      </c>
      <c r="I509" s="9">
        <v>4.4532999999999996</v>
      </c>
      <c r="J509" s="9">
        <v>4.2144000000000004</v>
      </c>
      <c r="K509" s="9">
        <v>0.24210000000000001</v>
      </c>
      <c r="L509" s="9">
        <v>0.65059999999999996</v>
      </c>
      <c r="M509" s="9">
        <v>0.40689999999999998</v>
      </c>
      <c r="N509" s="7">
        <f t="shared" si="94"/>
        <v>277.53839999999997</v>
      </c>
      <c r="O509" s="7">
        <f t="shared" si="95"/>
        <v>320.63759999999996</v>
      </c>
      <c r="P509" s="7">
        <f t="shared" si="96"/>
        <v>303.43680000000001</v>
      </c>
      <c r="Q509" s="6">
        <f t="shared" si="97"/>
        <v>2.9052000000000002</v>
      </c>
      <c r="R509" s="6">
        <f t="shared" si="98"/>
        <v>7.807199999999999</v>
      </c>
      <c r="S509" s="6">
        <f t="shared" si="99"/>
        <v>4.8827999999999996</v>
      </c>
      <c r="T509" s="15" t="str">
        <f t="shared" si="100"/>
        <v>PASS</v>
      </c>
    </row>
    <row r="510" spans="1:20" x14ac:dyDescent="0.3">
      <c r="A510" s="4">
        <v>44090.489583333336</v>
      </c>
      <c r="B510" s="7">
        <v>61</v>
      </c>
      <c r="C510" s="7">
        <v>315</v>
      </c>
      <c r="D510" s="7">
        <v>135</v>
      </c>
      <c r="E510" s="5">
        <v>22.15</v>
      </c>
      <c r="F510" s="5">
        <v>73.900000000000006</v>
      </c>
      <c r="G510" s="5">
        <v>17.3</v>
      </c>
      <c r="H510" s="9">
        <v>4.0472000000000001</v>
      </c>
      <c r="I510" s="9">
        <v>4.3973000000000004</v>
      </c>
      <c r="J510" s="9">
        <v>4.2506000000000004</v>
      </c>
      <c r="K510" s="9">
        <v>0.31440000000000001</v>
      </c>
      <c r="L510" s="9">
        <v>0.8992</v>
      </c>
      <c r="M510" s="9">
        <v>0.55289999999999995</v>
      </c>
      <c r="N510" s="7">
        <f t="shared" si="94"/>
        <v>291.39840000000004</v>
      </c>
      <c r="O510" s="7">
        <f t="shared" si="95"/>
        <v>316.60560000000004</v>
      </c>
      <c r="P510" s="7">
        <f t="shared" si="96"/>
        <v>306.04320000000001</v>
      </c>
      <c r="Q510" s="6">
        <f t="shared" si="97"/>
        <v>3.7728000000000002</v>
      </c>
      <c r="R510" s="6">
        <f t="shared" si="98"/>
        <v>10.7904</v>
      </c>
      <c r="S510" s="6">
        <f t="shared" si="99"/>
        <v>6.6347999999999994</v>
      </c>
      <c r="T510" s="15" t="str">
        <f t="shared" si="100"/>
        <v>PASS</v>
      </c>
    </row>
    <row r="511" spans="1:20" x14ac:dyDescent="0.3">
      <c r="A511" s="4">
        <v>44090.490277777775</v>
      </c>
      <c r="B511" s="7">
        <v>61</v>
      </c>
      <c r="C511" s="7">
        <v>315</v>
      </c>
      <c r="D511" s="7">
        <v>135</v>
      </c>
      <c r="E511" s="5">
        <v>22.13</v>
      </c>
      <c r="F511" s="5">
        <v>73.400000000000006</v>
      </c>
      <c r="G511" s="5">
        <v>17.170000000000002</v>
      </c>
      <c r="H511" s="9">
        <v>3.8538000000000001</v>
      </c>
      <c r="I511" s="9">
        <v>4.5904999999999996</v>
      </c>
      <c r="J511" s="9">
        <v>4.282</v>
      </c>
      <c r="K511" s="9">
        <v>0.35830000000000001</v>
      </c>
      <c r="L511" s="9">
        <v>0.85150000000000003</v>
      </c>
      <c r="M511" s="9">
        <v>0.5212</v>
      </c>
      <c r="N511" s="7">
        <f t="shared" si="94"/>
        <v>277.47359999999998</v>
      </c>
      <c r="O511" s="7">
        <f t="shared" si="95"/>
        <v>330.51599999999996</v>
      </c>
      <c r="P511" s="7">
        <f t="shared" si="96"/>
        <v>308.30400000000003</v>
      </c>
      <c r="Q511" s="6">
        <f t="shared" si="97"/>
        <v>4.2995999999999999</v>
      </c>
      <c r="R511" s="6">
        <f t="shared" si="98"/>
        <v>10.218</v>
      </c>
      <c r="S511" s="6">
        <f t="shared" si="99"/>
        <v>6.2544000000000004</v>
      </c>
      <c r="T511" s="15" t="str">
        <f t="shared" si="100"/>
        <v>PASS</v>
      </c>
    </row>
    <row r="512" spans="1:20" hidden="1" x14ac:dyDescent="0.3">
      <c r="A512" s="4">
        <v>44090.490972222222</v>
      </c>
      <c r="D512" s="4"/>
      <c r="E512" s="5">
        <v>22.11</v>
      </c>
      <c r="F512" s="5">
        <v>73.2</v>
      </c>
      <c r="G512" s="5">
        <v>17.100000000000001</v>
      </c>
      <c r="H512" s="9">
        <v>3.7570000000000001</v>
      </c>
      <c r="I512" s="9">
        <v>4.1760000000000002</v>
      </c>
      <c r="J512" s="9">
        <v>3.9687999999999999</v>
      </c>
      <c r="K512" s="9">
        <v>0.46250000000000002</v>
      </c>
      <c r="L512" s="9">
        <v>0.82379999999999998</v>
      </c>
      <c r="M512" s="9">
        <v>0.63109999999999999</v>
      </c>
      <c r="N512" s="7">
        <f t="shared" si="94"/>
        <v>270.50400000000002</v>
      </c>
      <c r="O512" s="7">
        <f t="shared" si="95"/>
        <v>300.67200000000003</v>
      </c>
      <c r="P512" s="7">
        <f t="shared" si="96"/>
        <v>285.75360000000001</v>
      </c>
      <c r="Q512" s="6">
        <f t="shared" si="97"/>
        <v>5.55</v>
      </c>
      <c r="R512" s="6">
        <f t="shared" si="98"/>
        <v>9.8856000000000002</v>
      </c>
      <c r="S512" s="6">
        <f t="shared" si="99"/>
        <v>7.5731999999999999</v>
      </c>
    </row>
    <row r="513" spans="1:20" hidden="1" x14ac:dyDescent="0.3">
      <c r="A513" s="4">
        <v>44090.491666666669</v>
      </c>
      <c r="D513" s="4"/>
      <c r="E513" s="5">
        <v>21.99</v>
      </c>
      <c r="F513" s="5">
        <v>72.8</v>
      </c>
      <c r="G513" s="5">
        <v>16.899999999999999</v>
      </c>
      <c r="H513" s="9">
        <v>3.8818000000000001</v>
      </c>
      <c r="I513" s="9">
        <v>4.2438000000000002</v>
      </c>
      <c r="J513" s="9">
        <v>4.0438999999999998</v>
      </c>
      <c r="K513" s="9">
        <v>0.43219999999999997</v>
      </c>
      <c r="L513" s="9">
        <v>0.79100000000000004</v>
      </c>
      <c r="M513" s="9">
        <v>0.56720000000000004</v>
      </c>
      <c r="N513" s="7">
        <f t="shared" si="94"/>
        <v>279.4896</v>
      </c>
      <c r="O513" s="7">
        <f t="shared" si="95"/>
        <v>305.55360000000002</v>
      </c>
      <c r="P513" s="7">
        <f t="shared" si="96"/>
        <v>291.16079999999999</v>
      </c>
      <c r="Q513" s="6">
        <f t="shared" si="97"/>
        <v>5.186399999999999</v>
      </c>
      <c r="R513" s="6">
        <f t="shared" si="98"/>
        <v>9.4920000000000009</v>
      </c>
      <c r="S513" s="6">
        <f t="shared" si="99"/>
        <v>6.8064000000000009</v>
      </c>
    </row>
    <row r="514" spans="1:20" hidden="1" x14ac:dyDescent="0.3">
      <c r="A514" s="4">
        <v>44090.492361111108</v>
      </c>
      <c r="D514" s="4"/>
      <c r="E514" s="5">
        <v>22.06</v>
      </c>
      <c r="F514" s="5">
        <v>73.3</v>
      </c>
      <c r="G514" s="5">
        <v>17.079999999999998</v>
      </c>
      <c r="H514" s="9">
        <v>3.9379</v>
      </c>
      <c r="I514" s="9">
        <v>4.3688000000000002</v>
      </c>
      <c r="J514" s="9">
        <v>4.1311</v>
      </c>
      <c r="K514" s="9">
        <v>0.2858</v>
      </c>
      <c r="L514" s="9">
        <v>0.72919999999999996</v>
      </c>
      <c r="M514" s="9">
        <v>0.4798</v>
      </c>
      <c r="N514" s="7">
        <f t="shared" si="94"/>
        <v>283.52879999999999</v>
      </c>
      <c r="O514" s="7">
        <f t="shared" si="95"/>
        <v>314.55360000000002</v>
      </c>
      <c r="P514" s="7">
        <f t="shared" si="96"/>
        <v>297.43919999999997</v>
      </c>
      <c r="Q514" s="6">
        <f t="shared" si="97"/>
        <v>3.4296000000000002</v>
      </c>
      <c r="R514" s="6">
        <f t="shared" si="98"/>
        <v>8.7503999999999991</v>
      </c>
      <c r="S514" s="6">
        <f t="shared" si="99"/>
        <v>5.7576000000000001</v>
      </c>
    </row>
    <row r="515" spans="1:20" hidden="1" x14ac:dyDescent="0.3">
      <c r="A515" s="4">
        <v>44090.493055555555</v>
      </c>
      <c r="D515" s="4"/>
      <c r="E515" s="5">
        <v>22.08</v>
      </c>
      <c r="F515" s="5">
        <v>73.099999999999994</v>
      </c>
      <c r="G515" s="5">
        <v>17.059999999999999</v>
      </c>
      <c r="H515" s="9">
        <v>3.9651000000000001</v>
      </c>
      <c r="I515" s="9">
        <v>4.4927999999999999</v>
      </c>
      <c r="J515" s="9">
        <v>4.2732999999999999</v>
      </c>
      <c r="K515" s="9">
        <v>0.36280000000000001</v>
      </c>
      <c r="L515" s="9">
        <v>0.79420000000000002</v>
      </c>
      <c r="M515" s="9">
        <v>0.53879999999999995</v>
      </c>
      <c r="N515" s="7">
        <f t="shared" si="94"/>
        <v>285.48720000000003</v>
      </c>
      <c r="O515" s="7">
        <f t="shared" si="95"/>
        <v>323.48160000000001</v>
      </c>
      <c r="P515" s="7">
        <f t="shared" si="96"/>
        <v>307.67759999999998</v>
      </c>
      <c r="Q515" s="6">
        <f t="shared" si="97"/>
        <v>4.3536000000000001</v>
      </c>
      <c r="R515" s="6">
        <f t="shared" si="98"/>
        <v>9.5304000000000002</v>
      </c>
      <c r="S515" s="6">
        <f t="shared" si="99"/>
        <v>6.4655999999999993</v>
      </c>
    </row>
    <row r="516" spans="1:20" x14ac:dyDescent="0.3">
      <c r="A516" s="4">
        <v>44090.493750000001</v>
      </c>
      <c r="B516" s="7">
        <v>62</v>
      </c>
      <c r="C516" s="7">
        <v>315</v>
      </c>
      <c r="D516" s="7">
        <v>135</v>
      </c>
      <c r="E516" s="5">
        <v>22.23</v>
      </c>
      <c r="F516" s="5">
        <v>73.3</v>
      </c>
      <c r="G516" s="5">
        <v>17.239999999999998</v>
      </c>
      <c r="H516" s="9">
        <v>3.8831000000000002</v>
      </c>
      <c r="I516" s="9">
        <v>4.5777999999999999</v>
      </c>
      <c r="J516" s="9">
        <v>4.1952999999999996</v>
      </c>
      <c r="K516" s="9">
        <v>0.30599999999999999</v>
      </c>
      <c r="L516" s="9">
        <v>0.59230000000000005</v>
      </c>
      <c r="M516" s="9">
        <v>0.41889999999999999</v>
      </c>
      <c r="N516" s="7">
        <f t="shared" ref="N516:N579" si="101">(H516/5)*360</f>
        <v>279.58320000000003</v>
      </c>
      <c r="O516" s="7">
        <f t="shared" ref="O516:O579" si="102">(I516/5)*360</f>
        <v>329.60159999999996</v>
      </c>
      <c r="P516" s="7">
        <f t="shared" ref="P516:P579" si="103">(J516/5)*360</f>
        <v>302.0616</v>
      </c>
      <c r="Q516" s="6">
        <f t="shared" ref="Q516:Q579" si="104">(K516/5)*60</f>
        <v>3.6719999999999997</v>
      </c>
      <c r="R516" s="6">
        <f t="shared" ref="R516:R579" si="105">(L516/5)*60</f>
        <v>7.1076000000000006</v>
      </c>
      <c r="S516" s="6">
        <f t="shared" ref="S516:S579" si="106">(M516/5)*60</f>
        <v>5.0267999999999997</v>
      </c>
      <c r="T516" s="15" t="str">
        <f t="shared" ref="T516:T520" si="107">IF(AND(P516&gt;=285,P516&lt;=345), "PASS", "FAIL")</f>
        <v>PASS</v>
      </c>
    </row>
    <row r="517" spans="1:20" x14ac:dyDescent="0.3">
      <c r="A517" s="4">
        <v>44090.494444444441</v>
      </c>
      <c r="B517" s="7">
        <v>62</v>
      </c>
      <c r="C517" s="7">
        <v>315</v>
      </c>
      <c r="D517" s="7">
        <v>135</v>
      </c>
      <c r="E517" s="5">
        <v>22.2</v>
      </c>
      <c r="F517" s="5">
        <v>72.599999999999994</v>
      </c>
      <c r="G517" s="5">
        <v>17.07</v>
      </c>
      <c r="H517" s="9">
        <v>3.84</v>
      </c>
      <c r="I517" s="9">
        <v>4.2431999999999999</v>
      </c>
      <c r="J517" s="9">
        <v>4.0385999999999997</v>
      </c>
      <c r="K517" s="9">
        <v>0.38159999999999999</v>
      </c>
      <c r="L517" s="9">
        <v>0.90439999999999998</v>
      </c>
      <c r="M517" s="9">
        <v>0.69330000000000003</v>
      </c>
      <c r="N517" s="7">
        <f t="shared" si="101"/>
        <v>276.48</v>
      </c>
      <c r="O517" s="7">
        <f t="shared" si="102"/>
        <v>305.5104</v>
      </c>
      <c r="P517" s="7">
        <f t="shared" si="103"/>
        <v>290.7792</v>
      </c>
      <c r="Q517" s="6">
        <f t="shared" si="104"/>
        <v>4.5792000000000002</v>
      </c>
      <c r="R517" s="6">
        <f t="shared" si="105"/>
        <v>10.852799999999998</v>
      </c>
      <c r="S517" s="6">
        <f t="shared" si="106"/>
        <v>8.3196000000000012</v>
      </c>
      <c r="T517" s="15" t="str">
        <f t="shared" si="107"/>
        <v>PASS</v>
      </c>
    </row>
    <row r="518" spans="1:20" x14ac:dyDescent="0.3">
      <c r="A518" s="4">
        <v>44090.495138888888</v>
      </c>
      <c r="B518" s="7">
        <v>62</v>
      </c>
      <c r="C518" s="7">
        <v>315</v>
      </c>
      <c r="D518" s="7">
        <v>135</v>
      </c>
      <c r="E518" s="5">
        <v>22.27</v>
      </c>
      <c r="F518" s="5">
        <v>73</v>
      </c>
      <c r="G518" s="5">
        <v>17.22</v>
      </c>
      <c r="H518" s="9">
        <v>3.9241000000000001</v>
      </c>
      <c r="I518" s="9">
        <v>4.5217999999999998</v>
      </c>
      <c r="J518" s="9">
        <v>4.2022000000000004</v>
      </c>
      <c r="K518" s="9">
        <v>0.35070000000000001</v>
      </c>
      <c r="L518" s="9">
        <v>0.67379999999999995</v>
      </c>
      <c r="M518" s="9">
        <v>0.53900000000000003</v>
      </c>
      <c r="N518" s="7">
        <f t="shared" si="101"/>
        <v>282.53520000000003</v>
      </c>
      <c r="O518" s="7">
        <f t="shared" si="102"/>
        <v>325.56959999999998</v>
      </c>
      <c r="P518" s="7">
        <f t="shared" si="103"/>
        <v>302.55840000000001</v>
      </c>
      <c r="Q518" s="6">
        <f t="shared" si="104"/>
        <v>4.2084000000000001</v>
      </c>
      <c r="R518" s="6">
        <f t="shared" si="105"/>
        <v>8.0855999999999995</v>
      </c>
      <c r="S518" s="6">
        <f t="shared" si="106"/>
        <v>6.468</v>
      </c>
      <c r="T518" s="15" t="str">
        <f t="shared" si="107"/>
        <v>PASS</v>
      </c>
    </row>
    <row r="519" spans="1:20" x14ac:dyDescent="0.3">
      <c r="A519" s="4">
        <v>44090.495833333334</v>
      </c>
      <c r="B519" s="7">
        <v>62</v>
      </c>
      <c r="C519" s="7">
        <v>315</v>
      </c>
      <c r="D519" s="7">
        <v>135</v>
      </c>
      <c r="E519" s="5">
        <v>22.35</v>
      </c>
      <c r="F519" s="5">
        <v>72.8</v>
      </c>
      <c r="G519" s="5">
        <v>17.25</v>
      </c>
      <c r="H519" s="9">
        <v>3.8675999999999999</v>
      </c>
      <c r="I519" s="9">
        <v>4.6181999999999999</v>
      </c>
      <c r="J519" s="9">
        <v>4.2022000000000004</v>
      </c>
      <c r="K519" s="9">
        <v>0.26340000000000002</v>
      </c>
      <c r="L519" s="9">
        <v>0.6401</v>
      </c>
      <c r="M519" s="9">
        <v>0.4798</v>
      </c>
      <c r="N519" s="7">
        <f t="shared" si="101"/>
        <v>278.46719999999999</v>
      </c>
      <c r="O519" s="7">
        <f t="shared" si="102"/>
        <v>332.5104</v>
      </c>
      <c r="P519" s="7">
        <f t="shared" si="103"/>
        <v>302.55840000000001</v>
      </c>
      <c r="Q519" s="6">
        <f t="shared" si="104"/>
        <v>3.1608000000000001</v>
      </c>
      <c r="R519" s="6">
        <f t="shared" si="105"/>
        <v>7.6811999999999996</v>
      </c>
      <c r="S519" s="6">
        <f t="shared" si="106"/>
        <v>5.7576000000000001</v>
      </c>
      <c r="T519" s="15" t="str">
        <f t="shared" si="107"/>
        <v>PASS</v>
      </c>
    </row>
    <row r="520" spans="1:20" x14ac:dyDescent="0.3">
      <c r="A520" s="4">
        <v>44090.496527777781</v>
      </c>
      <c r="B520" s="7">
        <v>62</v>
      </c>
      <c r="C520" s="7">
        <v>315</v>
      </c>
      <c r="D520" s="7">
        <v>135</v>
      </c>
      <c r="E520" s="5">
        <v>22.54</v>
      </c>
      <c r="F520" s="5">
        <v>72.900000000000006</v>
      </c>
      <c r="G520" s="5">
        <v>17.45</v>
      </c>
      <c r="H520" s="9">
        <v>3.8409</v>
      </c>
      <c r="I520" s="9">
        <v>4.4661999999999997</v>
      </c>
      <c r="J520" s="9">
        <v>4.069</v>
      </c>
      <c r="K520" s="9">
        <v>0.3075</v>
      </c>
      <c r="L520" s="9">
        <v>0.65580000000000005</v>
      </c>
      <c r="M520" s="9">
        <v>0.4627</v>
      </c>
      <c r="N520" s="7">
        <f t="shared" si="101"/>
        <v>276.54480000000001</v>
      </c>
      <c r="O520" s="7">
        <f t="shared" si="102"/>
        <v>321.56639999999999</v>
      </c>
      <c r="P520" s="7">
        <f t="shared" si="103"/>
        <v>292.96799999999996</v>
      </c>
      <c r="Q520" s="6">
        <f t="shared" si="104"/>
        <v>3.69</v>
      </c>
      <c r="R520" s="6">
        <f t="shared" si="105"/>
        <v>7.8696000000000002</v>
      </c>
      <c r="S520" s="6">
        <f t="shared" si="106"/>
        <v>5.5523999999999996</v>
      </c>
      <c r="T520" s="15" t="str">
        <f t="shared" si="107"/>
        <v>PASS</v>
      </c>
    </row>
    <row r="521" spans="1:20" hidden="1" x14ac:dyDescent="0.3">
      <c r="A521" s="4">
        <v>44090.49722222222</v>
      </c>
      <c r="D521" s="4"/>
      <c r="E521" s="5">
        <v>22.51</v>
      </c>
      <c r="F521" s="5">
        <v>72.3</v>
      </c>
      <c r="G521" s="5">
        <v>17.3</v>
      </c>
      <c r="H521" s="9">
        <v>3.7835000000000001</v>
      </c>
      <c r="I521" s="9">
        <v>4.3406000000000002</v>
      </c>
      <c r="J521" s="9">
        <v>4.0194999999999999</v>
      </c>
      <c r="K521" s="9">
        <v>0.40160000000000001</v>
      </c>
      <c r="L521" s="9">
        <v>1.0435000000000001</v>
      </c>
      <c r="M521" s="9">
        <v>0.67710000000000004</v>
      </c>
      <c r="N521" s="7">
        <f t="shared" si="101"/>
        <v>272.41200000000003</v>
      </c>
      <c r="O521" s="7">
        <f t="shared" si="102"/>
        <v>312.52319999999997</v>
      </c>
      <c r="P521" s="7">
        <f t="shared" si="103"/>
        <v>289.404</v>
      </c>
      <c r="Q521" s="6">
        <f t="shared" si="104"/>
        <v>4.8192000000000004</v>
      </c>
      <c r="R521" s="6">
        <f t="shared" si="105"/>
        <v>12.522000000000002</v>
      </c>
      <c r="S521" s="6">
        <f t="shared" si="106"/>
        <v>8.1252000000000013</v>
      </c>
    </row>
    <row r="522" spans="1:20" hidden="1" x14ac:dyDescent="0.3">
      <c r="A522" s="4">
        <v>44090.497916666667</v>
      </c>
      <c r="D522" s="4"/>
      <c r="E522" s="5">
        <v>22.25</v>
      </c>
      <c r="F522" s="5">
        <v>71.8</v>
      </c>
      <c r="G522" s="5">
        <v>16.940000000000001</v>
      </c>
      <c r="H522" s="9">
        <v>3.9525999999999999</v>
      </c>
      <c r="I522" s="9">
        <v>4.5221999999999998</v>
      </c>
      <c r="J522" s="9">
        <v>4.1668000000000003</v>
      </c>
      <c r="K522" s="9">
        <v>0.43809999999999999</v>
      </c>
      <c r="L522" s="9">
        <v>0.753</v>
      </c>
      <c r="M522" s="9">
        <v>0.57410000000000005</v>
      </c>
      <c r="N522" s="7">
        <f t="shared" si="101"/>
        <v>284.5872</v>
      </c>
      <c r="O522" s="7">
        <f t="shared" si="102"/>
        <v>325.59839999999997</v>
      </c>
      <c r="P522" s="7">
        <f t="shared" si="103"/>
        <v>300.00960000000003</v>
      </c>
      <c r="Q522" s="6">
        <f t="shared" si="104"/>
        <v>5.2572000000000001</v>
      </c>
      <c r="R522" s="6">
        <f t="shared" si="105"/>
        <v>9.0360000000000014</v>
      </c>
      <c r="S522" s="6">
        <f t="shared" si="106"/>
        <v>6.8892000000000007</v>
      </c>
    </row>
    <row r="523" spans="1:20" hidden="1" x14ac:dyDescent="0.3">
      <c r="A523" s="4">
        <v>44090.498611111114</v>
      </c>
      <c r="D523" s="4"/>
      <c r="E523" s="5">
        <v>22.2</v>
      </c>
      <c r="F523" s="5">
        <v>72.5</v>
      </c>
      <c r="G523" s="5">
        <v>17.05</v>
      </c>
      <c r="H523" s="9">
        <v>3.9792000000000001</v>
      </c>
      <c r="I523" s="9">
        <v>4.5373000000000001</v>
      </c>
      <c r="J523" s="9">
        <v>4.2744</v>
      </c>
      <c r="K523" s="9">
        <v>0.29920000000000002</v>
      </c>
      <c r="L523" s="9">
        <v>0.77180000000000004</v>
      </c>
      <c r="M523" s="9">
        <v>0.54800000000000004</v>
      </c>
      <c r="N523" s="7">
        <f t="shared" si="101"/>
        <v>286.50240000000002</v>
      </c>
      <c r="O523" s="7">
        <f t="shared" si="102"/>
        <v>326.68560000000002</v>
      </c>
      <c r="P523" s="7">
        <f t="shared" si="103"/>
        <v>307.7568</v>
      </c>
      <c r="Q523" s="6">
        <f t="shared" si="104"/>
        <v>3.5904000000000003</v>
      </c>
      <c r="R523" s="6">
        <f t="shared" si="105"/>
        <v>9.2615999999999996</v>
      </c>
      <c r="S523" s="6">
        <f t="shared" si="106"/>
        <v>6.5760000000000005</v>
      </c>
    </row>
    <row r="524" spans="1:20" x14ac:dyDescent="0.3">
      <c r="A524" s="4">
        <v>44090.499305555553</v>
      </c>
      <c r="B524" s="7">
        <v>63</v>
      </c>
      <c r="C524" s="7">
        <v>315</v>
      </c>
      <c r="D524" s="7">
        <v>135</v>
      </c>
      <c r="E524" s="5">
        <v>22.23</v>
      </c>
      <c r="F524" s="5">
        <v>72.599999999999994</v>
      </c>
      <c r="G524" s="5">
        <v>17.09</v>
      </c>
      <c r="H524" s="9">
        <v>4.0076999999999998</v>
      </c>
      <c r="I524" s="9">
        <v>4.6334</v>
      </c>
      <c r="J524" s="9">
        <v>4.1924999999999999</v>
      </c>
      <c r="K524" s="9">
        <v>0.35360000000000003</v>
      </c>
      <c r="L524" s="9">
        <v>0.62460000000000004</v>
      </c>
      <c r="M524" s="9">
        <v>0.49390000000000001</v>
      </c>
      <c r="N524" s="7">
        <f t="shared" si="101"/>
        <v>288.55439999999999</v>
      </c>
      <c r="O524" s="7">
        <f t="shared" si="102"/>
        <v>333.60479999999995</v>
      </c>
      <c r="P524" s="7">
        <f t="shared" si="103"/>
        <v>301.86</v>
      </c>
      <c r="Q524" s="6">
        <f t="shared" si="104"/>
        <v>4.2431999999999999</v>
      </c>
      <c r="R524" s="6">
        <f t="shared" si="105"/>
        <v>7.4952000000000005</v>
      </c>
      <c r="S524" s="6">
        <f t="shared" si="106"/>
        <v>5.9268000000000001</v>
      </c>
      <c r="T524" s="15" t="str">
        <f t="shared" ref="T524:T528" si="108">IF(AND(P524&gt;=285,P524&lt;=345), "PASS", "FAIL")</f>
        <v>PASS</v>
      </c>
    </row>
    <row r="525" spans="1:20" x14ac:dyDescent="0.3">
      <c r="A525" s="4">
        <v>44090.5</v>
      </c>
      <c r="B525" s="7">
        <v>63</v>
      </c>
      <c r="C525" s="7">
        <v>315</v>
      </c>
      <c r="D525" s="7">
        <v>135</v>
      </c>
      <c r="E525" s="5">
        <v>22.35</v>
      </c>
      <c r="F525" s="5">
        <v>73.099999999999994</v>
      </c>
      <c r="G525" s="5">
        <v>17.309999999999999</v>
      </c>
      <c r="H525" s="9">
        <v>3.9666999999999999</v>
      </c>
      <c r="I525" s="9">
        <v>4.8971</v>
      </c>
      <c r="J525" s="9">
        <v>4.4382999999999999</v>
      </c>
      <c r="K525" s="9">
        <v>0.13900000000000001</v>
      </c>
      <c r="L525" s="9">
        <v>0.61409999999999998</v>
      </c>
      <c r="M525" s="9">
        <v>0.37419999999999998</v>
      </c>
      <c r="N525" s="7">
        <f t="shared" si="101"/>
        <v>285.60239999999999</v>
      </c>
      <c r="O525" s="7">
        <f t="shared" si="102"/>
        <v>352.59119999999996</v>
      </c>
      <c r="P525" s="7">
        <f t="shared" si="103"/>
        <v>319.55759999999998</v>
      </c>
      <c r="Q525" s="6">
        <f t="shared" si="104"/>
        <v>1.6680000000000001</v>
      </c>
      <c r="R525" s="6">
        <f t="shared" si="105"/>
        <v>7.3692000000000002</v>
      </c>
      <c r="S525" s="6">
        <f t="shared" si="106"/>
        <v>4.4903999999999993</v>
      </c>
      <c r="T525" s="15" t="str">
        <f t="shared" si="108"/>
        <v>PASS</v>
      </c>
    </row>
    <row r="526" spans="1:20" x14ac:dyDescent="0.3">
      <c r="A526" s="4">
        <v>44090.500694444447</v>
      </c>
      <c r="B526" s="7">
        <v>63</v>
      </c>
      <c r="C526" s="7">
        <v>315</v>
      </c>
      <c r="D526" s="7">
        <v>135</v>
      </c>
      <c r="E526" s="5">
        <v>22.3</v>
      </c>
      <c r="F526" s="5">
        <v>73.3</v>
      </c>
      <c r="G526" s="5">
        <v>17.309999999999999</v>
      </c>
      <c r="H526" s="9">
        <v>3.827</v>
      </c>
      <c r="I526" s="9">
        <v>4.7546999999999997</v>
      </c>
      <c r="J526" s="9">
        <v>4.2462999999999997</v>
      </c>
      <c r="K526" s="9">
        <v>0.17910000000000001</v>
      </c>
      <c r="L526" s="9">
        <v>0.71779999999999999</v>
      </c>
      <c r="M526" s="9">
        <v>0.44850000000000001</v>
      </c>
      <c r="N526" s="7">
        <f t="shared" si="101"/>
        <v>275.54399999999998</v>
      </c>
      <c r="O526" s="7">
        <f t="shared" si="102"/>
        <v>342.33839999999998</v>
      </c>
      <c r="P526" s="7">
        <f t="shared" si="103"/>
        <v>305.73359999999997</v>
      </c>
      <c r="Q526" s="6">
        <f t="shared" si="104"/>
        <v>2.1492000000000004</v>
      </c>
      <c r="R526" s="6">
        <f t="shared" si="105"/>
        <v>8.6135999999999999</v>
      </c>
      <c r="S526" s="6">
        <f t="shared" si="106"/>
        <v>5.3819999999999997</v>
      </c>
      <c r="T526" s="15" t="str">
        <f t="shared" si="108"/>
        <v>PASS</v>
      </c>
    </row>
    <row r="527" spans="1:20" x14ac:dyDescent="0.3">
      <c r="A527" s="4">
        <v>44090.501388888886</v>
      </c>
      <c r="B527" s="7">
        <v>63</v>
      </c>
      <c r="C527" s="7">
        <v>315</v>
      </c>
      <c r="D527" s="7">
        <v>135</v>
      </c>
      <c r="E527" s="5">
        <v>22.2</v>
      </c>
      <c r="F527" s="5">
        <v>72.5</v>
      </c>
      <c r="G527" s="5">
        <v>17.05</v>
      </c>
      <c r="H527" s="9">
        <v>3.5983999999999998</v>
      </c>
      <c r="I527" s="9">
        <v>4.2045000000000003</v>
      </c>
      <c r="J527" s="9">
        <v>3.8931</v>
      </c>
      <c r="K527" s="9">
        <v>0.47570000000000001</v>
      </c>
      <c r="L527" s="9">
        <v>0.78669999999999995</v>
      </c>
      <c r="M527" s="9">
        <v>0.60050000000000003</v>
      </c>
      <c r="N527" s="7">
        <f t="shared" si="101"/>
        <v>259.08479999999997</v>
      </c>
      <c r="O527" s="7">
        <f t="shared" si="102"/>
        <v>302.72400000000005</v>
      </c>
      <c r="P527" s="7">
        <f t="shared" si="103"/>
        <v>280.3032</v>
      </c>
      <c r="Q527" s="6">
        <f t="shared" si="104"/>
        <v>5.7084000000000001</v>
      </c>
      <c r="R527" s="6">
        <f t="shared" si="105"/>
        <v>9.4403999999999986</v>
      </c>
      <c r="S527" s="6">
        <f t="shared" si="106"/>
        <v>7.2060000000000004</v>
      </c>
      <c r="T527" s="15" t="str">
        <f t="shared" si="108"/>
        <v>FAIL</v>
      </c>
    </row>
    <row r="528" spans="1:20" x14ac:dyDescent="0.3">
      <c r="A528" s="4">
        <v>44090.502083333333</v>
      </c>
      <c r="B528" s="7">
        <v>63</v>
      </c>
      <c r="C528" s="7">
        <v>315</v>
      </c>
      <c r="D528" s="7">
        <v>135</v>
      </c>
      <c r="E528" s="5">
        <v>22.11</v>
      </c>
      <c r="F528" s="5">
        <v>72.2</v>
      </c>
      <c r="G528" s="5">
        <v>16.89</v>
      </c>
      <c r="H528" s="9">
        <v>3.7023999999999999</v>
      </c>
      <c r="I528" s="9">
        <v>4.0086000000000004</v>
      </c>
      <c r="J528" s="9">
        <v>3.8184999999999998</v>
      </c>
      <c r="K528" s="9">
        <v>0.36780000000000002</v>
      </c>
      <c r="L528" s="9">
        <v>0.69650000000000001</v>
      </c>
      <c r="M528" s="9">
        <v>0.5131</v>
      </c>
      <c r="N528" s="7">
        <f t="shared" si="101"/>
        <v>266.57280000000003</v>
      </c>
      <c r="O528" s="7">
        <f t="shared" si="102"/>
        <v>288.61920000000003</v>
      </c>
      <c r="P528" s="7">
        <f t="shared" si="103"/>
        <v>274.93199999999996</v>
      </c>
      <c r="Q528" s="6">
        <f t="shared" si="104"/>
        <v>4.4135999999999997</v>
      </c>
      <c r="R528" s="6">
        <f t="shared" si="105"/>
        <v>8.3580000000000005</v>
      </c>
      <c r="S528" s="6">
        <f t="shared" si="106"/>
        <v>6.1572000000000005</v>
      </c>
      <c r="T528" s="15" t="str">
        <f t="shared" si="108"/>
        <v>FAIL</v>
      </c>
    </row>
    <row r="529" spans="1:20" hidden="1" x14ac:dyDescent="0.3">
      <c r="A529" s="4">
        <v>44090.50277777778</v>
      </c>
      <c r="D529" s="4"/>
      <c r="E529" s="5">
        <v>22.27</v>
      </c>
      <c r="F529" s="5">
        <v>73</v>
      </c>
      <c r="G529" s="5">
        <v>17.22</v>
      </c>
      <c r="H529" s="9">
        <v>3.5924</v>
      </c>
      <c r="I529" s="9">
        <v>4.2435</v>
      </c>
      <c r="J529" s="9">
        <v>3.8932000000000002</v>
      </c>
      <c r="K529" s="9">
        <v>0.21440000000000001</v>
      </c>
      <c r="L529" s="9">
        <v>0.62039999999999995</v>
      </c>
      <c r="M529" s="9">
        <v>0.40849999999999997</v>
      </c>
      <c r="N529" s="7">
        <f t="shared" si="101"/>
        <v>258.65280000000001</v>
      </c>
      <c r="O529" s="7">
        <f t="shared" si="102"/>
        <v>305.53199999999998</v>
      </c>
      <c r="P529" s="7">
        <f t="shared" si="103"/>
        <v>280.31040000000002</v>
      </c>
      <c r="Q529" s="6">
        <f t="shared" si="104"/>
        <v>2.5728</v>
      </c>
      <c r="R529" s="6">
        <f t="shared" si="105"/>
        <v>7.4447999999999999</v>
      </c>
      <c r="S529" s="6">
        <f t="shared" si="106"/>
        <v>4.9019999999999992</v>
      </c>
    </row>
    <row r="530" spans="1:20" hidden="1" x14ac:dyDescent="0.3">
      <c r="A530" s="4">
        <v>44090.503472222219</v>
      </c>
      <c r="D530" s="4"/>
      <c r="E530" s="5">
        <v>22.51</v>
      </c>
      <c r="F530" s="5">
        <v>73.3</v>
      </c>
      <c r="G530" s="5">
        <v>17.52</v>
      </c>
      <c r="H530" s="9">
        <v>3.6726000000000001</v>
      </c>
      <c r="I530" s="9">
        <v>4.4653999999999998</v>
      </c>
      <c r="J530" s="9">
        <v>4.0587</v>
      </c>
      <c r="K530" s="9">
        <v>0.39660000000000001</v>
      </c>
      <c r="L530" s="9">
        <v>0.83499999999999996</v>
      </c>
      <c r="M530" s="9">
        <v>0.62839999999999996</v>
      </c>
      <c r="N530" s="7">
        <f t="shared" si="101"/>
        <v>264.42720000000003</v>
      </c>
      <c r="O530" s="7">
        <f t="shared" si="102"/>
        <v>321.50880000000001</v>
      </c>
      <c r="P530" s="7">
        <f t="shared" si="103"/>
        <v>292.22640000000001</v>
      </c>
      <c r="Q530" s="6">
        <f t="shared" si="104"/>
        <v>4.7591999999999999</v>
      </c>
      <c r="R530" s="6">
        <f t="shared" si="105"/>
        <v>10.02</v>
      </c>
      <c r="S530" s="6">
        <f t="shared" si="106"/>
        <v>7.5407999999999991</v>
      </c>
    </row>
    <row r="531" spans="1:20" x14ac:dyDescent="0.3">
      <c r="A531" s="4">
        <v>44090.504166666666</v>
      </c>
      <c r="B531" s="7">
        <v>64</v>
      </c>
      <c r="C531" s="7">
        <v>315</v>
      </c>
      <c r="D531" s="7">
        <v>135</v>
      </c>
      <c r="E531" s="5">
        <v>22.37</v>
      </c>
      <c r="F531" s="5">
        <v>71.900000000000006</v>
      </c>
      <c r="G531" s="5">
        <v>17.07</v>
      </c>
      <c r="H531" s="9">
        <v>3.8121</v>
      </c>
      <c r="I531" s="9">
        <v>4.2165999999999997</v>
      </c>
      <c r="J531" s="9">
        <v>4.0255000000000001</v>
      </c>
      <c r="K531" s="9">
        <v>0.35110000000000002</v>
      </c>
      <c r="L531" s="9">
        <v>0.76819999999999999</v>
      </c>
      <c r="M531" s="9">
        <v>0.57979999999999998</v>
      </c>
      <c r="N531" s="7">
        <f t="shared" si="101"/>
        <v>274.47120000000001</v>
      </c>
      <c r="O531" s="7">
        <f t="shared" si="102"/>
        <v>303.59519999999998</v>
      </c>
      <c r="P531" s="7">
        <f t="shared" si="103"/>
        <v>289.83600000000001</v>
      </c>
      <c r="Q531" s="6">
        <f t="shared" si="104"/>
        <v>4.2132000000000005</v>
      </c>
      <c r="R531" s="6">
        <f t="shared" si="105"/>
        <v>9.218399999999999</v>
      </c>
      <c r="S531" s="6">
        <f t="shared" si="106"/>
        <v>6.9575999999999993</v>
      </c>
      <c r="T531" s="15" t="str">
        <f t="shared" ref="T531:T535" si="109">IF(AND(P531&gt;=285,P531&lt;=345), "PASS", "FAIL")</f>
        <v>PASS</v>
      </c>
    </row>
    <row r="532" spans="1:20" x14ac:dyDescent="0.3">
      <c r="A532" s="4">
        <v>44090.504861111112</v>
      </c>
      <c r="B532" s="7">
        <v>64</v>
      </c>
      <c r="C532" s="7">
        <v>315</v>
      </c>
      <c r="D532" s="7">
        <v>135</v>
      </c>
      <c r="E532" s="5">
        <v>22.61</v>
      </c>
      <c r="F532" s="5">
        <v>73</v>
      </c>
      <c r="G532" s="5">
        <v>17.55</v>
      </c>
      <c r="H532" s="9">
        <v>3.9377</v>
      </c>
      <c r="I532" s="9">
        <v>4.5498000000000003</v>
      </c>
      <c r="J532" s="9">
        <v>4.1616999999999997</v>
      </c>
      <c r="K532" s="9">
        <v>0.21279999999999999</v>
      </c>
      <c r="L532" s="9">
        <v>0.49919999999999998</v>
      </c>
      <c r="M532" s="9">
        <v>0.3453</v>
      </c>
      <c r="N532" s="7">
        <f t="shared" si="101"/>
        <v>283.51440000000002</v>
      </c>
      <c r="O532" s="7">
        <f t="shared" si="102"/>
        <v>327.58560000000006</v>
      </c>
      <c r="P532" s="7">
        <f t="shared" si="103"/>
        <v>299.64240000000001</v>
      </c>
      <c r="Q532" s="6">
        <f t="shared" si="104"/>
        <v>2.5535999999999999</v>
      </c>
      <c r="R532" s="6">
        <f t="shared" si="105"/>
        <v>5.9904000000000002</v>
      </c>
      <c r="S532" s="6">
        <f t="shared" si="106"/>
        <v>4.1436000000000002</v>
      </c>
      <c r="T532" s="15" t="str">
        <f t="shared" si="109"/>
        <v>PASS</v>
      </c>
    </row>
    <row r="533" spans="1:20" x14ac:dyDescent="0.3">
      <c r="A533" s="4">
        <v>44090.505555555559</v>
      </c>
      <c r="B533" s="7">
        <v>64</v>
      </c>
      <c r="C533" s="7">
        <v>315</v>
      </c>
      <c r="D533" s="7">
        <v>135</v>
      </c>
      <c r="E533" s="5">
        <v>22.75</v>
      </c>
      <c r="F533" s="5">
        <v>72.400000000000006</v>
      </c>
      <c r="G533" s="5">
        <v>17.55</v>
      </c>
      <c r="H533" s="9">
        <v>3.8271999999999999</v>
      </c>
      <c r="I533" s="9">
        <v>4.9264999999999999</v>
      </c>
      <c r="J533" s="9">
        <v>4.1863999999999999</v>
      </c>
      <c r="K533" s="9">
        <v>0.1928</v>
      </c>
      <c r="L533" s="9">
        <v>0.52859999999999996</v>
      </c>
      <c r="M533" s="9">
        <v>0.34360000000000002</v>
      </c>
      <c r="N533" s="7">
        <f t="shared" si="101"/>
        <v>275.55840000000001</v>
      </c>
      <c r="O533" s="7">
        <f t="shared" si="102"/>
        <v>354.70799999999997</v>
      </c>
      <c r="P533" s="7">
        <f t="shared" si="103"/>
        <v>301.42079999999999</v>
      </c>
      <c r="Q533" s="6">
        <f t="shared" si="104"/>
        <v>2.3135999999999997</v>
      </c>
      <c r="R533" s="6">
        <f t="shared" si="105"/>
        <v>6.3431999999999995</v>
      </c>
      <c r="S533" s="6">
        <f t="shared" si="106"/>
        <v>4.1232000000000006</v>
      </c>
      <c r="T533" s="15" t="str">
        <f t="shared" si="109"/>
        <v>PASS</v>
      </c>
    </row>
    <row r="534" spans="1:20" x14ac:dyDescent="0.3">
      <c r="A534" s="4">
        <v>44090.506249999999</v>
      </c>
      <c r="B534" s="7">
        <v>64</v>
      </c>
      <c r="C534" s="7">
        <v>315</v>
      </c>
      <c r="D534" s="7">
        <v>135</v>
      </c>
      <c r="E534" s="5">
        <v>22.73</v>
      </c>
      <c r="F534" s="5">
        <v>71.8</v>
      </c>
      <c r="G534" s="5">
        <v>17.399999999999999</v>
      </c>
      <c r="H534" s="9">
        <v>3.7702</v>
      </c>
      <c r="I534" s="9">
        <v>4.3680000000000003</v>
      </c>
      <c r="J534" s="9">
        <v>4.1136999999999997</v>
      </c>
      <c r="K534" s="9">
        <v>0.34320000000000001</v>
      </c>
      <c r="L534" s="9">
        <v>0.88260000000000005</v>
      </c>
      <c r="M534" s="9">
        <v>0.5605</v>
      </c>
      <c r="N534" s="7">
        <f t="shared" si="101"/>
        <v>271.45440000000002</v>
      </c>
      <c r="O534" s="7">
        <f t="shared" si="102"/>
        <v>314.49600000000004</v>
      </c>
      <c r="P534" s="7">
        <f t="shared" si="103"/>
        <v>296.18639999999999</v>
      </c>
      <c r="Q534" s="6">
        <f t="shared" si="104"/>
        <v>4.1184000000000003</v>
      </c>
      <c r="R534" s="6">
        <f t="shared" si="105"/>
        <v>10.591200000000001</v>
      </c>
      <c r="S534" s="6">
        <f t="shared" si="106"/>
        <v>6.726</v>
      </c>
      <c r="T534" s="15" t="str">
        <f t="shared" si="109"/>
        <v>PASS</v>
      </c>
    </row>
    <row r="535" spans="1:20" x14ac:dyDescent="0.3">
      <c r="A535" s="4">
        <v>44090.506944444445</v>
      </c>
      <c r="B535" s="7">
        <v>64</v>
      </c>
      <c r="C535" s="7">
        <v>315</v>
      </c>
      <c r="D535" s="7">
        <v>135</v>
      </c>
      <c r="E535" s="5">
        <v>22.51</v>
      </c>
      <c r="F535" s="5">
        <v>71.5</v>
      </c>
      <c r="G535" s="5">
        <v>17.12</v>
      </c>
      <c r="H535" s="9">
        <v>3.7435</v>
      </c>
      <c r="I535" s="9">
        <v>4.3696999999999999</v>
      </c>
      <c r="J535" s="9">
        <v>4.1475999999999997</v>
      </c>
      <c r="K535" s="9">
        <v>0.26019999999999999</v>
      </c>
      <c r="L535" s="9">
        <v>0.81299999999999994</v>
      </c>
      <c r="M535" s="9">
        <v>0.53449999999999998</v>
      </c>
      <c r="N535" s="7">
        <f t="shared" si="101"/>
        <v>269.53200000000004</v>
      </c>
      <c r="O535" s="7">
        <f t="shared" si="102"/>
        <v>314.61839999999995</v>
      </c>
      <c r="P535" s="7">
        <f t="shared" si="103"/>
        <v>298.62719999999996</v>
      </c>
      <c r="Q535" s="6">
        <f t="shared" si="104"/>
        <v>3.1223999999999998</v>
      </c>
      <c r="R535" s="6">
        <f t="shared" si="105"/>
        <v>9.7560000000000002</v>
      </c>
      <c r="S535" s="6">
        <f t="shared" si="106"/>
        <v>6.4139999999999997</v>
      </c>
      <c r="T535" s="15" t="str">
        <f t="shared" si="109"/>
        <v>PASS</v>
      </c>
    </row>
    <row r="536" spans="1:20" hidden="1" x14ac:dyDescent="0.3">
      <c r="A536" s="4">
        <v>44090.507638888892</v>
      </c>
      <c r="D536" s="4"/>
      <c r="E536" s="5">
        <v>22.47</v>
      </c>
      <c r="F536" s="5">
        <v>71.8</v>
      </c>
      <c r="G536" s="5">
        <v>17.14</v>
      </c>
      <c r="H536" s="9">
        <v>3.6040000000000001</v>
      </c>
      <c r="I536" s="9">
        <v>4.3273000000000001</v>
      </c>
      <c r="J536" s="9">
        <v>3.9891999999999999</v>
      </c>
      <c r="K536" s="9">
        <v>0.32050000000000001</v>
      </c>
      <c r="L536" s="9">
        <v>0.74390000000000001</v>
      </c>
      <c r="M536" s="9">
        <v>0.53</v>
      </c>
      <c r="N536" s="7">
        <f t="shared" si="101"/>
        <v>259.488</v>
      </c>
      <c r="O536" s="7">
        <f t="shared" si="102"/>
        <v>311.56560000000002</v>
      </c>
      <c r="P536" s="7">
        <f t="shared" si="103"/>
        <v>287.22239999999999</v>
      </c>
      <c r="Q536" s="6">
        <f t="shared" si="104"/>
        <v>3.8460000000000001</v>
      </c>
      <c r="R536" s="6">
        <f t="shared" si="105"/>
        <v>8.9268000000000001</v>
      </c>
      <c r="S536" s="6">
        <f t="shared" si="106"/>
        <v>6.36</v>
      </c>
    </row>
    <row r="537" spans="1:20" hidden="1" x14ac:dyDescent="0.3">
      <c r="A537" s="4">
        <v>44090.508333333331</v>
      </c>
      <c r="D537" s="4"/>
      <c r="E537" s="5">
        <v>22.35</v>
      </c>
      <c r="F537" s="5">
        <v>71.8</v>
      </c>
      <c r="G537" s="5">
        <v>17.03</v>
      </c>
      <c r="H537" s="9">
        <v>3.6042999999999998</v>
      </c>
      <c r="I537" s="9">
        <v>4.3973000000000004</v>
      </c>
      <c r="J537" s="9">
        <v>4.0129999999999999</v>
      </c>
      <c r="K537" s="9">
        <v>0.25290000000000001</v>
      </c>
      <c r="L537" s="9">
        <v>0.51659999999999995</v>
      </c>
      <c r="M537" s="9">
        <v>0.38679999999999998</v>
      </c>
      <c r="N537" s="7">
        <f t="shared" si="101"/>
        <v>259.50959999999998</v>
      </c>
      <c r="O537" s="7">
        <f t="shared" si="102"/>
        <v>316.60560000000004</v>
      </c>
      <c r="P537" s="7">
        <f t="shared" si="103"/>
        <v>288.93599999999998</v>
      </c>
      <c r="Q537" s="6">
        <f t="shared" si="104"/>
        <v>3.0348000000000002</v>
      </c>
      <c r="R537" s="6">
        <f t="shared" si="105"/>
        <v>6.1991999999999994</v>
      </c>
      <c r="S537" s="6">
        <f t="shared" si="106"/>
        <v>4.6415999999999995</v>
      </c>
    </row>
    <row r="538" spans="1:20" hidden="1" x14ac:dyDescent="0.3">
      <c r="A538" s="4">
        <v>44090.509027777778</v>
      </c>
      <c r="D538" s="4"/>
      <c r="E538" s="5">
        <v>22.58</v>
      </c>
      <c r="F538" s="5">
        <v>72.7</v>
      </c>
      <c r="G538" s="5">
        <v>17.46</v>
      </c>
      <c r="H538" s="9">
        <v>3.5607000000000002</v>
      </c>
      <c r="I538" s="9">
        <v>4.2839</v>
      </c>
      <c r="J538" s="9">
        <v>3.9857999999999998</v>
      </c>
      <c r="K538" s="9">
        <v>0.17680000000000001</v>
      </c>
      <c r="L538" s="9">
        <v>0.49209999999999998</v>
      </c>
      <c r="M538" s="9">
        <v>0.30359999999999998</v>
      </c>
      <c r="N538" s="7">
        <f t="shared" si="101"/>
        <v>256.37040000000002</v>
      </c>
      <c r="O538" s="7">
        <f t="shared" si="102"/>
        <v>308.44079999999997</v>
      </c>
      <c r="P538" s="7">
        <f t="shared" si="103"/>
        <v>286.9776</v>
      </c>
      <c r="Q538" s="6">
        <f t="shared" si="104"/>
        <v>2.1215999999999999</v>
      </c>
      <c r="R538" s="6">
        <f t="shared" si="105"/>
        <v>5.9051999999999998</v>
      </c>
      <c r="S538" s="6">
        <f t="shared" si="106"/>
        <v>3.6431999999999998</v>
      </c>
    </row>
    <row r="539" spans="1:20" x14ac:dyDescent="0.3">
      <c r="A539" s="4">
        <v>44090.509722222225</v>
      </c>
      <c r="B539" s="7">
        <v>65</v>
      </c>
      <c r="C539" s="7">
        <v>315</v>
      </c>
      <c r="D539" s="7">
        <v>135</v>
      </c>
      <c r="E539" s="5">
        <v>22.78</v>
      </c>
      <c r="F539" s="5">
        <v>72.5</v>
      </c>
      <c r="G539" s="5">
        <v>17.600000000000001</v>
      </c>
      <c r="H539" s="9">
        <v>3.4647999999999999</v>
      </c>
      <c r="I539" s="9">
        <v>4.2854999999999999</v>
      </c>
      <c r="J539" s="9">
        <v>3.8963000000000001</v>
      </c>
      <c r="K539" s="9">
        <v>0.2266</v>
      </c>
      <c r="L539" s="9">
        <v>0.54630000000000001</v>
      </c>
      <c r="M539" s="9">
        <v>0.39439999999999997</v>
      </c>
      <c r="N539" s="7">
        <f t="shared" si="101"/>
        <v>249.46559999999999</v>
      </c>
      <c r="O539" s="7">
        <f t="shared" si="102"/>
        <v>308.55599999999998</v>
      </c>
      <c r="P539" s="7">
        <f t="shared" si="103"/>
        <v>280.53360000000004</v>
      </c>
      <c r="Q539" s="6">
        <f t="shared" si="104"/>
        <v>2.7191999999999998</v>
      </c>
      <c r="R539" s="6">
        <f t="shared" si="105"/>
        <v>6.5556000000000001</v>
      </c>
      <c r="S539" s="6">
        <f t="shared" si="106"/>
        <v>4.7327999999999992</v>
      </c>
      <c r="T539" s="15" t="str">
        <f t="shared" ref="T539:T543" si="110">IF(AND(P539&gt;=285,P539&lt;=345), "PASS", "FAIL")</f>
        <v>FAIL</v>
      </c>
    </row>
    <row r="540" spans="1:20" x14ac:dyDescent="0.3">
      <c r="A540" s="4">
        <v>44090.510416666664</v>
      </c>
      <c r="B540" s="7">
        <v>65</v>
      </c>
      <c r="C540" s="7">
        <v>315</v>
      </c>
      <c r="D540" s="7">
        <v>135</v>
      </c>
      <c r="E540" s="5">
        <v>22.7</v>
      </c>
      <c r="F540" s="5">
        <v>71.900000000000006</v>
      </c>
      <c r="G540" s="5">
        <v>17.399999999999999</v>
      </c>
      <c r="H540" s="9">
        <v>3.5347</v>
      </c>
      <c r="I540" s="9">
        <v>4.1322999999999999</v>
      </c>
      <c r="J540" s="9">
        <v>3.8220000000000001</v>
      </c>
      <c r="K540" s="9">
        <v>0.42149999999999999</v>
      </c>
      <c r="L540" s="9">
        <v>0.74860000000000004</v>
      </c>
      <c r="M540" s="9">
        <v>0.59240000000000004</v>
      </c>
      <c r="N540" s="7">
        <f t="shared" si="101"/>
        <v>254.4984</v>
      </c>
      <c r="O540" s="7">
        <f t="shared" si="102"/>
        <v>297.5256</v>
      </c>
      <c r="P540" s="7">
        <f t="shared" si="103"/>
        <v>275.18399999999997</v>
      </c>
      <c r="Q540" s="6">
        <f t="shared" si="104"/>
        <v>5.0579999999999998</v>
      </c>
      <c r="R540" s="6">
        <f t="shared" si="105"/>
        <v>8.9832000000000019</v>
      </c>
      <c r="S540" s="6">
        <f t="shared" si="106"/>
        <v>7.1088000000000005</v>
      </c>
      <c r="T540" s="15" t="str">
        <f t="shared" si="110"/>
        <v>FAIL</v>
      </c>
    </row>
    <row r="541" spans="1:20" x14ac:dyDescent="0.3">
      <c r="A541" s="4">
        <v>44090.511111111111</v>
      </c>
      <c r="B541" s="7">
        <v>65</v>
      </c>
      <c r="C541" s="7">
        <v>315</v>
      </c>
      <c r="D541" s="7">
        <v>135</v>
      </c>
      <c r="E541" s="5">
        <v>22.58</v>
      </c>
      <c r="F541" s="5">
        <v>71.5</v>
      </c>
      <c r="G541" s="5">
        <v>17.190000000000001</v>
      </c>
      <c r="H541" s="9">
        <v>3.8401999999999998</v>
      </c>
      <c r="I541" s="9">
        <v>4.1456</v>
      </c>
      <c r="J541" s="9">
        <v>3.9851000000000001</v>
      </c>
      <c r="K541" s="9">
        <v>0.33710000000000001</v>
      </c>
      <c r="L541" s="9">
        <v>0.73229999999999995</v>
      </c>
      <c r="M541" s="9">
        <v>0.54290000000000005</v>
      </c>
      <c r="N541" s="7">
        <f t="shared" si="101"/>
        <v>276.49439999999998</v>
      </c>
      <c r="O541" s="7">
        <f t="shared" si="102"/>
        <v>298.48320000000001</v>
      </c>
      <c r="P541" s="7">
        <f t="shared" si="103"/>
        <v>286.92720000000003</v>
      </c>
      <c r="Q541" s="6">
        <f t="shared" si="104"/>
        <v>4.0452000000000004</v>
      </c>
      <c r="R541" s="6">
        <f t="shared" si="105"/>
        <v>8.7875999999999994</v>
      </c>
      <c r="S541" s="6">
        <f t="shared" si="106"/>
        <v>6.514800000000001</v>
      </c>
      <c r="T541" s="15" t="str">
        <f t="shared" si="110"/>
        <v>PASS</v>
      </c>
    </row>
    <row r="542" spans="1:20" x14ac:dyDescent="0.3">
      <c r="A542" s="4">
        <v>44090.511805555558</v>
      </c>
      <c r="B542" s="7">
        <v>65</v>
      </c>
      <c r="C542" s="7">
        <v>315</v>
      </c>
      <c r="D542" s="7">
        <v>135</v>
      </c>
      <c r="E542" s="5">
        <v>22.63</v>
      </c>
      <c r="F542" s="5">
        <v>72.099999999999994</v>
      </c>
      <c r="G542" s="5">
        <v>17.37</v>
      </c>
      <c r="H542" s="9">
        <v>3.7976000000000001</v>
      </c>
      <c r="I542" s="9">
        <v>4.1886000000000001</v>
      </c>
      <c r="J542" s="9">
        <v>3.9904999999999999</v>
      </c>
      <c r="K542" s="9">
        <v>0.32350000000000001</v>
      </c>
      <c r="L542" s="9">
        <v>0.66120000000000001</v>
      </c>
      <c r="M542" s="9">
        <v>0.49990000000000001</v>
      </c>
      <c r="N542" s="7">
        <f t="shared" si="101"/>
        <v>273.42719999999997</v>
      </c>
      <c r="O542" s="7">
        <f t="shared" si="102"/>
        <v>301.57920000000001</v>
      </c>
      <c r="P542" s="7">
        <f t="shared" si="103"/>
        <v>287.31600000000003</v>
      </c>
      <c r="Q542" s="6">
        <f t="shared" si="104"/>
        <v>3.8820000000000006</v>
      </c>
      <c r="R542" s="6">
        <f t="shared" si="105"/>
        <v>7.9344000000000001</v>
      </c>
      <c r="S542" s="6">
        <f t="shared" si="106"/>
        <v>5.9988000000000001</v>
      </c>
      <c r="T542" s="15" t="str">
        <f t="shared" si="110"/>
        <v>PASS</v>
      </c>
    </row>
    <row r="543" spans="1:20" x14ac:dyDescent="0.3">
      <c r="A543" s="4">
        <v>44090.512499999997</v>
      </c>
      <c r="B543" s="7">
        <v>65</v>
      </c>
      <c r="C543" s="7">
        <v>315</v>
      </c>
      <c r="D543" s="7">
        <v>135</v>
      </c>
      <c r="E543" s="5">
        <v>22.63</v>
      </c>
      <c r="F543" s="5">
        <v>71.8</v>
      </c>
      <c r="G543" s="5">
        <v>17.309999999999999</v>
      </c>
      <c r="H543" s="9">
        <v>3.6173000000000002</v>
      </c>
      <c r="I543" s="9">
        <v>4.1043000000000003</v>
      </c>
      <c r="J543" s="9">
        <v>3.9443999999999999</v>
      </c>
      <c r="K543" s="9">
        <v>0.38329999999999997</v>
      </c>
      <c r="L543" s="9">
        <v>0.74690000000000001</v>
      </c>
      <c r="M543" s="9">
        <v>0.59360000000000002</v>
      </c>
      <c r="N543" s="7">
        <f t="shared" si="101"/>
        <v>260.44560000000001</v>
      </c>
      <c r="O543" s="7">
        <f t="shared" si="102"/>
        <v>295.50960000000003</v>
      </c>
      <c r="P543" s="7">
        <f t="shared" si="103"/>
        <v>283.99680000000001</v>
      </c>
      <c r="Q543" s="6">
        <f t="shared" si="104"/>
        <v>4.5995999999999997</v>
      </c>
      <c r="R543" s="6">
        <f t="shared" si="105"/>
        <v>8.9628000000000014</v>
      </c>
      <c r="S543" s="6">
        <f t="shared" si="106"/>
        <v>7.1232000000000006</v>
      </c>
      <c r="T543" s="15" t="str">
        <f t="shared" si="110"/>
        <v>FAIL</v>
      </c>
    </row>
    <row r="544" spans="1:20" hidden="1" x14ac:dyDescent="0.3">
      <c r="A544" s="4">
        <v>44090.513194444444</v>
      </c>
      <c r="D544" s="4"/>
      <c r="E544" s="5">
        <v>22.58</v>
      </c>
      <c r="F544" s="5">
        <v>71.599999999999994</v>
      </c>
      <c r="G544" s="5">
        <v>17.22</v>
      </c>
      <c r="H544" s="9">
        <v>3.8967999999999998</v>
      </c>
      <c r="I544" s="9">
        <v>4.5202999999999998</v>
      </c>
      <c r="J544" s="9">
        <v>4.1734</v>
      </c>
      <c r="K544" s="9">
        <v>0.14360000000000001</v>
      </c>
      <c r="L544" s="9">
        <v>0.52780000000000005</v>
      </c>
      <c r="M544" s="9">
        <v>0.3453</v>
      </c>
      <c r="N544" s="7">
        <f t="shared" si="101"/>
        <v>280.56959999999998</v>
      </c>
      <c r="O544" s="7">
        <f t="shared" si="102"/>
        <v>325.46159999999998</v>
      </c>
      <c r="P544" s="7">
        <f t="shared" si="103"/>
        <v>300.48480000000001</v>
      </c>
      <c r="Q544" s="6">
        <f t="shared" si="104"/>
        <v>1.7232000000000001</v>
      </c>
      <c r="R544" s="6">
        <f t="shared" si="105"/>
        <v>6.3336000000000006</v>
      </c>
      <c r="S544" s="6">
        <f t="shared" si="106"/>
        <v>4.1436000000000002</v>
      </c>
    </row>
    <row r="545" spans="1:20" hidden="1" x14ac:dyDescent="0.3">
      <c r="A545" s="4">
        <v>44090.513888888891</v>
      </c>
      <c r="D545" s="4"/>
      <c r="E545" s="5">
        <v>22.7</v>
      </c>
      <c r="F545" s="5">
        <v>71.599999999999994</v>
      </c>
      <c r="G545" s="5">
        <v>17.329999999999998</v>
      </c>
      <c r="H545" s="9">
        <v>3.7848999999999999</v>
      </c>
      <c r="I545" s="9">
        <v>4.7994000000000003</v>
      </c>
      <c r="J545" s="9">
        <v>4.3475000000000001</v>
      </c>
      <c r="K545" s="9">
        <v>0.13780000000000001</v>
      </c>
      <c r="L545" s="9">
        <v>0.30880000000000002</v>
      </c>
      <c r="M545" s="9">
        <v>0.2152</v>
      </c>
      <c r="N545" s="7">
        <f t="shared" si="101"/>
        <v>272.51279999999997</v>
      </c>
      <c r="O545" s="7">
        <f t="shared" si="102"/>
        <v>345.55680000000001</v>
      </c>
      <c r="P545" s="7">
        <f t="shared" si="103"/>
        <v>313.02000000000004</v>
      </c>
      <c r="Q545" s="6">
        <f t="shared" si="104"/>
        <v>1.6536</v>
      </c>
      <c r="R545" s="6">
        <f t="shared" si="105"/>
        <v>3.7056</v>
      </c>
      <c r="S545" s="6">
        <f t="shared" si="106"/>
        <v>2.5824000000000003</v>
      </c>
    </row>
    <row r="546" spans="1:20" x14ac:dyDescent="0.3">
      <c r="A546" s="4">
        <v>44090.51458333333</v>
      </c>
      <c r="B546" s="7">
        <v>66</v>
      </c>
      <c r="C546" s="7">
        <v>315</v>
      </c>
      <c r="D546" s="7">
        <v>135</v>
      </c>
      <c r="E546" s="5">
        <v>22.94</v>
      </c>
      <c r="F546" s="5">
        <v>71.900000000000006</v>
      </c>
      <c r="G546" s="5">
        <v>17.63</v>
      </c>
      <c r="H546" s="9">
        <v>3.6192000000000002</v>
      </c>
      <c r="I546" s="9">
        <v>4.2577999999999996</v>
      </c>
      <c r="J546" s="9">
        <v>3.9378000000000002</v>
      </c>
      <c r="K546" s="9">
        <v>0.2286</v>
      </c>
      <c r="L546" s="9">
        <v>0.61719999999999997</v>
      </c>
      <c r="M546" s="9">
        <v>0.34870000000000001</v>
      </c>
      <c r="N546" s="7">
        <f t="shared" si="101"/>
        <v>260.58240000000001</v>
      </c>
      <c r="O546" s="7">
        <f t="shared" si="102"/>
        <v>306.56159999999994</v>
      </c>
      <c r="P546" s="7">
        <f t="shared" si="103"/>
        <v>283.52160000000003</v>
      </c>
      <c r="Q546" s="6">
        <f t="shared" si="104"/>
        <v>2.7431999999999999</v>
      </c>
      <c r="R546" s="6">
        <f t="shared" si="105"/>
        <v>7.4063999999999997</v>
      </c>
      <c r="S546" s="6">
        <f t="shared" si="106"/>
        <v>4.1844000000000001</v>
      </c>
      <c r="T546" s="15" t="str">
        <f t="shared" ref="T546:T550" si="111">IF(AND(P546&gt;=285,P546&lt;=345), "PASS", "FAIL")</f>
        <v>FAIL</v>
      </c>
    </row>
    <row r="547" spans="1:20" x14ac:dyDescent="0.3">
      <c r="A547" s="4">
        <v>44090.515277777777</v>
      </c>
      <c r="B547" s="7">
        <v>66</v>
      </c>
      <c r="C547" s="7">
        <v>315</v>
      </c>
      <c r="D547" s="7">
        <v>135</v>
      </c>
      <c r="E547" s="5">
        <v>22.92</v>
      </c>
      <c r="F547" s="5">
        <v>71.400000000000006</v>
      </c>
      <c r="G547" s="5">
        <v>17.489999999999998</v>
      </c>
      <c r="H547" s="9">
        <v>3.0752999999999999</v>
      </c>
      <c r="I547" s="9">
        <v>4.4791999999999996</v>
      </c>
      <c r="J547" s="9">
        <v>3.6899000000000002</v>
      </c>
      <c r="K547" s="9">
        <v>8.6900000000000005E-2</v>
      </c>
      <c r="L547" s="9">
        <v>0.72089999999999999</v>
      </c>
      <c r="M547" s="9">
        <v>0.47220000000000001</v>
      </c>
      <c r="N547" s="7">
        <f t="shared" si="101"/>
        <v>221.42159999999998</v>
      </c>
      <c r="O547" s="7">
        <f t="shared" si="102"/>
        <v>322.50239999999997</v>
      </c>
      <c r="P547" s="7">
        <f t="shared" si="103"/>
        <v>265.67280000000005</v>
      </c>
      <c r="Q547" s="6">
        <f t="shared" si="104"/>
        <v>1.0427999999999999</v>
      </c>
      <c r="R547" s="6">
        <f t="shared" si="105"/>
        <v>8.6508000000000003</v>
      </c>
      <c r="S547" s="6">
        <f t="shared" si="106"/>
        <v>5.6663999999999994</v>
      </c>
      <c r="T547" s="15" t="str">
        <f t="shared" si="111"/>
        <v>FAIL</v>
      </c>
    </row>
    <row r="548" spans="1:20" x14ac:dyDescent="0.3">
      <c r="A548" s="4">
        <v>44090.515972222223</v>
      </c>
      <c r="B548" s="7">
        <v>66</v>
      </c>
      <c r="C548" s="7">
        <v>315</v>
      </c>
      <c r="D548" s="7">
        <v>135</v>
      </c>
      <c r="E548" s="5">
        <v>22.85</v>
      </c>
      <c r="F548" s="5">
        <v>71.400000000000006</v>
      </c>
      <c r="G548" s="5">
        <v>17.420000000000002</v>
      </c>
      <c r="H548" s="9">
        <v>3.2568999999999999</v>
      </c>
      <c r="I548" s="9">
        <v>4.0907999999999998</v>
      </c>
      <c r="J548" s="9">
        <v>3.7881999999999998</v>
      </c>
      <c r="K548" s="9">
        <v>0.36030000000000001</v>
      </c>
      <c r="L548" s="9">
        <v>0.71860000000000002</v>
      </c>
      <c r="M548" s="9">
        <v>0.56640000000000001</v>
      </c>
      <c r="N548" s="7">
        <f t="shared" si="101"/>
        <v>234.49679999999998</v>
      </c>
      <c r="O548" s="7">
        <f t="shared" si="102"/>
        <v>294.5376</v>
      </c>
      <c r="P548" s="7">
        <f t="shared" si="103"/>
        <v>272.75040000000001</v>
      </c>
      <c r="Q548" s="6">
        <f t="shared" si="104"/>
        <v>4.3235999999999999</v>
      </c>
      <c r="R548" s="6">
        <f t="shared" si="105"/>
        <v>8.6232000000000006</v>
      </c>
      <c r="S548" s="6">
        <f t="shared" si="106"/>
        <v>6.7968000000000002</v>
      </c>
      <c r="T548" s="15" t="str">
        <f t="shared" si="111"/>
        <v>FAIL</v>
      </c>
    </row>
    <row r="549" spans="1:20" x14ac:dyDescent="0.3">
      <c r="A549" s="4">
        <v>44090.51666666667</v>
      </c>
      <c r="B549" s="7">
        <v>66</v>
      </c>
      <c r="C549" s="7">
        <v>315</v>
      </c>
      <c r="D549" s="7">
        <v>135</v>
      </c>
      <c r="E549" s="5">
        <v>22.75</v>
      </c>
      <c r="F549" s="5">
        <v>71.599999999999994</v>
      </c>
      <c r="G549" s="5">
        <v>17.38</v>
      </c>
      <c r="H549" s="9">
        <v>3.3673000000000002</v>
      </c>
      <c r="I549" s="9">
        <v>4.1043000000000003</v>
      </c>
      <c r="J549" s="9">
        <v>3.7488999999999999</v>
      </c>
      <c r="K549" s="9">
        <v>0.55600000000000005</v>
      </c>
      <c r="L549" s="9">
        <v>1.0067999999999999</v>
      </c>
      <c r="M549" s="9">
        <v>0.68700000000000006</v>
      </c>
      <c r="N549" s="7">
        <f t="shared" si="101"/>
        <v>242.44560000000001</v>
      </c>
      <c r="O549" s="7">
        <f t="shared" si="102"/>
        <v>295.50960000000003</v>
      </c>
      <c r="P549" s="7">
        <f t="shared" si="103"/>
        <v>269.92079999999999</v>
      </c>
      <c r="Q549" s="6">
        <f t="shared" si="104"/>
        <v>6.6720000000000006</v>
      </c>
      <c r="R549" s="6">
        <f t="shared" si="105"/>
        <v>12.081599999999998</v>
      </c>
      <c r="S549" s="6">
        <f t="shared" si="106"/>
        <v>8.2440000000000015</v>
      </c>
      <c r="T549" s="15" t="str">
        <f t="shared" si="111"/>
        <v>FAIL</v>
      </c>
    </row>
    <row r="550" spans="1:20" x14ac:dyDescent="0.3">
      <c r="A550" s="4">
        <v>44090.517361111109</v>
      </c>
      <c r="B550" s="7">
        <v>66</v>
      </c>
      <c r="C550" s="7">
        <v>315</v>
      </c>
      <c r="D550" s="7">
        <v>135</v>
      </c>
      <c r="E550" s="5">
        <v>22.61</v>
      </c>
      <c r="F550" s="5">
        <v>71.400000000000006</v>
      </c>
      <c r="G550" s="5">
        <v>17.190000000000001</v>
      </c>
      <c r="H550" s="9">
        <v>3.8546</v>
      </c>
      <c r="I550" s="9">
        <v>4.1596000000000002</v>
      </c>
      <c r="J550" s="9">
        <v>3.9878999999999998</v>
      </c>
      <c r="K550" s="9">
        <v>0.4395</v>
      </c>
      <c r="L550" s="9">
        <v>0.88339999999999996</v>
      </c>
      <c r="M550" s="9">
        <v>0.67420000000000002</v>
      </c>
      <c r="N550" s="7">
        <f t="shared" si="101"/>
        <v>277.53120000000001</v>
      </c>
      <c r="O550" s="7">
        <f t="shared" si="102"/>
        <v>299.49119999999999</v>
      </c>
      <c r="P550" s="7">
        <f t="shared" si="103"/>
        <v>287.12879999999996</v>
      </c>
      <c r="Q550" s="6">
        <f t="shared" si="104"/>
        <v>5.274</v>
      </c>
      <c r="R550" s="6">
        <f t="shared" si="105"/>
        <v>10.6008</v>
      </c>
      <c r="S550" s="6">
        <f t="shared" si="106"/>
        <v>8.0904000000000007</v>
      </c>
      <c r="T550" s="15" t="str">
        <f t="shared" si="111"/>
        <v>PASS</v>
      </c>
    </row>
    <row r="551" spans="1:20" hidden="1" x14ac:dyDescent="0.3">
      <c r="A551" s="4">
        <v>44090.518055555556</v>
      </c>
      <c r="D551" s="4"/>
      <c r="E551" s="5">
        <v>22.47</v>
      </c>
      <c r="F551" s="5">
        <v>71.900000000000006</v>
      </c>
      <c r="G551" s="5">
        <v>17.170000000000002</v>
      </c>
      <c r="H551" s="9">
        <v>3.6309999999999998</v>
      </c>
      <c r="I551" s="9">
        <v>4.1590999999999996</v>
      </c>
      <c r="J551" s="9">
        <v>3.9123999999999999</v>
      </c>
      <c r="K551" s="9">
        <v>0.34889999999999999</v>
      </c>
      <c r="L551" s="9">
        <v>0.7903</v>
      </c>
      <c r="M551" s="9">
        <v>0.55940000000000001</v>
      </c>
      <c r="N551" s="7">
        <f t="shared" si="101"/>
        <v>261.43199999999996</v>
      </c>
      <c r="O551" s="7">
        <f t="shared" si="102"/>
        <v>299.45519999999993</v>
      </c>
      <c r="P551" s="7">
        <f t="shared" si="103"/>
        <v>281.69279999999998</v>
      </c>
      <c r="Q551" s="6">
        <f t="shared" si="104"/>
        <v>4.1867999999999999</v>
      </c>
      <c r="R551" s="6">
        <f t="shared" si="105"/>
        <v>9.4836000000000009</v>
      </c>
      <c r="S551" s="6">
        <f t="shared" si="106"/>
        <v>6.7128000000000005</v>
      </c>
    </row>
    <row r="552" spans="1:20" hidden="1" x14ac:dyDescent="0.3">
      <c r="A552" s="4">
        <v>44090.518750000003</v>
      </c>
      <c r="D552" s="4"/>
      <c r="E552" s="5">
        <v>22.7</v>
      </c>
      <c r="F552" s="5">
        <v>72.7</v>
      </c>
      <c r="G552" s="5">
        <v>17.57</v>
      </c>
      <c r="H552" s="9">
        <v>3.6598000000000002</v>
      </c>
      <c r="I552" s="9">
        <v>4.8140999999999998</v>
      </c>
      <c r="J552" s="9">
        <v>4.1692</v>
      </c>
      <c r="K552" s="9">
        <v>0.15859999999999999</v>
      </c>
      <c r="L552" s="9">
        <v>0.4304</v>
      </c>
      <c r="M552" s="9">
        <v>0.31490000000000001</v>
      </c>
      <c r="N552" s="7">
        <f t="shared" si="101"/>
        <v>263.50560000000002</v>
      </c>
      <c r="O552" s="7">
        <f t="shared" si="102"/>
        <v>346.61520000000002</v>
      </c>
      <c r="P552" s="7">
        <f t="shared" si="103"/>
        <v>300.18240000000003</v>
      </c>
      <c r="Q552" s="6">
        <f t="shared" si="104"/>
        <v>1.9032</v>
      </c>
      <c r="R552" s="6">
        <f t="shared" si="105"/>
        <v>5.1648000000000005</v>
      </c>
      <c r="S552" s="6">
        <f t="shared" si="106"/>
        <v>3.7788000000000004</v>
      </c>
    </row>
    <row r="553" spans="1:20" x14ac:dyDescent="0.3">
      <c r="A553" s="4">
        <v>44090.519444444442</v>
      </c>
      <c r="B553" s="7">
        <v>67</v>
      </c>
      <c r="C553" s="7">
        <v>315</v>
      </c>
      <c r="D553" s="7">
        <v>135</v>
      </c>
      <c r="E553" s="5">
        <v>23.11</v>
      </c>
      <c r="F553" s="5">
        <v>72.3</v>
      </c>
      <c r="G553" s="5">
        <v>17.88</v>
      </c>
      <c r="H553" s="9">
        <v>3.6724999999999999</v>
      </c>
      <c r="I553" s="9">
        <v>4.4522000000000004</v>
      </c>
      <c r="J553" s="9">
        <v>4.1287000000000003</v>
      </c>
      <c r="K553" s="9">
        <v>0.20680000000000001</v>
      </c>
      <c r="L553" s="9">
        <v>0.36030000000000001</v>
      </c>
      <c r="M553" s="9">
        <v>0.28149999999999997</v>
      </c>
      <c r="N553" s="7">
        <f t="shared" si="101"/>
        <v>264.41999999999996</v>
      </c>
      <c r="O553" s="7">
        <f t="shared" si="102"/>
        <v>320.55840000000006</v>
      </c>
      <c r="P553" s="7">
        <f t="shared" si="103"/>
        <v>297.26640000000003</v>
      </c>
      <c r="Q553" s="6">
        <f t="shared" si="104"/>
        <v>2.4816000000000003</v>
      </c>
      <c r="R553" s="6">
        <f t="shared" si="105"/>
        <v>4.3235999999999999</v>
      </c>
      <c r="S553" s="6">
        <f t="shared" si="106"/>
        <v>3.3779999999999997</v>
      </c>
      <c r="T553" s="15" t="str">
        <f t="shared" ref="T553:T557" si="112">IF(AND(P553&gt;=285,P553&lt;=345), "PASS", "FAIL")</f>
        <v>PASS</v>
      </c>
    </row>
    <row r="554" spans="1:20" x14ac:dyDescent="0.3">
      <c r="A554" s="4">
        <v>44090.520138888889</v>
      </c>
      <c r="B554" s="7">
        <v>67</v>
      </c>
      <c r="C554" s="7">
        <v>315</v>
      </c>
      <c r="D554" s="7">
        <v>135</v>
      </c>
      <c r="E554" s="5">
        <v>23.33</v>
      </c>
      <c r="F554" s="5">
        <v>71.5</v>
      </c>
      <c r="G554" s="5">
        <v>17.91</v>
      </c>
      <c r="H554" s="9">
        <v>3.6732</v>
      </c>
      <c r="I554" s="9">
        <v>4.1760000000000002</v>
      </c>
      <c r="J554" s="9">
        <v>3.9194</v>
      </c>
      <c r="K554" s="9">
        <v>0.35809999999999997</v>
      </c>
      <c r="L554" s="9">
        <v>0.73809999999999998</v>
      </c>
      <c r="M554" s="9">
        <v>0.47939999999999999</v>
      </c>
      <c r="N554" s="7">
        <f t="shared" si="101"/>
        <v>264.47039999999998</v>
      </c>
      <c r="O554" s="7">
        <f t="shared" si="102"/>
        <v>300.67200000000003</v>
      </c>
      <c r="P554" s="7">
        <f t="shared" si="103"/>
        <v>282.1968</v>
      </c>
      <c r="Q554" s="6">
        <f t="shared" si="104"/>
        <v>4.2971999999999992</v>
      </c>
      <c r="R554" s="6">
        <f t="shared" si="105"/>
        <v>8.8572000000000006</v>
      </c>
      <c r="S554" s="6">
        <f t="shared" si="106"/>
        <v>5.7527999999999997</v>
      </c>
      <c r="T554" s="15" t="str">
        <f t="shared" si="112"/>
        <v>FAIL</v>
      </c>
    </row>
    <row r="555" spans="1:20" x14ac:dyDescent="0.3">
      <c r="A555" s="4">
        <v>44090.520833333336</v>
      </c>
      <c r="B555" s="7">
        <v>67</v>
      </c>
      <c r="C555" s="7">
        <v>315</v>
      </c>
      <c r="D555" s="7">
        <v>135</v>
      </c>
      <c r="E555" s="5">
        <v>23.16</v>
      </c>
      <c r="F555" s="5">
        <v>70.8</v>
      </c>
      <c r="G555" s="5">
        <v>17.59</v>
      </c>
      <c r="H555" s="9">
        <v>3.8268</v>
      </c>
      <c r="I555" s="9">
        <v>4.3539000000000003</v>
      </c>
      <c r="J555" s="9">
        <v>4.0858999999999996</v>
      </c>
      <c r="K555" s="9">
        <v>0.35560000000000003</v>
      </c>
      <c r="L555" s="9">
        <v>0.97209999999999996</v>
      </c>
      <c r="M555" s="9">
        <v>0.6663</v>
      </c>
      <c r="N555" s="7">
        <f t="shared" si="101"/>
        <v>275.52960000000002</v>
      </c>
      <c r="O555" s="7">
        <f t="shared" si="102"/>
        <v>313.48080000000004</v>
      </c>
      <c r="P555" s="7">
        <f t="shared" si="103"/>
        <v>294.18479999999994</v>
      </c>
      <c r="Q555" s="6">
        <f t="shared" si="104"/>
        <v>4.2671999999999999</v>
      </c>
      <c r="R555" s="6">
        <f t="shared" si="105"/>
        <v>11.665199999999999</v>
      </c>
      <c r="S555" s="6">
        <f t="shared" si="106"/>
        <v>7.9955999999999996</v>
      </c>
      <c r="T555" s="15" t="str">
        <f t="shared" si="112"/>
        <v>PASS</v>
      </c>
    </row>
    <row r="556" spans="1:20" x14ac:dyDescent="0.3">
      <c r="A556" s="4">
        <v>44090.521527777775</v>
      </c>
      <c r="B556" s="7">
        <v>67</v>
      </c>
      <c r="C556" s="7">
        <v>315</v>
      </c>
      <c r="D556" s="7">
        <v>135</v>
      </c>
      <c r="E556" s="5">
        <v>22.73</v>
      </c>
      <c r="F556" s="5">
        <v>70.5</v>
      </c>
      <c r="G556" s="5">
        <v>17.11</v>
      </c>
      <c r="H556" s="9">
        <v>3.9390000000000001</v>
      </c>
      <c r="I556" s="9">
        <v>4.4659000000000004</v>
      </c>
      <c r="J556" s="9">
        <v>4.16</v>
      </c>
      <c r="K556" s="9">
        <v>0.33129999999999998</v>
      </c>
      <c r="L556" s="9">
        <v>0.63990000000000002</v>
      </c>
      <c r="M556" s="9">
        <v>0.44109999999999999</v>
      </c>
      <c r="N556" s="7">
        <f t="shared" si="101"/>
        <v>283.608</v>
      </c>
      <c r="O556" s="7">
        <f t="shared" si="102"/>
        <v>321.54480000000001</v>
      </c>
      <c r="P556" s="7">
        <f t="shared" si="103"/>
        <v>299.52000000000004</v>
      </c>
      <c r="Q556" s="6">
        <f t="shared" si="104"/>
        <v>3.9756</v>
      </c>
      <c r="R556" s="6">
        <f t="shared" si="105"/>
        <v>7.6788000000000007</v>
      </c>
      <c r="S556" s="6">
        <f t="shared" si="106"/>
        <v>5.2931999999999997</v>
      </c>
      <c r="T556" s="15" t="str">
        <f t="shared" si="112"/>
        <v>PASS</v>
      </c>
    </row>
    <row r="557" spans="1:20" x14ac:dyDescent="0.3">
      <c r="A557" s="4">
        <v>44090.522222222222</v>
      </c>
      <c r="B557" s="7">
        <v>67</v>
      </c>
      <c r="C557" s="7">
        <v>315</v>
      </c>
      <c r="D557" s="7">
        <v>135</v>
      </c>
      <c r="E557" s="5">
        <v>22.73</v>
      </c>
      <c r="F557" s="5">
        <v>72</v>
      </c>
      <c r="G557" s="5">
        <v>17.440000000000001</v>
      </c>
      <c r="H557" s="9">
        <v>0.2145</v>
      </c>
      <c r="I557" s="9">
        <v>4.5064000000000002</v>
      </c>
      <c r="J557" s="9">
        <v>4.0842000000000001</v>
      </c>
      <c r="K557" s="9">
        <v>0.19620000000000001</v>
      </c>
      <c r="L557" s="9">
        <v>0.4773</v>
      </c>
      <c r="M557" s="9">
        <v>0.34</v>
      </c>
      <c r="N557" s="7">
        <f t="shared" si="101"/>
        <v>15.444000000000001</v>
      </c>
      <c r="O557" s="7">
        <f t="shared" si="102"/>
        <v>324.46080000000001</v>
      </c>
      <c r="P557" s="7">
        <f t="shared" si="103"/>
        <v>294.06240000000003</v>
      </c>
      <c r="Q557" s="6">
        <f t="shared" si="104"/>
        <v>2.3544</v>
      </c>
      <c r="R557" s="6">
        <f t="shared" si="105"/>
        <v>5.7275999999999998</v>
      </c>
      <c r="S557" s="6">
        <f t="shared" si="106"/>
        <v>4.08</v>
      </c>
      <c r="T557" s="15" t="str">
        <f t="shared" si="112"/>
        <v>PASS</v>
      </c>
    </row>
    <row r="558" spans="1:20" hidden="1" x14ac:dyDescent="0.3">
      <c r="A558" s="4">
        <v>44090.522916666669</v>
      </c>
      <c r="D558" s="4"/>
      <c r="E558" s="5">
        <v>22.8</v>
      </c>
      <c r="F558" s="5">
        <v>71.8</v>
      </c>
      <c r="G558" s="5">
        <v>17.47</v>
      </c>
      <c r="H558" s="9">
        <v>3.6320999999999999</v>
      </c>
      <c r="I558" s="9">
        <v>4.7161</v>
      </c>
      <c r="J558" s="9">
        <v>4.3491</v>
      </c>
      <c r="K558" s="9">
        <v>9.3799999999999994E-2</v>
      </c>
      <c r="L558" s="9">
        <v>0.5635</v>
      </c>
      <c r="M558" s="9">
        <v>0.35139999999999999</v>
      </c>
      <c r="N558" s="7">
        <f t="shared" si="101"/>
        <v>261.51119999999997</v>
      </c>
      <c r="O558" s="7">
        <f t="shared" si="102"/>
        <v>339.55919999999998</v>
      </c>
      <c r="P558" s="7">
        <f t="shared" si="103"/>
        <v>313.1352</v>
      </c>
      <c r="Q558" s="6">
        <f t="shared" si="104"/>
        <v>1.1255999999999999</v>
      </c>
      <c r="R558" s="6">
        <f t="shared" si="105"/>
        <v>6.7619999999999996</v>
      </c>
      <c r="S558" s="6">
        <f t="shared" si="106"/>
        <v>4.2168000000000001</v>
      </c>
    </row>
    <row r="559" spans="1:20" hidden="1" x14ac:dyDescent="0.3">
      <c r="A559" s="4">
        <v>44090.523611111108</v>
      </c>
      <c r="D559" s="4"/>
      <c r="E559" s="5">
        <v>22.85</v>
      </c>
      <c r="F559" s="5">
        <v>71.7</v>
      </c>
      <c r="G559" s="5">
        <v>17.489999999999998</v>
      </c>
      <c r="H559" s="9">
        <v>3.7705000000000002</v>
      </c>
      <c r="I559" s="9">
        <v>4.6622000000000003</v>
      </c>
      <c r="J559" s="9">
        <v>4.2610000000000001</v>
      </c>
      <c r="K559" s="9">
        <v>0.27760000000000001</v>
      </c>
      <c r="L559" s="9">
        <v>0.79100000000000004</v>
      </c>
      <c r="M559" s="9">
        <v>0.49730000000000002</v>
      </c>
      <c r="N559" s="7">
        <f t="shared" si="101"/>
        <v>271.476</v>
      </c>
      <c r="O559" s="7">
        <f t="shared" si="102"/>
        <v>335.67840000000001</v>
      </c>
      <c r="P559" s="7">
        <f t="shared" si="103"/>
        <v>306.79200000000003</v>
      </c>
      <c r="Q559" s="6">
        <f t="shared" si="104"/>
        <v>3.3311999999999999</v>
      </c>
      <c r="R559" s="6">
        <f t="shared" si="105"/>
        <v>9.4920000000000009</v>
      </c>
      <c r="S559" s="6">
        <f t="shared" si="106"/>
        <v>5.9676</v>
      </c>
    </row>
    <row r="560" spans="1:20" hidden="1" x14ac:dyDescent="0.3">
      <c r="A560" s="4">
        <v>44090.524305555555</v>
      </c>
      <c r="D560" s="4"/>
      <c r="E560" s="5">
        <v>22.78</v>
      </c>
      <c r="F560" s="5">
        <v>71.599999999999994</v>
      </c>
      <c r="G560" s="5">
        <v>17.399999999999999</v>
      </c>
      <c r="H560" s="9">
        <v>3.8109000000000002</v>
      </c>
      <c r="I560" s="9">
        <v>4.2027999999999999</v>
      </c>
      <c r="J560" s="9">
        <v>3.9998</v>
      </c>
      <c r="K560" s="9">
        <v>0.40229999999999999</v>
      </c>
      <c r="L560" s="9">
        <v>0.96640000000000004</v>
      </c>
      <c r="M560" s="9">
        <v>0.75539999999999996</v>
      </c>
      <c r="N560" s="7">
        <f t="shared" si="101"/>
        <v>274.38480000000004</v>
      </c>
      <c r="O560" s="7">
        <f t="shared" si="102"/>
        <v>302.60159999999996</v>
      </c>
      <c r="P560" s="7">
        <f t="shared" si="103"/>
        <v>287.98559999999998</v>
      </c>
      <c r="Q560" s="6">
        <f t="shared" si="104"/>
        <v>4.8276000000000003</v>
      </c>
      <c r="R560" s="6">
        <f t="shared" si="105"/>
        <v>11.5968</v>
      </c>
      <c r="S560" s="6">
        <f t="shared" si="106"/>
        <v>9.0648</v>
      </c>
    </row>
    <row r="561" spans="1:20" x14ac:dyDescent="0.3">
      <c r="A561" s="4">
        <v>44090.525000000001</v>
      </c>
      <c r="B561" s="7">
        <v>68</v>
      </c>
      <c r="C561" s="7">
        <v>315</v>
      </c>
      <c r="D561" s="7">
        <v>135</v>
      </c>
      <c r="E561" s="5">
        <v>22.54</v>
      </c>
      <c r="F561" s="5">
        <v>71.2</v>
      </c>
      <c r="G561" s="5">
        <v>17.079999999999998</v>
      </c>
      <c r="H561" s="9">
        <v>3.8552</v>
      </c>
      <c r="I561" s="9">
        <v>4.4386000000000001</v>
      </c>
      <c r="J561" s="9">
        <v>4.0373999999999999</v>
      </c>
      <c r="K561" s="9">
        <v>0.3024</v>
      </c>
      <c r="L561" s="9">
        <v>0.92510000000000003</v>
      </c>
      <c r="M561" s="9">
        <v>0.62960000000000005</v>
      </c>
      <c r="N561" s="7">
        <f t="shared" si="101"/>
        <v>277.57439999999997</v>
      </c>
      <c r="O561" s="7">
        <f t="shared" si="102"/>
        <v>319.57920000000001</v>
      </c>
      <c r="P561" s="7">
        <f t="shared" si="103"/>
        <v>290.69279999999998</v>
      </c>
      <c r="Q561" s="6">
        <f t="shared" si="104"/>
        <v>3.6288</v>
      </c>
      <c r="R561" s="6">
        <f t="shared" si="105"/>
        <v>11.1012</v>
      </c>
      <c r="S561" s="6">
        <f t="shared" si="106"/>
        <v>7.5552000000000001</v>
      </c>
      <c r="T561" s="15" t="str">
        <f t="shared" ref="T561:T565" si="113">IF(AND(P561&gt;=285,P561&lt;=345), "PASS", "FAIL")</f>
        <v>PASS</v>
      </c>
    </row>
    <row r="562" spans="1:20" x14ac:dyDescent="0.3">
      <c r="A562" s="4">
        <v>44090.525694444441</v>
      </c>
      <c r="B562" s="7">
        <v>68</v>
      </c>
      <c r="C562" s="7">
        <v>315</v>
      </c>
      <c r="D562" s="7">
        <v>135</v>
      </c>
      <c r="E562" s="5">
        <v>22.92</v>
      </c>
      <c r="F562" s="5">
        <v>72.5</v>
      </c>
      <c r="G562" s="5">
        <v>17.739999999999998</v>
      </c>
      <c r="H562" s="9">
        <v>3.8176000000000001</v>
      </c>
      <c r="I562" s="9">
        <v>4.3276000000000003</v>
      </c>
      <c r="J562" s="9">
        <v>4.1002999999999998</v>
      </c>
      <c r="K562" s="9">
        <v>0.36659999999999998</v>
      </c>
      <c r="L562" s="9">
        <v>0.71319999999999995</v>
      </c>
      <c r="M562" s="9">
        <v>0.52669999999999995</v>
      </c>
      <c r="N562" s="7">
        <f t="shared" si="101"/>
        <v>274.86719999999997</v>
      </c>
      <c r="O562" s="7">
        <f t="shared" si="102"/>
        <v>311.58720000000005</v>
      </c>
      <c r="P562" s="7">
        <f t="shared" si="103"/>
        <v>295.22160000000002</v>
      </c>
      <c r="Q562" s="6">
        <f t="shared" si="104"/>
        <v>4.3991999999999996</v>
      </c>
      <c r="R562" s="6">
        <f t="shared" si="105"/>
        <v>8.5583999999999989</v>
      </c>
      <c r="S562" s="6">
        <f t="shared" si="106"/>
        <v>6.3203999999999994</v>
      </c>
      <c r="T562" s="15" t="str">
        <f t="shared" si="113"/>
        <v>PASS</v>
      </c>
    </row>
    <row r="563" spans="1:20" x14ac:dyDescent="0.3">
      <c r="A563" s="4">
        <v>44090.526388888888</v>
      </c>
      <c r="B563" s="7">
        <v>68</v>
      </c>
      <c r="C563" s="7">
        <v>315</v>
      </c>
      <c r="D563" s="7">
        <v>135</v>
      </c>
      <c r="E563" s="5">
        <v>23.11</v>
      </c>
      <c r="F563" s="5">
        <v>71.8</v>
      </c>
      <c r="G563" s="5">
        <v>17.77</v>
      </c>
      <c r="H563" s="9">
        <v>3.8953000000000002</v>
      </c>
      <c r="I563" s="9">
        <v>4.6184000000000003</v>
      </c>
      <c r="J563" s="9">
        <v>4.2034000000000002</v>
      </c>
      <c r="K563" s="9">
        <v>0.1124</v>
      </c>
      <c r="L563" s="9">
        <v>0.56820000000000004</v>
      </c>
      <c r="M563" s="9">
        <v>0.40210000000000001</v>
      </c>
      <c r="N563" s="7">
        <f t="shared" si="101"/>
        <v>280.46160000000003</v>
      </c>
      <c r="O563" s="7">
        <f t="shared" si="102"/>
        <v>332.52480000000003</v>
      </c>
      <c r="P563" s="7">
        <f t="shared" si="103"/>
        <v>302.64480000000003</v>
      </c>
      <c r="Q563" s="6">
        <f t="shared" si="104"/>
        <v>1.3488</v>
      </c>
      <c r="R563" s="6">
        <f t="shared" si="105"/>
        <v>6.8184000000000005</v>
      </c>
      <c r="S563" s="6">
        <f t="shared" si="106"/>
        <v>4.8252000000000006</v>
      </c>
      <c r="T563" s="15" t="str">
        <f t="shared" si="113"/>
        <v>PASS</v>
      </c>
    </row>
    <row r="564" spans="1:20" x14ac:dyDescent="0.3">
      <c r="A564" s="4">
        <v>44090.527083333334</v>
      </c>
      <c r="B564" s="7">
        <v>68</v>
      </c>
      <c r="C564" s="7">
        <v>315</v>
      </c>
      <c r="D564" s="7">
        <v>135</v>
      </c>
      <c r="E564" s="5">
        <v>22.99</v>
      </c>
      <c r="F564" s="5">
        <v>71.599999999999994</v>
      </c>
      <c r="G564" s="5">
        <v>17.61</v>
      </c>
      <c r="H564" s="9">
        <v>3.9224999999999999</v>
      </c>
      <c r="I564" s="9">
        <v>4.5640000000000001</v>
      </c>
      <c r="J564" s="9">
        <v>4.2999000000000001</v>
      </c>
      <c r="K564" s="9">
        <v>0.32769999999999999</v>
      </c>
      <c r="L564" s="9">
        <v>0.59530000000000005</v>
      </c>
      <c r="M564" s="9">
        <v>0.46229999999999999</v>
      </c>
      <c r="N564" s="7">
        <f t="shared" si="101"/>
        <v>282.42</v>
      </c>
      <c r="O564" s="7">
        <f t="shared" si="102"/>
        <v>328.608</v>
      </c>
      <c r="P564" s="7">
        <f t="shared" si="103"/>
        <v>309.59280000000001</v>
      </c>
      <c r="Q564" s="6">
        <f t="shared" si="104"/>
        <v>3.9323999999999999</v>
      </c>
      <c r="R564" s="6">
        <f t="shared" si="105"/>
        <v>7.1436000000000011</v>
      </c>
      <c r="S564" s="6">
        <f t="shared" si="106"/>
        <v>5.5476000000000001</v>
      </c>
      <c r="T564" s="15" t="str">
        <f t="shared" si="113"/>
        <v>PASS</v>
      </c>
    </row>
    <row r="565" spans="1:20" x14ac:dyDescent="0.3">
      <c r="A565" s="4">
        <v>44090.527777777781</v>
      </c>
      <c r="B565" s="7">
        <v>68</v>
      </c>
      <c r="C565" s="7">
        <v>315</v>
      </c>
      <c r="D565" s="7">
        <v>135</v>
      </c>
      <c r="E565" s="5">
        <v>22.82</v>
      </c>
      <c r="F565" s="5">
        <v>71.2</v>
      </c>
      <c r="G565" s="5">
        <v>17.36</v>
      </c>
      <c r="H565" s="9">
        <v>3.9521000000000002</v>
      </c>
      <c r="I565" s="9">
        <v>4.5785999999999998</v>
      </c>
      <c r="J565" s="9">
        <v>4.2542</v>
      </c>
      <c r="K565" s="9">
        <v>0.20730000000000001</v>
      </c>
      <c r="L565" s="9">
        <v>0.51449999999999996</v>
      </c>
      <c r="M565" s="9">
        <v>0.34129999999999999</v>
      </c>
      <c r="N565" s="7">
        <f t="shared" si="101"/>
        <v>284.55119999999999</v>
      </c>
      <c r="O565" s="7">
        <f t="shared" si="102"/>
        <v>329.6592</v>
      </c>
      <c r="P565" s="7">
        <f t="shared" si="103"/>
        <v>306.30240000000003</v>
      </c>
      <c r="Q565" s="6">
        <f t="shared" si="104"/>
        <v>2.4876</v>
      </c>
      <c r="R565" s="6">
        <f t="shared" si="105"/>
        <v>6.1739999999999995</v>
      </c>
      <c r="S565" s="6">
        <f t="shared" si="106"/>
        <v>4.0956000000000001</v>
      </c>
      <c r="T565" s="15" t="str">
        <f t="shared" si="113"/>
        <v>PASS</v>
      </c>
    </row>
    <row r="566" spans="1:20" hidden="1" x14ac:dyDescent="0.3">
      <c r="A566" s="4">
        <v>44090.52847222222</v>
      </c>
      <c r="D566" s="4"/>
      <c r="E566" s="5">
        <v>22.97</v>
      </c>
      <c r="F566" s="5">
        <v>71.5</v>
      </c>
      <c r="G566" s="5">
        <v>17.559999999999999</v>
      </c>
      <c r="H566" s="9">
        <v>3.7698999999999998</v>
      </c>
      <c r="I566" s="9">
        <v>4.4381000000000004</v>
      </c>
      <c r="J566" s="9">
        <v>4.0945999999999998</v>
      </c>
      <c r="K566" s="9">
        <v>0.23330000000000001</v>
      </c>
      <c r="L566" s="9">
        <v>0.6381</v>
      </c>
      <c r="M566" s="9">
        <v>0.44440000000000002</v>
      </c>
      <c r="N566" s="7">
        <f t="shared" si="101"/>
        <v>271.43279999999999</v>
      </c>
      <c r="O566" s="7">
        <f t="shared" si="102"/>
        <v>319.54320000000001</v>
      </c>
      <c r="P566" s="7">
        <f t="shared" si="103"/>
        <v>294.81119999999999</v>
      </c>
      <c r="Q566" s="6">
        <f t="shared" si="104"/>
        <v>2.7995999999999999</v>
      </c>
      <c r="R566" s="6">
        <f t="shared" si="105"/>
        <v>7.6572000000000005</v>
      </c>
      <c r="S566" s="6">
        <f t="shared" si="106"/>
        <v>5.3327999999999998</v>
      </c>
    </row>
    <row r="567" spans="1:20" hidden="1" x14ac:dyDescent="0.3">
      <c r="A567" s="4">
        <v>44090.529166666667</v>
      </c>
      <c r="D567" s="4"/>
      <c r="E567" s="5">
        <v>23.09</v>
      </c>
      <c r="F567" s="5">
        <v>71.599999999999994</v>
      </c>
      <c r="G567" s="5">
        <v>17.7</v>
      </c>
      <c r="H567" s="9">
        <v>3.9664000000000001</v>
      </c>
      <c r="I567" s="9">
        <v>4.4950000000000001</v>
      </c>
      <c r="J567" s="9">
        <v>4.2009999999999996</v>
      </c>
      <c r="K567" s="9">
        <v>0.24329999999999999</v>
      </c>
      <c r="L567" s="9">
        <v>0.59389999999999998</v>
      </c>
      <c r="M567" s="9">
        <v>0.4093</v>
      </c>
      <c r="N567" s="7">
        <f t="shared" si="101"/>
        <v>285.58080000000001</v>
      </c>
      <c r="O567" s="7">
        <f t="shared" si="102"/>
        <v>323.64</v>
      </c>
      <c r="P567" s="7">
        <f t="shared" si="103"/>
        <v>302.47199999999998</v>
      </c>
      <c r="Q567" s="6">
        <f t="shared" si="104"/>
        <v>2.9195999999999995</v>
      </c>
      <c r="R567" s="6">
        <f t="shared" si="105"/>
        <v>7.1267999999999994</v>
      </c>
      <c r="S567" s="6">
        <f t="shared" si="106"/>
        <v>4.9116</v>
      </c>
    </row>
    <row r="568" spans="1:20" hidden="1" x14ac:dyDescent="0.3">
      <c r="A568" s="4">
        <v>44090.529861111114</v>
      </c>
      <c r="D568" s="4"/>
      <c r="E568" s="5">
        <v>23.21</v>
      </c>
      <c r="F568" s="5">
        <v>71.7</v>
      </c>
      <c r="G568" s="5">
        <v>17.84</v>
      </c>
      <c r="H568" s="9">
        <v>3.8109000000000002</v>
      </c>
      <c r="I568" s="9">
        <v>4.3677999999999999</v>
      </c>
      <c r="J568" s="9">
        <v>4.0987999999999998</v>
      </c>
      <c r="K568" s="9">
        <v>0.30030000000000001</v>
      </c>
      <c r="L568" s="9">
        <v>0.64400000000000002</v>
      </c>
      <c r="M568" s="9">
        <v>0.46250000000000002</v>
      </c>
      <c r="N568" s="7">
        <f t="shared" si="101"/>
        <v>274.38480000000004</v>
      </c>
      <c r="O568" s="7">
        <f t="shared" si="102"/>
        <v>314.48160000000001</v>
      </c>
      <c r="P568" s="7">
        <f t="shared" si="103"/>
        <v>295.11359999999996</v>
      </c>
      <c r="Q568" s="6">
        <f t="shared" si="104"/>
        <v>3.6036000000000001</v>
      </c>
      <c r="R568" s="6">
        <f t="shared" si="105"/>
        <v>7.7279999999999998</v>
      </c>
      <c r="S568" s="6">
        <f t="shared" si="106"/>
        <v>5.55</v>
      </c>
    </row>
    <row r="569" spans="1:20" x14ac:dyDescent="0.3">
      <c r="A569" s="4">
        <v>44090.530555555553</v>
      </c>
      <c r="B569" s="7">
        <v>69</v>
      </c>
      <c r="C569" s="7">
        <v>315</v>
      </c>
      <c r="D569" s="7">
        <v>135</v>
      </c>
      <c r="E569" s="5">
        <v>23.33</v>
      </c>
      <c r="F569" s="5">
        <v>71.3</v>
      </c>
      <c r="G569" s="5">
        <v>17.86</v>
      </c>
      <c r="H569" s="9">
        <v>3.6191</v>
      </c>
      <c r="I569" s="9">
        <v>4.1468999999999996</v>
      </c>
      <c r="J569" s="9">
        <v>3.9489999999999998</v>
      </c>
      <c r="K569" s="9">
        <v>0.31580000000000003</v>
      </c>
      <c r="L569" s="9">
        <v>0.91459999999999997</v>
      </c>
      <c r="M569" s="9">
        <v>0.66180000000000005</v>
      </c>
      <c r="N569" s="7">
        <f t="shared" si="101"/>
        <v>260.5752</v>
      </c>
      <c r="O569" s="7">
        <f t="shared" si="102"/>
        <v>298.57679999999993</v>
      </c>
      <c r="P569" s="7">
        <f t="shared" si="103"/>
        <v>284.32799999999997</v>
      </c>
      <c r="Q569" s="6">
        <f t="shared" si="104"/>
        <v>3.7896000000000005</v>
      </c>
      <c r="R569" s="6">
        <f t="shared" si="105"/>
        <v>10.975199999999999</v>
      </c>
      <c r="S569" s="6">
        <f t="shared" si="106"/>
        <v>7.9416000000000002</v>
      </c>
      <c r="T569" s="15" t="str">
        <f t="shared" ref="T569:T573" si="114">IF(AND(P569&gt;=285,P569&lt;=345), "PASS", "FAIL")</f>
        <v>FAIL</v>
      </c>
    </row>
    <row r="570" spans="1:20" x14ac:dyDescent="0.3">
      <c r="A570" s="4">
        <v>44090.53125</v>
      </c>
      <c r="B570" s="7">
        <v>69</v>
      </c>
      <c r="C570" s="7">
        <v>315</v>
      </c>
      <c r="D570" s="7">
        <v>135</v>
      </c>
      <c r="E570" s="5">
        <v>23.21</v>
      </c>
      <c r="F570" s="5">
        <v>70.5</v>
      </c>
      <c r="G570" s="5">
        <v>17.57</v>
      </c>
      <c r="H570" s="9">
        <v>3.8111999999999999</v>
      </c>
      <c r="I570" s="9">
        <v>4.3822000000000001</v>
      </c>
      <c r="J570" s="9">
        <v>4.0122999999999998</v>
      </c>
      <c r="K570" s="9">
        <v>0.48089999999999999</v>
      </c>
      <c r="L570" s="9">
        <v>0.88890000000000002</v>
      </c>
      <c r="M570" s="9">
        <v>0.68989999999999996</v>
      </c>
      <c r="N570" s="7">
        <f t="shared" si="101"/>
        <v>274.40640000000002</v>
      </c>
      <c r="O570" s="7">
        <f t="shared" si="102"/>
        <v>315.51839999999999</v>
      </c>
      <c r="P570" s="7">
        <f t="shared" si="103"/>
        <v>288.88559999999995</v>
      </c>
      <c r="Q570" s="6">
        <f t="shared" si="104"/>
        <v>5.7708000000000004</v>
      </c>
      <c r="R570" s="6">
        <f t="shared" si="105"/>
        <v>10.6668</v>
      </c>
      <c r="S570" s="6">
        <f t="shared" si="106"/>
        <v>8.2788000000000004</v>
      </c>
      <c r="T570" s="15" t="str">
        <f t="shared" si="114"/>
        <v>PASS</v>
      </c>
    </row>
    <row r="571" spans="1:20" x14ac:dyDescent="0.3">
      <c r="A571" s="4">
        <v>44090.531944444447</v>
      </c>
      <c r="B571" s="7">
        <v>69</v>
      </c>
      <c r="C571" s="7">
        <v>315</v>
      </c>
      <c r="D571" s="7">
        <v>135</v>
      </c>
      <c r="E571" s="5">
        <v>23.14</v>
      </c>
      <c r="F571" s="5">
        <v>70.5</v>
      </c>
      <c r="G571" s="5">
        <v>17.5</v>
      </c>
      <c r="H571" s="9">
        <v>3.7705000000000002</v>
      </c>
      <c r="I571" s="9">
        <v>4.4400000000000004</v>
      </c>
      <c r="J571" s="9">
        <v>4.0972</v>
      </c>
      <c r="K571" s="9">
        <v>0.38390000000000002</v>
      </c>
      <c r="L571" s="9">
        <v>0.8448</v>
      </c>
      <c r="M571" s="9">
        <v>0.6119</v>
      </c>
      <c r="N571" s="7">
        <f t="shared" si="101"/>
        <v>271.476</v>
      </c>
      <c r="O571" s="7">
        <f t="shared" si="102"/>
        <v>319.68000000000006</v>
      </c>
      <c r="P571" s="7">
        <f t="shared" si="103"/>
        <v>294.9984</v>
      </c>
      <c r="Q571" s="6">
        <f t="shared" si="104"/>
        <v>4.6067999999999998</v>
      </c>
      <c r="R571" s="6">
        <f t="shared" si="105"/>
        <v>10.137599999999999</v>
      </c>
      <c r="S571" s="6">
        <f t="shared" si="106"/>
        <v>7.3428000000000004</v>
      </c>
      <c r="T571" s="15" t="str">
        <f t="shared" si="114"/>
        <v>PASS</v>
      </c>
    </row>
    <row r="572" spans="1:20" x14ac:dyDescent="0.3">
      <c r="A572" s="4">
        <v>44090.532638888886</v>
      </c>
      <c r="B572" s="7">
        <v>69</v>
      </c>
      <c r="C572" s="7">
        <v>315</v>
      </c>
      <c r="D572" s="7">
        <v>135</v>
      </c>
      <c r="E572" s="5">
        <v>23.4</v>
      </c>
      <c r="F572" s="5">
        <v>71</v>
      </c>
      <c r="G572" s="5">
        <v>17.86</v>
      </c>
      <c r="H572" s="9">
        <v>3.6311</v>
      </c>
      <c r="I572" s="9">
        <v>4.3692000000000002</v>
      </c>
      <c r="J572" s="9">
        <v>3.9685999999999999</v>
      </c>
      <c r="K572" s="9">
        <v>0.22720000000000001</v>
      </c>
      <c r="L572" s="9">
        <v>0.59589999999999999</v>
      </c>
      <c r="M572" s="9">
        <v>0.3483</v>
      </c>
      <c r="N572" s="7">
        <f t="shared" si="101"/>
        <v>261.43919999999997</v>
      </c>
      <c r="O572" s="7">
        <f t="shared" si="102"/>
        <v>314.58240000000001</v>
      </c>
      <c r="P572" s="7">
        <f t="shared" si="103"/>
        <v>285.73919999999998</v>
      </c>
      <c r="Q572" s="6">
        <f t="shared" si="104"/>
        <v>2.7263999999999999</v>
      </c>
      <c r="R572" s="6">
        <f t="shared" si="105"/>
        <v>7.1507999999999994</v>
      </c>
      <c r="S572" s="6">
        <f t="shared" si="106"/>
        <v>4.1795999999999998</v>
      </c>
      <c r="T572" s="15" t="str">
        <f t="shared" si="114"/>
        <v>PASS</v>
      </c>
    </row>
    <row r="573" spans="1:20" x14ac:dyDescent="0.3">
      <c r="A573" s="4">
        <v>44090.533333333333</v>
      </c>
      <c r="B573" s="7">
        <v>69</v>
      </c>
      <c r="C573" s="7">
        <v>315</v>
      </c>
      <c r="D573" s="7">
        <v>135</v>
      </c>
      <c r="E573" s="5">
        <v>23.28</v>
      </c>
      <c r="F573" s="5">
        <v>70.400000000000006</v>
      </c>
      <c r="G573" s="5">
        <v>17.61</v>
      </c>
      <c r="H573" s="9">
        <v>3.6450999999999998</v>
      </c>
      <c r="I573" s="9">
        <v>4.3834999999999997</v>
      </c>
      <c r="J573" s="9">
        <v>3.9169999999999998</v>
      </c>
      <c r="K573" s="9">
        <v>0.32979999999999998</v>
      </c>
      <c r="L573" s="9">
        <v>0.5847</v>
      </c>
      <c r="M573" s="9">
        <v>0.44850000000000001</v>
      </c>
      <c r="N573" s="7">
        <f t="shared" si="101"/>
        <v>262.44720000000001</v>
      </c>
      <c r="O573" s="7">
        <f t="shared" si="102"/>
        <v>315.61199999999997</v>
      </c>
      <c r="P573" s="7">
        <f t="shared" si="103"/>
        <v>282.024</v>
      </c>
      <c r="Q573" s="6">
        <f t="shared" si="104"/>
        <v>3.9575999999999993</v>
      </c>
      <c r="R573" s="6">
        <f t="shared" si="105"/>
        <v>7.0164</v>
      </c>
      <c r="S573" s="6">
        <f t="shared" si="106"/>
        <v>5.3819999999999997</v>
      </c>
      <c r="T573" s="15" t="str">
        <f t="shared" si="114"/>
        <v>FAIL</v>
      </c>
    </row>
    <row r="574" spans="1:20" hidden="1" x14ac:dyDescent="0.3">
      <c r="A574" s="4">
        <v>44090.53402777778</v>
      </c>
      <c r="D574" s="4"/>
      <c r="E574" s="5">
        <v>23.16</v>
      </c>
      <c r="F574" s="5">
        <v>71</v>
      </c>
      <c r="G574" s="5">
        <v>17.63</v>
      </c>
      <c r="H574" s="9">
        <v>3.605</v>
      </c>
      <c r="I574" s="9">
        <v>4.2016999999999998</v>
      </c>
      <c r="J574" s="9">
        <v>3.9725000000000001</v>
      </c>
      <c r="K574" s="9">
        <v>0.25269999999999998</v>
      </c>
      <c r="L574" s="9">
        <v>0.55379999999999996</v>
      </c>
      <c r="M574" s="9">
        <v>0.40849999999999997</v>
      </c>
      <c r="N574" s="7">
        <f t="shared" si="101"/>
        <v>259.56</v>
      </c>
      <c r="O574" s="7">
        <f t="shared" si="102"/>
        <v>302.5224</v>
      </c>
      <c r="P574" s="7">
        <f t="shared" si="103"/>
        <v>286.02</v>
      </c>
      <c r="Q574" s="6">
        <f t="shared" si="104"/>
        <v>3.0323999999999995</v>
      </c>
      <c r="R574" s="6">
        <f t="shared" si="105"/>
        <v>6.6456</v>
      </c>
      <c r="S574" s="6">
        <f t="shared" si="106"/>
        <v>4.9019999999999992</v>
      </c>
    </row>
    <row r="575" spans="1:20" hidden="1" x14ac:dyDescent="0.3">
      <c r="A575" s="4">
        <v>44090.534722222219</v>
      </c>
      <c r="D575" s="4"/>
      <c r="E575" s="5">
        <v>23.04</v>
      </c>
      <c r="F575" s="5">
        <v>71.3</v>
      </c>
      <c r="G575" s="5">
        <v>17.59</v>
      </c>
      <c r="H575" s="9">
        <v>3.7160000000000002</v>
      </c>
      <c r="I575" s="9">
        <v>4.2567000000000004</v>
      </c>
      <c r="J575" s="9">
        <v>3.9533999999999998</v>
      </c>
      <c r="K575" s="9">
        <v>0.4093</v>
      </c>
      <c r="L575" s="9">
        <v>0.73150000000000004</v>
      </c>
      <c r="M575" s="9">
        <v>0.62319999999999998</v>
      </c>
      <c r="N575" s="7">
        <f t="shared" si="101"/>
        <v>267.55200000000002</v>
      </c>
      <c r="O575" s="7">
        <f t="shared" si="102"/>
        <v>306.48240000000004</v>
      </c>
      <c r="P575" s="7">
        <f t="shared" si="103"/>
        <v>284.64479999999998</v>
      </c>
      <c r="Q575" s="6">
        <f t="shared" si="104"/>
        <v>4.9116</v>
      </c>
      <c r="R575" s="6">
        <f t="shared" si="105"/>
        <v>8.7780000000000005</v>
      </c>
      <c r="S575" s="6">
        <f t="shared" si="106"/>
        <v>7.4783999999999997</v>
      </c>
    </row>
    <row r="576" spans="1:20" x14ac:dyDescent="0.3">
      <c r="A576" s="4">
        <v>44090.535416666666</v>
      </c>
      <c r="B576" s="7">
        <v>70</v>
      </c>
      <c r="C576" s="7">
        <v>315</v>
      </c>
      <c r="D576" s="7">
        <v>135</v>
      </c>
      <c r="E576" s="5">
        <v>22.87</v>
      </c>
      <c r="F576" s="5">
        <v>70.8</v>
      </c>
      <c r="G576" s="5">
        <v>17.309999999999999</v>
      </c>
      <c r="H576" s="9">
        <v>3.77</v>
      </c>
      <c r="I576" s="9">
        <v>4.4397000000000002</v>
      </c>
      <c r="J576" s="9">
        <v>4.0330000000000004</v>
      </c>
      <c r="K576" s="9">
        <v>0.45889999999999997</v>
      </c>
      <c r="L576" s="9">
        <v>0.81669999999999998</v>
      </c>
      <c r="M576" s="9">
        <v>0.61980000000000002</v>
      </c>
      <c r="N576" s="7">
        <f t="shared" si="101"/>
        <v>271.44</v>
      </c>
      <c r="O576" s="7">
        <f t="shared" si="102"/>
        <v>319.65840000000003</v>
      </c>
      <c r="P576" s="7">
        <f t="shared" si="103"/>
        <v>290.37600000000003</v>
      </c>
      <c r="Q576" s="6">
        <f t="shared" si="104"/>
        <v>5.5068000000000001</v>
      </c>
      <c r="R576" s="6">
        <f t="shared" si="105"/>
        <v>9.8003999999999998</v>
      </c>
      <c r="S576" s="6">
        <f t="shared" si="106"/>
        <v>7.4375999999999998</v>
      </c>
      <c r="T576" s="15" t="str">
        <f t="shared" ref="T576:T580" si="115">IF(AND(P576&gt;=285,P576&lt;=345), "PASS", "FAIL")</f>
        <v>PASS</v>
      </c>
    </row>
    <row r="577" spans="1:20" x14ac:dyDescent="0.3">
      <c r="A577" s="4">
        <v>44090.536111111112</v>
      </c>
      <c r="B577" s="7">
        <v>70</v>
      </c>
      <c r="C577" s="7">
        <v>315</v>
      </c>
      <c r="D577" s="7">
        <v>135</v>
      </c>
      <c r="E577" s="5">
        <v>22.8</v>
      </c>
      <c r="F577" s="5">
        <v>71.7</v>
      </c>
      <c r="G577" s="5">
        <v>17.440000000000001</v>
      </c>
      <c r="H577" s="9">
        <v>3.9222000000000001</v>
      </c>
      <c r="I577" s="9">
        <v>4.5217999999999998</v>
      </c>
      <c r="J577" s="9">
        <v>4.2016999999999998</v>
      </c>
      <c r="K577" s="9">
        <v>0.26629999999999998</v>
      </c>
      <c r="L577" s="9">
        <v>0.85009999999999997</v>
      </c>
      <c r="M577" s="9">
        <v>0.5151</v>
      </c>
      <c r="N577" s="7">
        <f t="shared" si="101"/>
        <v>282.39840000000004</v>
      </c>
      <c r="O577" s="7">
        <f t="shared" si="102"/>
        <v>325.56959999999998</v>
      </c>
      <c r="P577" s="7">
        <f t="shared" si="103"/>
        <v>302.5224</v>
      </c>
      <c r="Q577" s="6">
        <f t="shared" si="104"/>
        <v>3.1955999999999998</v>
      </c>
      <c r="R577" s="6">
        <f t="shared" si="105"/>
        <v>10.2012</v>
      </c>
      <c r="S577" s="6">
        <f t="shared" si="106"/>
        <v>6.1812000000000005</v>
      </c>
      <c r="T577" s="15" t="str">
        <f t="shared" si="115"/>
        <v>PASS</v>
      </c>
    </row>
    <row r="578" spans="1:20" x14ac:dyDescent="0.3">
      <c r="A578" s="4">
        <v>44090.536805555559</v>
      </c>
      <c r="B578" s="7">
        <v>70</v>
      </c>
      <c r="C578" s="7">
        <v>315</v>
      </c>
      <c r="D578" s="7">
        <v>135</v>
      </c>
      <c r="E578" s="5">
        <v>22.73</v>
      </c>
      <c r="F578" s="5">
        <v>71.599999999999994</v>
      </c>
      <c r="G578" s="5">
        <v>17.350000000000001</v>
      </c>
      <c r="H578" s="9">
        <v>4.0336999999999996</v>
      </c>
      <c r="I578" s="9">
        <v>4.7178000000000004</v>
      </c>
      <c r="J578" s="9">
        <v>4.3643000000000001</v>
      </c>
      <c r="K578" s="9">
        <v>0.28649999999999998</v>
      </c>
      <c r="L578" s="9">
        <v>0.66310000000000002</v>
      </c>
      <c r="M578" s="9">
        <v>0.44290000000000002</v>
      </c>
      <c r="N578" s="7">
        <f t="shared" si="101"/>
        <v>290.42639999999994</v>
      </c>
      <c r="O578" s="7">
        <f t="shared" si="102"/>
        <v>339.6816</v>
      </c>
      <c r="P578" s="7">
        <f t="shared" si="103"/>
        <v>314.2296</v>
      </c>
      <c r="Q578" s="6">
        <f t="shared" si="104"/>
        <v>3.4379999999999997</v>
      </c>
      <c r="R578" s="6">
        <f t="shared" si="105"/>
        <v>7.9572000000000012</v>
      </c>
      <c r="S578" s="6">
        <f t="shared" si="106"/>
        <v>5.3148</v>
      </c>
      <c r="T578" s="15" t="str">
        <f t="shared" si="115"/>
        <v>PASS</v>
      </c>
    </row>
    <row r="579" spans="1:20" x14ac:dyDescent="0.3">
      <c r="A579" s="4">
        <v>44090.537499999999</v>
      </c>
      <c r="B579" s="7">
        <v>70</v>
      </c>
      <c r="C579" s="7">
        <v>315</v>
      </c>
      <c r="D579" s="7">
        <v>135</v>
      </c>
      <c r="E579" s="5">
        <v>22.85</v>
      </c>
      <c r="F579" s="5">
        <v>72.5</v>
      </c>
      <c r="G579" s="5">
        <v>17.670000000000002</v>
      </c>
      <c r="H579" s="9">
        <v>3.8411</v>
      </c>
      <c r="I579" s="9">
        <v>4.5632999999999999</v>
      </c>
      <c r="J579" s="9">
        <v>4.2392000000000003</v>
      </c>
      <c r="K579" s="9">
        <v>0.15659999999999999</v>
      </c>
      <c r="L579" s="9">
        <v>0.45929999999999999</v>
      </c>
      <c r="M579" s="9">
        <v>0.2989</v>
      </c>
      <c r="N579" s="7">
        <f t="shared" si="101"/>
        <v>276.55920000000003</v>
      </c>
      <c r="O579" s="7">
        <f t="shared" si="102"/>
        <v>328.55760000000004</v>
      </c>
      <c r="P579" s="7">
        <f t="shared" si="103"/>
        <v>305.22239999999999</v>
      </c>
      <c r="Q579" s="6">
        <f t="shared" si="104"/>
        <v>1.8792</v>
      </c>
      <c r="R579" s="6">
        <f t="shared" si="105"/>
        <v>5.5115999999999996</v>
      </c>
      <c r="S579" s="6">
        <f t="shared" si="106"/>
        <v>3.5868000000000002</v>
      </c>
      <c r="T579" s="15" t="str">
        <f t="shared" si="115"/>
        <v>PASS</v>
      </c>
    </row>
    <row r="580" spans="1:20" x14ac:dyDescent="0.3">
      <c r="A580" s="4">
        <v>44090.538194444445</v>
      </c>
      <c r="B580" s="7">
        <v>70</v>
      </c>
      <c r="C580" s="7">
        <v>315</v>
      </c>
      <c r="D580" s="7">
        <v>135</v>
      </c>
      <c r="E580" s="5">
        <v>22.87</v>
      </c>
      <c r="F580" s="5">
        <v>72.5</v>
      </c>
      <c r="G580" s="5">
        <v>17.690000000000001</v>
      </c>
      <c r="H580" s="9">
        <v>3.6880999999999999</v>
      </c>
      <c r="I580" s="9">
        <v>4.8282999999999996</v>
      </c>
      <c r="J580" s="9">
        <v>4.1897000000000002</v>
      </c>
      <c r="K580" s="9">
        <v>0.19040000000000001</v>
      </c>
      <c r="L580" s="9">
        <v>0.75519999999999998</v>
      </c>
      <c r="M580" s="9">
        <v>0.45250000000000001</v>
      </c>
      <c r="N580" s="7">
        <f t="shared" ref="N580:N643" si="116">(H580/5)*360</f>
        <v>265.54319999999996</v>
      </c>
      <c r="O580" s="7">
        <f t="shared" ref="O580:O643" si="117">(I580/5)*360</f>
        <v>347.63759999999996</v>
      </c>
      <c r="P580" s="7">
        <f t="shared" ref="P580:P643" si="118">(J580/5)*360</f>
        <v>301.65840000000003</v>
      </c>
      <c r="Q580" s="6">
        <f t="shared" ref="Q580:Q643" si="119">(K580/5)*60</f>
        <v>2.2848000000000002</v>
      </c>
      <c r="R580" s="6">
        <f t="shared" ref="R580:R643" si="120">(L580/5)*60</f>
        <v>9.0624000000000002</v>
      </c>
      <c r="S580" s="6">
        <f t="shared" ref="S580:S643" si="121">(M580/5)*60</f>
        <v>5.43</v>
      </c>
      <c r="T580" s="15" t="str">
        <f t="shared" si="115"/>
        <v>PASS</v>
      </c>
    </row>
    <row r="581" spans="1:20" hidden="1" x14ac:dyDescent="0.3">
      <c r="A581" s="4">
        <v>44090.538888888892</v>
      </c>
      <c r="D581" s="4"/>
      <c r="E581" s="5">
        <v>22.56</v>
      </c>
      <c r="F581" s="5">
        <v>71.5</v>
      </c>
      <c r="G581" s="5">
        <v>17.170000000000002</v>
      </c>
      <c r="H581" s="9">
        <v>3.9927999999999999</v>
      </c>
      <c r="I581" s="9">
        <v>4.3680000000000003</v>
      </c>
      <c r="J581" s="9">
        <v>4.1757</v>
      </c>
      <c r="K581" s="9">
        <v>0.42259999999999998</v>
      </c>
      <c r="L581" s="9">
        <v>0.82940000000000003</v>
      </c>
      <c r="M581" s="9">
        <v>0.61719999999999997</v>
      </c>
      <c r="N581" s="7">
        <f t="shared" si="116"/>
        <v>287.48159999999996</v>
      </c>
      <c r="O581" s="7">
        <f t="shared" si="117"/>
        <v>314.49600000000004</v>
      </c>
      <c r="P581" s="7">
        <f t="shared" si="118"/>
        <v>300.65039999999999</v>
      </c>
      <c r="Q581" s="6">
        <f t="shared" si="119"/>
        <v>5.0712000000000002</v>
      </c>
      <c r="R581" s="6">
        <f t="shared" si="120"/>
        <v>9.9527999999999999</v>
      </c>
      <c r="S581" s="6">
        <f t="shared" si="121"/>
        <v>7.4063999999999997</v>
      </c>
    </row>
    <row r="582" spans="1:20" hidden="1" x14ac:dyDescent="0.3">
      <c r="A582" s="4">
        <v>44090.539583333331</v>
      </c>
      <c r="D582" s="4"/>
      <c r="E582" s="5">
        <v>22.44</v>
      </c>
      <c r="F582" s="5">
        <v>72.3</v>
      </c>
      <c r="G582" s="5">
        <v>17.23</v>
      </c>
      <c r="H582" s="9">
        <v>3.9523000000000001</v>
      </c>
      <c r="I582" s="9">
        <v>4.3967999999999998</v>
      </c>
      <c r="J582" s="9">
        <v>4.1860999999999997</v>
      </c>
      <c r="K582" s="9">
        <v>0.41649999999999998</v>
      </c>
      <c r="L582" s="9">
        <v>0.81479999999999997</v>
      </c>
      <c r="M582" s="9">
        <v>0.58709999999999996</v>
      </c>
      <c r="N582" s="7">
        <f t="shared" si="116"/>
        <v>284.56560000000002</v>
      </c>
      <c r="O582" s="7">
        <f t="shared" si="117"/>
        <v>316.56959999999998</v>
      </c>
      <c r="P582" s="7">
        <f t="shared" si="118"/>
        <v>301.39920000000001</v>
      </c>
      <c r="Q582" s="6">
        <f t="shared" si="119"/>
        <v>4.9980000000000002</v>
      </c>
      <c r="R582" s="6">
        <f t="shared" si="120"/>
        <v>9.7775999999999996</v>
      </c>
      <c r="S582" s="6">
        <f t="shared" si="121"/>
        <v>7.0451999999999995</v>
      </c>
    </row>
    <row r="583" spans="1:20" hidden="1" x14ac:dyDescent="0.3">
      <c r="A583" s="4">
        <v>44090.540277777778</v>
      </c>
      <c r="D583" s="4"/>
      <c r="E583" s="5">
        <v>22.35</v>
      </c>
      <c r="F583" s="5">
        <v>72.599999999999994</v>
      </c>
      <c r="G583" s="5">
        <v>17.21</v>
      </c>
      <c r="H583" s="9">
        <v>3.9514999999999998</v>
      </c>
      <c r="I583" s="9">
        <v>4.6040999999999999</v>
      </c>
      <c r="J583" s="9">
        <v>4.2464000000000004</v>
      </c>
      <c r="K583" s="9">
        <v>0.186</v>
      </c>
      <c r="L583" s="9">
        <v>0.57340000000000002</v>
      </c>
      <c r="M583" s="9">
        <v>0.38200000000000001</v>
      </c>
      <c r="N583" s="7">
        <f t="shared" si="116"/>
        <v>284.50799999999998</v>
      </c>
      <c r="O583" s="7">
        <f t="shared" si="117"/>
        <v>331.49520000000001</v>
      </c>
      <c r="P583" s="7">
        <f t="shared" si="118"/>
        <v>305.74080000000004</v>
      </c>
      <c r="Q583" s="6">
        <f t="shared" si="119"/>
        <v>2.2319999999999998</v>
      </c>
      <c r="R583" s="6">
        <f t="shared" si="120"/>
        <v>6.8808000000000007</v>
      </c>
      <c r="S583" s="6">
        <f t="shared" si="121"/>
        <v>4.5839999999999996</v>
      </c>
    </row>
    <row r="584" spans="1:20" x14ac:dyDescent="0.3">
      <c r="A584" s="4">
        <v>44090.540972222225</v>
      </c>
      <c r="B584" s="7">
        <v>71</v>
      </c>
      <c r="C584" s="7">
        <v>315</v>
      </c>
      <c r="D584" s="7">
        <v>135</v>
      </c>
      <c r="E584" s="5">
        <v>22.47</v>
      </c>
      <c r="F584" s="5">
        <v>73.3</v>
      </c>
      <c r="G584" s="5">
        <v>17.47</v>
      </c>
      <c r="H584" s="9">
        <v>3.8679999999999999</v>
      </c>
      <c r="I584" s="9">
        <v>4.7035</v>
      </c>
      <c r="J584" s="9">
        <v>4.1646999999999998</v>
      </c>
      <c r="K584" s="9">
        <v>0.20399999999999999</v>
      </c>
      <c r="L584" s="9">
        <v>0.51049999999999995</v>
      </c>
      <c r="M584" s="9">
        <v>0.37109999999999999</v>
      </c>
      <c r="N584" s="7">
        <f t="shared" si="116"/>
        <v>278.49599999999998</v>
      </c>
      <c r="O584" s="7">
        <f t="shared" si="117"/>
        <v>338.65199999999999</v>
      </c>
      <c r="P584" s="7">
        <f t="shared" si="118"/>
        <v>299.85840000000002</v>
      </c>
      <c r="Q584" s="6">
        <f t="shared" si="119"/>
        <v>2.448</v>
      </c>
      <c r="R584" s="6">
        <f t="shared" si="120"/>
        <v>6.1259999999999994</v>
      </c>
      <c r="S584" s="6">
        <f t="shared" si="121"/>
        <v>4.4531999999999998</v>
      </c>
      <c r="T584" s="15" t="str">
        <f t="shared" ref="T584:T588" si="122">IF(AND(P584&gt;=285,P584&lt;=345), "PASS", "FAIL")</f>
        <v>PASS</v>
      </c>
    </row>
    <row r="585" spans="1:20" x14ac:dyDescent="0.3">
      <c r="A585" s="4">
        <v>44090.541666666664</v>
      </c>
      <c r="B585" s="7">
        <v>71</v>
      </c>
      <c r="C585" s="7">
        <v>315</v>
      </c>
      <c r="D585" s="7">
        <v>135</v>
      </c>
      <c r="E585" s="5">
        <v>22.49</v>
      </c>
      <c r="F585" s="5">
        <v>73.3</v>
      </c>
      <c r="G585" s="5">
        <v>17.5</v>
      </c>
      <c r="H585" s="9">
        <v>3.8109999999999999</v>
      </c>
      <c r="I585" s="9">
        <v>4.5503999999999998</v>
      </c>
      <c r="J585" s="9">
        <v>4.1749999999999998</v>
      </c>
      <c r="K585" s="9">
        <v>0.3221</v>
      </c>
      <c r="L585" s="9">
        <v>0.69189999999999996</v>
      </c>
      <c r="M585" s="9">
        <v>0.4607</v>
      </c>
      <c r="N585" s="7">
        <f t="shared" si="116"/>
        <v>274.392</v>
      </c>
      <c r="O585" s="7">
        <f t="shared" si="117"/>
        <v>327.62880000000001</v>
      </c>
      <c r="P585" s="7">
        <f t="shared" si="118"/>
        <v>300.59999999999997</v>
      </c>
      <c r="Q585" s="6">
        <f t="shared" si="119"/>
        <v>3.8652000000000002</v>
      </c>
      <c r="R585" s="6">
        <f t="shared" si="120"/>
        <v>8.3027999999999995</v>
      </c>
      <c r="S585" s="6">
        <f t="shared" si="121"/>
        <v>5.5283999999999995</v>
      </c>
      <c r="T585" s="15" t="str">
        <f t="shared" si="122"/>
        <v>PASS</v>
      </c>
    </row>
    <row r="586" spans="1:20" x14ac:dyDescent="0.3">
      <c r="A586" s="4">
        <v>44090.542361111111</v>
      </c>
      <c r="B586" s="7">
        <v>71</v>
      </c>
      <c r="C586" s="7">
        <v>315</v>
      </c>
      <c r="D586" s="7">
        <v>135</v>
      </c>
      <c r="E586" s="5">
        <v>22.42</v>
      </c>
      <c r="F586" s="5">
        <v>72.900000000000006</v>
      </c>
      <c r="G586" s="5">
        <v>17.34</v>
      </c>
      <c r="H586" s="9">
        <v>3.8267000000000002</v>
      </c>
      <c r="I586" s="9">
        <v>4.4668000000000001</v>
      </c>
      <c r="J586" s="9">
        <v>4.1859000000000002</v>
      </c>
      <c r="K586" s="9">
        <v>0.2346</v>
      </c>
      <c r="L586" s="9">
        <v>0.70099999999999996</v>
      </c>
      <c r="M586" s="9">
        <v>0.47249999999999998</v>
      </c>
      <c r="N586" s="7">
        <f t="shared" si="116"/>
        <v>275.5224</v>
      </c>
      <c r="O586" s="7">
        <f t="shared" si="117"/>
        <v>321.6096</v>
      </c>
      <c r="P586" s="7">
        <f t="shared" si="118"/>
        <v>301.38480000000004</v>
      </c>
      <c r="Q586" s="6">
        <f t="shared" si="119"/>
        <v>2.8152000000000004</v>
      </c>
      <c r="R586" s="6">
        <f t="shared" si="120"/>
        <v>8.411999999999999</v>
      </c>
      <c r="S586" s="6">
        <f t="shared" si="121"/>
        <v>5.67</v>
      </c>
      <c r="T586" s="15" t="str">
        <f t="shared" si="122"/>
        <v>PASS</v>
      </c>
    </row>
    <row r="587" spans="1:20" x14ac:dyDescent="0.3">
      <c r="A587" s="4">
        <v>44090.543055555558</v>
      </c>
      <c r="B587" s="7">
        <v>71</v>
      </c>
      <c r="C587" s="7">
        <v>315</v>
      </c>
      <c r="D587" s="7">
        <v>135</v>
      </c>
      <c r="E587" s="5">
        <v>22.37</v>
      </c>
      <c r="F587" s="5">
        <v>73</v>
      </c>
      <c r="G587" s="5">
        <v>17.32</v>
      </c>
      <c r="H587" s="9">
        <v>3.9807999999999999</v>
      </c>
      <c r="I587" s="9">
        <v>4.5903</v>
      </c>
      <c r="J587" s="9">
        <v>4.2854000000000001</v>
      </c>
      <c r="K587" s="9">
        <v>0.3493</v>
      </c>
      <c r="L587" s="9">
        <v>0.74280000000000002</v>
      </c>
      <c r="M587" s="9">
        <v>0.53810000000000002</v>
      </c>
      <c r="N587" s="7">
        <f t="shared" si="116"/>
        <v>286.61759999999998</v>
      </c>
      <c r="O587" s="7">
        <f t="shared" si="117"/>
        <v>330.5016</v>
      </c>
      <c r="P587" s="7">
        <f t="shared" si="118"/>
        <v>308.54880000000003</v>
      </c>
      <c r="Q587" s="6">
        <f t="shared" si="119"/>
        <v>4.1916000000000002</v>
      </c>
      <c r="R587" s="6">
        <f t="shared" si="120"/>
        <v>8.9136000000000006</v>
      </c>
      <c r="S587" s="6">
        <f t="shared" si="121"/>
        <v>6.4572000000000003</v>
      </c>
      <c r="T587" s="15" t="str">
        <f t="shared" si="122"/>
        <v>PASS</v>
      </c>
    </row>
    <row r="588" spans="1:20" x14ac:dyDescent="0.3">
      <c r="A588" s="4">
        <v>44090.543749999997</v>
      </c>
      <c r="B588" s="7">
        <v>71</v>
      </c>
      <c r="C588" s="7">
        <v>315</v>
      </c>
      <c r="D588" s="7">
        <v>135</v>
      </c>
      <c r="E588" s="5">
        <v>22.25</v>
      </c>
      <c r="F588" s="5">
        <v>72.7</v>
      </c>
      <c r="G588" s="5">
        <v>17.13</v>
      </c>
      <c r="H588" s="9">
        <v>3.9102000000000001</v>
      </c>
      <c r="I588" s="9">
        <v>4.5777000000000001</v>
      </c>
      <c r="J588" s="9">
        <v>4.3167999999999997</v>
      </c>
      <c r="K588" s="9">
        <v>0.2848</v>
      </c>
      <c r="L588" s="9">
        <v>0.71779999999999999</v>
      </c>
      <c r="M588" s="9">
        <v>0.50700000000000001</v>
      </c>
      <c r="N588" s="7">
        <f t="shared" si="116"/>
        <v>281.53440000000001</v>
      </c>
      <c r="O588" s="7">
        <f t="shared" si="117"/>
        <v>329.59440000000001</v>
      </c>
      <c r="P588" s="7">
        <f t="shared" si="118"/>
        <v>310.80959999999999</v>
      </c>
      <c r="Q588" s="6">
        <f t="shared" si="119"/>
        <v>3.4175999999999997</v>
      </c>
      <c r="R588" s="6">
        <f t="shared" si="120"/>
        <v>8.6135999999999999</v>
      </c>
      <c r="S588" s="6">
        <f t="shared" si="121"/>
        <v>6.0840000000000005</v>
      </c>
      <c r="T588" s="15" t="str">
        <f t="shared" si="122"/>
        <v>PASS</v>
      </c>
    </row>
    <row r="589" spans="1:20" hidden="1" x14ac:dyDescent="0.3">
      <c r="A589" s="4">
        <v>44090.544444444444</v>
      </c>
      <c r="D589" s="4"/>
      <c r="E589" s="5">
        <v>22.27</v>
      </c>
      <c r="F589" s="5">
        <v>73.599999999999994</v>
      </c>
      <c r="G589" s="5">
        <v>17.350000000000001</v>
      </c>
      <c r="H589" s="9">
        <v>3.605</v>
      </c>
      <c r="I589" s="9">
        <v>4.5500999999999996</v>
      </c>
      <c r="J589" s="9">
        <v>4.2366999999999999</v>
      </c>
      <c r="K589" s="9">
        <v>0.1837</v>
      </c>
      <c r="L589" s="9">
        <v>0.73909999999999998</v>
      </c>
      <c r="M589" s="9">
        <v>0.4148</v>
      </c>
      <c r="N589" s="7">
        <f t="shared" si="116"/>
        <v>259.56</v>
      </c>
      <c r="O589" s="7">
        <f t="shared" si="117"/>
        <v>327.60719999999998</v>
      </c>
      <c r="P589" s="7">
        <f t="shared" si="118"/>
        <v>305.04239999999999</v>
      </c>
      <c r="Q589" s="6">
        <f t="shared" si="119"/>
        <v>2.2044000000000001</v>
      </c>
      <c r="R589" s="6">
        <f t="shared" si="120"/>
        <v>8.8692000000000011</v>
      </c>
      <c r="S589" s="6">
        <f t="shared" si="121"/>
        <v>4.9776000000000007</v>
      </c>
    </row>
    <row r="590" spans="1:20" hidden="1" x14ac:dyDescent="0.3">
      <c r="A590" s="4">
        <v>44090.545138888891</v>
      </c>
      <c r="D590" s="4"/>
      <c r="E590" s="5">
        <v>22.35</v>
      </c>
      <c r="F590" s="5">
        <v>73.8</v>
      </c>
      <c r="G590" s="5">
        <v>17.46</v>
      </c>
      <c r="H590" s="9">
        <v>3.8957000000000002</v>
      </c>
      <c r="I590" s="9">
        <v>4.5492999999999997</v>
      </c>
      <c r="J590" s="9">
        <v>4.1574999999999998</v>
      </c>
      <c r="K590" s="9">
        <v>0.19170000000000001</v>
      </c>
      <c r="L590" s="9">
        <v>0.64429999999999998</v>
      </c>
      <c r="M590" s="9">
        <v>0.49009999999999998</v>
      </c>
      <c r="N590" s="7">
        <f t="shared" si="116"/>
        <v>280.49040000000002</v>
      </c>
      <c r="O590" s="7">
        <f t="shared" si="117"/>
        <v>327.54959999999994</v>
      </c>
      <c r="P590" s="7">
        <f t="shared" si="118"/>
        <v>299.33999999999997</v>
      </c>
      <c r="Q590" s="6">
        <f t="shared" si="119"/>
        <v>2.3003999999999998</v>
      </c>
      <c r="R590" s="6">
        <f t="shared" si="120"/>
        <v>7.7316000000000003</v>
      </c>
      <c r="S590" s="6">
        <f t="shared" si="121"/>
        <v>5.8811999999999998</v>
      </c>
    </row>
    <row r="591" spans="1:20" x14ac:dyDescent="0.3">
      <c r="A591" s="4">
        <v>44090.54583333333</v>
      </c>
      <c r="B591" s="7">
        <v>72</v>
      </c>
      <c r="C591" s="7">
        <v>315</v>
      </c>
      <c r="D591" s="7">
        <v>135</v>
      </c>
      <c r="E591" s="5">
        <v>22.35</v>
      </c>
      <c r="F591" s="5">
        <v>73.400000000000006</v>
      </c>
      <c r="G591" s="5">
        <v>17.38</v>
      </c>
      <c r="H591" s="9">
        <v>3.7425000000000002</v>
      </c>
      <c r="I591" s="9">
        <v>4.2164000000000001</v>
      </c>
      <c r="J591" s="9">
        <v>4.0084</v>
      </c>
      <c r="K591" s="9">
        <v>0.2823</v>
      </c>
      <c r="L591" s="9">
        <v>0.63490000000000002</v>
      </c>
      <c r="M591" s="9">
        <v>0.46460000000000001</v>
      </c>
      <c r="N591" s="7">
        <f t="shared" si="116"/>
        <v>269.46000000000004</v>
      </c>
      <c r="O591" s="7">
        <f t="shared" si="117"/>
        <v>303.58080000000001</v>
      </c>
      <c r="P591" s="7">
        <f t="shared" si="118"/>
        <v>288.60479999999995</v>
      </c>
      <c r="Q591" s="6">
        <f t="shared" si="119"/>
        <v>3.3875999999999999</v>
      </c>
      <c r="R591" s="6">
        <f t="shared" si="120"/>
        <v>7.6188000000000002</v>
      </c>
      <c r="S591" s="6">
        <f t="shared" si="121"/>
        <v>5.5752000000000006</v>
      </c>
      <c r="T591" s="15" t="str">
        <f t="shared" ref="T591:T595" si="123">IF(AND(P591&gt;=285,P591&lt;=345), "PASS", "FAIL")</f>
        <v>PASS</v>
      </c>
    </row>
    <row r="592" spans="1:20" x14ac:dyDescent="0.3">
      <c r="A592" s="4">
        <v>44090.546527777777</v>
      </c>
      <c r="B592" s="7">
        <v>72</v>
      </c>
      <c r="C592" s="7">
        <v>315</v>
      </c>
      <c r="D592" s="7">
        <v>135</v>
      </c>
      <c r="E592" s="5">
        <v>22.32</v>
      </c>
      <c r="F592" s="5">
        <v>73.7</v>
      </c>
      <c r="G592" s="5">
        <v>17.420000000000002</v>
      </c>
      <c r="H592" s="9">
        <v>3.7565</v>
      </c>
      <c r="I592" s="9">
        <v>4.8132000000000001</v>
      </c>
      <c r="J592" s="9">
        <v>4.0468999999999999</v>
      </c>
      <c r="K592" s="9">
        <v>0.30609999999999998</v>
      </c>
      <c r="L592" s="9">
        <v>0.65080000000000005</v>
      </c>
      <c r="M592" s="9">
        <v>0.4446</v>
      </c>
      <c r="N592" s="7">
        <f t="shared" si="116"/>
        <v>270.46799999999996</v>
      </c>
      <c r="O592" s="7">
        <f t="shared" si="117"/>
        <v>346.55040000000002</v>
      </c>
      <c r="P592" s="7">
        <f t="shared" si="118"/>
        <v>291.3768</v>
      </c>
      <c r="Q592" s="6">
        <f t="shared" si="119"/>
        <v>3.6731999999999996</v>
      </c>
      <c r="R592" s="6">
        <f t="shared" si="120"/>
        <v>7.8095999999999997</v>
      </c>
      <c r="S592" s="6">
        <f t="shared" si="121"/>
        <v>5.3352000000000004</v>
      </c>
      <c r="T592" s="15" t="str">
        <f t="shared" si="123"/>
        <v>PASS</v>
      </c>
    </row>
    <row r="593" spans="1:20" x14ac:dyDescent="0.3">
      <c r="A593" s="4">
        <v>44090.547222222223</v>
      </c>
      <c r="B593" s="7">
        <v>72</v>
      </c>
      <c r="C593" s="7">
        <v>315</v>
      </c>
      <c r="D593" s="7">
        <v>135</v>
      </c>
      <c r="E593" s="5">
        <v>22.2</v>
      </c>
      <c r="F593" s="5">
        <v>73.2</v>
      </c>
      <c r="G593" s="5">
        <v>17.2</v>
      </c>
      <c r="H593" s="9">
        <v>3.7991000000000001</v>
      </c>
      <c r="I593" s="9">
        <v>4.2431999999999999</v>
      </c>
      <c r="J593" s="9">
        <v>4.0170000000000003</v>
      </c>
      <c r="K593" s="9">
        <v>0.42830000000000001</v>
      </c>
      <c r="L593" s="9">
        <v>0.70709999999999995</v>
      </c>
      <c r="M593" s="9">
        <v>0.56079999999999997</v>
      </c>
      <c r="N593" s="7">
        <f t="shared" si="116"/>
        <v>273.53520000000003</v>
      </c>
      <c r="O593" s="7">
        <f t="shared" si="117"/>
        <v>305.5104</v>
      </c>
      <c r="P593" s="7">
        <f t="shared" si="118"/>
        <v>289.22400000000005</v>
      </c>
      <c r="Q593" s="6">
        <f t="shared" si="119"/>
        <v>5.1395999999999997</v>
      </c>
      <c r="R593" s="6">
        <f t="shared" si="120"/>
        <v>8.485199999999999</v>
      </c>
      <c r="S593" s="6">
        <f t="shared" si="121"/>
        <v>6.7295999999999996</v>
      </c>
      <c r="T593" s="15" t="str">
        <f t="shared" si="123"/>
        <v>PASS</v>
      </c>
    </row>
    <row r="594" spans="1:20" x14ac:dyDescent="0.3">
      <c r="A594" s="4">
        <v>44090.54791666667</v>
      </c>
      <c r="B594" s="7">
        <v>72</v>
      </c>
      <c r="C594" s="7">
        <v>315</v>
      </c>
      <c r="D594" s="7">
        <v>135</v>
      </c>
      <c r="E594" s="5">
        <v>22.2</v>
      </c>
      <c r="F594" s="5">
        <v>74.099999999999994</v>
      </c>
      <c r="G594" s="5">
        <v>17.39</v>
      </c>
      <c r="H594" s="9">
        <v>3.7553999999999998</v>
      </c>
      <c r="I594" s="9">
        <v>4.4081000000000001</v>
      </c>
      <c r="J594" s="9">
        <v>4.0528000000000004</v>
      </c>
      <c r="K594" s="9">
        <v>0.22309999999999999</v>
      </c>
      <c r="L594" s="9">
        <v>0.83599999999999997</v>
      </c>
      <c r="M594" s="9">
        <v>0.46129999999999999</v>
      </c>
      <c r="N594" s="7">
        <f t="shared" si="116"/>
        <v>270.3888</v>
      </c>
      <c r="O594" s="7">
        <f t="shared" si="117"/>
        <v>317.38320000000004</v>
      </c>
      <c r="P594" s="7">
        <f t="shared" si="118"/>
        <v>291.80160000000001</v>
      </c>
      <c r="Q594" s="6">
        <f t="shared" si="119"/>
        <v>2.6772</v>
      </c>
      <c r="R594" s="6">
        <f t="shared" si="120"/>
        <v>10.032</v>
      </c>
      <c r="S594" s="6">
        <f t="shared" si="121"/>
        <v>5.5355999999999996</v>
      </c>
      <c r="T594" s="15" t="str">
        <f t="shared" si="123"/>
        <v>PASS</v>
      </c>
    </row>
    <row r="595" spans="1:20" x14ac:dyDescent="0.3">
      <c r="A595" s="4">
        <v>44090.548611111109</v>
      </c>
      <c r="B595" s="7">
        <v>72</v>
      </c>
      <c r="C595" s="7">
        <v>315</v>
      </c>
      <c r="D595" s="7">
        <v>135</v>
      </c>
      <c r="E595" s="5">
        <v>22.13</v>
      </c>
      <c r="F595" s="5">
        <v>73.599999999999994</v>
      </c>
      <c r="G595" s="5">
        <v>17.21</v>
      </c>
      <c r="H595" s="9">
        <v>3.8953000000000002</v>
      </c>
      <c r="I595" s="9">
        <v>4.3560999999999996</v>
      </c>
      <c r="J595" s="9">
        <v>4.1325000000000003</v>
      </c>
      <c r="K595" s="9">
        <v>0.32379999999999998</v>
      </c>
      <c r="L595" s="9">
        <v>0.5635</v>
      </c>
      <c r="M595" s="9">
        <v>0.45319999999999999</v>
      </c>
      <c r="N595" s="7">
        <f t="shared" si="116"/>
        <v>280.46160000000003</v>
      </c>
      <c r="O595" s="7">
        <f t="shared" si="117"/>
        <v>313.63919999999996</v>
      </c>
      <c r="P595" s="7">
        <f t="shared" si="118"/>
        <v>297.54000000000002</v>
      </c>
      <c r="Q595" s="6">
        <f t="shared" si="119"/>
        <v>3.8855999999999997</v>
      </c>
      <c r="R595" s="6">
        <f t="shared" si="120"/>
        <v>6.7619999999999996</v>
      </c>
      <c r="S595" s="6">
        <f t="shared" si="121"/>
        <v>5.4383999999999997</v>
      </c>
      <c r="T595" s="15" t="str">
        <f t="shared" si="123"/>
        <v>PASS</v>
      </c>
    </row>
    <row r="596" spans="1:20" hidden="1" x14ac:dyDescent="0.3">
      <c r="A596" s="4">
        <v>44090.549305555556</v>
      </c>
      <c r="D596" s="4"/>
      <c r="E596" s="5">
        <v>22.13</v>
      </c>
      <c r="F596" s="5">
        <v>74</v>
      </c>
      <c r="G596" s="5">
        <v>17.3</v>
      </c>
      <c r="H596" s="9">
        <v>3.9358</v>
      </c>
      <c r="I596" s="9">
        <v>4.5921000000000003</v>
      </c>
      <c r="J596" s="9">
        <v>4.2306999999999997</v>
      </c>
      <c r="K596" s="9">
        <v>0.2336</v>
      </c>
      <c r="L596" s="9">
        <v>0.57399999999999995</v>
      </c>
      <c r="M596" s="9">
        <v>0.36030000000000001</v>
      </c>
      <c r="N596" s="7">
        <f t="shared" si="116"/>
        <v>283.37759999999997</v>
      </c>
      <c r="O596" s="7">
        <f t="shared" si="117"/>
        <v>330.63119999999998</v>
      </c>
      <c r="P596" s="7">
        <f t="shared" si="118"/>
        <v>304.61039999999997</v>
      </c>
      <c r="Q596" s="6">
        <f t="shared" si="119"/>
        <v>2.8031999999999999</v>
      </c>
      <c r="R596" s="6">
        <f t="shared" si="120"/>
        <v>6.887999999999999</v>
      </c>
      <c r="S596" s="6">
        <f t="shared" si="121"/>
        <v>4.3235999999999999</v>
      </c>
    </row>
    <row r="597" spans="1:20" hidden="1" x14ac:dyDescent="0.3">
      <c r="A597" s="4">
        <v>44090.55</v>
      </c>
      <c r="D597" s="4"/>
      <c r="E597" s="5">
        <v>22.13</v>
      </c>
      <c r="F597" s="5">
        <v>73.900000000000006</v>
      </c>
      <c r="G597" s="5">
        <v>17.28</v>
      </c>
      <c r="H597" s="9">
        <v>3.9521000000000002</v>
      </c>
      <c r="I597" s="9">
        <v>4.3489000000000004</v>
      </c>
      <c r="J597" s="9">
        <v>4.0980999999999996</v>
      </c>
      <c r="K597" s="9">
        <v>0.26519999999999999</v>
      </c>
      <c r="L597" s="9">
        <v>0.57889999999999997</v>
      </c>
      <c r="M597" s="9">
        <v>0.44600000000000001</v>
      </c>
      <c r="N597" s="7">
        <f t="shared" si="116"/>
        <v>284.55119999999999</v>
      </c>
      <c r="O597" s="7">
        <f t="shared" si="117"/>
        <v>313.12080000000003</v>
      </c>
      <c r="P597" s="7">
        <f t="shared" si="118"/>
        <v>295.06319999999994</v>
      </c>
      <c r="Q597" s="6">
        <f t="shared" si="119"/>
        <v>3.1823999999999999</v>
      </c>
      <c r="R597" s="6">
        <f t="shared" si="120"/>
        <v>6.9467999999999996</v>
      </c>
      <c r="S597" s="6">
        <f t="shared" si="121"/>
        <v>5.3520000000000003</v>
      </c>
    </row>
    <row r="598" spans="1:20" x14ac:dyDescent="0.3">
      <c r="A598" s="4">
        <v>44090.550694444442</v>
      </c>
      <c r="B598" s="7">
        <v>73</v>
      </c>
      <c r="C598" s="7">
        <v>315</v>
      </c>
      <c r="D598" s="7">
        <v>135</v>
      </c>
      <c r="E598" s="5">
        <v>22.15</v>
      </c>
      <c r="F598" s="5">
        <v>74</v>
      </c>
      <c r="G598" s="5">
        <v>17.32</v>
      </c>
      <c r="H598" s="9">
        <v>3.8812000000000002</v>
      </c>
      <c r="I598" s="9">
        <v>4.3403</v>
      </c>
      <c r="J598" s="9">
        <v>4.1012000000000004</v>
      </c>
      <c r="K598" s="9">
        <v>0.30170000000000002</v>
      </c>
      <c r="L598" s="9">
        <v>0.60780000000000001</v>
      </c>
      <c r="M598" s="9">
        <v>0.4395</v>
      </c>
      <c r="N598" s="7">
        <f t="shared" si="116"/>
        <v>279.44640000000004</v>
      </c>
      <c r="O598" s="7">
        <f t="shared" si="117"/>
        <v>312.5016</v>
      </c>
      <c r="P598" s="7">
        <f t="shared" si="118"/>
        <v>295.28640000000001</v>
      </c>
      <c r="Q598" s="6">
        <f t="shared" si="119"/>
        <v>3.6204000000000001</v>
      </c>
      <c r="R598" s="6">
        <f t="shared" si="120"/>
        <v>7.2935999999999996</v>
      </c>
      <c r="S598" s="6">
        <f t="shared" si="121"/>
        <v>5.274</v>
      </c>
      <c r="T598" s="15" t="str">
        <f t="shared" ref="T598:T602" si="124">IF(AND(P598&gt;=285,P598&lt;=345), "PASS", "FAIL")</f>
        <v>PASS</v>
      </c>
    </row>
    <row r="599" spans="1:20" x14ac:dyDescent="0.3">
      <c r="A599" s="4">
        <v>44090.551388888889</v>
      </c>
      <c r="B599" s="7">
        <v>73</v>
      </c>
      <c r="C599" s="7">
        <v>315</v>
      </c>
      <c r="D599" s="7">
        <v>135</v>
      </c>
      <c r="E599" s="5">
        <v>22.11</v>
      </c>
      <c r="F599" s="5">
        <v>73.7</v>
      </c>
      <c r="G599" s="5">
        <v>17.21</v>
      </c>
      <c r="H599" s="9">
        <v>4.0772000000000004</v>
      </c>
      <c r="I599" s="9">
        <v>4.4260999999999999</v>
      </c>
      <c r="J599" s="9">
        <v>4.2671999999999999</v>
      </c>
      <c r="K599" s="9">
        <v>0.34749999999999998</v>
      </c>
      <c r="L599" s="9">
        <v>0.79510000000000003</v>
      </c>
      <c r="M599" s="9">
        <v>0.5444</v>
      </c>
      <c r="N599" s="7">
        <f t="shared" si="116"/>
        <v>293.55840000000001</v>
      </c>
      <c r="O599" s="7">
        <f t="shared" si="117"/>
        <v>318.67919999999998</v>
      </c>
      <c r="P599" s="7">
        <f t="shared" si="118"/>
        <v>307.23840000000001</v>
      </c>
      <c r="Q599" s="6">
        <f t="shared" si="119"/>
        <v>4.17</v>
      </c>
      <c r="R599" s="6">
        <f t="shared" si="120"/>
        <v>9.5411999999999999</v>
      </c>
      <c r="S599" s="6">
        <f t="shared" si="121"/>
        <v>6.5327999999999999</v>
      </c>
      <c r="T599" s="15" t="str">
        <f t="shared" si="124"/>
        <v>PASS</v>
      </c>
    </row>
    <row r="600" spans="1:20" x14ac:dyDescent="0.3">
      <c r="A600" s="4">
        <v>44090.552083333336</v>
      </c>
      <c r="B600" s="7">
        <v>73</v>
      </c>
      <c r="C600" s="7">
        <v>315</v>
      </c>
      <c r="D600" s="7">
        <v>135</v>
      </c>
      <c r="E600" s="5">
        <v>22.06</v>
      </c>
      <c r="F600" s="5">
        <v>73.400000000000006</v>
      </c>
      <c r="G600" s="5">
        <v>17.100000000000001</v>
      </c>
      <c r="H600" s="9">
        <v>3.8809999999999998</v>
      </c>
      <c r="I600" s="9">
        <v>4.4932999999999996</v>
      </c>
      <c r="J600" s="9">
        <v>4.1889000000000003</v>
      </c>
      <c r="K600" s="9">
        <v>0.3337</v>
      </c>
      <c r="L600" s="9">
        <v>0.70450000000000002</v>
      </c>
      <c r="M600" s="9">
        <v>0.48749999999999999</v>
      </c>
      <c r="N600" s="7">
        <f t="shared" si="116"/>
        <v>279.43200000000002</v>
      </c>
      <c r="O600" s="7">
        <f t="shared" si="117"/>
        <v>323.51759999999996</v>
      </c>
      <c r="P600" s="7">
        <f t="shared" si="118"/>
        <v>301.60080000000005</v>
      </c>
      <c r="Q600" s="6">
        <f t="shared" si="119"/>
        <v>4.0043999999999995</v>
      </c>
      <c r="R600" s="6">
        <f t="shared" si="120"/>
        <v>8.4540000000000006</v>
      </c>
      <c r="S600" s="6">
        <f t="shared" si="121"/>
        <v>5.8500000000000005</v>
      </c>
      <c r="T600" s="15" t="str">
        <f t="shared" si="124"/>
        <v>PASS</v>
      </c>
    </row>
    <row r="601" spans="1:20" x14ac:dyDescent="0.3">
      <c r="A601" s="4">
        <v>44090.552777777775</v>
      </c>
      <c r="B601" s="7">
        <v>73</v>
      </c>
      <c r="C601" s="7">
        <v>315</v>
      </c>
      <c r="D601" s="7">
        <v>135</v>
      </c>
      <c r="E601" s="5">
        <v>22.11</v>
      </c>
      <c r="F601" s="5">
        <v>74</v>
      </c>
      <c r="G601" s="5">
        <v>17.28</v>
      </c>
      <c r="H601" s="9">
        <v>3.9396</v>
      </c>
      <c r="I601" s="9">
        <v>4.5083000000000002</v>
      </c>
      <c r="J601" s="9">
        <v>4.1710000000000003</v>
      </c>
      <c r="K601" s="9">
        <v>0.2167</v>
      </c>
      <c r="L601" s="9">
        <v>0.57540000000000002</v>
      </c>
      <c r="M601" s="9">
        <v>0.3866</v>
      </c>
      <c r="N601" s="7">
        <f t="shared" si="116"/>
        <v>283.65119999999996</v>
      </c>
      <c r="O601" s="7">
        <f t="shared" si="117"/>
        <v>324.5976</v>
      </c>
      <c r="P601" s="7">
        <f t="shared" si="118"/>
        <v>300.31200000000001</v>
      </c>
      <c r="Q601" s="6">
        <f t="shared" si="119"/>
        <v>2.6004</v>
      </c>
      <c r="R601" s="6">
        <f t="shared" si="120"/>
        <v>6.9047999999999998</v>
      </c>
      <c r="S601" s="6">
        <f t="shared" si="121"/>
        <v>4.6391999999999998</v>
      </c>
      <c r="T601" s="15" t="str">
        <f t="shared" si="124"/>
        <v>PASS</v>
      </c>
    </row>
    <row r="602" spans="1:20" x14ac:dyDescent="0.3">
      <c r="A602" s="4">
        <v>44090.553472222222</v>
      </c>
      <c r="B602" s="7">
        <v>73</v>
      </c>
      <c r="C602" s="7">
        <v>315</v>
      </c>
      <c r="D602" s="7">
        <v>135</v>
      </c>
      <c r="E602" s="5">
        <v>22.11</v>
      </c>
      <c r="F602" s="5">
        <v>74.099999999999994</v>
      </c>
      <c r="G602" s="5">
        <v>17.3</v>
      </c>
      <c r="H602" s="9">
        <v>3.7972999999999999</v>
      </c>
      <c r="I602" s="9">
        <v>4.6753999999999998</v>
      </c>
      <c r="J602" s="9">
        <v>4.3316999999999997</v>
      </c>
      <c r="K602" s="9">
        <v>0.24709999999999999</v>
      </c>
      <c r="L602" s="9">
        <v>0.85929999999999995</v>
      </c>
      <c r="M602" s="9">
        <v>0.49320000000000003</v>
      </c>
      <c r="N602" s="7">
        <f t="shared" si="116"/>
        <v>273.40559999999999</v>
      </c>
      <c r="O602" s="7">
        <f t="shared" si="117"/>
        <v>336.62879999999996</v>
      </c>
      <c r="P602" s="7">
        <f t="shared" si="118"/>
        <v>311.88239999999996</v>
      </c>
      <c r="Q602" s="6">
        <f t="shared" si="119"/>
        <v>2.9651999999999998</v>
      </c>
      <c r="R602" s="6">
        <f t="shared" si="120"/>
        <v>10.311599999999999</v>
      </c>
      <c r="S602" s="6">
        <f t="shared" si="121"/>
        <v>5.9184000000000001</v>
      </c>
      <c r="T602" s="15" t="str">
        <f t="shared" si="124"/>
        <v>PASS</v>
      </c>
    </row>
    <row r="603" spans="1:20" hidden="1" x14ac:dyDescent="0.3">
      <c r="A603" s="4">
        <v>44090.554166666669</v>
      </c>
      <c r="D603" s="4"/>
      <c r="E603" s="5">
        <v>22.03</v>
      </c>
      <c r="F603" s="5">
        <v>73.599999999999994</v>
      </c>
      <c r="G603" s="5">
        <v>17.12</v>
      </c>
      <c r="H603" s="9">
        <v>3.8820999999999999</v>
      </c>
      <c r="I603" s="9">
        <v>4.5633999999999997</v>
      </c>
      <c r="J603" s="9">
        <v>4.1622000000000003</v>
      </c>
      <c r="K603" s="9">
        <v>0.35759999999999997</v>
      </c>
      <c r="L603" s="9">
        <v>0.77910000000000001</v>
      </c>
      <c r="M603" s="9">
        <v>0.57899999999999996</v>
      </c>
      <c r="N603" s="7">
        <f t="shared" si="116"/>
        <v>279.51119999999997</v>
      </c>
      <c r="O603" s="7">
        <f t="shared" si="117"/>
        <v>328.56479999999999</v>
      </c>
      <c r="P603" s="7">
        <f t="shared" si="118"/>
        <v>299.67840000000001</v>
      </c>
      <c r="Q603" s="6">
        <f t="shared" si="119"/>
        <v>4.2911999999999999</v>
      </c>
      <c r="R603" s="6">
        <f t="shared" si="120"/>
        <v>9.3492000000000015</v>
      </c>
      <c r="S603" s="6">
        <f t="shared" si="121"/>
        <v>6.9479999999999995</v>
      </c>
    </row>
    <row r="604" spans="1:20" hidden="1" x14ac:dyDescent="0.3">
      <c r="A604" s="4">
        <v>44090.554861111108</v>
      </c>
      <c r="D604" s="4"/>
      <c r="E604" s="5">
        <v>21.96</v>
      </c>
      <c r="F604" s="5">
        <v>73.599999999999994</v>
      </c>
      <c r="G604" s="5">
        <v>17.05</v>
      </c>
      <c r="H604" s="9">
        <v>3.8965000000000001</v>
      </c>
      <c r="I604" s="9">
        <v>4.4381000000000004</v>
      </c>
      <c r="J604" s="9">
        <v>4.1395999999999997</v>
      </c>
      <c r="K604" s="9">
        <v>0.34150000000000003</v>
      </c>
      <c r="L604" s="9">
        <v>0.71230000000000004</v>
      </c>
      <c r="M604" s="9">
        <v>0.52910000000000001</v>
      </c>
      <c r="N604" s="7">
        <f t="shared" si="116"/>
        <v>280.548</v>
      </c>
      <c r="O604" s="7">
        <f t="shared" si="117"/>
        <v>319.54320000000001</v>
      </c>
      <c r="P604" s="7">
        <f t="shared" si="118"/>
        <v>298.05119999999999</v>
      </c>
      <c r="Q604" s="6">
        <f t="shared" si="119"/>
        <v>4.0979999999999999</v>
      </c>
      <c r="R604" s="6">
        <f t="shared" si="120"/>
        <v>8.547600000000001</v>
      </c>
      <c r="S604" s="6">
        <f t="shared" si="121"/>
        <v>6.3491999999999997</v>
      </c>
    </row>
    <row r="605" spans="1:20" hidden="1" x14ac:dyDescent="0.3">
      <c r="A605" s="4">
        <v>44090.555555555555</v>
      </c>
      <c r="D605" s="4"/>
      <c r="E605" s="5">
        <v>21.99</v>
      </c>
      <c r="F605" s="5">
        <v>74.099999999999994</v>
      </c>
      <c r="G605" s="5">
        <v>17.18</v>
      </c>
      <c r="H605" s="9">
        <v>3.7847</v>
      </c>
      <c r="I605" s="9">
        <v>4.4524999999999997</v>
      </c>
      <c r="J605" s="9">
        <v>4.12</v>
      </c>
      <c r="K605" s="9">
        <v>0.24959999999999999</v>
      </c>
      <c r="L605" s="9">
        <v>0.67969999999999997</v>
      </c>
      <c r="M605" s="9">
        <v>0.46050000000000002</v>
      </c>
      <c r="N605" s="7">
        <f t="shared" si="116"/>
        <v>272.4984</v>
      </c>
      <c r="O605" s="7">
        <f t="shared" si="117"/>
        <v>320.58</v>
      </c>
      <c r="P605" s="7">
        <f t="shared" si="118"/>
        <v>296.64000000000004</v>
      </c>
      <c r="Q605" s="6">
        <f t="shared" si="119"/>
        <v>2.9952000000000001</v>
      </c>
      <c r="R605" s="6">
        <f t="shared" si="120"/>
        <v>8.1563999999999997</v>
      </c>
      <c r="S605" s="6">
        <f t="shared" si="121"/>
        <v>5.5259999999999998</v>
      </c>
    </row>
    <row r="606" spans="1:20" x14ac:dyDescent="0.3">
      <c r="A606" s="4">
        <v>44090.556250000001</v>
      </c>
      <c r="B606" s="7">
        <v>74</v>
      </c>
      <c r="C606" s="7">
        <v>315</v>
      </c>
      <c r="D606" s="7">
        <v>135</v>
      </c>
      <c r="E606" s="5">
        <v>22.11</v>
      </c>
      <c r="F606" s="5">
        <v>74.7</v>
      </c>
      <c r="G606" s="5">
        <v>17.43</v>
      </c>
      <c r="H606" s="9">
        <v>3.827</v>
      </c>
      <c r="I606" s="9">
        <v>4.6193</v>
      </c>
      <c r="J606" s="9">
        <v>4.1574</v>
      </c>
      <c r="K606" s="9">
        <v>0.17519999999999999</v>
      </c>
      <c r="L606" s="9">
        <v>0.44419999999999998</v>
      </c>
      <c r="M606" s="9">
        <v>0.33229999999999998</v>
      </c>
      <c r="N606" s="7">
        <f t="shared" si="116"/>
        <v>275.54399999999998</v>
      </c>
      <c r="O606" s="7">
        <f t="shared" si="117"/>
        <v>332.58960000000002</v>
      </c>
      <c r="P606" s="7">
        <f t="shared" si="118"/>
        <v>299.33280000000002</v>
      </c>
      <c r="Q606" s="6">
        <f t="shared" si="119"/>
        <v>2.1024000000000003</v>
      </c>
      <c r="R606" s="6">
        <f t="shared" si="120"/>
        <v>5.3304</v>
      </c>
      <c r="S606" s="6">
        <f t="shared" si="121"/>
        <v>3.9875999999999996</v>
      </c>
      <c r="T606" s="15" t="str">
        <f t="shared" ref="T606:T610" si="125">IF(AND(P606&gt;=285,P606&lt;=345), "PASS", "FAIL")</f>
        <v>PASS</v>
      </c>
    </row>
    <row r="607" spans="1:20" x14ac:dyDescent="0.3">
      <c r="A607" s="4">
        <v>44090.556944444441</v>
      </c>
      <c r="B607" s="7">
        <v>74</v>
      </c>
      <c r="C607" s="7">
        <v>315</v>
      </c>
      <c r="D607" s="7">
        <v>135</v>
      </c>
      <c r="E607" s="5">
        <v>22.2</v>
      </c>
      <c r="F607" s="5">
        <v>74.7</v>
      </c>
      <c r="G607" s="5">
        <v>17.52</v>
      </c>
      <c r="H607" s="9">
        <v>3.9523999999999999</v>
      </c>
      <c r="I607" s="9">
        <v>4.4946999999999999</v>
      </c>
      <c r="J607" s="9">
        <v>4.2232000000000003</v>
      </c>
      <c r="K607" s="9">
        <v>0.20669999999999999</v>
      </c>
      <c r="L607" s="9">
        <v>0.44309999999999999</v>
      </c>
      <c r="M607" s="9">
        <v>0.308</v>
      </c>
      <c r="N607" s="7">
        <f t="shared" si="116"/>
        <v>284.57279999999997</v>
      </c>
      <c r="O607" s="7">
        <f t="shared" si="117"/>
        <v>323.61840000000001</v>
      </c>
      <c r="P607" s="7">
        <f t="shared" si="118"/>
        <v>304.07040000000001</v>
      </c>
      <c r="Q607" s="6">
        <f t="shared" si="119"/>
        <v>2.4803999999999999</v>
      </c>
      <c r="R607" s="6">
        <f t="shared" si="120"/>
        <v>5.3172000000000006</v>
      </c>
      <c r="S607" s="6">
        <f t="shared" si="121"/>
        <v>3.6960000000000002</v>
      </c>
      <c r="T607" s="15" t="str">
        <f t="shared" si="125"/>
        <v>PASS</v>
      </c>
    </row>
    <row r="608" spans="1:20" x14ac:dyDescent="0.3">
      <c r="A608" s="4">
        <v>44090.557638888888</v>
      </c>
      <c r="B608" s="7">
        <v>74</v>
      </c>
      <c r="C608" s="7">
        <v>315</v>
      </c>
      <c r="D608" s="7">
        <v>135</v>
      </c>
      <c r="E608" s="5">
        <v>22.18</v>
      </c>
      <c r="F608" s="5">
        <v>74.3</v>
      </c>
      <c r="G608" s="5">
        <v>17.41</v>
      </c>
      <c r="H608" s="9">
        <v>3.7581000000000002</v>
      </c>
      <c r="I608" s="9">
        <v>4.7995000000000001</v>
      </c>
      <c r="J608" s="9">
        <v>4.3341000000000003</v>
      </c>
      <c r="K608" s="9">
        <v>0.2001</v>
      </c>
      <c r="L608" s="9">
        <v>0.62819999999999998</v>
      </c>
      <c r="M608" s="9">
        <v>0.42570000000000002</v>
      </c>
      <c r="N608" s="7">
        <f t="shared" si="116"/>
        <v>270.58320000000003</v>
      </c>
      <c r="O608" s="7">
        <f t="shared" si="117"/>
        <v>345.56399999999996</v>
      </c>
      <c r="P608" s="7">
        <f t="shared" si="118"/>
        <v>312.05520000000001</v>
      </c>
      <c r="Q608" s="6">
        <f t="shared" si="119"/>
        <v>2.4012000000000002</v>
      </c>
      <c r="R608" s="6">
        <f t="shared" si="120"/>
        <v>7.5384000000000002</v>
      </c>
      <c r="S608" s="6">
        <f t="shared" si="121"/>
        <v>5.1084000000000005</v>
      </c>
      <c r="T608" s="15" t="str">
        <f t="shared" si="125"/>
        <v>PASS</v>
      </c>
    </row>
    <row r="609" spans="1:20" x14ac:dyDescent="0.3">
      <c r="A609" s="4">
        <v>44090.558333333334</v>
      </c>
      <c r="B609" s="7">
        <v>74</v>
      </c>
      <c r="C609" s="7">
        <v>315</v>
      </c>
      <c r="D609" s="7">
        <v>135</v>
      </c>
      <c r="E609" s="5">
        <v>22.11</v>
      </c>
      <c r="F609" s="5">
        <v>74.099999999999994</v>
      </c>
      <c r="G609" s="5">
        <v>17.3</v>
      </c>
      <c r="H609" s="9">
        <v>3.9390000000000001</v>
      </c>
      <c r="I609" s="9">
        <v>4.4943999999999997</v>
      </c>
      <c r="J609" s="9">
        <v>4.2752999999999997</v>
      </c>
      <c r="K609" s="9">
        <v>0.1762</v>
      </c>
      <c r="L609" s="9">
        <v>0.48959999999999998</v>
      </c>
      <c r="M609" s="9">
        <v>0.33439999999999998</v>
      </c>
      <c r="N609" s="7">
        <f t="shared" si="116"/>
        <v>283.608</v>
      </c>
      <c r="O609" s="7">
        <f t="shared" si="117"/>
        <v>323.59679999999997</v>
      </c>
      <c r="P609" s="7">
        <f t="shared" si="118"/>
        <v>307.82159999999999</v>
      </c>
      <c r="Q609" s="6">
        <f t="shared" si="119"/>
        <v>2.1143999999999998</v>
      </c>
      <c r="R609" s="6">
        <f t="shared" si="120"/>
        <v>5.8751999999999995</v>
      </c>
      <c r="S609" s="6">
        <f t="shared" si="121"/>
        <v>4.0127999999999995</v>
      </c>
      <c r="T609" s="15" t="str">
        <f t="shared" si="125"/>
        <v>PASS</v>
      </c>
    </row>
    <row r="610" spans="1:20" x14ac:dyDescent="0.3">
      <c r="A610" s="4">
        <v>44090.559027777781</v>
      </c>
      <c r="B610" s="7">
        <v>74</v>
      </c>
      <c r="C610" s="7">
        <v>315</v>
      </c>
      <c r="D610" s="7">
        <v>135</v>
      </c>
      <c r="E610" s="5">
        <v>22.01</v>
      </c>
      <c r="F610" s="5">
        <v>74.3</v>
      </c>
      <c r="G610" s="5">
        <v>17.25</v>
      </c>
      <c r="H610" s="9">
        <v>3.9102999999999999</v>
      </c>
      <c r="I610" s="9">
        <v>4.4950000000000001</v>
      </c>
      <c r="J610" s="9">
        <v>4.2798999999999996</v>
      </c>
      <c r="K610" s="9">
        <v>0.2823</v>
      </c>
      <c r="L610" s="9">
        <v>0.79320000000000002</v>
      </c>
      <c r="M610" s="9">
        <v>0.5131</v>
      </c>
      <c r="N610" s="7">
        <f t="shared" si="116"/>
        <v>281.54160000000002</v>
      </c>
      <c r="O610" s="7">
        <f t="shared" si="117"/>
        <v>323.64</v>
      </c>
      <c r="P610" s="7">
        <f t="shared" si="118"/>
        <v>308.15280000000001</v>
      </c>
      <c r="Q610" s="6">
        <f t="shared" si="119"/>
        <v>3.3875999999999999</v>
      </c>
      <c r="R610" s="6">
        <f t="shared" si="120"/>
        <v>9.5183999999999997</v>
      </c>
      <c r="S610" s="6">
        <f t="shared" si="121"/>
        <v>6.1572000000000005</v>
      </c>
      <c r="T610" s="15" t="str">
        <f t="shared" si="125"/>
        <v>PASS</v>
      </c>
    </row>
    <row r="611" spans="1:20" hidden="1" x14ac:dyDescent="0.3">
      <c r="A611" s="4">
        <v>44090.55972222222</v>
      </c>
      <c r="D611" s="4"/>
      <c r="E611" s="5">
        <v>21.96</v>
      </c>
      <c r="F611" s="5">
        <v>74.2</v>
      </c>
      <c r="G611" s="5">
        <v>17.18</v>
      </c>
      <c r="H611" s="9">
        <v>3.8812000000000002</v>
      </c>
      <c r="I611" s="9">
        <v>4.4089999999999998</v>
      </c>
      <c r="J611" s="9">
        <v>4.1650999999999998</v>
      </c>
      <c r="K611" s="9">
        <v>0.36259999999999998</v>
      </c>
      <c r="L611" s="9">
        <v>0.72529999999999994</v>
      </c>
      <c r="M611" s="9">
        <v>0.52890000000000004</v>
      </c>
      <c r="N611" s="7">
        <f t="shared" si="116"/>
        <v>279.44640000000004</v>
      </c>
      <c r="O611" s="7">
        <f t="shared" si="117"/>
        <v>317.44799999999998</v>
      </c>
      <c r="P611" s="7">
        <f t="shared" si="118"/>
        <v>299.88720000000001</v>
      </c>
      <c r="Q611" s="6">
        <f t="shared" si="119"/>
        <v>4.3512000000000004</v>
      </c>
      <c r="R611" s="6">
        <f t="shared" si="120"/>
        <v>8.7035999999999998</v>
      </c>
      <c r="S611" s="6">
        <f t="shared" si="121"/>
        <v>6.3468000000000009</v>
      </c>
    </row>
    <row r="612" spans="1:20" hidden="1" x14ac:dyDescent="0.3">
      <c r="A612" s="4">
        <v>44090.560416666667</v>
      </c>
      <c r="D612" s="4"/>
      <c r="E612" s="5">
        <v>21.96</v>
      </c>
      <c r="F612" s="5">
        <v>74.7</v>
      </c>
      <c r="G612" s="5">
        <v>17.29</v>
      </c>
      <c r="H612" s="9">
        <v>3.7854999999999999</v>
      </c>
      <c r="I612" s="9">
        <v>4.5785999999999998</v>
      </c>
      <c r="J612" s="9">
        <v>4.2962999999999996</v>
      </c>
      <c r="K612" s="9">
        <v>0.1462</v>
      </c>
      <c r="L612" s="9">
        <v>0.49459999999999998</v>
      </c>
      <c r="M612" s="9">
        <v>0.32350000000000001</v>
      </c>
      <c r="N612" s="7">
        <f t="shared" si="116"/>
        <v>272.55599999999998</v>
      </c>
      <c r="O612" s="7">
        <f t="shared" si="117"/>
        <v>329.6592</v>
      </c>
      <c r="P612" s="7">
        <f t="shared" si="118"/>
        <v>309.33359999999999</v>
      </c>
      <c r="Q612" s="6">
        <f t="shared" si="119"/>
        <v>1.7544</v>
      </c>
      <c r="R612" s="6">
        <f t="shared" si="120"/>
        <v>5.9352</v>
      </c>
      <c r="S612" s="6">
        <f t="shared" si="121"/>
        <v>3.8820000000000006</v>
      </c>
    </row>
    <row r="613" spans="1:20" hidden="1" x14ac:dyDescent="0.3">
      <c r="A613" s="4">
        <v>44090.561111111114</v>
      </c>
      <c r="D613" s="4"/>
      <c r="E613" s="5">
        <v>21.99</v>
      </c>
      <c r="F613" s="5">
        <v>75</v>
      </c>
      <c r="G613" s="5">
        <v>17.37</v>
      </c>
      <c r="H613" s="9">
        <v>3.8264</v>
      </c>
      <c r="I613" s="9">
        <v>4.8971999999999998</v>
      </c>
      <c r="J613" s="9">
        <v>4.4471999999999996</v>
      </c>
      <c r="K613" s="9">
        <v>0.1048</v>
      </c>
      <c r="L613" s="9">
        <v>0.61829999999999996</v>
      </c>
      <c r="M613" s="9">
        <v>0.35260000000000002</v>
      </c>
      <c r="N613" s="7">
        <f t="shared" si="116"/>
        <v>275.50079999999997</v>
      </c>
      <c r="O613" s="7">
        <f t="shared" si="117"/>
        <v>352.59839999999997</v>
      </c>
      <c r="P613" s="7">
        <f t="shared" si="118"/>
        <v>320.19839999999994</v>
      </c>
      <c r="Q613" s="6">
        <f t="shared" si="119"/>
        <v>1.2576000000000001</v>
      </c>
      <c r="R613" s="6">
        <f t="shared" si="120"/>
        <v>7.4195999999999991</v>
      </c>
      <c r="S613" s="6">
        <f t="shared" si="121"/>
        <v>4.2312000000000003</v>
      </c>
    </row>
    <row r="614" spans="1:20" x14ac:dyDescent="0.3">
      <c r="A614" s="4">
        <v>44090.561805555553</v>
      </c>
      <c r="B614" s="7">
        <v>75</v>
      </c>
      <c r="C614" s="7">
        <v>315</v>
      </c>
      <c r="D614" s="7">
        <v>135</v>
      </c>
      <c r="E614" s="5">
        <v>21.94</v>
      </c>
      <c r="F614" s="5">
        <v>74.900000000000006</v>
      </c>
      <c r="G614" s="5">
        <v>17.309999999999999</v>
      </c>
      <c r="H614" s="9">
        <v>4.0491999999999999</v>
      </c>
      <c r="I614" s="9">
        <v>4.8990999999999998</v>
      </c>
      <c r="J614" s="9">
        <v>4.5574000000000003</v>
      </c>
      <c r="K614" s="9">
        <v>0.14119999999999999</v>
      </c>
      <c r="L614" s="9">
        <v>0.61240000000000006</v>
      </c>
      <c r="M614" s="9">
        <v>0.39710000000000001</v>
      </c>
      <c r="N614" s="7">
        <f t="shared" si="116"/>
        <v>291.54239999999999</v>
      </c>
      <c r="O614" s="7">
        <f t="shared" si="117"/>
        <v>352.73519999999996</v>
      </c>
      <c r="P614" s="7">
        <f t="shared" si="118"/>
        <v>328.13280000000003</v>
      </c>
      <c r="Q614" s="6">
        <f t="shared" si="119"/>
        <v>1.6943999999999999</v>
      </c>
      <c r="R614" s="6">
        <f t="shared" si="120"/>
        <v>7.3488000000000007</v>
      </c>
      <c r="S614" s="6">
        <f t="shared" si="121"/>
        <v>4.7652000000000001</v>
      </c>
      <c r="T614" s="15" t="str">
        <f t="shared" ref="T614:T618" si="126">IF(AND(P614&gt;=285,P614&lt;=345), "PASS", "FAIL")</f>
        <v>PASS</v>
      </c>
    </row>
    <row r="615" spans="1:20" x14ac:dyDescent="0.3">
      <c r="A615" s="4">
        <v>44090.5625</v>
      </c>
      <c r="B615" s="7">
        <v>75</v>
      </c>
      <c r="C615" s="7">
        <v>315</v>
      </c>
      <c r="D615" s="7">
        <v>135</v>
      </c>
      <c r="E615" s="5">
        <v>21.99</v>
      </c>
      <c r="F615" s="5">
        <v>75.2</v>
      </c>
      <c r="G615" s="5">
        <v>17.420000000000002</v>
      </c>
      <c r="H615" s="9">
        <v>3.6732</v>
      </c>
      <c r="I615" s="9">
        <v>4.7858000000000001</v>
      </c>
      <c r="J615" s="9">
        <v>4.3468999999999998</v>
      </c>
      <c r="K615" s="9">
        <v>0.18149999999999999</v>
      </c>
      <c r="L615" s="9">
        <v>0.52549999999999997</v>
      </c>
      <c r="M615" s="9">
        <v>0.32950000000000002</v>
      </c>
      <c r="N615" s="7">
        <f t="shared" si="116"/>
        <v>264.47039999999998</v>
      </c>
      <c r="O615" s="7">
        <f t="shared" si="117"/>
        <v>344.57760000000002</v>
      </c>
      <c r="P615" s="7">
        <f t="shared" si="118"/>
        <v>312.97679999999997</v>
      </c>
      <c r="Q615" s="6">
        <f t="shared" si="119"/>
        <v>2.1779999999999999</v>
      </c>
      <c r="R615" s="6">
        <f t="shared" si="120"/>
        <v>6.306</v>
      </c>
      <c r="S615" s="6">
        <f t="shared" si="121"/>
        <v>3.9540000000000002</v>
      </c>
      <c r="T615" s="15" t="str">
        <f t="shared" si="126"/>
        <v>PASS</v>
      </c>
    </row>
    <row r="616" spans="1:20" x14ac:dyDescent="0.3">
      <c r="A616" s="4">
        <v>44090.563194444447</v>
      </c>
      <c r="B616" s="7">
        <v>75</v>
      </c>
      <c r="C616" s="7">
        <v>315</v>
      </c>
      <c r="D616" s="7">
        <v>135</v>
      </c>
      <c r="E616" s="5">
        <v>22.01</v>
      </c>
      <c r="F616" s="5">
        <v>75.099999999999994</v>
      </c>
      <c r="G616" s="5">
        <v>17.420000000000002</v>
      </c>
      <c r="H616" s="9">
        <v>3.9241000000000001</v>
      </c>
      <c r="I616" s="9">
        <v>4.6623999999999999</v>
      </c>
      <c r="J616" s="9">
        <v>4.3606999999999996</v>
      </c>
      <c r="K616" s="9">
        <v>0.1807</v>
      </c>
      <c r="L616" s="9">
        <v>0.63119999999999998</v>
      </c>
      <c r="M616" s="9">
        <v>0.37869999999999998</v>
      </c>
      <c r="N616" s="7">
        <f t="shared" si="116"/>
        <v>282.53520000000003</v>
      </c>
      <c r="O616" s="7">
        <f t="shared" si="117"/>
        <v>335.69279999999998</v>
      </c>
      <c r="P616" s="7">
        <f t="shared" si="118"/>
        <v>313.97039999999998</v>
      </c>
      <c r="Q616" s="6">
        <f t="shared" si="119"/>
        <v>2.1684000000000001</v>
      </c>
      <c r="R616" s="6">
        <f t="shared" si="120"/>
        <v>7.5743999999999998</v>
      </c>
      <c r="S616" s="6">
        <f t="shared" si="121"/>
        <v>4.5444000000000004</v>
      </c>
      <c r="T616" s="15" t="str">
        <f t="shared" si="126"/>
        <v>PASS</v>
      </c>
    </row>
    <row r="617" spans="1:20" x14ac:dyDescent="0.3">
      <c r="A617" s="4">
        <v>44090.563888888886</v>
      </c>
      <c r="B617" s="7">
        <v>75</v>
      </c>
      <c r="C617" s="7">
        <v>315</v>
      </c>
      <c r="D617" s="7">
        <v>135</v>
      </c>
      <c r="E617" s="5">
        <v>22.03</v>
      </c>
      <c r="F617" s="5">
        <v>75.099999999999994</v>
      </c>
      <c r="G617" s="5">
        <v>17.440000000000001</v>
      </c>
      <c r="H617" s="9">
        <v>3.9927999999999999</v>
      </c>
      <c r="I617" s="9">
        <v>4.8543000000000003</v>
      </c>
      <c r="J617" s="9">
        <v>4.4073000000000002</v>
      </c>
      <c r="K617" s="9">
        <v>0.21609999999999999</v>
      </c>
      <c r="L617" s="9">
        <v>0.66190000000000004</v>
      </c>
      <c r="M617" s="9">
        <v>0.35360000000000003</v>
      </c>
      <c r="N617" s="7">
        <f t="shared" si="116"/>
        <v>287.48159999999996</v>
      </c>
      <c r="O617" s="7">
        <f t="shared" si="117"/>
        <v>349.50960000000003</v>
      </c>
      <c r="P617" s="7">
        <f t="shared" si="118"/>
        <v>317.32560000000001</v>
      </c>
      <c r="Q617" s="6">
        <f t="shared" si="119"/>
        <v>2.5931999999999995</v>
      </c>
      <c r="R617" s="6">
        <f t="shared" si="120"/>
        <v>7.9428000000000001</v>
      </c>
      <c r="S617" s="6">
        <f t="shared" si="121"/>
        <v>4.2431999999999999</v>
      </c>
      <c r="T617" s="15" t="str">
        <f t="shared" si="126"/>
        <v>PASS</v>
      </c>
    </row>
    <row r="618" spans="1:20" x14ac:dyDescent="0.3">
      <c r="A618" s="4">
        <v>44090.564583333333</v>
      </c>
      <c r="B618" s="7">
        <v>75</v>
      </c>
      <c r="C618" s="7">
        <v>315</v>
      </c>
      <c r="D618" s="7">
        <v>135</v>
      </c>
      <c r="E618" s="5">
        <v>21.96</v>
      </c>
      <c r="F618" s="5">
        <v>74.7</v>
      </c>
      <c r="G618" s="5">
        <v>17.29</v>
      </c>
      <c r="H618" s="9">
        <v>4.0483000000000002</v>
      </c>
      <c r="I618" s="9">
        <v>4.9950999999999999</v>
      </c>
      <c r="J618" s="9">
        <v>4.4537000000000004</v>
      </c>
      <c r="K618" s="9">
        <v>0.15160000000000001</v>
      </c>
      <c r="L618" s="9">
        <v>0.66439999999999999</v>
      </c>
      <c r="M618" s="9">
        <v>0.40570000000000001</v>
      </c>
      <c r="N618" s="7">
        <f t="shared" si="116"/>
        <v>291.4776</v>
      </c>
      <c r="O618" s="7">
        <f t="shared" si="117"/>
        <v>359.6472</v>
      </c>
      <c r="P618" s="7">
        <f t="shared" si="118"/>
        <v>320.66640000000001</v>
      </c>
      <c r="Q618" s="6">
        <f t="shared" si="119"/>
        <v>1.8192000000000002</v>
      </c>
      <c r="R618" s="6">
        <f t="shared" si="120"/>
        <v>7.9727999999999994</v>
      </c>
      <c r="S618" s="6">
        <f t="shared" si="121"/>
        <v>4.8684000000000003</v>
      </c>
      <c r="T618" s="15" t="str">
        <f t="shared" si="126"/>
        <v>PASS</v>
      </c>
    </row>
    <row r="619" spans="1:20" hidden="1" x14ac:dyDescent="0.3">
      <c r="A619" s="4">
        <v>44090.56527777778</v>
      </c>
      <c r="D619" s="4"/>
      <c r="E619" s="5">
        <v>21.84</v>
      </c>
      <c r="F619" s="5">
        <v>74.400000000000006</v>
      </c>
      <c r="G619" s="5">
        <v>17.11</v>
      </c>
      <c r="H619" s="9">
        <v>4.1896000000000004</v>
      </c>
      <c r="I619" s="9">
        <v>4.9381000000000004</v>
      </c>
      <c r="J619" s="9">
        <v>4.5145999999999997</v>
      </c>
      <c r="K619" s="9">
        <v>0.41560000000000002</v>
      </c>
      <c r="L619" s="9">
        <v>0.85019999999999996</v>
      </c>
      <c r="M619" s="9">
        <v>0.59279999999999999</v>
      </c>
      <c r="N619" s="7">
        <f t="shared" si="116"/>
        <v>301.65120000000002</v>
      </c>
      <c r="O619" s="7">
        <f t="shared" si="117"/>
        <v>355.54320000000001</v>
      </c>
      <c r="P619" s="7">
        <f t="shared" si="118"/>
        <v>325.05119999999999</v>
      </c>
      <c r="Q619" s="6">
        <f t="shared" si="119"/>
        <v>4.9871999999999996</v>
      </c>
      <c r="R619" s="6">
        <f t="shared" si="120"/>
        <v>10.202399999999999</v>
      </c>
      <c r="S619" s="6">
        <f t="shared" si="121"/>
        <v>7.1135999999999999</v>
      </c>
    </row>
    <row r="620" spans="1:20" hidden="1" x14ac:dyDescent="0.3">
      <c r="A620" s="4">
        <v>44090.565972222219</v>
      </c>
      <c r="D620" s="4"/>
      <c r="E620" s="5">
        <v>21.77</v>
      </c>
      <c r="F620" s="5">
        <v>74.900000000000006</v>
      </c>
      <c r="G620" s="5">
        <v>17.149999999999999</v>
      </c>
      <c r="H620" s="9">
        <v>7.4399999999999994E-2</v>
      </c>
      <c r="I620" s="9">
        <v>4.8689</v>
      </c>
      <c r="J620" s="9">
        <v>4.2451999999999996</v>
      </c>
      <c r="K620" s="9">
        <v>0.20830000000000001</v>
      </c>
      <c r="L620" s="9">
        <v>0.59689999999999999</v>
      </c>
      <c r="M620" s="9">
        <v>0.41099999999999998</v>
      </c>
      <c r="N620" s="7">
        <f t="shared" si="116"/>
        <v>5.3567999999999998</v>
      </c>
      <c r="O620" s="7">
        <f t="shared" si="117"/>
        <v>350.56079999999997</v>
      </c>
      <c r="P620" s="7">
        <f t="shared" si="118"/>
        <v>305.65439999999995</v>
      </c>
      <c r="Q620" s="6">
        <f t="shared" si="119"/>
        <v>2.4996</v>
      </c>
      <c r="R620" s="6">
        <f t="shared" si="120"/>
        <v>7.1627999999999998</v>
      </c>
      <c r="S620" s="6">
        <f t="shared" si="121"/>
        <v>4.9319999999999995</v>
      </c>
    </row>
    <row r="621" spans="1:20" x14ac:dyDescent="0.3">
      <c r="A621" s="4">
        <v>44090.566666666666</v>
      </c>
      <c r="B621" s="7">
        <v>76</v>
      </c>
      <c r="C621" s="7">
        <v>315</v>
      </c>
      <c r="D621" s="7">
        <v>135</v>
      </c>
      <c r="E621" s="5">
        <v>21.75</v>
      </c>
      <c r="F621" s="5">
        <v>74.900000000000006</v>
      </c>
      <c r="G621" s="5">
        <v>17.12</v>
      </c>
      <c r="H621" s="9">
        <v>4.0639000000000003</v>
      </c>
      <c r="I621" s="9">
        <v>4.6614000000000004</v>
      </c>
      <c r="J621" s="9">
        <v>4.3299000000000003</v>
      </c>
      <c r="K621" s="9">
        <v>0.2331</v>
      </c>
      <c r="L621" s="9">
        <v>0.71499999999999997</v>
      </c>
      <c r="M621" s="9">
        <v>0.38779999999999998</v>
      </c>
      <c r="N621" s="7">
        <f t="shared" si="116"/>
        <v>292.60080000000005</v>
      </c>
      <c r="O621" s="7">
        <f t="shared" si="117"/>
        <v>335.62080000000003</v>
      </c>
      <c r="P621" s="7">
        <f t="shared" si="118"/>
        <v>311.75280000000004</v>
      </c>
      <c r="Q621" s="6">
        <f t="shared" si="119"/>
        <v>2.7972000000000001</v>
      </c>
      <c r="R621" s="6">
        <f t="shared" si="120"/>
        <v>8.58</v>
      </c>
      <c r="S621" s="6">
        <f t="shared" si="121"/>
        <v>4.6535999999999991</v>
      </c>
      <c r="T621" s="15" t="str">
        <f t="shared" ref="T621:T625" si="127">IF(AND(P621&gt;=285,P621&lt;=345), "PASS", "FAIL")</f>
        <v>PASS</v>
      </c>
    </row>
    <row r="622" spans="1:20" x14ac:dyDescent="0.3">
      <c r="A622" s="4">
        <v>44090.567361111112</v>
      </c>
      <c r="B622" s="7">
        <v>76</v>
      </c>
      <c r="C622" s="7">
        <v>315</v>
      </c>
      <c r="D622" s="7">
        <v>135</v>
      </c>
      <c r="E622" s="5">
        <v>21.75</v>
      </c>
      <c r="F622" s="5">
        <v>75</v>
      </c>
      <c r="G622" s="5">
        <v>17.14</v>
      </c>
      <c r="H622" s="9">
        <v>3.8555000000000001</v>
      </c>
      <c r="I622" s="9">
        <v>4.5636000000000001</v>
      </c>
      <c r="J622" s="9">
        <v>4.2881</v>
      </c>
      <c r="K622" s="9">
        <v>0.21970000000000001</v>
      </c>
      <c r="L622" s="9">
        <v>0.53600000000000003</v>
      </c>
      <c r="M622" s="9">
        <v>0.35439999999999999</v>
      </c>
      <c r="N622" s="7">
        <f t="shared" si="116"/>
        <v>277.596</v>
      </c>
      <c r="O622" s="7">
        <f t="shared" si="117"/>
        <v>328.57920000000001</v>
      </c>
      <c r="P622" s="7">
        <f t="shared" si="118"/>
        <v>308.7432</v>
      </c>
      <c r="Q622" s="6">
        <f t="shared" si="119"/>
        <v>2.6364000000000001</v>
      </c>
      <c r="R622" s="6">
        <f t="shared" si="120"/>
        <v>6.4320000000000004</v>
      </c>
      <c r="S622" s="6">
        <f t="shared" si="121"/>
        <v>4.2527999999999997</v>
      </c>
      <c r="T622" s="15" t="str">
        <f t="shared" si="127"/>
        <v>PASS</v>
      </c>
    </row>
    <row r="623" spans="1:20" x14ac:dyDescent="0.3">
      <c r="A623" s="4">
        <v>44090.568055555559</v>
      </c>
      <c r="B623" s="7">
        <v>76</v>
      </c>
      <c r="C623" s="7">
        <v>315</v>
      </c>
      <c r="D623" s="7">
        <v>135</v>
      </c>
      <c r="E623" s="5">
        <v>21.75</v>
      </c>
      <c r="F623" s="5">
        <v>75</v>
      </c>
      <c r="G623" s="5">
        <v>17.14</v>
      </c>
      <c r="H623" s="9">
        <v>4.0921000000000003</v>
      </c>
      <c r="I623" s="9">
        <v>4.6624999999999996</v>
      </c>
      <c r="J623" s="9">
        <v>4.3342999999999998</v>
      </c>
      <c r="K623" s="9">
        <v>0.1699</v>
      </c>
      <c r="L623" s="9">
        <v>0.73170000000000002</v>
      </c>
      <c r="M623" s="9">
        <v>0.4395</v>
      </c>
      <c r="N623" s="7">
        <f t="shared" si="116"/>
        <v>294.63120000000004</v>
      </c>
      <c r="O623" s="7">
        <f t="shared" si="117"/>
        <v>335.69999999999993</v>
      </c>
      <c r="P623" s="7">
        <f t="shared" si="118"/>
        <v>312.06959999999998</v>
      </c>
      <c r="Q623" s="6">
        <f t="shared" si="119"/>
        <v>2.0387999999999997</v>
      </c>
      <c r="R623" s="6">
        <f t="shared" si="120"/>
        <v>8.7804000000000002</v>
      </c>
      <c r="S623" s="6">
        <f t="shared" si="121"/>
        <v>5.274</v>
      </c>
      <c r="T623" s="15" t="str">
        <f t="shared" si="127"/>
        <v>PASS</v>
      </c>
    </row>
    <row r="624" spans="1:20" x14ac:dyDescent="0.3">
      <c r="A624" s="4">
        <v>44090.568749999999</v>
      </c>
      <c r="B624" s="7">
        <v>76</v>
      </c>
      <c r="C624" s="7">
        <v>315</v>
      </c>
      <c r="D624" s="7">
        <v>135</v>
      </c>
      <c r="E624" s="5">
        <v>21.7</v>
      </c>
      <c r="F624" s="5">
        <v>75.099999999999994</v>
      </c>
      <c r="G624" s="5">
        <v>17.12</v>
      </c>
      <c r="H624" s="9">
        <v>4.1036999999999999</v>
      </c>
      <c r="I624" s="9">
        <v>4.8686999999999996</v>
      </c>
      <c r="J624" s="9">
        <v>4.4154</v>
      </c>
      <c r="K624" s="9">
        <v>0.222</v>
      </c>
      <c r="L624" s="9">
        <v>0.75790000000000002</v>
      </c>
      <c r="M624" s="9">
        <v>0.46970000000000001</v>
      </c>
      <c r="N624" s="7">
        <f t="shared" si="116"/>
        <v>295.46640000000002</v>
      </c>
      <c r="O624" s="7">
        <f t="shared" si="117"/>
        <v>350.54640000000001</v>
      </c>
      <c r="P624" s="7">
        <f t="shared" si="118"/>
        <v>317.90879999999999</v>
      </c>
      <c r="Q624" s="6">
        <f t="shared" si="119"/>
        <v>2.6640000000000001</v>
      </c>
      <c r="R624" s="6">
        <f t="shared" si="120"/>
        <v>9.0947999999999993</v>
      </c>
      <c r="S624" s="6">
        <f t="shared" si="121"/>
        <v>5.6364000000000001</v>
      </c>
      <c r="T624" s="15" t="str">
        <f t="shared" si="127"/>
        <v>PASS</v>
      </c>
    </row>
    <row r="625" spans="1:20" x14ac:dyDescent="0.3">
      <c r="A625" s="4">
        <v>44090.569444444445</v>
      </c>
      <c r="B625" s="7">
        <v>76</v>
      </c>
      <c r="C625" s="7">
        <v>315</v>
      </c>
      <c r="D625" s="7">
        <v>135</v>
      </c>
      <c r="E625" s="5">
        <v>21.68</v>
      </c>
      <c r="F625" s="5">
        <v>75.2</v>
      </c>
      <c r="G625" s="5">
        <v>17.12</v>
      </c>
      <c r="H625" s="9">
        <v>3.9935</v>
      </c>
      <c r="I625" s="9">
        <v>4.7310999999999996</v>
      </c>
      <c r="J625" s="9">
        <v>4.4610000000000003</v>
      </c>
      <c r="K625" s="9">
        <v>0.31580000000000003</v>
      </c>
      <c r="L625" s="9">
        <v>0.63380000000000003</v>
      </c>
      <c r="M625" s="9">
        <v>0.45739999999999997</v>
      </c>
      <c r="N625" s="7">
        <f t="shared" si="116"/>
        <v>287.53199999999998</v>
      </c>
      <c r="O625" s="7">
        <f t="shared" si="117"/>
        <v>340.63919999999996</v>
      </c>
      <c r="P625" s="7">
        <f t="shared" si="118"/>
        <v>321.19200000000006</v>
      </c>
      <c r="Q625" s="6">
        <f t="shared" si="119"/>
        <v>3.7896000000000005</v>
      </c>
      <c r="R625" s="6">
        <f t="shared" si="120"/>
        <v>7.6056000000000008</v>
      </c>
      <c r="S625" s="6">
        <f t="shared" si="121"/>
        <v>5.4887999999999995</v>
      </c>
      <c r="T625" s="15" t="str">
        <f t="shared" si="127"/>
        <v>PASS</v>
      </c>
    </row>
    <row r="626" spans="1:20" hidden="1" x14ac:dyDescent="0.3">
      <c r="A626" s="4">
        <v>44090.570138888892</v>
      </c>
      <c r="D626" s="4"/>
      <c r="E626" s="5">
        <v>21.65</v>
      </c>
      <c r="F626" s="5">
        <v>75.400000000000006</v>
      </c>
      <c r="G626" s="5">
        <v>17.14</v>
      </c>
      <c r="H626" s="9">
        <v>4.1311999999999998</v>
      </c>
      <c r="I626" s="9">
        <v>4.7733999999999996</v>
      </c>
      <c r="J626" s="9">
        <v>4.4352</v>
      </c>
      <c r="K626" s="9">
        <v>0.16220000000000001</v>
      </c>
      <c r="L626" s="9">
        <v>0.66110000000000002</v>
      </c>
      <c r="M626" s="9">
        <v>0.44350000000000001</v>
      </c>
      <c r="N626" s="7">
        <f t="shared" si="116"/>
        <v>297.44639999999998</v>
      </c>
      <c r="O626" s="7">
        <f t="shared" si="117"/>
        <v>343.6848</v>
      </c>
      <c r="P626" s="7">
        <f t="shared" si="118"/>
        <v>319.33440000000002</v>
      </c>
      <c r="Q626" s="6">
        <f t="shared" si="119"/>
        <v>1.9464000000000001</v>
      </c>
      <c r="R626" s="6">
        <f t="shared" si="120"/>
        <v>7.9332000000000003</v>
      </c>
      <c r="S626" s="6">
        <f t="shared" si="121"/>
        <v>5.3220000000000001</v>
      </c>
    </row>
    <row r="627" spans="1:20" hidden="1" x14ac:dyDescent="0.3">
      <c r="A627" s="4">
        <v>44090.570833333331</v>
      </c>
      <c r="D627" s="4"/>
      <c r="E627" s="5">
        <v>21.68</v>
      </c>
      <c r="F627" s="5">
        <v>75.599999999999994</v>
      </c>
      <c r="G627" s="5">
        <v>17.2</v>
      </c>
      <c r="H627" s="9">
        <v>3.9239000000000002</v>
      </c>
      <c r="I627" s="9">
        <v>4.6471999999999998</v>
      </c>
      <c r="J627" s="9">
        <v>4.3486000000000002</v>
      </c>
      <c r="K627" s="9">
        <v>0.22409999999999999</v>
      </c>
      <c r="L627" s="9">
        <v>0.64449999999999996</v>
      </c>
      <c r="M627" s="9">
        <v>0.45979999999999999</v>
      </c>
      <c r="N627" s="7">
        <f t="shared" si="116"/>
        <v>282.52080000000001</v>
      </c>
      <c r="O627" s="7">
        <f t="shared" si="117"/>
        <v>334.59839999999997</v>
      </c>
      <c r="P627" s="7">
        <f t="shared" si="118"/>
        <v>313.0992</v>
      </c>
      <c r="Q627" s="6">
        <f t="shared" si="119"/>
        <v>2.6892</v>
      </c>
      <c r="R627" s="6">
        <f t="shared" si="120"/>
        <v>7.7339999999999991</v>
      </c>
      <c r="S627" s="6">
        <f t="shared" si="121"/>
        <v>5.5175999999999998</v>
      </c>
    </row>
    <row r="628" spans="1:20" x14ac:dyDescent="0.3">
      <c r="A628" s="4">
        <v>44090.571527777778</v>
      </c>
      <c r="B628" s="7">
        <v>77</v>
      </c>
      <c r="C628" s="7">
        <v>315</v>
      </c>
      <c r="D628" s="7">
        <v>135</v>
      </c>
      <c r="E628" s="5">
        <v>21.72</v>
      </c>
      <c r="F628" s="5">
        <v>75.599999999999994</v>
      </c>
      <c r="G628" s="5">
        <v>17.25</v>
      </c>
      <c r="H628" s="9">
        <v>3.8837000000000002</v>
      </c>
      <c r="I628" s="9">
        <v>4.8669000000000002</v>
      </c>
      <c r="J628" s="9">
        <v>4.3204000000000002</v>
      </c>
      <c r="K628" s="9">
        <v>0.24410000000000001</v>
      </c>
      <c r="L628" s="9">
        <v>0.67310000000000003</v>
      </c>
      <c r="M628" s="9">
        <v>0.3765</v>
      </c>
      <c r="N628" s="7">
        <f t="shared" si="116"/>
        <v>279.62639999999999</v>
      </c>
      <c r="O628" s="7">
        <f t="shared" si="117"/>
        <v>350.41680000000002</v>
      </c>
      <c r="P628" s="7">
        <f t="shared" si="118"/>
        <v>311.06880000000001</v>
      </c>
      <c r="Q628" s="6">
        <f t="shared" si="119"/>
        <v>2.9292000000000002</v>
      </c>
      <c r="R628" s="6">
        <f t="shared" si="120"/>
        <v>8.0772000000000013</v>
      </c>
      <c r="S628" s="6">
        <f t="shared" si="121"/>
        <v>4.5180000000000007</v>
      </c>
      <c r="T628" s="15" t="str">
        <f t="shared" ref="T628:T632" si="128">IF(AND(P628&gt;=285,P628&lt;=345), "PASS", "FAIL")</f>
        <v>PASS</v>
      </c>
    </row>
    <row r="629" spans="1:20" x14ac:dyDescent="0.3">
      <c r="A629" s="4">
        <v>44090.572222222225</v>
      </c>
      <c r="B629" s="7">
        <v>77</v>
      </c>
      <c r="C629" s="7">
        <v>315</v>
      </c>
      <c r="D629" s="7">
        <v>135</v>
      </c>
      <c r="E629" s="5">
        <v>21.77</v>
      </c>
      <c r="F629" s="5">
        <v>75.5</v>
      </c>
      <c r="G629" s="5">
        <v>17.27</v>
      </c>
      <c r="H629" s="9">
        <v>3.8679000000000001</v>
      </c>
      <c r="I629" s="9">
        <v>4.6223999999999998</v>
      </c>
      <c r="J629" s="9">
        <v>4.2693000000000003</v>
      </c>
      <c r="K629" s="9">
        <v>0.15690000000000001</v>
      </c>
      <c r="L629" s="9">
        <v>0.77990000000000004</v>
      </c>
      <c r="M629" s="9">
        <v>0.47349999999999998</v>
      </c>
      <c r="N629" s="7">
        <f t="shared" si="116"/>
        <v>278.48880000000003</v>
      </c>
      <c r="O629" s="7">
        <f t="shared" si="117"/>
        <v>332.81279999999998</v>
      </c>
      <c r="P629" s="7">
        <f t="shared" si="118"/>
        <v>307.38960000000003</v>
      </c>
      <c r="Q629" s="6">
        <f t="shared" si="119"/>
        <v>1.8828000000000003</v>
      </c>
      <c r="R629" s="6">
        <f t="shared" si="120"/>
        <v>9.3588000000000005</v>
      </c>
      <c r="S629" s="6">
        <f t="shared" si="121"/>
        <v>5.6819999999999995</v>
      </c>
      <c r="T629" s="15" t="str">
        <f t="shared" si="128"/>
        <v>PASS</v>
      </c>
    </row>
    <row r="630" spans="1:20" x14ac:dyDescent="0.3">
      <c r="A630" s="4">
        <v>44090.572916666664</v>
      </c>
      <c r="B630" s="7">
        <v>77</v>
      </c>
      <c r="C630" s="7">
        <v>315</v>
      </c>
      <c r="D630" s="7">
        <v>135</v>
      </c>
      <c r="E630" s="5">
        <v>21.75</v>
      </c>
      <c r="F630" s="5">
        <v>75.2</v>
      </c>
      <c r="G630" s="5">
        <v>17.190000000000001</v>
      </c>
      <c r="H630" s="9">
        <v>3.8599000000000001</v>
      </c>
      <c r="I630" s="9">
        <v>4.6494999999999997</v>
      </c>
      <c r="J630" s="9">
        <v>4.3167</v>
      </c>
      <c r="K630" s="9">
        <v>0.2651</v>
      </c>
      <c r="L630" s="9">
        <v>0.68859999999999999</v>
      </c>
      <c r="M630" s="9">
        <v>0.44409999999999999</v>
      </c>
      <c r="N630" s="7">
        <f t="shared" si="116"/>
        <v>277.9128</v>
      </c>
      <c r="O630" s="7">
        <f t="shared" si="117"/>
        <v>334.76400000000001</v>
      </c>
      <c r="P630" s="7">
        <f t="shared" si="118"/>
        <v>310.80239999999998</v>
      </c>
      <c r="Q630" s="6">
        <f t="shared" si="119"/>
        <v>3.1812</v>
      </c>
      <c r="R630" s="6">
        <f t="shared" si="120"/>
        <v>8.2632000000000012</v>
      </c>
      <c r="S630" s="6">
        <f t="shared" si="121"/>
        <v>5.3292000000000002</v>
      </c>
      <c r="T630" s="15" t="str">
        <f t="shared" si="128"/>
        <v>PASS</v>
      </c>
    </row>
    <row r="631" spans="1:20" x14ac:dyDescent="0.3">
      <c r="A631" s="4">
        <v>44090.573611111111</v>
      </c>
      <c r="B631" s="7">
        <v>77</v>
      </c>
      <c r="C631" s="7">
        <v>315</v>
      </c>
      <c r="D631" s="7">
        <v>135</v>
      </c>
      <c r="E631" s="5">
        <v>21.75</v>
      </c>
      <c r="F631" s="5">
        <v>75.2</v>
      </c>
      <c r="G631" s="5">
        <v>17.190000000000001</v>
      </c>
      <c r="H631" s="9">
        <v>3.9323999999999999</v>
      </c>
      <c r="I631" s="9">
        <v>4.4378000000000002</v>
      </c>
      <c r="J631" s="9">
        <v>4.2256999999999998</v>
      </c>
      <c r="K631" s="9">
        <v>0.31280000000000002</v>
      </c>
      <c r="L631" s="9">
        <v>0.74080000000000001</v>
      </c>
      <c r="M631" s="9">
        <v>0.51300000000000001</v>
      </c>
      <c r="N631" s="7">
        <f t="shared" si="116"/>
        <v>283.13279999999997</v>
      </c>
      <c r="O631" s="7">
        <f t="shared" si="117"/>
        <v>319.52159999999998</v>
      </c>
      <c r="P631" s="7">
        <f t="shared" si="118"/>
        <v>304.25040000000001</v>
      </c>
      <c r="Q631" s="6">
        <f t="shared" si="119"/>
        <v>3.7536000000000005</v>
      </c>
      <c r="R631" s="6">
        <f t="shared" si="120"/>
        <v>8.8896000000000015</v>
      </c>
      <c r="S631" s="6">
        <f t="shared" si="121"/>
        <v>6.1559999999999997</v>
      </c>
      <c r="T631" s="15" t="str">
        <f t="shared" si="128"/>
        <v>PASS</v>
      </c>
    </row>
    <row r="632" spans="1:20" x14ac:dyDescent="0.3">
      <c r="A632" s="4">
        <v>44090.574305555558</v>
      </c>
      <c r="B632" s="7">
        <v>77</v>
      </c>
      <c r="C632" s="7">
        <v>315</v>
      </c>
      <c r="D632" s="7">
        <v>135</v>
      </c>
      <c r="E632" s="5">
        <v>21.72</v>
      </c>
      <c r="F632" s="5">
        <v>75</v>
      </c>
      <c r="G632" s="5">
        <v>17.12</v>
      </c>
      <c r="H632" s="9">
        <v>4.0198</v>
      </c>
      <c r="I632" s="9">
        <v>4.8132000000000001</v>
      </c>
      <c r="J632" s="9">
        <v>4.2676999999999996</v>
      </c>
      <c r="K632" s="9">
        <v>0.2767</v>
      </c>
      <c r="L632" s="9">
        <v>0.78259999999999996</v>
      </c>
      <c r="M632" s="9">
        <v>0.48099999999999998</v>
      </c>
      <c r="N632" s="7">
        <f t="shared" si="116"/>
        <v>289.42560000000003</v>
      </c>
      <c r="O632" s="7">
        <f t="shared" si="117"/>
        <v>346.55040000000002</v>
      </c>
      <c r="P632" s="7">
        <f t="shared" si="118"/>
        <v>307.27440000000001</v>
      </c>
      <c r="Q632" s="6">
        <f t="shared" si="119"/>
        <v>3.3204000000000002</v>
      </c>
      <c r="R632" s="6">
        <f t="shared" si="120"/>
        <v>9.3911999999999995</v>
      </c>
      <c r="S632" s="6">
        <f t="shared" si="121"/>
        <v>5.7719999999999994</v>
      </c>
      <c r="T632" s="15" t="str">
        <f t="shared" si="128"/>
        <v>PASS</v>
      </c>
    </row>
    <row r="633" spans="1:20" hidden="1" x14ac:dyDescent="0.3">
      <c r="A633" s="4">
        <v>44090.574999999997</v>
      </c>
      <c r="D633" s="4"/>
      <c r="E633" s="5">
        <v>21.72</v>
      </c>
      <c r="F633" s="5">
        <v>74.7</v>
      </c>
      <c r="G633" s="5">
        <v>17.059999999999999</v>
      </c>
      <c r="H633" s="9">
        <v>4.0480999999999998</v>
      </c>
      <c r="I633" s="9">
        <v>4.5788000000000002</v>
      </c>
      <c r="J633" s="9">
        <v>4.3282999999999996</v>
      </c>
      <c r="K633" s="9">
        <v>0.41060000000000002</v>
      </c>
      <c r="L633" s="9">
        <v>0.80800000000000005</v>
      </c>
      <c r="M633" s="9">
        <v>0.61109999999999998</v>
      </c>
      <c r="N633" s="7">
        <f t="shared" si="116"/>
        <v>291.46320000000003</v>
      </c>
      <c r="O633" s="7">
        <f t="shared" si="117"/>
        <v>329.67360000000002</v>
      </c>
      <c r="P633" s="7">
        <f t="shared" si="118"/>
        <v>311.63759999999996</v>
      </c>
      <c r="Q633" s="6">
        <f t="shared" si="119"/>
        <v>4.9272</v>
      </c>
      <c r="R633" s="6">
        <f t="shared" si="120"/>
        <v>9.6960000000000015</v>
      </c>
      <c r="S633" s="6">
        <f t="shared" si="121"/>
        <v>7.3331999999999997</v>
      </c>
    </row>
    <row r="634" spans="1:20" hidden="1" x14ac:dyDescent="0.3">
      <c r="A634" s="4">
        <v>44090.575694444444</v>
      </c>
      <c r="D634" s="4"/>
      <c r="E634" s="5">
        <v>21.72</v>
      </c>
      <c r="F634" s="5">
        <v>74.5</v>
      </c>
      <c r="G634" s="5">
        <v>17.010000000000002</v>
      </c>
      <c r="H634" s="9">
        <v>4.0063000000000004</v>
      </c>
      <c r="I634" s="9">
        <v>4.4927999999999999</v>
      </c>
      <c r="J634" s="9">
        <v>4.2923999999999998</v>
      </c>
      <c r="K634" s="9">
        <v>0.32150000000000001</v>
      </c>
      <c r="L634" s="9">
        <v>0.71950000000000003</v>
      </c>
      <c r="M634" s="9">
        <v>0.52370000000000005</v>
      </c>
      <c r="N634" s="7">
        <f t="shared" si="116"/>
        <v>288.45360000000005</v>
      </c>
      <c r="O634" s="7">
        <f t="shared" si="117"/>
        <v>323.48160000000001</v>
      </c>
      <c r="P634" s="7">
        <f t="shared" si="118"/>
        <v>309.05279999999999</v>
      </c>
      <c r="Q634" s="6">
        <f t="shared" si="119"/>
        <v>3.8579999999999997</v>
      </c>
      <c r="R634" s="6">
        <f t="shared" si="120"/>
        <v>8.6340000000000003</v>
      </c>
      <c r="S634" s="6">
        <f t="shared" si="121"/>
        <v>6.2844000000000007</v>
      </c>
    </row>
    <row r="635" spans="1:20" hidden="1" x14ac:dyDescent="0.3">
      <c r="A635" s="4">
        <v>44090.576388888891</v>
      </c>
      <c r="D635" s="4"/>
      <c r="E635" s="5">
        <v>21.77</v>
      </c>
      <c r="F635" s="5">
        <v>74.599999999999994</v>
      </c>
      <c r="G635" s="5">
        <v>17.079999999999998</v>
      </c>
      <c r="H635" s="9">
        <v>4.1055999999999999</v>
      </c>
      <c r="I635" s="9">
        <v>4.5910000000000002</v>
      </c>
      <c r="J635" s="9">
        <v>4.2946</v>
      </c>
      <c r="K635" s="9">
        <v>0.30330000000000001</v>
      </c>
      <c r="L635" s="9">
        <v>0.81200000000000006</v>
      </c>
      <c r="M635" s="9">
        <v>0.54</v>
      </c>
      <c r="N635" s="7">
        <f t="shared" si="116"/>
        <v>295.60319999999996</v>
      </c>
      <c r="O635" s="7">
        <f t="shared" si="117"/>
        <v>330.55200000000002</v>
      </c>
      <c r="P635" s="7">
        <f t="shared" si="118"/>
        <v>309.21120000000002</v>
      </c>
      <c r="Q635" s="6">
        <f t="shared" si="119"/>
        <v>3.6396000000000002</v>
      </c>
      <c r="R635" s="6">
        <f t="shared" si="120"/>
        <v>9.7440000000000015</v>
      </c>
      <c r="S635" s="6">
        <f t="shared" si="121"/>
        <v>6.48</v>
      </c>
    </row>
    <row r="636" spans="1:20" x14ac:dyDescent="0.3">
      <c r="A636" s="4">
        <v>44090.57708333333</v>
      </c>
      <c r="B636" s="7">
        <v>78</v>
      </c>
      <c r="C636" s="7">
        <v>315</v>
      </c>
      <c r="D636" s="7">
        <v>135</v>
      </c>
      <c r="E636" s="5">
        <v>21.77</v>
      </c>
      <c r="F636" s="5">
        <v>74.5</v>
      </c>
      <c r="G636" s="5">
        <v>17.059999999999999</v>
      </c>
      <c r="H636" s="9">
        <v>3.9224000000000001</v>
      </c>
      <c r="I636" s="9">
        <v>4.8287000000000004</v>
      </c>
      <c r="J636" s="9">
        <v>4.3064</v>
      </c>
      <c r="K636" s="9">
        <v>0.36470000000000002</v>
      </c>
      <c r="L636" s="9">
        <v>0.88390000000000002</v>
      </c>
      <c r="M636" s="9">
        <v>0.58950000000000002</v>
      </c>
      <c r="N636" s="7">
        <f t="shared" si="116"/>
        <v>282.4128</v>
      </c>
      <c r="O636" s="7">
        <f t="shared" si="117"/>
        <v>347.66640000000001</v>
      </c>
      <c r="P636" s="7">
        <f t="shared" si="118"/>
        <v>310.06080000000003</v>
      </c>
      <c r="Q636" s="6">
        <f t="shared" si="119"/>
        <v>4.3764000000000003</v>
      </c>
      <c r="R636" s="6">
        <f t="shared" si="120"/>
        <v>10.6068</v>
      </c>
      <c r="S636" s="6">
        <f t="shared" si="121"/>
        <v>7.0739999999999998</v>
      </c>
      <c r="T636" s="15" t="str">
        <f t="shared" ref="T636:T640" si="129">IF(AND(P636&gt;=285,P636&lt;=345), "PASS", "FAIL")</f>
        <v>PASS</v>
      </c>
    </row>
    <row r="637" spans="1:20" x14ac:dyDescent="0.3">
      <c r="A637" s="4">
        <v>44090.577777777777</v>
      </c>
      <c r="B637" s="7">
        <v>78</v>
      </c>
      <c r="C637" s="7">
        <v>315</v>
      </c>
      <c r="D637" s="7">
        <v>135</v>
      </c>
      <c r="E637" s="5">
        <v>21.75</v>
      </c>
      <c r="F637" s="5">
        <v>74.400000000000006</v>
      </c>
      <c r="G637" s="5">
        <v>17.02</v>
      </c>
      <c r="H637" s="9">
        <v>3.9927999999999999</v>
      </c>
      <c r="I637" s="9">
        <v>4.7587999999999999</v>
      </c>
      <c r="J637" s="9">
        <v>4.3937999999999997</v>
      </c>
      <c r="K637" s="9">
        <v>0.37640000000000001</v>
      </c>
      <c r="L637" s="9">
        <v>0.76770000000000005</v>
      </c>
      <c r="M637" s="9">
        <v>0.53090000000000004</v>
      </c>
      <c r="N637" s="7">
        <f t="shared" si="116"/>
        <v>287.48159999999996</v>
      </c>
      <c r="O637" s="7">
        <f t="shared" si="117"/>
        <v>342.6336</v>
      </c>
      <c r="P637" s="7">
        <f t="shared" si="118"/>
        <v>316.35359999999997</v>
      </c>
      <c r="Q637" s="6">
        <f t="shared" si="119"/>
        <v>4.5167999999999999</v>
      </c>
      <c r="R637" s="6">
        <f t="shared" si="120"/>
        <v>9.2124000000000006</v>
      </c>
      <c r="S637" s="6">
        <f t="shared" si="121"/>
        <v>6.3708000000000009</v>
      </c>
      <c r="T637" s="15" t="str">
        <f t="shared" si="129"/>
        <v>PASS</v>
      </c>
    </row>
    <row r="638" spans="1:20" x14ac:dyDescent="0.3">
      <c r="A638" s="4">
        <v>44090.578472222223</v>
      </c>
      <c r="B638" s="7">
        <v>78</v>
      </c>
      <c r="C638" s="7">
        <v>315</v>
      </c>
      <c r="D638" s="7">
        <v>135</v>
      </c>
      <c r="E638" s="5">
        <v>21.77</v>
      </c>
      <c r="F638" s="5">
        <v>74.599999999999994</v>
      </c>
      <c r="G638" s="5">
        <v>17.079999999999998</v>
      </c>
      <c r="H638" s="9">
        <v>3.9653999999999998</v>
      </c>
      <c r="I638" s="9">
        <v>4.6471999999999998</v>
      </c>
      <c r="J638" s="9">
        <v>4.3986999999999998</v>
      </c>
      <c r="K638" s="9">
        <v>0.2339</v>
      </c>
      <c r="L638" s="9">
        <v>0.62480000000000002</v>
      </c>
      <c r="M638" s="9">
        <v>0.43419999999999997</v>
      </c>
      <c r="N638" s="7">
        <f t="shared" si="116"/>
        <v>285.50880000000001</v>
      </c>
      <c r="O638" s="7">
        <f t="shared" si="117"/>
        <v>334.59839999999997</v>
      </c>
      <c r="P638" s="7">
        <f t="shared" si="118"/>
        <v>316.70639999999997</v>
      </c>
      <c r="Q638" s="6">
        <f t="shared" si="119"/>
        <v>2.8068</v>
      </c>
      <c r="R638" s="6">
        <f t="shared" si="120"/>
        <v>7.4976000000000003</v>
      </c>
      <c r="S638" s="6">
        <f t="shared" si="121"/>
        <v>5.2103999999999999</v>
      </c>
      <c r="T638" s="15" t="str">
        <f t="shared" si="129"/>
        <v>PASS</v>
      </c>
    </row>
    <row r="639" spans="1:20" x14ac:dyDescent="0.3">
      <c r="A639" s="4">
        <v>44090.57916666667</v>
      </c>
      <c r="B639" s="7">
        <v>78</v>
      </c>
      <c r="C639" s="7">
        <v>315</v>
      </c>
      <c r="D639" s="7">
        <v>135</v>
      </c>
      <c r="E639" s="5">
        <v>21.75</v>
      </c>
      <c r="F639" s="5">
        <v>74.400000000000006</v>
      </c>
      <c r="G639" s="5">
        <v>17.02</v>
      </c>
      <c r="H639" s="9">
        <v>3.9788999999999999</v>
      </c>
      <c r="I639" s="9">
        <v>4.6612999999999998</v>
      </c>
      <c r="J639" s="9">
        <v>4.3287000000000004</v>
      </c>
      <c r="K639" s="9">
        <v>0.30299999999999999</v>
      </c>
      <c r="L639" s="9">
        <v>0.73309999999999997</v>
      </c>
      <c r="M639" s="9">
        <v>0.49640000000000001</v>
      </c>
      <c r="N639" s="7">
        <f t="shared" si="116"/>
        <v>286.48079999999999</v>
      </c>
      <c r="O639" s="7">
        <f t="shared" si="117"/>
        <v>335.61360000000002</v>
      </c>
      <c r="P639" s="7">
        <f t="shared" si="118"/>
        <v>311.66640000000001</v>
      </c>
      <c r="Q639" s="6">
        <f t="shared" si="119"/>
        <v>3.6360000000000001</v>
      </c>
      <c r="R639" s="6">
        <f t="shared" si="120"/>
        <v>8.7972000000000001</v>
      </c>
      <c r="S639" s="6">
        <f t="shared" si="121"/>
        <v>5.9568000000000003</v>
      </c>
      <c r="T639" s="15" t="str">
        <f t="shared" si="129"/>
        <v>PASS</v>
      </c>
    </row>
    <row r="640" spans="1:20" x14ac:dyDescent="0.3">
      <c r="A640" s="4">
        <v>44090.579861111109</v>
      </c>
      <c r="B640" s="7">
        <v>78</v>
      </c>
      <c r="C640" s="7">
        <v>315</v>
      </c>
      <c r="D640" s="7">
        <v>135</v>
      </c>
      <c r="E640" s="5">
        <v>21.72</v>
      </c>
      <c r="F640" s="5">
        <v>74.3</v>
      </c>
      <c r="G640" s="5">
        <v>16.97</v>
      </c>
      <c r="H640" s="9">
        <v>4.0472999999999999</v>
      </c>
      <c r="I640" s="9">
        <v>4.4947999999999997</v>
      </c>
      <c r="J640" s="9">
        <v>4.2698999999999998</v>
      </c>
      <c r="K640" s="9">
        <v>0.35560000000000003</v>
      </c>
      <c r="L640" s="9">
        <v>0.87060000000000004</v>
      </c>
      <c r="M640" s="9">
        <v>0.60529999999999995</v>
      </c>
      <c r="N640" s="7">
        <f t="shared" si="116"/>
        <v>291.40559999999999</v>
      </c>
      <c r="O640" s="7">
        <f t="shared" si="117"/>
        <v>323.62560000000002</v>
      </c>
      <c r="P640" s="7">
        <f t="shared" si="118"/>
        <v>307.43279999999999</v>
      </c>
      <c r="Q640" s="6">
        <f t="shared" si="119"/>
        <v>4.2671999999999999</v>
      </c>
      <c r="R640" s="6">
        <f t="shared" si="120"/>
        <v>10.4472</v>
      </c>
      <c r="S640" s="6">
        <f t="shared" si="121"/>
        <v>7.2635999999999994</v>
      </c>
      <c r="T640" s="15" t="str">
        <f t="shared" si="129"/>
        <v>PASS</v>
      </c>
    </row>
    <row r="641" spans="1:20" hidden="1" x14ac:dyDescent="0.3">
      <c r="A641" s="4">
        <v>44090.580555555556</v>
      </c>
      <c r="D641" s="4"/>
      <c r="E641" s="5">
        <v>21.7</v>
      </c>
      <c r="F641" s="5">
        <v>74.3</v>
      </c>
      <c r="G641" s="5">
        <v>16.95</v>
      </c>
      <c r="H641" s="9">
        <v>4.0625</v>
      </c>
      <c r="I641" s="9">
        <v>4.5769000000000002</v>
      </c>
      <c r="J641" s="9">
        <v>4.3409000000000004</v>
      </c>
      <c r="K641" s="9">
        <v>0.31830000000000003</v>
      </c>
      <c r="L641" s="9">
        <v>0.95340000000000003</v>
      </c>
      <c r="M641" s="9">
        <v>0.62139999999999995</v>
      </c>
      <c r="N641" s="7">
        <f t="shared" si="116"/>
        <v>292.5</v>
      </c>
      <c r="O641" s="7">
        <f t="shared" si="117"/>
        <v>329.53680000000003</v>
      </c>
      <c r="P641" s="7">
        <f t="shared" si="118"/>
        <v>312.54480000000001</v>
      </c>
      <c r="Q641" s="6">
        <f t="shared" si="119"/>
        <v>3.8196000000000003</v>
      </c>
      <c r="R641" s="6">
        <f t="shared" si="120"/>
        <v>11.440800000000001</v>
      </c>
      <c r="S641" s="6">
        <f t="shared" si="121"/>
        <v>7.4567999999999994</v>
      </c>
    </row>
    <row r="642" spans="1:20" hidden="1" x14ac:dyDescent="0.3">
      <c r="A642" s="4">
        <v>44090.581250000003</v>
      </c>
      <c r="D642" s="4"/>
      <c r="E642" s="5">
        <v>21.75</v>
      </c>
      <c r="F642" s="5">
        <v>74.900000000000006</v>
      </c>
      <c r="G642" s="5">
        <v>17.12</v>
      </c>
      <c r="H642" s="9">
        <v>3.6587999999999998</v>
      </c>
      <c r="I642" s="9">
        <v>4.6456</v>
      </c>
      <c r="J642" s="9">
        <v>4.3714000000000004</v>
      </c>
      <c r="K642" s="9">
        <v>0.27250000000000002</v>
      </c>
      <c r="L642" s="9">
        <v>0.6633</v>
      </c>
      <c r="M642" s="9">
        <v>0.45300000000000001</v>
      </c>
      <c r="N642" s="7">
        <f t="shared" si="116"/>
        <v>263.43360000000001</v>
      </c>
      <c r="O642" s="7">
        <f t="shared" si="117"/>
        <v>334.48319999999995</v>
      </c>
      <c r="P642" s="7">
        <f t="shared" si="118"/>
        <v>314.74080000000004</v>
      </c>
      <c r="Q642" s="6">
        <f t="shared" si="119"/>
        <v>3.2700000000000005</v>
      </c>
      <c r="R642" s="6">
        <f t="shared" si="120"/>
        <v>7.9596</v>
      </c>
      <c r="S642" s="6">
        <f t="shared" si="121"/>
        <v>5.4359999999999999</v>
      </c>
    </row>
    <row r="643" spans="1:20" hidden="1" x14ac:dyDescent="0.3">
      <c r="A643" s="4">
        <v>44090.581944444442</v>
      </c>
      <c r="D643" s="4"/>
      <c r="E643" s="5">
        <v>21.75</v>
      </c>
      <c r="F643" s="5">
        <v>74.599999999999994</v>
      </c>
      <c r="G643" s="5">
        <v>17.059999999999999</v>
      </c>
      <c r="H643" s="9">
        <v>4.0900999999999996</v>
      </c>
      <c r="I643" s="9">
        <v>4.7721</v>
      </c>
      <c r="J643" s="9">
        <v>4.4183000000000003</v>
      </c>
      <c r="K643" s="9">
        <v>0.1502</v>
      </c>
      <c r="L643" s="9">
        <v>0.6169</v>
      </c>
      <c r="M643" s="9">
        <v>0.4052</v>
      </c>
      <c r="N643" s="7">
        <f t="shared" si="116"/>
        <v>294.48719999999997</v>
      </c>
      <c r="O643" s="7">
        <f t="shared" si="117"/>
        <v>343.59120000000001</v>
      </c>
      <c r="P643" s="7">
        <f t="shared" si="118"/>
        <v>318.11760000000004</v>
      </c>
      <c r="Q643" s="6">
        <f t="shared" si="119"/>
        <v>1.8024</v>
      </c>
      <c r="R643" s="6">
        <f t="shared" si="120"/>
        <v>7.4028</v>
      </c>
      <c r="S643" s="6">
        <f t="shared" si="121"/>
        <v>4.8624000000000001</v>
      </c>
    </row>
    <row r="644" spans="1:20" x14ac:dyDescent="0.3">
      <c r="A644" s="4">
        <v>44090.582638888889</v>
      </c>
      <c r="B644" s="7">
        <v>79</v>
      </c>
      <c r="C644" s="7">
        <v>315</v>
      </c>
      <c r="D644" s="7">
        <v>135</v>
      </c>
      <c r="E644" s="5">
        <v>21.72</v>
      </c>
      <c r="F644" s="5">
        <v>74.5</v>
      </c>
      <c r="G644" s="5">
        <v>17.010000000000002</v>
      </c>
      <c r="H644" s="9">
        <v>3.8965000000000001</v>
      </c>
      <c r="I644" s="9">
        <v>4.6327999999999996</v>
      </c>
      <c r="J644" s="9">
        <v>4.3449999999999998</v>
      </c>
      <c r="K644" s="9">
        <v>0.25769999999999998</v>
      </c>
      <c r="L644" s="9">
        <v>0.7964</v>
      </c>
      <c r="M644" s="9">
        <v>0.48820000000000002</v>
      </c>
      <c r="N644" s="7">
        <f t="shared" ref="N644:N707" si="130">(H644/5)*360</f>
        <v>280.548</v>
      </c>
      <c r="O644" s="7">
        <f t="shared" ref="O644:O707" si="131">(I644/5)*360</f>
        <v>333.5616</v>
      </c>
      <c r="P644" s="7">
        <f t="shared" ref="P644:P707" si="132">(J644/5)*360</f>
        <v>312.83999999999997</v>
      </c>
      <c r="Q644" s="6">
        <f t="shared" ref="Q644:Q707" si="133">(K644/5)*60</f>
        <v>3.0923999999999996</v>
      </c>
      <c r="R644" s="6">
        <f t="shared" ref="R644:R707" si="134">(L644/5)*60</f>
        <v>9.5568000000000008</v>
      </c>
      <c r="S644" s="6">
        <f t="shared" ref="S644:S707" si="135">(M644/5)*60</f>
        <v>5.8584000000000005</v>
      </c>
      <c r="T644" s="15" t="str">
        <f t="shared" ref="T644:T648" si="136">IF(AND(P644&gt;=285,P644&lt;=345), "PASS", "FAIL")</f>
        <v>PASS</v>
      </c>
    </row>
    <row r="645" spans="1:20" x14ac:dyDescent="0.3">
      <c r="A645" s="4">
        <v>44090.583333333336</v>
      </c>
      <c r="B645" s="7">
        <v>79</v>
      </c>
      <c r="C645" s="7">
        <v>315</v>
      </c>
      <c r="D645" s="7">
        <v>135</v>
      </c>
      <c r="E645" s="5">
        <v>21.7</v>
      </c>
      <c r="F645" s="5">
        <v>74.400000000000006</v>
      </c>
      <c r="G645" s="5">
        <v>16.97</v>
      </c>
      <c r="H645" s="9">
        <v>3.8673999999999999</v>
      </c>
      <c r="I645" s="9">
        <v>4.5354999999999999</v>
      </c>
      <c r="J645" s="9">
        <v>4.2694000000000001</v>
      </c>
      <c r="K645" s="9">
        <v>0.30030000000000001</v>
      </c>
      <c r="L645" s="9">
        <v>0.80389999999999995</v>
      </c>
      <c r="M645" s="9">
        <v>0.51790000000000003</v>
      </c>
      <c r="N645" s="7">
        <f t="shared" si="130"/>
        <v>278.45279999999997</v>
      </c>
      <c r="O645" s="7">
        <f t="shared" si="131"/>
        <v>326.55599999999998</v>
      </c>
      <c r="P645" s="7">
        <f t="shared" si="132"/>
        <v>307.39679999999998</v>
      </c>
      <c r="Q645" s="6">
        <f t="shared" si="133"/>
        <v>3.6036000000000001</v>
      </c>
      <c r="R645" s="6">
        <f t="shared" si="134"/>
        <v>9.6467999999999989</v>
      </c>
      <c r="S645" s="6">
        <f t="shared" si="135"/>
        <v>6.2148000000000003</v>
      </c>
      <c r="T645" s="15" t="str">
        <f t="shared" si="136"/>
        <v>PASS</v>
      </c>
    </row>
    <row r="646" spans="1:20" x14ac:dyDescent="0.3">
      <c r="A646" s="4">
        <v>44090.584027777775</v>
      </c>
      <c r="B646" s="7">
        <v>79</v>
      </c>
      <c r="C646" s="7">
        <v>315</v>
      </c>
      <c r="D646" s="7">
        <v>135</v>
      </c>
      <c r="E646" s="5">
        <v>21.68</v>
      </c>
      <c r="F646" s="5">
        <v>74.3</v>
      </c>
      <c r="G646" s="5">
        <v>16.93</v>
      </c>
      <c r="H646" s="9">
        <v>3.8961000000000001</v>
      </c>
      <c r="I646" s="9">
        <v>4.3692000000000002</v>
      </c>
      <c r="J646" s="9">
        <v>4.2069000000000001</v>
      </c>
      <c r="K646" s="9">
        <v>0.377</v>
      </c>
      <c r="L646" s="9">
        <v>0.74670000000000003</v>
      </c>
      <c r="M646" s="9">
        <v>0.55959999999999999</v>
      </c>
      <c r="N646" s="7">
        <f t="shared" si="130"/>
        <v>280.51920000000001</v>
      </c>
      <c r="O646" s="7">
        <f t="shared" si="131"/>
        <v>314.58240000000001</v>
      </c>
      <c r="P646" s="7">
        <f t="shared" si="132"/>
        <v>302.89679999999998</v>
      </c>
      <c r="Q646" s="6">
        <f t="shared" si="133"/>
        <v>4.524</v>
      </c>
      <c r="R646" s="6">
        <f t="shared" si="134"/>
        <v>8.9603999999999999</v>
      </c>
      <c r="S646" s="6">
        <f t="shared" si="135"/>
        <v>6.7151999999999994</v>
      </c>
      <c r="T646" s="15" t="str">
        <f t="shared" si="136"/>
        <v>PASS</v>
      </c>
    </row>
    <row r="647" spans="1:20" x14ac:dyDescent="0.3">
      <c r="A647" s="4">
        <v>44090.584722222222</v>
      </c>
      <c r="B647" s="7">
        <v>79</v>
      </c>
      <c r="C647" s="7">
        <v>315</v>
      </c>
      <c r="D647" s="7">
        <v>135</v>
      </c>
      <c r="E647" s="5">
        <v>21.68</v>
      </c>
      <c r="F647" s="5">
        <v>74.2</v>
      </c>
      <c r="G647" s="5">
        <v>16.899999999999999</v>
      </c>
      <c r="H647" s="9">
        <v>3.9925000000000002</v>
      </c>
      <c r="I647" s="9">
        <v>4.6611000000000002</v>
      </c>
      <c r="J647" s="9">
        <v>4.3547000000000002</v>
      </c>
      <c r="K647" s="9">
        <v>0.18959999999999999</v>
      </c>
      <c r="L647" s="9">
        <v>0.77680000000000005</v>
      </c>
      <c r="M647" s="9">
        <v>0.4753</v>
      </c>
      <c r="N647" s="7">
        <f t="shared" si="130"/>
        <v>287.45999999999998</v>
      </c>
      <c r="O647" s="7">
        <f t="shared" si="131"/>
        <v>335.5992</v>
      </c>
      <c r="P647" s="7">
        <f t="shared" si="132"/>
        <v>313.53840000000002</v>
      </c>
      <c r="Q647" s="6">
        <f t="shared" si="133"/>
        <v>2.2751999999999999</v>
      </c>
      <c r="R647" s="6">
        <f t="shared" si="134"/>
        <v>9.3216000000000001</v>
      </c>
      <c r="S647" s="6">
        <f t="shared" si="135"/>
        <v>5.7036000000000007</v>
      </c>
      <c r="T647" s="15" t="str">
        <f t="shared" si="136"/>
        <v>PASS</v>
      </c>
    </row>
    <row r="648" spans="1:20" x14ac:dyDescent="0.3">
      <c r="A648" s="4">
        <v>44090.585416666669</v>
      </c>
      <c r="B648" s="7">
        <v>79</v>
      </c>
      <c r="C648" s="7">
        <v>315</v>
      </c>
      <c r="D648" s="7">
        <v>135</v>
      </c>
      <c r="E648" s="5">
        <v>21.7</v>
      </c>
      <c r="F648" s="5">
        <v>74.3</v>
      </c>
      <c r="G648" s="5">
        <v>16.95</v>
      </c>
      <c r="H648" s="9">
        <v>3.9933000000000001</v>
      </c>
      <c r="I648" s="9">
        <v>4.4812000000000003</v>
      </c>
      <c r="J648" s="9">
        <v>4.2855999999999996</v>
      </c>
      <c r="K648" s="9">
        <v>0.31630000000000003</v>
      </c>
      <c r="L648" s="9">
        <v>0.75439999999999996</v>
      </c>
      <c r="M648" s="9">
        <v>0.59470000000000001</v>
      </c>
      <c r="N648" s="7">
        <f t="shared" si="130"/>
        <v>287.51760000000002</v>
      </c>
      <c r="O648" s="7">
        <f t="shared" si="131"/>
        <v>322.64640000000003</v>
      </c>
      <c r="P648" s="7">
        <f t="shared" si="132"/>
        <v>308.56319999999994</v>
      </c>
      <c r="Q648" s="6">
        <f t="shared" si="133"/>
        <v>3.7956000000000008</v>
      </c>
      <c r="R648" s="6">
        <f t="shared" si="134"/>
        <v>9.0527999999999995</v>
      </c>
      <c r="S648" s="6">
        <f t="shared" si="135"/>
        <v>7.1364000000000001</v>
      </c>
      <c r="T648" s="15" t="str">
        <f t="shared" si="136"/>
        <v>PASS</v>
      </c>
    </row>
    <row r="649" spans="1:20" hidden="1" x14ac:dyDescent="0.3">
      <c r="A649" s="4">
        <v>44090.586111111108</v>
      </c>
      <c r="D649" s="4"/>
      <c r="E649" s="5">
        <v>21.75</v>
      </c>
      <c r="F649" s="5">
        <v>74.2</v>
      </c>
      <c r="G649" s="5">
        <v>16.97</v>
      </c>
      <c r="H649" s="9">
        <v>3.7972999999999999</v>
      </c>
      <c r="I649" s="9">
        <v>4.758</v>
      </c>
      <c r="J649" s="9">
        <v>4.3970000000000002</v>
      </c>
      <c r="K649" s="9">
        <v>0.30640000000000001</v>
      </c>
      <c r="L649" s="9">
        <v>0.74880000000000002</v>
      </c>
      <c r="M649" s="9">
        <v>0.48680000000000001</v>
      </c>
      <c r="N649" s="7">
        <f t="shared" si="130"/>
        <v>273.40559999999999</v>
      </c>
      <c r="O649" s="7">
        <f t="shared" si="131"/>
        <v>342.57600000000002</v>
      </c>
      <c r="P649" s="7">
        <f t="shared" si="132"/>
        <v>316.584</v>
      </c>
      <c r="Q649" s="6">
        <f t="shared" si="133"/>
        <v>3.6768000000000001</v>
      </c>
      <c r="R649" s="6">
        <f t="shared" si="134"/>
        <v>8.9855999999999998</v>
      </c>
      <c r="S649" s="6">
        <f t="shared" si="135"/>
        <v>5.8415999999999997</v>
      </c>
    </row>
    <row r="650" spans="1:20" hidden="1" x14ac:dyDescent="0.3">
      <c r="A650" s="4">
        <v>44090.586805555555</v>
      </c>
      <c r="D650" s="4"/>
      <c r="E650" s="5">
        <v>21.8</v>
      </c>
      <c r="F650" s="5">
        <v>73.5</v>
      </c>
      <c r="G650" s="5">
        <v>16.87</v>
      </c>
      <c r="H650" s="9">
        <v>4.1468999999999996</v>
      </c>
      <c r="I650" s="9">
        <v>4.8691000000000004</v>
      </c>
      <c r="J650" s="9">
        <v>4.4691000000000001</v>
      </c>
      <c r="K650" s="9">
        <v>0.18840000000000001</v>
      </c>
      <c r="L650" s="9">
        <v>0.86760000000000004</v>
      </c>
      <c r="M650" s="9">
        <v>0.55059999999999998</v>
      </c>
      <c r="N650" s="7">
        <f t="shared" si="130"/>
        <v>298.57679999999993</v>
      </c>
      <c r="O650" s="7">
        <f t="shared" si="131"/>
        <v>350.57520000000005</v>
      </c>
      <c r="P650" s="7">
        <f t="shared" si="132"/>
        <v>321.77520000000004</v>
      </c>
      <c r="Q650" s="6">
        <f t="shared" si="133"/>
        <v>2.2608000000000001</v>
      </c>
      <c r="R650" s="6">
        <f t="shared" si="134"/>
        <v>10.411200000000001</v>
      </c>
      <c r="S650" s="6">
        <f t="shared" si="135"/>
        <v>6.6071999999999997</v>
      </c>
    </row>
    <row r="651" spans="1:20" x14ac:dyDescent="0.3">
      <c r="A651" s="4">
        <v>44090.587500000001</v>
      </c>
      <c r="B651" s="7">
        <v>80</v>
      </c>
      <c r="C651" s="7">
        <v>315</v>
      </c>
      <c r="D651" s="7">
        <v>135</v>
      </c>
      <c r="E651" s="5">
        <v>21.89</v>
      </c>
      <c r="F651" s="5">
        <v>72.7</v>
      </c>
      <c r="G651" s="5">
        <v>16.79</v>
      </c>
      <c r="H651" s="9">
        <v>3.9382999999999999</v>
      </c>
      <c r="I651" s="9">
        <v>4.6186999999999996</v>
      </c>
      <c r="J651" s="9">
        <v>4.3666999999999998</v>
      </c>
      <c r="K651" s="9">
        <v>0.308</v>
      </c>
      <c r="L651" s="9">
        <v>0.8145</v>
      </c>
      <c r="M651" s="9">
        <v>0.54039999999999999</v>
      </c>
      <c r="N651" s="7">
        <f t="shared" si="130"/>
        <v>283.55760000000004</v>
      </c>
      <c r="O651" s="7">
        <f t="shared" si="131"/>
        <v>332.54639999999995</v>
      </c>
      <c r="P651" s="7">
        <f t="shared" si="132"/>
        <v>314.4024</v>
      </c>
      <c r="Q651" s="6">
        <f t="shared" si="133"/>
        <v>3.6960000000000002</v>
      </c>
      <c r="R651" s="6">
        <f t="shared" si="134"/>
        <v>9.7739999999999991</v>
      </c>
      <c r="S651" s="6">
        <f t="shared" si="135"/>
        <v>6.4847999999999999</v>
      </c>
      <c r="T651" s="15" t="str">
        <f t="shared" ref="T651:T655" si="137">IF(AND(P651&gt;=285,P651&lt;=345), "PASS", "FAIL")</f>
        <v>PASS</v>
      </c>
    </row>
    <row r="652" spans="1:20" x14ac:dyDescent="0.3">
      <c r="A652" s="4">
        <v>44090.588194444441</v>
      </c>
      <c r="B652" s="7">
        <v>80</v>
      </c>
      <c r="C652" s="7">
        <v>315</v>
      </c>
      <c r="D652" s="7">
        <v>135</v>
      </c>
      <c r="E652" s="5">
        <v>22.08</v>
      </c>
      <c r="F652" s="5">
        <v>72.8</v>
      </c>
      <c r="G652" s="5">
        <v>17</v>
      </c>
      <c r="H652" s="9">
        <v>0.15890000000000001</v>
      </c>
      <c r="I652" s="9">
        <v>4.9787999999999997</v>
      </c>
      <c r="J652" s="9">
        <v>4.4589999999999996</v>
      </c>
      <c r="K652" s="9">
        <v>0.1542</v>
      </c>
      <c r="L652" s="9">
        <v>0.66339999999999999</v>
      </c>
      <c r="M652" s="9">
        <v>0.42599999999999999</v>
      </c>
      <c r="N652" s="7">
        <f t="shared" si="130"/>
        <v>11.440800000000001</v>
      </c>
      <c r="O652" s="7">
        <f t="shared" si="131"/>
        <v>358.47359999999998</v>
      </c>
      <c r="P652" s="7">
        <f t="shared" si="132"/>
        <v>321.048</v>
      </c>
      <c r="Q652" s="6">
        <f t="shared" si="133"/>
        <v>1.8504</v>
      </c>
      <c r="R652" s="6">
        <f t="shared" si="134"/>
        <v>7.9607999999999999</v>
      </c>
      <c r="S652" s="6">
        <f t="shared" si="135"/>
        <v>5.1120000000000001</v>
      </c>
      <c r="T652" s="15" t="str">
        <f t="shared" si="137"/>
        <v>PASS</v>
      </c>
    </row>
    <row r="653" spans="1:20" x14ac:dyDescent="0.3">
      <c r="A653" s="4">
        <v>44090.588888888888</v>
      </c>
      <c r="B653" s="7">
        <v>80</v>
      </c>
      <c r="C653" s="7">
        <v>315</v>
      </c>
      <c r="D653" s="7">
        <v>135</v>
      </c>
      <c r="E653" s="5">
        <v>22.35</v>
      </c>
      <c r="F653" s="5">
        <v>72.900000000000006</v>
      </c>
      <c r="G653" s="5">
        <v>17.27</v>
      </c>
      <c r="H653" s="9">
        <v>3.9226999999999999</v>
      </c>
      <c r="I653" s="9">
        <v>4.8555999999999999</v>
      </c>
      <c r="J653" s="9">
        <v>4.4541000000000004</v>
      </c>
      <c r="K653" s="9">
        <v>0.2064</v>
      </c>
      <c r="L653" s="9">
        <v>0.52690000000000003</v>
      </c>
      <c r="M653" s="9">
        <v>0.38829999999999998</v>
      </c>
      <c r="N653" s="7">
        <f t="shared" si="130"/>
        <v>282.43439999999998</v>
      </c>
      <c r="O653" s="7">
        <f t="shared" si="131"/>
        <v>349.60320000000002</v>
      </c>
      <c r="P653" s="7">
        <f t="shared" si="132"/>
        <v>320.6952</v>
      </c>
      <c r="Q653" s="6">
        <f t="shared" si="133"/>
        <v>2.4767999999999999</v>
      </c>
      <c r="R653" s="6">
        <f t="shared" si="134"/>
        <v>6.3228</v>
      </c>
      <c r="S653" s="6">
        <f t="shared" si="135"/>
        <v>4.6595999999999993</v>
      </c>
      <c r="T653" s="15" t="str">
        <f t="shared" si="137"/>
        <v>PASS</v>
      </c>
    </row>
    <row r="654" spans="1:20" x14ac:dyDescent="0.3">
      <c r="A654" s="4">
        <v>44090.589583333334</v>
      </c>
      <c r="B654" s="7">
        <v>80</v>
      </c>
      <c r="C654" s="7">
        <v>315</v>
      </c>
      <c r="D654" s="7">
        <v>135</v>
      </c>
      <c r="E654" s="5">
        <v>22.39</v>
      </c>
      <c r="F654" s="5">
        <v>71.8</v>
      </c>
      <c r="G654" s="5">
        <v>17.079999999999998</v>
      </c>
      <c r="H654" s="9">
        <v>4.0343</v>
      </c>
      <c r="I654" s="9">
        <v>4.6608000000000001</v>
      </c>
      <c r="J654" s="9">
        <v>4.3878000000000004</v>
      </c>
      <c r="K654" s="9">
        <v>0.29160000000000003</v>
      </c>
      <c r="L654" s="9">
        <v>0.8448</v>
      </c>
      <c r="M654" s="9">
        <v>0.53100000000000003</v>
      </c>
      <c r="N654" s="7">
        <f t="shared" si="130"/>
        <v>290.46960000000001</v>
      </c>
      <c r="O654" s="7">
        <f t="shared" si="131"/>
        <v>335.57760000000002</v>
      </c>
      <c r="P654" s="7">
        <f t="shared" si="132"/>
        <v>315.92160000000007</v>
      </c>
      <c r="Q654" s="6">
        <f t="shared" si="133"/>
        <v>3.4992000000000001</v>
      </c>
      <c r="R654" s="6">
        <f t="shared" si="134"/>
        <v>10.137599999999999</v>
      </c>
      <c r="S654" s="6">
        <f t="shared" si="135"/>
        <v>6.3719999999999999</v>
      </c>
      <c r="T654" s="15" t="str">
        <f t="shared" si="137"/>
        <v>PASS</v>
      </c>
    </row>
    <row r="655" spans="1:20" x14ac:dyDescent="0.3">
      <c r="A655" s="4">
        <v>44090.590277777781</v>
      </c>
      <c r="B655" s="7">
        <v>80</v>
      </c>
      <c r="C655" s="7">
        <v>315</v>
      </c>
      <c r="D655" s="7">
        <v>135</v>
      </c>
      <c r="E655" s="5">
        <v>22.47</v>
      </c>
      <c r="F655" s="5">
        <v>71.5</v>
      </c>
      <c r="G655" s="5">
        <v>17.079999999999998</v>
      </c>
      <c r="H655" s="9">
        <v>3.8555000000000001</v>
      </c>
      <c r="I655" s="9">
        <v>4.7039</v>
      </c>
      <c r="J655" s="9">
        <v>4.2434000000000003</v>
      </c>
      <c r="K655" s="9">
        <v>0.30599999999999999</v>
      </c>
      <c r="L655" s="9">
        <v>0.82550000000000001</v>
      </c>
      <c r="M655" s="9">
        <v>0.58599999999999997</v>
      </c>
      <c r="N655" s="7">
        <f t="shared" si="130"/>
        <v>277.596</v>
      </c>
      <c r="O655" s="7">
        <f t="shared" si="131"/>
        <v>338.68079999999998</v>
      </c>
      <c r="P655" s="7">
        <f t="shared" si="132"/>
        <v>305.52480000000003</v>
      </c>
      <c r="Q655" s="6">
        <f t="shared" si="133"/>
        <v>3.6719999999999997</v>
      </c>
      <c r="R655" s="6">
        <f t="shared" si="134"/>
        <v>9.9060000000000006</v>
      </c>
      <c r="S655" s="6">
        <f t="shared" si="135"/>
        <v>7.032</v>
      </c>
      <c r="T655" s="15" t="str">
        <f t="shared" si="137"/>
        <v>PASS</v>
      </c>
    </row>
    <row r="656" spans="1:20" hidden="1" x14ac:dyDescent="0.3">
      <c r="A656" s="4">
        <v>44090.59097222222</v>
      </c>
      <c r="D656" s="4"/>
      <c r="E656" s="5">
        <v>22.47</v>
      </c>
      <c r="F656" s="5">
        <v>71</v>
      </c>
      <c r="G656" s="5">
        <v>16.97</v>
      </c>
      <c r="H656" s="9">
        <v>4.0913000000000004</v>
      </c>
      <c r="I656" s="9">
        <v>4.5503999999999998</v>
      </c>
      <c r="J656" s="9">
        <v>4.3223000000000003</v>
      </c>
      <c r="K656" s="9">
        <v>0.34920000000000001</v>
      </c>
      <c r="L656" s="9">
        <v>0.84179999999999999</v>
      </c>
      <c r="M656" s="9">
        <v>0.58609999999999995</v>
      </c>
      <c r="N656" s="7">
        <f t="shared" si="130"/>
        <v>294.57360000000006</v>
      </c>
      <c r="O656" s="7">
        <f t="shared" si="131"/>
        <v>327.62880000000001</v>
      </c>
      <c r="P656" s="7">
        <f t="shared" si="132"/>
        <v>311.2056</v>
      </c>
      <c r="Q656" s="6">
        <f t="shared" si="133"/>
        <v>4.1904000000000003</v>
      </c>
      <c r="R656" s="6">
        <f t="shared" si="134"/>
        <v>10.101600000000001</v>
      </c>
      <c r="S656" s="6">
        <f t="shared" si="135"/>
        <v>7.033199999999999</v>
      </c>
    </row>
    <row r="657" spans="1:20" hidden="1" x14ac:dyDescent="0.3">
      <c r="A657" s="4">
        <v>44090.591666666667</v>
      </c>
      <c r="D657" s="4"/>
      <c r="E657" s="5">
        <v>22.54</v>
      </c>
      <c r="F657" s="5">
        <v>71.2</v>
      </c>
      <c r="G657" s="5">
        <v>17.079999999999998</v>
      </c>
      <c r="H657" s="9">
        <v>4.1055999999999999</v>
      </c>
      <c r="I657" s="9">
        <v>4.5511999999999997</v>
      </c>
      <c r="J657" s="9">
        <v>4.2980999999999998</v>
      </c>
      <c r="K657" s="9">
        <v>0.29110000000000003</v>
      </c>
      <c r="L657" s="9">
        <v>0.70620000000000005</v>
      </c>
      <c r="M657" s="9">
        <v>0.49199999999999999</v>
      </c>
      <c r="N657" s="7">
        <f t="shared" si="130"/>
        <v>295.60319999999996</v>
      </c>
      <c r="O657" s="7">
        <f t="shared" si="131"/>
        <v>327.68639999999999</v>
      </c>
      <c r="P657" s="7">
        <f t="shared" si="132"/>
        <v>309.46319999999997</v>
      </c>
      <c r="Q657" s="6">
        <f t="shared" si="133"/>
        <v>3.4932000000000003</v>
      </c>
      <c r="R657" s="6">
        <f t="shared" si="134"/>
        <v>8.474400000000001</v>
      </c>
      <c r="S657" s="6">
        <f t="shared" si="135"/>
        <v>5.9039999999999999</v>
      </c>
    </row>
    <row r="658" spans="1:20" hidden="1" x14ac:dyDescent="0.3">
      <c r="A658" s="4">
        <v>44090.592361111114</v>
      </c>
      <c r="D658" s="4"/>
      <c r="E658" s="5">
        <v>22.51</v>
      </c>
      <c r="F658" s="5">
        <v>71.3</v>
      </c>
      <c r="G658" s="5">
        <v>17.079999999999998</v>
      </c>
      <c r="H658" s="9">
        <v>4.0625</v>
      </c>
      <c r="I658" s="9">
        <v>4.7998000000000003</v>
      </c>
      <c r="J658" s="9">
        <v>4.3540000000000001</v>
      </c>
      <c r="K658" s="9">
        <v>0.22520000000000001</v>
      </c>
      <c r="L658" s="9">
        <v>0.53710000000000002</v>
      </c>
      <c r="M658" s="9">
        <v>0.3896</v>
      </c>
      <c r="N658" s="7">
        <f t="shared" si="130"/>
        <v>292.5</v>
      </c>
      <c r="O658" s="7">
        <f t="shared" si="131"/>
        <v>345.5856</v>
      </c>
      <c r="P658" s="7">
        <f t="shared" si="132"/>
        <v>313.488</v>
      </c>
      <c r="Q658" s="6">
        <f t="shared" si="133"/>
        <v>2.7024000000000004</v>
      </c>
      <c r="R658" s="6">
        <f t="shared" si="134"/>
        <v>6.4451999999999998</v>
      </c>
      <c r="S658" s="6">
        <f t="shared" si="135"/>
        <v>4.6752000000000002</v>
      </c>
    </row>
    <row r="659" spans="1:20" x14ac:dyDescent="0.3">
      <c r="A659" s="4">
        <v>44090.593055555553</v>
      </c>
      <c r="B659" s="7">
        <v>81</v>
      </c>
      <c r="C659" s="7">
        <v>315</v>
      </c>
      <c r="D659" s="7">
        <v>135</v>
      </c>
      <c r="E659" s="5">
        <v>22.39</v>
      </c>
      <c r="F659" s="5">
        <v>70.900000000000006</v>
      </c>
      <c r="G659" s="5">
        <v>16.88</v>
      </c>
      <c r="H659" s="9">
        <v>3.7989999999999999</v>
      </c>
      <c r="I659" s="9">
        <v>4.3005000000000004</v>
      </c>
      <c r="J659" s="9">
        <v>4.0867000000000004</v>
      </c>
      <c r="K659" s="9">
        <v>0.38159999999999999</v>
      </c>
      <c r="L659" s="9">
        <v>0.89249999999999996</v>
      </c>
      <c r="M659" s="9">
        <v>0.6179</v>
      </c>
      <c r="N659" s="7">
        <f t="shared" si="130"/>
        <v>273.52800000000002</v>
      </c>
      <c r="O659" s="7">
        <f t="shared" si="131"/>
        <v>309.63600000000002</v>
      </c>
      <c r="P659" s="7">
        <f t="shared" si="132"/>
        <v>294.24240000000003</v>
      </c>
      <c r="Q659" s="6">
        <f t="shared" si="133"/>
        <v>4.5792000000000002</v>
      </c>
      <c r="R659" s="6">
        <f t="shared" si="134"/>
        <v>10.709999999999999</v>
      </c>
      <c r="S659" s="6">
        <f t="shared" si="135"/>
        <v>7.4147999999999996</v>
      </c>
      <c r="T659" s="15" t="str">
        <f t="shared" ref="T659:T663" si="138">IF(AND(P659&gt;=285,P659&lt;=345), "PASS", "FAIL")</f>
        <v>PASS</v>
      </c>
    </row>
    <row r="660" spans="1:20" x14ac:dyDescent="0.3">
      <c r="A660" s="4">
        <v>44090.59375</v>
      </c>
      <c r="B660" s="7">
        <v>81</v>
      </c>
      <c r="C660" s="7">
        <v>315</v>
      </c>
      <c r="D660" s="7">
        <v>135</v>
      </c>
      <c r="E660" s="5">
        <v>22.44</v>
      </c>
      <c r="F660" s="5">
        <v>71.8</v>
      </c>
      <c r="G660" s="5">
        <v>17.12</v>
      </c>
      <c r="H660" s="9">
        <v>3.8679000000000001</v>
      </c>
      <c r="I660" s="9">
        <v>4.4927999999999999</v>
      </c>
      <c r="J660" s="9">
        <v>4.2191000000000001</v>
      </c>
      <c r="K660" s="9">
        <v>0.32300000000000001</v>
      </c>
      <c r="L660" s="9">
        <v>0.7087</v>
      </c>
      <c r="M660" s="9">
        <v>0.49869999999999998</v>
      </c>
      <c r="N660" s="7">
        <f t="shared" si="130"/>
        <v>278.48880000000003</v>
      </c>
      <c r="O660" s="7">
        <f t="shared" si="131"/>
        <v>323.48160000000001</v>
      </c>
      <c r="P660" s="7">
        <f t="shared" si="132"/>
        <v>303.77519999999998</v>
      </c>
      <c r="Q660" s="6">
        <f t="shared" si="133"/>
        <v>3.8760000000000003</v>
      </c>
      <c r="R660" s="6">
        <f t="shared" si="134"/>
        <v>8.5044000000000004</v>
      </c>
      <c r="S660" s="6">
        <f t="shared" si="135"/>
        <v>5.9843999999999999</v>
      </c>
      <c r="T660" s="15" t="str">
        <f t="shared" si="138"/>
        <v>PASS</v>
      </c>
    </row>
    <row r="661" spans="1:20" x14ac:dyDescent="0.3">
      <c r="A661" s="4">
        <v>44090.594444444447</v>
      </c>
      <c r="B661" s="7">
        <v>81</v>
      </c>
      <c r="C661" s="7">
        <v>315</v>
      </c>
      <c r="D661" s="7">
        <v>135</v>
      </c>
      <c r="E661" s="5">
        <v>22.61</v>
      </c>
      <c r="F661" s="5">
        <v>72.099999999999994</v>
      </c>
      <c r="G661" s="5">
        <v>17.350000000000001</v>
      </c>
      <c r="H661" s="9">
        <v>2.5100000000000001E-2</v>
      </c>
      <c r="I661" s="9">
        <v>4.8006000000000002</v>
      </c>
      <c r="J661" s="9">
        <v>4.202</v>
      </c>
      <c r="K661" s="9">
        <v>0.15490000000000001</v>
      </c>
      <c r="L661" s="9">
        <v>0.53569999999999995</v>
      </c>
      <c r="M661" s="9">
        <v>0.39889999999999998</v>
      </c>
      <c r="N661" s="7">
        <f t="shared" si="130"/>
        <v>1.8072000000000001</v>
      </c>
      <c r="O661" s="7">
        <f t="shared" si="131"/>
        <v>345.64320000000004</v>
      </c>
      <c r="P661" s="7">
        <f t="shared" si="132"/>
        <v>302.54400000000004</v>
      </c>
      <c r="Q661" s="6">
        <f t="shared" si="133"/>
        <v>1.8588</v>
      </c>
      <c r="R661" s="6">
        <f t="shared" si="134"/>
        <v>6.428399999999999</v>
      </c>
      <c r="S661" s="6">
        <f t="shared" si="135"/>
        <v>4.7867999999999995</v>
      </c>
      <c r="T661" s="15" t="str">
        <f t="shared" si="138"/>
        <v>PASS</v>
      </c>
    </row>
    <row r="662" spans="1:20" x14ac:dyDescent="0.3">
      <c r="A662" s="4">
        <v>44090.595138888886</v>
      </c>
      <c r="B662" s="7">
        <v>81</v>
      </c>
      <c r="C662" s="7">
        <v>315</v>
      </c>
      <c r="D662" s="7">
        <v>135</v>
      </c>
      <c r="E662" s="5">
        <v>22.47</v>
      </c>
      <c r="F662" s="5">
        <v>71.5</v>
      </c>
      <c r="G662" s="5">
        <v>17.079999999999998</v>
      </c>
      <c r="H662" s="9">
        <v>3.9653999999999998</v>
      </c>
      <c r="I662" s="9">
        <v>4.7016999999999998</v>
      </c>
      <c r="J662" s="9">
        <v>4.3002000000000002</v>
      </c>
      <c r="K662" s="9">
        <v>0.25519999999999998</v>
      </c>
      <c r="L662" s="9">
        <v>0.9</v>
      </c>
      <c r="M662" s="9">
        <v>0.59340000000000004</v>
      </c>
      <c r="N662" s="7">
        <f t="shared" si="130"/>
        <v>285.50880000000001</v>
      </c>
      <c r="O662" s="7">
        <f t="shared" si="131"/>
        <v>338.5224</v>
      </c>
      <c r="P662" s="7">
        <f t="shared" si="132"/>
        <v>309.61439999999999</v>
      </c>
      <c r="Q662" s="6">
        <f t="shared" si="133"/>
        <v>3.0623999999999998</v>
      </c>
      <c r="R662" s="6">
        <f t="shared" si="134"/>
        <v>10.799999999999999</v>
      </c>
      <c r="S662" s="6">
        <f t="shared" si="135"/>
        <v>7.1208000000000009</v>
      </c>
      <c r="T662" s="15" t="str">
        <f t="shared" si="138"/>
        <v>PASS</v>
      </c>
    </row>
    <row r="663" spans="1:20" x14ac:dyDescent="0.3">
      <c r="A663" s="4">
        <v>44090.595833333333</v>
      </c>
      <c r="B663" s="7">
        <v>81</v>
      </c>
      <c r="C663" s="7">
        <v>315</v>
      </c>
      <c r="D663" s="7">
        <v>135</v>
      </c>
      <c r="E663" s="5">
        <v>22.25</v>
      </c>
      <c r="F663" s="5">
        <v>71.099999999999994</v>
      </c>
      <c r="G663" s="5">
        <v>16.78</v>
      </c>
      <c r="H663" s="9">
        <v>4.1048999999999998</v>
      </c>
      <c r="I663" s="9">
        <v>4.4654999999999996</v>
      </c>
      <c r="J663" s="9">
        <v>4.2592999999999996</v>
      </c>
      <c r="K663" s="9">
        <v>0.42480000000000001</v>
      </c>
      <c r="L663" s="9">
        <v>0.80800000000000005</v>
      </c>
      <c r="M663" s="9">
        <v>0.60360000000000003</v>
      </c>
      <c r="N663" s="7">
        <f t="shared" si="130"/>
        <v>295.55279999999999</v>
      </c>
      <c r="O663" s="7">
        <f t="shared" si="131"/>
        <v>321.51599999999996</v>
      </c>
      <c r="P663" s="7">
        <f t="shared" si="132"/>
        <v>306.6696</v>
      </c>
      <c r="Q663" s="6">
        <f t="shared" si="133"/>
        <v>5.0976000000000008</v>
      </c>
      <c r="R663" s="6">
        <f t="shared" si="134"/>
        <v>9.6960000000000015</v>
      </c>
      <c r="S663" s="6">
        <f t="shared" si="135"/>
        <v>7.2432000000000007</v>
      </c>
      <c r="T663" s="15" t="str">
        <f t="shared" si="138"/>
        <v>PASS</v>
      </c>
    </row>
    <row r="664" spans="1:20" hidden="1" x14ac:dyDescent="0.3">
      <c r="A664" s="4">
        <v>44090.59652777778</v>
      </c>
      <c r="D664" s="4"/>
      <c r="E664" s="5">
        <v>22.18</v>
      </c>
      <c r="F664" s="5">
        <v>70.900000000000006</v>
      </c>
      <c r="G664" s="5">
        <v>16.670000000000002</v>
      </c>
      <c r="H664" s="9">
        <v>3.8502000000000001</v>
      </c>
      <c r="I664" s="9">
        <v>4.4607999999999999</v>
      </c>
      <c r="J664" s="9">
        <v>4.2225999999999999</v>
      </c>
      <c r="K664" s="9">
        <v>0.36980000000000002</v>
      </c>
      <c r="L664" s="9">
        <v>0.76219999999999999</v>
      </c>
      <c r="M664" s="9">
        <v>0.57020000000000004</v>
      </c>
      <c r="N664" s="7">
        <f t="shared" si="130"/>
        <v>277.21440000000001</v>
      </c>
      <c r="O664" s="7">
        <f t="shared" si="131"/>
        <v>321.17759999999998</v>
      </c>
      <c r="P664" s="7">
        <f t="shared" si="132"/>
        <v>304.02719999999999</v>
      </c>
      <c r="Q664" s="6">
        <f t="shared" si="133"/>
        <v>4.4375999999999998</v>
      </c>
      <c r="R664" s="6">
        <f t="shared" si="134"/>
        <v>9.1463999999999999</v>
      </c>
      <c r="S664" s="6">
        <f t="shared" si="135"/>
        <v>6.8424000000000005</v>
      </c>
    </row>
    <row r="665" spans="1:20" hidden="1" x14ac:dyDescent="0.3">
      <c r="A665" s="4">
        <v>44090.597222222219</v>
      </c>
      <c r="D665" s="4"/>
      <c r="E665" s="5">
        <v>22.11</v>
      </c>
      <c r="F665" s="5">
        <v>70.7</v>
      </c>
      <c r="G665" s="5">
        <v>16.559999999999999</v>
      </c>
      <c r="H665" s="9">
        <v>3.9460000000000002</v>
      </c>
      <c r="I665" s="9">
        <v>4.4958999999999998</v>
      </c>
      <c r="J665" s="9">
        <v>4.2568999999999999</v>
      </c>
      <c r="K665" s="9">
        <v>0.33810000000000001</v>
      </c>
      <c r="L665" s="9">
        <v>0.67100000000000004</v>
      </c>
      <c r="M665" s="9">
        <v>0.50280000000000002</v>
      </c>
      <c r="N665" s="7">
        <f t="shared" si="130"/>
        <v>284.11200000000002</v>
      </c>
      <c r="O665" s="7">
        <f t="shared" si="131"/>
        <v>323.70479999999998</v>
      </c>
      <c r="P665" s="7">
        <f t="shared" si="132"/>
        <v>306.49680000000001</v>
      </c>
      <c r="Q665" s="6">
        <f t="shared" si="133"/>
        <v>4.0571999999999999</v>
      </c>
      <c r="R665" s="6">
        <f t="shared" si="134"/>
        <v>8.0520000000000014</v>
      </c>
      <c r="S665" s="6">
        <f t="shared" si="135"/>
        <v>6.0336000000000007</v>
      </c>
    </row>
    <row r="666" spans="1:20" hidden="1" x14ac:dyDescent="0.3">
      <c r="A666" s="4">
        <v>44090.597916666666</v>
      </c>
      <c r="D666" s="4"/>
      <c r="E666" s="5">
        <v>22.2</v>
      </c>
      <c r="F666" s="5">
        <v>70.7</v>
      </c>
      <c r="G666" s="5">
        <v>16.649999999999999</v>
      </c>
      <c r="H666" s="9">
        <v>4.0625</v>
      </c>
      <c r="I666" s="9">
        <v>4.6044</v>
      </c>
      <c r="J666" s="9">
        <v>4.3071000000000002</v>
      </c>
      <c r="K666" s="9">
        <v>0.14580000000000001</v>
      </c>
      <c r="L666" s="9">
        <v>0.69850000000000001</v>
      </c>
      <c r="M666" s="9">
        <v>0.42370000000000002</v>
      </c>
      <c r="N666" s="7">
        <f t="shared" si="130"/>
        <v>292.5</v>
      </c>
      <c r="O666" s="7">
        <f t="shared" si="131"/>
        <v>331.51679999999999</v>
      </c>
      <c r="P666" s="7">
        <f t="shared" si="132"/>
        <v>310.11120000000005</v>
      </c>
      <c r="Q666" s="6">
        <f t="shared" si="133"/>
        <v>1.7496</v>
      </c>
      <c r="R666" s="6">
        <f t="shared" si="134"/>
        <v>8.3819999999999997</v>
      </c>
      <c r="S666" s="6">
        <f t="shared" si="135"/>
        <v>5.0844000000000005</v>
      </c>
    </row>
    <row r="667" spans="1:20" x14ac:dyDescent="0.3">
      <c r="A667" s="4">
        <v>44090.598611111112</v>
      </c>
      <c r="B667" s="7">
        <v>82</v>
      </c>
      <c r="C667" s="7">
        <v>315</v>
      </c>
      <c r="D667" s="7">
        <v>135</v>
      </c>
      <c r="E667" s="5">
        <v>22.37</v>
      </c>
      <c r="F667" s="5">
        <v>70.8</v>
      </c>
      <c r="G667" s="5">
        <v>16.829999999999998</v>
      </c>
      <c r="H667" s="9">
        <v>3.9236</v>
      </c>
      <c r="I667" s="9">
        <v>4.5067000000000004</v>
      </c>
      <c r="J667" s="9">
        <v>4.3005000000000004</v>
      </c>
      <c r="K667" s="9">
        <v>0.2258</v>
      </c>
      <c r="L667" s="9">
        <v>0.80940000000000001</v>
      </c>
      <c r="M667" s="9">
        <v>0.42230000000000001</v>
      </c>
      <c r="N667" s="7">
        <f t="shared" si="130"/>
        <v>282.49919999999997</v>
      </c>
      <c r="O667" s="7">
        <f t="shared" si="131"/>
        <v>324.48239999999998</v>
      </c>
      <c r="P667" s="7">
        <f t="shared" si="132"/>
        <v>309.63600000000002</v>
      </c>
      <c r="Q667" s="6">
        <f t="shared" si="133"/>
        <v>2.7096</v>
      </c>
      <c r="R667" s="6">
        <f t="shared" si="134"/>
        <v>9.7127999999999997</v>
      </c>
      <c r="S667" s="6">
        <f t="shared" si="135"/>
        <v>5.0676000000000005</v>
      </c>
      <c r="T667" s="15" t="str">
        <f t="shared" ref="T667:T671" si="139">IF(AND(P667&gt;=285,P667&lt;=345), "PASS", "FAIL")</f>
        <v>PASS</v>
      </c>
    </row>
    <row r="668" spans="1:20" x14ac:dyDescent="0.3">
      <c r="A668" s="4">
        <v>44090.599305555559</v>
      </c>
      <c r="B668" s="7">
        <v>82</v>
      </c>
      <c r="C668" s="7">
        <v>315</v>
      </c>
      <c r="D668" s="7">
        <v>135</v>
      </c>
      <c r="E668" s="5">
        <v>22.39</v>
      </c>
      <c r="F668" s="5">
        <v>70.3</v>
      </c>
      <c r="G668" s="5">
        <v>16.739999999999998</v>
      </c>
      <c r="H668" s="9">
        <v>3.8693</v>
      </c>
      <c r="I668" s="9">
        <v>4.5065999999999997</v>
      </c>
      <c r="J668" s="9">
        <v>4.1801000000000004</v>
      </c>
      <c r="K668" s="9">
        <v>0.44</v>
      </c>
      <c r="L668" s="9">
        <v>0.89349999999999996</v>
      </c>
      <c r="M668" s="9">
        <v>0.623</v>
      </c>
      <c r="N668" s="7">
        <f t="shared" si="130"/>
        <v>278.58960000000002</v>
      </c>
      <c r="O668" s="7">
        <f t="shared" si="131"/>
        <v>324.47519999999997</v>
      </c>
      <c r="P668" s="7">
        <f t="shared" si="132"/>
        <v>300.96720000000005</v>
      </c>
      <c r="Q668" s="6">
        <f t="shared" si="133"/>
        <v>5.2799999999999994</v>
      </c>
      <c r="R668" s="6">
        <f t="shared" si="134"/>
        <v>10.722</v>
      </c>
      <c r="S668" s="6">
        <f t="shared" si="135"/>
        <v>7.476</v>
      </c>
      <c r="T668" s="15" t="str">
        <f t="shared" si="139"/>
        <v>PASS</v>
      </c>
    </row>
    <row r="669" spans="1:20" x14ac:dyDescent="0.3">
      <c r="A669" s="4">
        <v>44090.6</v>
      </c>
      <c r="B669" s="7">
        <v>82</v>
      </c>
      <c r="C669" s="7">
        <v>315</v>
      </c>
      <c r="D669" s="7">
        <v>135</v>
      </c>
      <c r="E669" s="5">
        <v>22.39</v>
      </c>
      <c r="F669" s="5">
        <v>70</v>
      </c>
      <c r="G669" s="5">
        <v>16.670000000000002</v>
      </c>
      <c r="H669" s="9">
        <v>4.0768000000000004</v>
      </c>
      <c r="I669" s="9">
        <v>4.4932999999999996</v>
      </c>
      <c r="J669" s="9">
        <v>4.2595999999999998</v>
      </c>
      <c r="K669" s="9">
        <v>0.37959999999999999</v>
      </c>
      <c r="L669" s="9">
        <v>0.72840000000000005</v>
      </c>
      <c r="M669" s="9">
        <v>0.54349999999999998</v>
      </c>
      <c r="N669" s="7">
        <f t="shared" si="130"/>
        <v>293.52960000000002</v>
      </c>
      <c r="O669" s="7">
        <f t="shared" si="131"/>
        <v>323.51759999999996</v>
      </c>
      <c r="P669" s="7">
        <f t="shared" si="132"/>
        <v>306.69119999999998</v>
      </c>
      <c r="Q669" s="6">
        <f t="shared" si="133"/>
        <v>4.5552000000000001</v>
      </c>
      <c r="R669" s="6">
        <f t="shared" si="134"/>
        <v>8.7408000000000001</v>
      </c>
      <c r="S669" s="6">
        <f t="shared" si="135"/>
        <v>6.5219999999999994</v>
      </c>
      <c r="T669" s="15" t="str">
        <f t="shared" si="139"/>
        <v>PASS</v>
      </c>
    </row>
    <row r="670" spans="1:20" x14ac:dyDescent="0.3">
      <c r="A670" s="4">
        <v>44090.600694444445</v>
      </c>
      <c r="B670" s="7">
        <v>82</v>
      </c>
      <c r="C670" s="7">
        <v>315</v>
      </c>
      <c r="D670" s="7">
        <v>135</v>
      </c>
      <c r="E670" s="5">
        <v>22.37</v>
      </c>
      <c r="F670" s="5">
        <v>70</v>
      </c>
      <c r="G670" s="5">
        <v>16.649999999999999</v>
      </c>
      <c r="H670" s="9">
        <v>3.9659</v>
      </c>
      <c r="I670" s="9">
        <v>4.702</v>
      </c>
      <c r="J670" s="9">
        <v>4.3193999999999999</v>
      </c>
      <c r="K670" s="9">
        <v>0.2656</v>
      </c>
      <c r="L670" s="9">
        <v>0.66310000000000002</v>
      </c>
      <c r="M670" s="9">
        <v>0.51729999999999998</v>
      </c>
      <c r="N670" s="7">
        <f t="shared" si="130"/>
        <v>285.54480000000001</v>
      </c>
      <c r="O670" s="7">
        <f t="shared" si="131"/>
        <v>338.54399999999998</v>
      </c>
      <c r="P670" s="7">
        <f t="shared" si="132"/>
        <v>310.99680000000001</v>
      </c>
      <c r="Q670" s="6">
        <f t="shared" si="133"/>
        <v>3.1871999999999998</v>
      </c>
      <c r="R670" s="6">
        <f t="shared" si="134"/>
        <v>7.9572000000000012</v>
      </c>
      <c r="S670" s="6">
        <f t="shared" si="135"/>
        <v>6.2075999999999993</v>
      </c>
      <c r="T670" s="15" t="str">
        <f t="shared" si="139"/>
        <v>PASS</v>
      </c>
    </row>
    <row r="671" spans="1:20" x14ac:dyDescent="0.3">
      <c r="A671" s="4">
        <v>44090.601388888892</v>
      </c>
      <c r="B671" s="7">
        <v>82</v>
      </c>
      <c r="C671" s="7">
        <v>315</v>
      </c>
      <c r="D671" s="7">
        <v>135</v>
      </c>
      <c r="E671" s="5">
        <v>22.54</v>
      </c>
      <c r="F671" s="5">
        <v>70.5</v>
      </c>
      <c r="G671" s="5">
        <v>16.920000000000002</v>
      </c>
      <c r="H671" s="9">
        <v>3.7989999999999999</v>
      </c>
      <c r="I671" s="9">
        <v>4.9253999999999998</v>
      </c>
      <c r="J671" s="9">
        <v>4.3339999999999996</v>
      </c>
      <c r="K671" s="9">
        <v>0.20569999999999999</v>
      </c>
      <c r="L671" s="9">
        <v>0.6</v>
      </c>
      <c r="M671" s="9">
        <v>0.33900000000000002</v>
      </c>
      <c r="N671" s="7">
        <f t="shared" si="130"/>
        <v>273.52800000000002</v>
      </c>
      <c r="O671" s="7">
        <f t="shared" si="131"/>
        <v>354.62879999999996</v>
      </c>
      <c r="P671" s="7">
        <f t="shared" si="132"/>
        <v>312.04799999999994</v>
      </c>
      <c r="Q671" s="6">
        <f t="shared" si="133"/>
        <v>2.4683999999999999</v>
      </c>
      <c r="R671" s="6">
        <f t="shared" si="134"/>
        <v>7.1999999999999993</v>
      </c>
      <c r="S671" s="6">
        <f t="shared" si="135"/>
        <v>4.0679999999999996</v>
      </c>
      <c r="T671" s="15" t="str">
        <f t="shared" si="139"/>
        <v>PASS</v>
      </c>
    </row>
    <row r="672" spans="1:20" hidden="1" x14ac:dyDescent="0.3">
      <c r="A672" s="4">
        <v>44090.602083333331</v>
      </c>
      <c r="D672" s="4"/>
      <c r="E672" s="5">
        <v>22.63</v>
      </c>
      <c r="F672" s="5">
        <v>70.2</v>
      </c>
      <c r="G672" s="5">
        <v>16.95</v>
      </c>
      <c r="H672" s="9">
        <v>3.8129</v>
      </c>
      <c r="I672" s="9">
        <v>4.6901000000000002</v>
      </c>
      <c r="J672" s="9">
        <v>4.2176999999999998</v>
      </c>
      <c r="K672" s="9">
        <v>0.26740000000000003</v>
      </c>
      <c r="L672" s="9">
        <v>0.69689999999999996</v>
      </c>
      <c r="M672" s="9">
        <v>0.49609999999999999</v>
      </c>
      <c r="N672" s="7">
        <f t="shared" si="130"/>
        <v>274.52879999999999</v>
      </c>
      <c r="O672" s="7">
        <f t="shared" si="131"/>
        <v>337.68720000000002</v>
      </c>
      <c r="P672" s="7">
        <f t="shared" si="132"/>
        <v>303.67439999999999</v>
      </c>
      <c r="Q672" s="6">
        <f t="shared" si="133"/>
        <v>3.2088000000000005</v>
      </c>
      <c r="R672" s="6">
        <f t="shared" si="134"/>
        <v>8.3628</v>
      </c>
      <c r="S672" s="6">
        <f t="shared" si="135"/>
        <v>5.9531999999999998</v>
      </c>
    </row>
    <row r="673" spans="1:20" hidden="1" x14ac:dyDescent="0.3">
      <c r="A673" s="4">
        <v>44090.602777777778</v>
      </c>
      <c r="D673" s="4"/>
      <c r="E673" s="5">
        <v>22.7</v>
      </c>
      <c r="F673" s="5">
        <v>69.900000000000006</v>
      </c>
      <c r="G673" s="5">
        <v>16.95</v>
      </c>
      <c r="H673" s="9">
        <v>3.6183999999999998</v>
      </c>
      <c r="I673" s="9">
        <v>4.4935999999999998</v>
      </c>
      <c r="J673" s="9">
        <v>4.1104000000000003</v>
      </c>
      <c r="K673" s="9">
        <v>0.1409</v>
      </c>
      <c r="L673" s="9">
        <v>0.72860000000000003</v>
      </c>
      <c r="M673" s="9">
        <v>0.48570000000000002</v>
      </c>
      <c r="N673" s="7">
        <f t="shared" si="130"/>
        <v>260.52479999999997</v>
      </c>
      <c r="O673" s="7">
        <f t="shared" si="131"/>
        <v>323.53919999999999</v>
      </c>
      <c r="P673" s="7">
        <f t="shared" si="132"/>
        <v>295.94880000000001</v>
      </c>
      <c r="Q673" s="6">
        <f t="shared" si="133"/>
        <v>1.6908000000000001</v>
      </c>
      <c r="R673" s="6">
        <f t="shared" si="134"/>
        <v>8.7432000000000016</v>
      </c>
      <c r="S673" s="6">
        <f t="shared" si="135"/>
        <v>5.8284000000000002</v>
      </c>
    </row>
    <row r="674" spans="1:20" x14ac:dyDescent="0.3">
      <c r="A674" s="4">
        <v>44090.603472222225</v>
      </c>
      <c r="B674" s="7">
        <v>83</v>
      </c>
      <c r="C674" s="7">
        <v>315</v>
      </c>
      <c r="D674" s="7">
        <v>135</v>
      </c>
      <c r="E674" s="5">
        <v>22.61</v>
      </c>
      <c r="F674" s="5">
        <v>68.900000000000006</v>
      </c>
      <c r="G674" s="5">
        <v>16.63</v>
      </c>
      <c r="H674" s="9">
        <v>3.8277999999999999</v>
      </c>
      <c r="I674" s="9">
        <v>4.4246999999999996</v>
      </c>
      <c r="J674" s="9">
        <v>4.1539000000000001</v>
      </c>
      <c r="K674" s="9">
        <v>0.40460000000000002</v>
      </c>
      <c r="L674" s="9">
        <v>1.0118</v>
      </c>
      <c r="M674" s="9">
        <v>0.68030000000000002</v>
      </c>
      <c r="N674" s="7">
        <f t="shared" si="130"/>
        <v>275.60160000000002</v>
      </c>
      <c r="O674" s="7">
        <f t="shared" si="131"/>
        <v>318.57839999999999</v>
      </c>
      <c r="P674" s="7">
        <f t="shared" si="132"/>
        <v>299.08080000000001</v>
      </c>
      <c r="Q674" s="6">
        <f t="shared" si="133"/>
        <v>4.8552</v>
      </c>
      <c r="R674" s="6">
        <f t="shared" si="134"/>
        <v>12.1416</v>
      </c>
      <c r="S674" s="6">
        <f t="shared" si="135"/>
        <v>8.1636000000000006</v>
      </c>
      <c r="T674" s="15" t="str">
        <f t="shared" ref="T674:T678" si="140">IF(AND(P674&gt;=285,P674&lt;=345), "PASS", "FAIL")</f>
        <v>PASS</v>
      </c>
    </row>
    <row r="675" spans="1:20" x14ac:dyDescent="0.3">
      <c r="A675" s="4">
        <v>44090.604166666664</v>
      </c>
      <c r="B675" s="7">
        <v>83</v>
      </c>
      <c r="C675" s="7">
        <v>315</v>
      </c>
      <c r="D675" s="7">
        <v>135</v>
      </c>
      <c r="E675" s="5">
        <v>22.82</v>
      </c>
      <c r="F675" s="5">
        <v>69.8</v>
      </c>
      <c r="G675" s="5">
        <v>17.04</v>
      </c>
      <c r="H675" s="9">
        <v>4.0483000000000002</v>
      </c>
      <c r="I675" s="9">
        <v>4.8825000000000003</v>
      </c>
      <c r="J675" s="9">
        <v>4.4633000000000003</v>
      </c>
      <c r="K675" s="9">
        <v>0.2006</v>
      </c>
      <c r="L675" s="9">
        <v>0.81110000000000004</v>
      </c>
      <c r="M675" s="9">
        <v>0.4143</v>
      </c>
      <c r="N675" s="7">
        <f t="shared" si="130"/>
        <v>291.4776</v>
      </c>
      <c r="O675" s="7">
        <f t="shared" si="131"/>
        <v>351.54</v>
      </c>
      <c r="P675" s="7">
        <f t="shared" si="132"/>
        <v>321.35759999999999</v>
      </c>
      <c r="Q675" s="6">
        <f t="shared" si="133"/>
        <v>2.4072</v>
      </c>
      <c r="R675" s="6">
        <f t="shared" si="134"/>
        <v>9.7332000000000001</v>
      </c>
      <c r="S675" s="6">
        <f t="shared" si="135"/>
        <v>4.9716000000000005</v>
      </c>
      <c r="T675" s="15" t="str">
        <f t="shared" si="140"/>
        <v>PASS</v>
      </c>
    </row>
    <row r="676" spans="1:20" x14ac:dyDescent="0.3">
      <c r="A676" s="4">
        <v>44090.604861111111</v>
      </c>
      <c r="B676" s="7">
        <v>83</v>
      </c>
      <c r="C676" s="7">
        <v>315</v>
      </c>
      <c r="D676" s="7">
        <v>135</v>
      </c>
      <c r="E676" s="5">
        <v>22.75</v>
      </c>
      <c r="F676" s="5">
        <v>68.900000000000006</v>
      </c>
      <c r="G676" s="5">
        <v>16.77</v>
      </c>
      <c r="H676" s="9">
        <v>4.0068999999999999</v>
      </c>
      <c r="I676" s="9">
        <v>4.8013000000000003</v>
      </c>
      <c r="J676" s="9">
        <v>4.4927999999999999</v>
      </c>
      <c r="K676" s="9">
        <v>0.23799999999999999</v>
      </c>
      <c r="L676" s="9">
        <v>0.74409999999999998</v>
      </c>
      <c r="M676" s="9">
        <v>0.48249999999999998</v>
      </c>
      <c r="N676" s="7">
        <f t="shared" si="130"/>
        <v>288.49680000000001</v>
      </c>
      <c r="O676" s="7">
        <f t="shared" si="131"/>
        <v>345.69360000000006</v>
      </c>
      <c r="P676" s="7">
        <f t="shared" si="132"/>
        <v>323.48160000000001</v>
      </c>
      <c r="Q676" s="6">
        <f t="shared" si="133"/>
        <v>2.8559999999999999</v>
      </c>
      <c r="R676" s="6">
        <f t="shared" si="134"/>
        <v>8.9291999999999998</v>
      </c>
      <c r="S676" s="6">
        <f t="shared" si="135"/>
        <v>5.79</v>
      </c>
      <c r="T676" s="15" t="str">
        <f t="shared" si="140"/>
        <v>PASS</v>
      </c>
    </row>
    <row r="677" spans="1:20" x14ac:dyDescent="0.3">
      <c r="A677" s="4">
        <v>44090.605555555558</v>
      </c>
      <c r="B677" s="7">
        <v>83</v>
      </c>
      <c r="C677" s="7">
        <v>315</v>
      </c>
      <c r="D677" s="7">
        <v>135</v>
      </c>
      <c r="E677" s="5">
        <v>22.78</v>
      </c>
      <c r="F677" s="5">
        <v>68.599999999999994</v>
      </c>
      <c r="G677" s="5">
        <v>16.72</v>
      </c>
      <c r="H677" s="9">
        <v>3.9091</v>
      </c>
      <c r="I677" s="9">
        <v>4.6744000000000003</v>
      </c>
      <c r="J677" s="9">
        <v>4.2847</v>
      </c>
      <c r="K677" s="9">
        <v>0.22339999999999999</v>
      </c>
      <c r="L677" s="9">
        <v>0.66839999999999999</v>
      </c>
      <c r="M677" s="9">
        <v>0.45419999999999999</v>
      </c>
      <c r="N677" s="7">
        <f t="shared" si="130"/>
        <v>281.45519999999999</v>
      </c>
      <c r="O677" s="7">
        <f t="shared" si="131"/>
        <v>336.55680000000001</v>
      </c>
      <c r="P677" s="7">
        <f t="shared" si="132"/>
        <v>308.4984</v>
      </c>
      <c r="Q677" s="6">
        <f t="shared" si="133"/>
        <v>2.6807999999999996</v>
      </c>
      <c r="R677" s="6">
        <f t="shared" si="134"/>
        <v>8.0207999999999995</v>
      </c>
      <c r="S677" s="6">
        <f t="shared" si="135"/>
        <v>5.4504000000000001</v>
      </c>
      <c r="T677" s="15" t="str">
        <f t="shared" si="140"/>
        <v>PASS</v>
      </c>
    </row>
    <row r="678" spans="1:20" x14ac:dyDescent="0.3">
      <c r="A678" s="4">
        <v>44090.606249999997</v>
      </c>
      <c r="B678" s="7">
        <v>83</v>
      </c>
      <c r="C678" s="7">
        <v>315</v>
      </c>
      <c r="D678" s="7">
        <v>135</v>
      </c>
      <c r="E678" s="5">
        <v>22.87</v>
      </c>
      <c r="F678" s="5">
        <v>68.599999999999994</v>
      </c>
      <c r="G678" s="5">
        <v>16.809999999999999</v>
      </c>
      <c r="H678" s="9">
        <v>3.9396</v>
      </c>
      <c r="I678" s="9">
        <v>4.5514000000000001</v>
      </c>
      <c r="J678" s="9">
        <v>4.2652999999999999</v>
      </c>
      <c r="K678" s="9">
        <v>0.2266</v>
      </c>
      <c r="L678" s="9">
        <v>0.70569999999999999</v>
      </c>
      <c r="M678" s="9">
        <v>0.42399999999999999</v>
      </c>
      <c r="N678" s="7">
        <f t="shared" si="130"/>
        <v>283.65119999999996</v>
      </c>
      <c r="O678" s="7">
        <f t="shared" si="131"/>
        <v>327.70080000000002</v>
      </c>
      <c r="P678" s="7">
        <f t="shared" si="132"/>
        <v>307.10159999999996</v>
      </c>
      <c r="Q678" s="6">
        <f t="shared" si="133"/>
        <v>2.7191999999999998</v>
      </c>
      <c r="R678" s="6">
        <f t="shared" si="134"/>
        <v>8.468399999999999</v>
      </c>
      <c r="S678" s="6">
        <f t="shared" si="135"/>
        <v>5.0880000000000001</v>
      </c>
      <c r="T678" s="15" t="str">
        <f t="shared" si="140"/>
        <v>PASS</v>
      </c>
    </row>
    <row r="679" spans="1:20" hidden="1" x14ac:dyDescent="0.3">
      <c r="A679" s="4">
        <v>44090.606944444444</v>
      </c>
      <c r="D679" s="4"/>
      <c r="E679" s="5">
        <v>22.94</v>
      </c>
      <c r="F679" s="5">
        <v>68.8</v>
      </c>
      <c r="G679" s="5">
        <v>16.93</v>
      </c>
      <c r="H679" s="9">
        <v>3.9659</v>
      </c>
      <c r="I679" s="9">
        <v>4.5632999999999999</v>
      </c>
      <c r="J679" s="9">
        <v>4.3251999999999997</v>
      </c>
      <c r="K679" s="9">
        <v>0.31940000000000002</v>
      </c>
      <c r="L679" s="9">
        <v>0.78959999999999997</v>
      </c>
      <c r="M679" s="9">
        <v>0.46400000000000002</v>
      </c>
      <c r="N679" s="7">
        <f t="shared" si="130"/>
        <v>285.54480000000001</v>
      </c>
      <c r="O679" s="7">
        <f t="shared" si="131"/>
        <v>328.55760000000004</v>
      </c>
      <c r="P679" s="7">
        <f t="shared" si="132"/>
        <v>311.41439999999994</v>
      </c>
      <c r="Q679" s="6">
        <f t="shared" si="133"/>
        <v>3.8328000000000002</v>
      </c>
      <c r="R679" s="6">
        <f t="shared" si="134"/>
        <v>9.475200000000001</v>
      </c>
      <c r="S679" s="6">
        <f t="shared" si="135"/>
        <v>5.5680000000000005</v>
      </c>
    </row>
    <row r="680" spans="1:20" hidden="1" x14ac:dyDescent="0.3">
      <c r="A680" s="4">
        <v>44090.607638888891</v>
      </c>
      <c r="D680" s="4"/>
      <c r="E680" s="5">
        <v>22.9</v>
      </c>
      <c r="F680" s="5">
        <v>68.400000000000006</v>
      </c>
      <c r="G680" s="5">
        <v>16.79</v>
      </c>
      <c r="H680" s="9">
        <v>3.9388000000000001</v>
      </c>
      <c r="I680" s="9">
        <v>4.7584</v>
      </c>
      <c r="J680" s="9">
        <v>4.3784000000000001</v>
      </c>
      <c r="K680" s="9">
        <v>0.1444</v>
      </c>
      <c r="L680" s="9">
        <v>0.71779999999999999</v>
      </c>
      <c r="M680" s="9">
        <v>0.45229999999999998</v>
      </c>
      <c r="N680" s="7">
        <f t="shared" si="130"/>
        <v>283.59359999999998</v>
      </c>
      <c r="O680" s="7">
        <f t="shared" si="131"/>
        <v>342.60480000000001</v>
      </c>
      <c r="P680" s="7">
        <f t="shared" si="132"/>
        <v>315.2448</v>
      </c>
      <c r="Q680" s="6">
        <f t="shared" si="133"/>
        <v>1.7327999999999999</v>
      </c>
      <c r="R680" s="6">
        <f t="shared" si="134"/>
        <v>8.6135999999999999</v>
      </c>
      <c r="S680" s="6">
        <f t="shared" si="135"/>
        <v>5.4276</v>
      </c>
    </row>
    <row r="681" spans="1:20" hidden="1" x14ac:dyDescent="0.3">
      <c r="A681" s="4">
        <v>44090.60833333333</v>
      </c>
      <c r="D681" s="4"/>
      <c r="E681" s="5">
        <v>22.92</v>
      </c>
      <c r="F681" s="5">
        <v>68.8</v>
      </c>
      <c r="G681" s="5">
        <v>16.91</v>
      </c>
      <c r="H681" s="9">
        <v>3.8809999999999998</v>
      </c>
      <c r="I681" s="9">
        <v>4.6882000000000001</v>
      </c>
      <c r="J681" s="9">
        <v>4.3592000000000004</v>
      </c>
      <c r="K681" s="9">
        <v>0.26179999999999998</v>
      </c>
      <c r="L681" s="9">
        <v>0.69069999999999998</v>
      </c>
      <c r="M681" s="9">
        <v>0.45450000000000002</v>
      </c>
      <c r="N681" s="7">
        <f t="shared" si="130"/>
        <v>279.43200000000002</v>
      </c>
      <c r="O681" s="7">
        <f t="shared" si="131"/>
        <v>337.55040000000002</v>
      </c>
      <c r="P681" s="7">
        <f t="shared" si="132"/>
        <v>313.86240000000004</v>
      </c>
      <c r="Q681" s="6">
        <f t="shared" si="133"/>
        <v>3.1415999999999999</v>
      </c>
      <c r="R681" s="6">
        <f t="shared" si="134"/>
        <v>8.2883999999999993</v>
      </c>
      <c r="S681" s="6">
        <f t="shared" si="135"/>
        <v>5.4540000000000006</v>
      </c>
    </row>
    <row r="682" spans="1:20" x14ac:dyDescent="0.3">
      <c r="A682" s="4">
        <v>44090.609027777777</v>
      </c>
      <c r="B682" s="7">
        <v>84</v>
      </c>
      <c r="C682" s="7">
        <v>315</v>
      </c>
      <c r="D682" s="7">
        <v>135</v>
      </c>
      <c r="E682" s="5">
        <v>22.94</v>
      </c>
      <c r="F682" s="5">
        <v>68.900000000000006</v>
      </c>
      <c r="G682" s="5">
        <v>16.95</v>
      </c>
      <c r="H682" s="9">
        <v>3.98</v>
      </c>
      <c r="I682" s="9">
        <v>4.5651000000000002</v>
      </c>
      <c r="J682" s="9">
        <v>4.3437999999999999</v>
      </c>
      <c r="K682" s="9">
        <v>0.33879999999999999</v>
      </c>
      <c r="L682" s="9">
        <v>0.63790000000000002</v>
      </c>
      <c r="M682" s="9">
        <v>0.48820000000000002</v>
      </c>
      <c r="N682" s="7">
        <f t="shared" si="130"/>
        <v>286.56</v>
      </c>
      <c r="O682" s="7">
        <f t="shared" si="131"/>
        <v>328.68720000000002</v>
      </c>
      <c r="P682" s="7">
        <f t="shared" si="132"/>
        <v>312.75360000000001</v>
      </c>
      <c r="Q682" s="6">
        <f t="shared" si="133"/>
        <v>4.0655999999999999</v>
      </c>
      <c r="R682" s="6">
        <f t="shared" si="134"/>
        <v>7.6547999999999998</v>
      </c>
      <c r="S682" s="6">
        <f t="shared" si="135"/>
        <v>5.8584000000000005</v>
      </c>
      <c r="T682" s="15" t="str">
        <f t="shared" ref="T682:T686" si="141">IF(AND(P682&gt;=285,P682&lt;=345), "PASS", "FAIL")</f>
        <v>PASS</v>
      </c>
    </row>
    <row r="683" spans="1:20" x14ac:dyDescent="0.3">
      <c r="A683" s="4">
        <v>44090.609722222223</v>
      </c>
      <c r="B683" s="7">
        <v>84</v>
      </c>
      <c r="C683" s="7">
        <v>315</v>
      </c>
      <c r="D683" s="7">
        <v>135</v>
      </c>
      <c r="E683" s="5">
        <v>22.82</v>
      </c>
      <c r="F683" s="5">
        <v>68.5</v>
      </c>
      <c r="G683" s="5">
        <v>16.75</v>
      </c>
      <c r="H683" s="9">
        <v>3.9527000000000001</v>
      </c>
      <c r="I683" s="9">
        <v>4.6882000000000001</v>
      </c>
      <c r="J683" s="9">
        <v>4.3788999999999998</v>
      </c>
      <c r="K683" s="9">
        <v>0.1696</v>
      </c>
      <c r="L683" s="9">
        <v>0.79949999999999999</v>
      </c>
      <c r="M683" s="9">
        <v>0.50039999999999996</v>
      </c>
      <c r="N683" s="7">
        <f t="shared" si="130"/>
        <v>284.59440000000001</v>
      </c>
      <c r="O683" s="7">
        <f t="shared" si="131"/>
        <v>337.55040000000002</v>
      </c>
      <c r="P683" s="7">
        <f t="shared" si="132"/>
        <v>315.2808</v>
      </c>
      <c r="Q683" s="6">
        <f t="shared" si="133"/>
        <v>2.0352000000000001</v>
      </c>
      <c r="R683" s="6">
        <f t="shared" si="134"/>
        <v>9.5939999999999994</v>
      </c>
      <c r="S683" s="6">
        <f t="shared" si="135"/>
        <v>6.0047999999999995</v>
      </c>
      <c r="T683" s="15" t="str">
        <f t="shared" si="141"/>
        <v>PASS</v>
      </c>
    </row>
    <row r="684" spans="1:20" x14ac:dyDescent="0.3">
      <c r="A684" s="4">
        <v>44090.61041666667</v>
      </c>
      <c r="B684" s="7">
        <v>84</v>
      </c>
      <c r="C684" s="7">
        <v>315</v>
      </c>
      <c r="D684" s="7">
        <v>135</v>
      </c>
      <c r="E684" s="5">
        <v>22.8</v>
      </c>
      <c r="F684" s="5">
        <v>69.2</v>
      </c>
      <c r="G684" s="5">
        <v>16.88</v>
      </c>
      <c r="H684" s="9">
        <v>3.9660000000000002</v>
      </c>
      <c r="I684" s="9">
        <v>4.9245999999999999</v>
      </c>
      <c r="J684" s="9">
        <v>4.4283000000000001</v>
      </c>
      <c r="K684" s="9">
        <v>0.21279999999999999</v>
      </c>
      <c r="L684" s="9">
        <v>0.85319999999999996</v>
      </c>
      <c r="M684" s="9">
        <v>0.52180000000000004</v>
      </c>
      <c r="N684" s="7">
        <f t="shared" si="130"/>
        <v>285.55200000000002</v>
      </c>
      <c r="O684" s="7">
        <f t="shared" si="131"/>
        <v>354.57120000000003</v>
      </c>
      <c r="P684" s="7">
        <f t="shared" si="132"/>
        <v>318.83760000000001</v>
      </c>
      <c r="Q684" s="6">
        <f t="shared" si="133"/>
        <v>2.5535999999999999</v>
      </c>
      <c r="R684" s="6">
        <f t="shared" si="134"/>
        <v>10.238399999999999</v>
      </c>
      <c r="S684" s="6">
        <f t="shared" si="135"/>
        <v>6.2616000000000005</v>
      </c>
      <c r="T684" s="15" t="str">
        <f t="shared" si="141"/>
        <v>PASS</v>
      </c>
    </row>
    <row r="685" spans="1:20" x14ac:dyDescent="0.3">
      <c r="A685" s="4">
        <v>44090.611111111109</v>
      </c>
      <c r="B685" s="7">
        <v>84</v>
      </c>
      <c r="C685" s="7">
        <v>315</v>
      </c>
      <c r="D685" s="7">
        <v>135</v>
      </c>
      <c r="E685" s="5">
        <v>22.58</v>
      </c>
      <c r="F685" s="5">
        <v>69.5</v>
      </c>
      <c r="G685" s="5">
        <v>16.75</v>
      </c>
      <c r="H685" s="9">
        <v>4.1763000000000003</v>
      </c>
      <c r="I685" s="9">
        <v>4.8822000000000001</v>
      </c>
      <c r="J685" s="9">
        <v>4.5541999999999998</v>
      </c>
      <c r="K685" s="9">
        <v>0.28220000000000001</v>
      </c>
      <c r="L685" s="9">
        <v>0.75639999999999996</v>
      </c>
      <c r="M685" s="9">
        <v>0.54320000000000002</v>
      </c>
      <c r="N685" s="7">
        <f t="shared" si="130"/>
        <v>300.69360000000006</v>
      </c>
      <c r="O685" s="7">
        <f t="shared" si="131"/>
        <v>351.51839999999999</v>
      </c>
      <c r="P685" s="7">
        <f t="shared" si="132"/>
        <v>327.9024</v>
      </c>
      <c r="Q685" s="6">
        <f t="shared" si="133"/>
        <v>3.3864000000000001</v>
      </c>
      <c r="R685" s="6">
        <f t="shared" si="134"/>
        <v>9.0768000000000004</v>
      </c>
      <c r="S685" s="6">
        <f t="shared" si="135"/>
        <v>6.5183999999999997</v>
      </c>
      <c r="T685" s="15" t="str">
        <f t="shared" si="141"/>
        <v>PASS</v>
      </c>
    </row>
    <row r="686" spans="1:20" x14ac:dyDescent="0.3">
      <c r="A686" s="4">
        <v>44090.611805555556</v>
      </c>
      <c r="B686" s="7">
        <v>84</v>
      </c>
      <c r="C686" s="7">
        <v>315</v>
      </c>
      <c r="D686" s="7">
        <v>135</v>
      </c>
      <c r="E686" s="5">
        <v>22.35</v>
      </c>
      <c r="F686" s="5">
        <v>69.7</v>
      </c>
      <c r="G686" s="5">
        <v>16.559999999999999</v>
      </c>
      <c r="H686" s="9">
        <v>1.24E-2</v>
      </c>
      <c r="I686" s="9">
        <v>4.8009000000000004</v>
      </c>
      <c r="J686" s="9">
        <v>4.2529000000000003</v>
      </c>
      <c r="K686" s="9">
        <v>4.9599999999999998E-2</v>
      </c>
      <c r="L686" s="9">
        <v>0.74280000000000002</v>
      </c>
      <c r="M686" s="9">
        <v>0.43030000000000002</v>
      </c>
      <c r="N686" s="7">
        <f t="shared" si="130"/>
        <v>0.89280000000000004</v>
      </c>
      <c r="O686" s="7">
        <f t="shared" si="131"/>
        <v>345.66480000000001</v>
      </c>
      <c r="P686" s="7">
        <f t="shared" si="132"/>
        <v>306.20880000000005</v>
      </c>
      <c r="Q686" s="6">
        <f t="shared" si="133"/>
        <v>0.59519999999999995</v>
      </c>
      <c r="R686" s="6">
        <f t="shared" si="134"/>
        <v>8.9136000000000006</v>
      </c>
      <c r="S686" s="6">
        <f t="shared" si="135"/>
        <v>5.1635999999999997</v>
      </c>
      <c r="T686" s="15" t="str">
        <f t="shared" si="141"/>
        <v>PASS</v>
      </c>
    </row>
    <row r="687" spans="1:20" hidden="1" x14ac:dyDescent="0.3">
      <c r="A687" s="4">
        <v>44090.612500000003</v>
      </c>
      <c r="D687" s="4"/>
      <c r="E687" s="5">
        <v>22.2</v>
      </c>
      <c r="F687" s="5">
        <v>70.3</v>
      </c>
      <c r="G687" s="5">
        <v>16.559999999999999</v>
      </c>
      <c r="H687" s="9">
        <v>4.0072000000000001</v>
      </c>
      <c r="I687" s="9">
        <v>4.9245000000000001</v>
      </c>
      <c r="J687" s="9">
        <v>4.5468000000000002</v>
      </c>
      <c r="K687" s="9">
        <v>0.20180000000000001</v>
      </c>
      <c r="L687" s="9">
        <v>0.79279999999999995</v>
      </c>
      <c r="M687" s="9">
        <v>0.48270000000000002</v>
      </c>
      <c r="N687" s="7">
        <f t="shared" si="130"/>
        <v>288.51840000000004</v>
      </c>
      <c r="O687" s="7">
        <f t="shared" si="131"/>
        <v>354.56400000000002</v>
      </c>
      <c r="P687" s="7">
        <f t="shared" si="132"/>
        <v>327.36960000000005</v>
      </c>
      <c r="Q687" s="6">
        <f t="shared" si="133"/>
        <v>2.4216000000000002</v>
      </c>
      <c r="R687" s="6">
        <f t="shared" si="134"/>
        <v>9.5135999999999985</v>
      </c>
      <c r="S687" s="6">
        <f t="shared" si="135"/>
        <v>5.7923999999999998</v>
      </c>
    </row>
    <row r="688" spans="1:20" hidden="1" x14ac:dyDescent="0.3">
      <c r="A688" s="4">
        <v>44090.613194444442</v>
      </c>
      <c r="D688" s="4"/>
      <c r="E688" s="5">
        <v>22.27</v>
      </c>
      <c r="F688" s="5">
        <v>71.2</v>
      </c>
      <c r="G688" s="5">
        <v>16.829999999999998</v>
      </c>
      <c r="H688" s="9">
        <v>3.3000000000000002E-2</v>
      </c>
      <c r="I688" s="9">
        <v>4.9945000000000004</v>
      </c>
      <c r="J688" s="9">
        <v>3.7795000000000001</v>
      </c>
      <c r="K688" s="9">
        <v>0.1242</v>
      </c>
      <c r="L688" s="9">
        <v>0.50649999999999995</v>
      </c>
      <c r="M688" s="9">
        <v>0.31780000000000003</v>
      </c>
      <c r="N688" s="7">
        <f t="shared" si="130"/>
        <v>2.3759999999999999</v>
      </c>
      <c r="O688" s="7">
        <f t="shared" si="131"/>
        <v>359.60400000000004</v>
      </c>
      <c r="P688" s="7">
        <f t="shared" si="132"/>
        <v>272.12400000000002</v>
      </c>
      <c r="Q688" s="6">
        <f t="shared" si="133"/>
        <v>1.4904000000000002</v>
      </c>
      <c r="R688" s="6">
        <f t="shared" si="134"/>
        <v>6.0779999999999994</v>
      </c>
      <c r="S688" s="6">
        <f t="shared" si="135"/>
        <v>3.8136000000000001</v>
      </c>
    </row>
    <row r="689" spans="1:20" x14ac:dyDescent="0.3">
      <c r="A689" s="4">
        <v>44090.613888888889</v>
      </c>
      <c r="B689" s="7">
        <v>85</v>
      </c>
      <c r="C689" s="7">
        <v>315</v>
      </c>
      <c r="D689" s="7">
        <v>135</v>
      </c>
      <c r="E689" s="5">
        <v>22.44</v>
      </c>
      <c r="F689" s="5">
        <v>70.900000000000006</v>
      </c>
      <c r="G689" s="5">
        <v>16.920000000000002</v>
      </c>
      <c r="H689" s="9">
        <v>8.8900000000000007E-2</v>
      </c>
      <c r="I689" s="9">
        <v>4.9953000000000003</v>
      </c>
      <c r="J689" s="9">
        <v>4.2545999999999999</v>
      </c>
      <c r="K689" s="9">
        <v>0.19650000000000001</v>
      </c>
      <c r="L689" s="9">
        <v>0.68930000000000002</v>
      </c>
      <c r="M689" s="9">
        <v>0.45040000000000002</v>
      </c>
      <c r="N689" s="7">
        <f t="shared" si="130"/>
        <v>6.4008000000000003</v>
      </c>
      <c r="O689" s="7">
        <f t="shared" si="131"/>
        <v>359.66160000000002</v>
      </c>
      <c r="P689" s="7">
        <f t="shared" si="132"/>
        <v>306.33120000000002</v>
      </c>
      <c r="Q689" s="6">
        <f t="shared" si="133"/>
        <v>2.3580000000000001</v>
      </c>
      <c r="R689" s="6">
        <f t="shared" si="134"/>
        <v>8.2716000000000012</v>
      </c>
      <c r="S689" s="6">
        <f t="shared" si="135"/>
        <v>5.4048000000000007</v>
      </c>
      <c r="T689" s="15" t="str">
        <f t="shared" ref="T689:T693" si="142">IF(AND(P689&gt;=285,P689&lt;=345), "PASS", "FAIL")</f>
        <v>PASS</v>
      </c>
    </row>
    <row r="690" spans="1:20" x14ac:dyDescent="0.3">
      <c r="A690" s="4">
        <v>44090.614583333336</v>
      </c>
      <c r="B690" s="7">
        <v>85</v>
      </c>
      <c r="C690" s="7">
        <v>315</v>
      </c>
      <c r="D690" s="7">
        <v>135</v>
      </c>
      <c r="E690" s="5">
        <v>22.51</v>
      </c>
      <c r="F690" s="5">
        <v>70</v>
      </c>
      <c r="G690" s="5">
        <v>16.79</v>
      </c>
      <c r="H690" s="9">
        <v>1.2999999999999999E-2</v>
      </c>
      <c r="I690" s="9">
        <v>4.8543000000000003</v>
      </c>
      <c r="J690" s="9">
        <v>4.3719999999999999</v>
      </c>
      <c r="K690" s="9">
        <v>0.1978</v>
      </c>
      <c r="L690" s="9">
        <v>0.65649999999999997</v>
      </c>
      <c r="M690" s="9">
        <v>0.41049999999999998</v>
      </c>
      <c r="N690" s="7">
        <f t="shared" si="130"/>
        <v>0.93599999999999994</v>
      </c>
      <c r="O690" s="7">
        <f t="shared" si="131"/>
        <v>349.50960000000003</v>
      </c>
      <c r="P690" s="7">
        <f t="shared" si="132"/>
        <v>314.78399999999999</v>
      </c>
      <c r="Q690" s="6">
        <f t="shared" si="133"/>
        <v>2.3735999999999997</v>
      </c>
      <c r="R690" s="6">
        <f t="shared" si="134"/>
        <v>7.8780000000000001</v>
      </c>
      <c r="S690" s="6">
        <f t="shared" si="135"/>
        <v>4.9259999999999993</v>
      </c>
      <c r="T690" s="15" t="str">
        <f t="shared" si="142"/>
        <v>PASS</v>
      </c>
    </row>
    <row r="691" spans="1:20" x14ac:dyDescent="0.3">
      <c r="A691" s="4">
        <v>44090.615277777775</v>
      </c>
      <c r="B691" s="7">
        <v>85</v>
      </c>
      <c r="C691" s="7">
        <v>315</v>
      </c>
      <c r="D691" s="7">
        <v>135</v>
      </c>
      <c r="E691" s="5">
        <v>22.58</v>
      </c>
      <c r="F691" s="5">
        <v>69.599999999999994</v>
      </c>
      <c r="G691" s="5">
        <v>16.77</v>
      </c>
      <c r="H691" s="9">
        <v>4.0921000000000003</v>
      </c>
      <c r="I691" s="9">
        <v>4.9389000000000003</v>
      </c>
      <c r="J691" s="9">
        <v>4.5907</v>
      </c>
      <c r="K691" s="9">
        <v>0.16470000000000001</v>
      </c>
      <c r="L691" s="9">
        <v>0.63600000000000001</v>
      </c>
      <c r="M691" s="9">
        <v>0.41830000000000001</v>
      </c>
      <c r="N691" s="7">
        <f t="shared" si="130"/>
        <v>294.63120000000004</v>
      </c>
      <c r="O691" s="7">
        <f t="shared" si="131"/>
        <v>355.60080000000005</v>
      </c>
      <c r="P691" s="7">
        <f t="shared" si="132"/>
        <v>330.53039999999999</v>
      </c>
      <c r="Q691" s="6">
        <f t="shared" si="133"/>
        <v>1.9764000000000002</v>
      </c>
      <c r="R691" s="6">
        <f t="shared" si="134"/>
        <v>7.6320000000000006</v>
      </c>
      <c r="S691" s="6">
        <f t="shared" si="135"/>
        <v>5.0195999999999996</v>
      </c>
      <c r="T691" s="15" t="str">
        <f t="shared" si="142"/>
        <v>PASS</v>
      </c>
    </row>
    <row r="692" spans="1:20" x14ac:dyDescent="0.3">
      <c r="A692" s="4">
        <v>44090.615972222222</v>
      </c>
      <c r="B692" s="7">
        <v>85</v>
      </c>
      <c r="C692" s="7">
        <v>315</v>
      </c>
      <c r="D692" s="7">
        <v>135</v>
      </c>
      <c r="E692" s="5">
        <v>22.73</v>
      </c>
      <c r="F692" s="5">
        <v>69.7</v>
      </c>
      <c r="G692" s="5">
        <v>16.93</v>
      </c>
      <c r="H692" s="9">
        <v>4.7E-2</v>
      </c>
      <c r="I692" s="9">
        <v>4.7855999999999996</v>
      </c>
      <c r="J692" s="9">
        <v>4.2821999999999996</v>
      </c>
      <c r="K692" s="9">
        <v>0.1394</v>
      </c>
      <c r="L692" s="9">
        <v>0.42570000000000002</v>
      </c>
      <c r="M692" s="9">
        <v>0.28070000000000001</v>
      </c>
      <c r="N692" s="7">
        <f t="shared" si="130"/>
        <v>3.3840000000000003</v>
      </c>
      <c r="O692" s="7">
        <f t="shared" si="131"/>
        <v>344.56319999999999</v>
      </c>
      <c r="P692" s="7">
        <f t="shared" si="132"/>
        <v>308.31839999999994</v>
      </c>
      <c r="Q692" s="6">
        <f t="shared" si="133"/>
        <v>1.6727999999999998</v>
      </c>
      <c r="R692" s="6">
        <f t="shared" si="134"/>
        <v>5.1084000000000005</v>
      </c>
      <c r="S692" s="6">
        <f t="shared" si="135"/>
        <v>3.3684000000000003</v>
      </c>
      <c r="T692" s="15" t="str">
        <f t="shared" si="142"/>
        <v>PASS</v>
      </c>
    </row>
    <row r="693" spans="1:20" x14ac:dyDescent="0.3">
      <c r="A693" s="4">
        <v>44090.616666666669</v>
      </c>
      <c r="B693" s="7">
        <v>85</v>
      </c>
      <c r="C693" s="7">
        <v>315</v>
      </c>
      <c r="D693" s="7">
        <v>135</v>
      </c>
      <c r="E693" s="5">
        <v>22.99</v>
      </c>
      <c r="F693" s="5">
        <v>70.3</v>
      </c>
      <c r="G693" s="5">
        <v>17.32</v>
      </c>
      <c r="H693" s="9">
        <v>1.49E-2</v>
      </c>
      <c r="I693" s="9">
        <v>4.7308000000000003</v>
      </c>
      <c r="J693" s="9">
        <v>4.1847000000000003</v>
      </c>
      <c r="K693" s="9">
        <v>0.1074</v>
      </c>
      <c r="L693" s="9">
        <v>0.59919999999999995</v>
      </c>
      <c r="M693" s="9">
        <v>0.32340000000000002</v>
      </c>
      <c r="N693" s="7">
        <f t="shared" si="130"/>
        <v>1.0728</v>
      </c>
      <c r="O693" s="7">
        <f t="shared" si="131"/>
        <v>340.61760000000004</v>
      </c>
      <c r="P693" s="7">
        <f t="shared" si="132"/>
        <v>301.29840000000002</v>
      </c>
      <c r="Q693" s="6">
        <f t="shared" si="133"/>
        <v>1.2887999999999999</v>
      </c>
      <c r="R693" s="6">
        <f t="shared" si="134"/>
        <v>7.1903999999999995</v>
      </c>
      <c r="S693" s="6">
        <f t="shared" si="135"/>
        <v>3.8808000000000002</v>
      </c>
      <c r="T693" s="15" t="str">
        <f t="shared" si="142"/>
        <v>PASS</v>
      </c>
    </row>
    <row r="694" spans="1:20" hidden="1" x14ac:dyDescent="0.3">
      <c r="A694" s="4">
        <v>44090.617361111108</v>
      </c>
      <c r="D694" s="4"/>
      <c r="E694" s="5">
        <v>23.09</v>
      </c>
      <c r="F694" s="5">
        <v>68.599999999999994</v>
      </c>
      <c r="G694" s="5">
        <v>17.02</v>
      </c>
      <c r="H694" s="9">
        <v>3.7974000000000001</v>
      </c>
      <c r="I694" s="9">
        <v>4.6885000000000003</v>
      </c>
      <c r="J694" s="9">
        <v>4.2657999999999996</v>
      </c>
      <c r="K694" s="9">
        <v>0.37340000000000001</v>
      </c>
      <c r="L694" s="9">
        <v>0.92049999999999998</v>
      </c>
      <c r="M694" s="9">
        <v>0.55469999999999997</v>
      </c>
      <c r="N694" s="7">
        <f t="shared" si="130"/>
        <v>273.4128</v>
      </c>
      <c r="O694" s="7">
        <f t="shared" si="131"/>
        <v>337.57200000000006</v>
      </c>
      <c r="P694" s="7">
        <f t="shared" si="132"/>
        <v>307.13759999999996</v>
      </c>
      <c r="Q694" s="6">
        <f t="shared" si="133"/>
        <v>4.4807999999999995</v>
      </c>
      <c r="R694" s="6">
        <f t="shared" si="134"/>
        <v>11.045999999999999</v>
      </c>
      <c r="S694" s="6">
        <f t="shared" si="135"/>
        <v>6.6563999999999997</v>
      </c>
    </row>
    <row r="695" spans="1:20" hidden="1" x14ac:dyDescent="0.3">
      <c r="A695" s="4">
        <v>44090.618055555555</v>
      </c>
      <c r="D695" s="4"/>
      <c r="E695" s="5">
        <v>22.82</v>
      </c>
      <c r="F695" s="5">
        <v>66.2</v>
      </c>
      <c r="G695" s="5">
        <v>16.21</v>
      </c>
      <c r="H695" s="9">
        <v>4.0640999999999998</v>
      </c>
      <c r="I695" s="9">
        <v>4.8421000000000003</v>
      </c>
      <c r="J695" s="9">
        <v>4.3025000000000002</v>
      </c>
      <c r="K695" s="9">
        <v>0.17269999999999999</v>
      </c>
      <c r="L695" s="9">
        <v>0.85309999999999997</v>
      </c>
      <c r="M695" s="9">
        <v>0.623</v>
      </c>
      <c r="N695" s="7">
        <f t="shared" si="130"/>
        <v>292.61520000000002</v>
      </c>
      <c r="O695" s="7">
        <f t="shared" si="131"/>
        <v>348.63120000000004</v>
      </c>
      <c r="P695" s="7">
        <f t="shared" si="132"/>
        <v>309.78000000000003</v>
      </c>
      <c r="Q695" s="6">
        <f t="shared" si="133"/>
        <v>2.0724</v>
      </c>
      <c r="R695" s="6">
        <f t="shared" si="134"/>
        <v>10.2372</v>
      </c>
      <c r="S695" s="6">
        <f t="shared" si="135"/>
        <v>7.476</v>
      </c>
    </row>
    <row r="696" spans="1:20" x14ac:dyDescent="0.3">
      <c r="A696" s="4">
        <v>44090.618750000001</v>
      </c>
      <c r="B696" s="7">
        <v>86</v>
      </c>
      <c r="C696" s="7">
        <v>315</v>
      </c>
      <c r="D696" s="7">
        <v>135</v>
      </c>
      <c r="E696" s="5">
        <v>22.78</v>
      </c>
      <c r="F696" s="5">
        <v>66.7</v>
      </c>
      <c r="G696" s="5">
        <v>16.28</v>
      </c>
      <c r="H696" s="9">
        <v>3.9660000000000002</v>
      </c>
      <c r="I696" s="9">
        <v>4.6736000000000004</v>
      </c>
      <c r="J696" s="9">
        <v>4.4173999999999998</v>
      </c>
      <c r="K696" s="9">
        <v>0.16639999999999999</v>
      </c>
      <c r="L696" s="9">
        <v>1.0105999999999999</v>
      </c>
      <c r="M696" s="9">
        <v>0.4884</v>
      </c>
      <c r="N696" s="7">
        <f t="shared" si="130"/>
        <v>285.55200000000002</v>
      </c>
      <c r="O696" s="7">
        <f t="shared" si="131"/>
        <v>336.49920000000003</v>
      </c>
      <c r="P696" s="7">
        <f t="shared" si="132"/>
        <v>318.05279999999999</v>
      </c>
      <c r="Q696" s="6">
        <f t="shared" si="133"/>
        <v>1.9967999999999999</v>
      </c>
      <c r="R696" s="6">
        <f t="shared" si="134"/>
        <v>12.1272</v>
      </c>
      <c r="S696" s="6">
        <f t="shared" si="135"/>
        <v>5.8608000000000002</v>
      </c>
      <c r="T696" s="15" t="str">
        <f t="shared" ref="T696:T700" si="143">IF(AND(P696&gt;=285,P696&lt;=345), "PASS", "FAIL")</f>
        <v>PASS</v>
      </c>
    </row>
    <row r="697" spans="1:20" x14ac:dyDescent="0.3">
      <c r="A697" s="4">
        <v>44090.619444444441</v>
      </c>
      <c r="B697" s="7">
        <v>86</v>
      </c>
      <c r="C697" s="7">
        <v>315</v>
      </c>
      <c r="D697" s="7">
        <v>135</v>
      </c>
      <c r="E697" s="5">
        <v>22.66</v>
      </c>
      <c r="F697" s="5">
        <v>66.5</v>
      </c>
      <c r="G697" s="5">
        <v>16.12</v>
      </c>
      <c r="H697" s="9">
        <v>3.9512</v>
      </c>
      <c r="I697" s="9">
        <v>4.8434999999999997</v>
      </c>
      <c r="J697" s="9">
        <v>4.5099</v>
      </c>
      <c r="K697" s="9">
        <v>0.30599999999999999</v>
      </c>
      <c r="L697" s="9">
        <v>0.8881</v>
      </c>
      <c r="M697" s="9">
        <v>0.55320000000000003</v>
      </c>
      <c r="N697" s="7">
        <f t="shared" si="130"/>
        <v>284.4864</v>
      </c>
      <c r="O697" s="7">
        <f t="shared" si="131"/>
        <v>348.73199999999997</v>
      </c>
      <c r="P697" s="7">
        <f t="shared" si="132"/>
        <v>324.71280000000002</v>
      </c>
      <c r="Q697" s="6">
        <f t="shared" si="133"/>
        <v>3.6719999999999997</v>
      </c>
      <c r="R697" s="6">
        <f t="shared" si="134"/>
        <v>10.6572</v>
      </c>
      <c r="S697" s="6">
        <f t="shared" si="135"/>
        <v>6.6383999999999999</v>
      </c>
      <c r="T697" s="15" t="str">
        <f t="shared" si="143"/>
        <v>PASS</v>
      </c>
    </row>
    <row r="698" spans="1:20" x14ac:dyDescent="0.3">
      <c r="A698" s="4">
        <v>44090.620138888888</v>
      </c>
      <c r="B698" s="7">
        <v>86</v>
      </c>
      <c r="C698" s="7">
        <v>315</v>
      </c>
      <c r="D698" s="7">
        <v>135</v>
      </c>
      <c r="E698" s="5">
        <v>22.54</v>
      </c>
      <c r="F698" s="5">
        <v>66.7</v>
      </c>
      <c r="G698" s="5">
        <v>16.05</v>
      </c>
      <c r="H698" s="9">
        <v>3.9628000000000001</v>
      </c>
      <c r="I698" s="9">
        <v>4.7233999999999998</v>
      </c>
      <c r="J698" s="9">
        <v>4.4198000000000004</v>
      </c>
      <c r="K698" s="9">
        <v>0.30020000000000002</v>
      </c>
      <c r="L698" s="9">
        <v>0.75849999999999995</v>
      </c>
      <c r="M698" s="9">
        <v>0.54749999999999999</v>
      </c>
      <c r="N698" s="7">
        <f t="shared" si="130"/>
        <v>285.32159999999999</v>
      </c>
      <c r="O698" s="7">
        <f t="shared" si="131"/>
        <v>340.08479999999997</v>
      </c>
      <c r="P698" s="7">
        <f t="shared" si="132"/>
        <v>318.22560000000004</v>
      </c>
      <c r="Q698" s="6">
        <f t="shared" si="133"/>
        <v>3.6024000000000003</v>
      </c>
      <c r="R698" s="6">
        <f t="shared" si="134"/>
        <v>9.1020000000000003</v>
      </c>
      <c r="S698" s="6">
        <f t="shared" si="135"/>
        <v>6.57</v>
      </c>
      <c r="T698" s="15" t="str">
        <f t="shared" si="143"/>
        <v>PASS</v>
      </c>
    </row>
    <row r="699" spans="1:20" x14ac:dyDescent="0.3">
      <c r="A699" s="4">
        <v>44090.620833333334</v>
      </c>
      <c r="B699" s="7">
        <v>86</v>
      </c>
      <c r="C699" s="7">
        <v>315</v>
      </c>
      <c r="D699" s="7">
        <v>135</v>
      </c>
      <c r="E699" s="5">
        <v>22.58</v>
      </c>
      <c r="F699" s="5">
        <v>67.3</v>
      </c>
      <c r="G699" s="5">
        <v>16.239999999999998</v>
      </c>
      <c r="H699" s="9">
        <v>4.0063000000000004</v>
      </c>
      <c r="I699" s="9">
        <v>4.5928000000000004</v>
      </c>
      <c r="J699" s="9">
        <v>4.3406000000000002</v>
      </c>
      <c r="K699" s="9">
        <v>0.1303</v>
      </c>
      <c r="L699" s="9">
        <v>0.83850000000000002</v>
      </c>
      <c r="M699" s="9">
        <v>0.51039999999999996</v>
      </c>
      <c r="N699" s="7">
        <f t="shared" si="130"/>
        <v>288.45360000000005</v>
      </c>
      <c r="O699" s="7">
        <f t="shared" si="131"/>
        <v>330.6816</v>
      </c>
      <c r="P699" s="7">
        <f t="shared" si="132"/>
        <v>312.52319999999997</v>
      </c>
      <c r="Q699" s="6">
        <f t="shared" si="133"/>
        <v>1.5636000000000001</v>
      </c>
      <c r="R699" s="6">
        <f t="shared" si="134"/>
        <v>10.062000000000001</v>
      </c>
      <c r="S699" s="6">
        <f t="shared" si="135"/>
        <v>6.1247999999999996</v>
      </c>
      <c r="T699" s="15" t="str">
        <f t="shared" si="143"/>
        <v>PASS</v>
      </c>
    </row>
    <row r="700" spans="1:20" x14ac:dyDescent="0.3">
      <c r="A700" s="4">
        <v>44090.621527777781</v>
      </c>
      <c r="B700" s="7">
        <v>86</v>
      </c>
      <c r="C700" s="7">
        <v>315</v>
      </c>
      <c r="D700" s="7">
        <v>135</v>
      </c>
      <c r="E700" s="5">
        <v>22.56</v>
      </c>
      <c r="F700" s="5">
        <v>67.2</v>
      </c>
      <c r="G700" s="5">
        <v>16.190000000000001</v>
      </c>
      <c r="H700" s="9">
        <v>3.8672</v>
      </c>
      <c r="I700" s="9">
        <v>4.5647000000000002</v>
      </c>
      <c r="J700" s="9">
        <v>4.2214</v>
      </c>
      <c r="K700" s="9">
        <v>0.33210000000000001</v>
      </c>
      <c r="L700" s="9">
        <v>0.94889999999999997</v>
      </c>
      <c r="M700" s="9">
        <v>0.61650000000000005</v>
      </c>
      <c r="N700" s="7">
        <f t="shared" si="130"/>
        <v>278.4384</v>
      </c>
      <c r="O700" s="7">
        <f t="shared" si="131"/>
        <v>328.65840000000003</v>
      </c>
      <c r="P700" s="7">
        <f t="shared" si="132"/>
        <v>303.94080000000002</v>
      </c>
      <c r="Q700" s="6">
        <f t="shared" si="133"/>
        <v>3.9852000000000003</v>
      </c>
      <c r="R700" s="6">
        <f t="shared" si="134"/>
        <v>11.386800000000001</v>
      </c>
      <c r="S700" s="6">
        <f t="shared" si="135"/>
        <v>7.3980000000000006</v>
      </c>
      <c r="T700" s="15" t="str">
        <f t="shared" si="143"/>
        <v>PASS</v>
      </c>
    </row>
    <row r="701" spans="1:20" hidden="1" x14ac:dyDescent="0.3">
      <c r="A701" s="4">
        <v>44090.62222222222</v>
      </c>
      <c r="D701" s="4"/>
      <c r="E701" s="5">
        <v>22.47</v>
      </c>
      <c r="F701" s="5">
        <v>67</v>
      </c>
      <c r="G701" s="5">
        <v>16.05</v>
      </c>
      <c r="H701" s="9">
        <v>3.9376000000000002</v>
      </c>
      <c r="I701" s="9">
        <v>4.2568000000000001</v>
      </c>
      <c r="J701" s="9">
        <v>4.1060999999999996</v>
      </c>
      <c r="K701" s="9">
        <v>0.63119999999999998</v>
      </c>
      <c r="L701" s="9">
        <v>0.99129999999999996</v>
      </c>
      <c r="M701" s="9">
        <v>0.78559999999999997</v>
      </c>
      <c r="N701" s="7">
        <f t="shared" si="130"/>
        <v>283.50720000000001</v>
      </c>
      <c r="O701" s="7">
        <f t="shared" si="131"/>
        <v>306.4896</v>
      </c>
      <c r="P701" s="7">
        <f t="shared" si="132"/>
        <v>295.63919999999996</v>
      </c>
      <c r="Q701" s="6">
        <f t="shared" si="133"/>
        <v>7.5743999999999998</v>
      </c>
      <c r="R701" s="6">
        <f t="shared" si="134"/>
        <v>11.8956</v>
      </c>
      <c r="S701" s="6">
        <f t="shared" si="135"/>
        <v>9.4271999999999991</v>
      </c>
    </row>
    <row r="702" spans="1:20" hidden="1" x14ac:dyDescent="0.3">
      <c r="A702" s="4">
        <v>44090.622916666667</v>
      </c>
      <c r="D702" s="4"/>
      <c r="E702" s="5">
        <v>22.51</v>
      </c>
      <c r="F702" s="5">
        <v>67.5</v>
      </c>
      <c r="G702" s="5">
        <v>16.22</v>
      </c>
      <c r="H702" s="9">
        <v>3.7985000000000002</v>
      </c>
      <c r="I702" s="9">
        <v>4.3699000000000003</v>
      </c>
      <c r="J702" s="9">
        <v>4.0754999999999999</v>
      </c>
      <c r="K702" s="9">
        <v>0.32679999999999998</v>
      </c>
      <c r="L702" s="9">
        <v>0.81530000000000002</v>
      </c>
      <c r="M702" s="9">
        <v>0.54710000000000003</v>
      </c>
      <c r="N702" s="7">
        <f t="shared" si="130"/>
        <v>273.49200000000002</v>
      </c>
      <c r="O702" s="7">
        <f t="shared" si="131"/>
        <v>314.63280000000003</v>
      </c>
      <c r="P702" s="7">
        <f t="shared" si="132"/>
        <v>293.43599999999998</v>
      </c>
      <c r="Q702" s="6">
        <f t="shared" si="133"/>
        <v>3.9216000000000002</v>
      </c>
      <c r="R702" s="6">
        <f t="shared" si="134"/>
        <v>9.7835999999999999</v>
      </c>
      <c r="S702" s="6">
        <f t="shared" si="135"/>
        <v>6.5651999999999999</v>
      </c>
    </row>
    <row r="703" spans="1:20" hidden="1" x14ac:dyDescent="0.3">
      <c r="A703" s="4">
        <v>44090.623611111114</v>
      </c>
      <c r="D703" s="4"/>
      <c r="E703" s="5">
        <v>22.68</v>
      </c>
      <c r="F703" s="5">
        <v>67.8</v>
      </c>
      <c r="G703" s="5">
        <v>16.45</v>
      </c>
      <c r="H703" s="9">
        <v>3.8416000000000001</v>
      </c>
      <c r="I703" s="9">
        <v>4.5780000000000003</v>
      </c>
      <c r="J703" s="9">
        <v>4.2148000000000003</v>
      </c>
      <c r="K703" s="9">
        <v>0.18410000000000001</v>
      </c>
      <c r="L703" s="9">
        <v>0.66010000000000002</v>
      </c>
      <c r="M703" s="9">
        <v>0.42570000000000002</v>
      </c>
      <c r="N703" s="7">
        <f t="shared" si="130"/>
        <v>276.59519999999998</v>
      </c>
      <c r="O703" s="7">
        <f t="shared" si="131"/>
        <v>329.61600000000004</v>
      </c>
      <c r="P703" s="7">
        <f t="shared" si="132"/>
        <v>303.46559999999999</v>
      </c>
      <c r="Q703" s="6">
        <f t="shared" si="133"/>
        <v>2.2092000000000005</v>
      </c>
      <c r="R703" s="6">
        <f t="shared" si="134"/>
        <v>7.9211999999999998</v>
      </c>
      <c r="S703" s="6">
        <f t="shared" si="135"/>
        <v>5.1084000000000005</v>
      </c>
    </row>
    <row r="704" spans="1:20" x14ac:dyDescent="0.3">
      <c r="A704" s="4">
        <v>44090.624305555553</v>
      </c>
      <c r="B704" s="7">
        <v>87</v>
      </c>
      <c r="C704" s="7">
        <v>315</v>
      </c>
      <c r="D704" s="7">
        <v>135</v>
      </c>
      <c r="E704" s="5">
        <v>22.75</v>
      </c>
      <c r="F704" s="5">
        <v>67.7</v>
      </c>
      <c r="G704" s="5">
        <v>16.489999999999998</v>
      </c>
      <c r="H704" s="9">
        <v>4.0083000000000002</v>
      </c>
      <c r="I704" s="9">
        <v>4.4532999999999996</v>
      </c>
      <c r="J704" s="9">
        <v>4.2267999999999999</v>
      </c>
      <c r="K704" s="9">
        <v>0.34200000000000003</v>
      </c>
      <c r="L704" s="9">
        <v>0.83140000000000003</v>
      </c>
      <c r="M704" s="9">
        <v>0.52129999999999999</v>
      </c>
      <c r="N704" s="7">
        <f t="shared" si="130"/>
        <v>288.5976</v>
      </c>
      <c r="O704" s="7">
        <f t="shared" si="131"/>
        <v>320.63759999999996</v>
      </c>
      <c r="P704" s="7">
        <f t="shared" si="132"/>
        <v>304.32960000000003</v>
      </c>
      <c r="Q704" s="6">
        <f t="shared" si="133"/>
        <v>4.1040000000000001</v>
      </c>
      <c r="R704" s="6">
        <f t="shared" si="134"/>
        <v>9.9768000000000008</v>
      </c>
      <c r="S704" s="6">
        <f t="shared" si="135"/>
        <v>6.2555999999999994</v>
      </c>
      <c r="T704" s="15" t="str">
        <f t="shared" ref="T704:T708" si="144">IF(AND(P704&gt;=285,P704&lt;=345), "PASS", "FAIL")</f>
        <v>PASS</v>
      </c>
    </row>
    <row r="705" spans="1:20" x14ac:dyDescent="0.3">
      <c r="A705" s="4">
        <v>44090.625</v>
      </c>
      <c r="B705" s="7">
        <v>87</v>
      </c>
      <c r="C705" s="7">
        <v>315</v>
      </c>
      <c r="D705" s="7">
        <v>135</v>
      </c>
      <c r="E705" s="5">
        <v>22.58</v>
      </c>
      <c r="F705" s="5">
        <v>67.400000000000006</v>
      </c>
      <c r="G705" s="5">
        <v>16.260000000000002</v>
      </c>
      <c r="H705" s="9">
        <v>1.83E-2</v>
      </c>
      <c r="I705" s="9">
        <v>4.8545999999999996</v>
      </c>
      <c r="J705" s="9">
        <v>4.2072000000000003</v>
      </c>
      <c r="K705" s="9">
        <v>0.25259999999999999</v>
      </c>
      <c r="L705" s="9">
        <v>0.70879999999999999</v>
      </c>
      <c r="M705" s="9">
        <v>0.50119999999999998</v>
      </c>
      <c r="N705" s="7">
        <f t="shared" si="130"/>
        <v>1.3176000000000001</v>
      </c>
      <c r="O705" s="7">
        <f t="shared" si="131"/>
        <v>349.53119999999996</v>
      </c>
      <c r="P705" s="7">
        <f t="shared" si="132"/>
        <v>302.91840000000002</v>
      </c>
      <c r="Q705" s="6">
        <f t="shared" si="133"/>
        <v>3.0311999999999997</v>
      </c>
      <c r="R705" s="6">
        <f t="shared" si="134"/>
        <v>8.5055999999999994</v>
      </c>
      <c r="S705" s="6">
        <f t="shared" si="135"/>
        <v>6.0144000000000002</v>
      </c>
      <c r="T705" s="15" t="str">
        <f t="shared" si="144"/>
        <v>PASS</v>
      </c>
    </row>
    <row r="706" spans="1:20" x14ac:dyDescent="0.3">
      <c r="A706" s="4">
        <v>44090.625694444447</v>
      </c>
      <c r="B706" s="7">
        <v>87</v>
      </c>
      <c r="C706" s="7">
        <v>315</v>
      </c>
      <c r="D706" s="7">
        <v>135</v>
      </c>
      <c r="E706" s="5">
        <v>22.56</v>
      </c>
      <c r="F706" s="5">
        <v>68.3</v>
      </c>
      <c r="G706" s="5">
        <v>16.45</v>
      </c>
      <c r="H706" s="9">
        <v>3.9238</v>
      </c>
      <c r="I706" s="9">
        <v>4.7310999999999996</v>
      </c>
      <c r="J706" s="9">
        <v>4.3552999999999997</v>
      </c>
      <c r="K706" s="9">
        <v>0.2349</v>
      </c>
      <c r="L706" s="9">
        <v>0.59770000000000001</v>
      </c>
      <c r="M706" s="9">
        <v>0.42080000000000001</v>
      </c>
      <c r="N706" s="7">
        <f t="shared" si="130"/>
        <v>282.5136</v>
      </c>
      <c r="O706" s="7">
        <f t="shared" si="131"/>
        <v>340.63919999999996</v>
      </c>
      <c r="P706" s="7">
        <f t="shared" si="132"/>
        <v>313.58159999999998</v>
      </c>
      <c r="Q706" s="6">
        <f t="shared" si="133"/>
        <v>2.8188</v>
      </c>
      <c r="R706" s="6">
        <f t="shared" si="134"/>
        <v>7.1724000000000006</v>
      </c>
      <c r="S706" s="6">
        <f t="shared" si="135"/>
        <v>5.0495999999999999</v>
      </c>
      <c r="T706" s="15" t="str">
        <f t="shared" si="144"/>
        <v>PASS</v>
      </c>
    </row>
    <row r="707" spans="1:20" x14ac:dyDescent="0.3">
      <c r="A707" s="4">
        <v>44090.626388888886</v>
      </c>
      <c r="B707" s="7">
        <v>87</v>
      </c>
      <c r="C707" s="7">
        <v>315</v>
      </c>
      <c r="D707" s="7">
        <v>135</v>
      </c>
      <c r="E707" s="5">
        <v>22.47</v>
      </c>
      <c r="F707" s="5">
        <v>68.5</v>
      </c>
      <c r="G707" s="5">
        <v>16.399999999999999</v>
      </c>
      <c r="H707" s="9">
        <v>4.0338000000000003</v>
      </c>
      <c r="I707" s="9">
        <v>4.7432999999999996</v>
      </c>
      <c r="J707" s="9">
        <v>4.4329999999999998</v>
      </c>
      <c r="K707" s="9">
        <v>0.23280000000000001</v>
      </c>
      <c r="L707" s="9">
        <v>0.67200000000000004</v>
      </c>
      <c r="M707" s="9">
        <v>0.46</v>
      </c>
      <c r="N707" s="7">
        <f t="shared" si="130"/>
        <v>290.43360000000001</v>
      </c>
      <c r="O707" s="7">
        <f t="shared" si="131"/>
        <v>341.51759999999996</v>
      </c>
      <c r="P707" s="7">
        <f t="shared" si="132"/>
        <v>319.17599999999999</v>
      </c>
      <c r="Q707" s="6">
        <f t="shared" si="133"/>
        <v>2.7936000000000001</v>
      </c>
      <c r="R707" s="6">
        <f t="shared" si="134"/>
        <v>8.0640000000000018</v>
      </c>
      <c r="S707" s="6">
        <f t="shared" si="135"/>
        <v>5.52</v>
      </c>
      <c r="T707" s="15" t="str">
        <f t="shared" si="144"/>
        <v>PASS</v>
      </c>
    </row>
    <row r="708" spans="1:20" x14ac:dyDescent="0.3">
      <c r="A708" s="4">
        <v>44090.627083333333</v>
      </c>
      <c r="B708" s="7">
        <v>87</v>
      </c>
      <c r="C708" s="7">
        <v>315</v>
      </c>
      <c r="D708" s="7">
        <v>135</v>
      </c>
      <c r="E708" s="5">
        <v>22.25</v>
      </c>
      <c r="F708" s="5">
        <v>68.400000000000006</v>
      </c>
      <c r="G708" s="5">
        <v>16.170000000000002</v>
      </c>
      <c r="H708" s="9">
        <v>4.0918999999999999</v>
      </c>
      <c r="I708" s="9">
        <v>4.7172999999999998</v>
      </c>
      <c r="J708" s="9">
        <v>4.4015000000000004</v>
      </c>
      <c r="K708" s="9">
        <v>0.30330000000000001</v>
      </c>
      <c r="L708" s="9">
        <v>0.70009999999999994</v>
      </c>
      <c r="M708" s="9">
        <v>0.52849999999999997</v>
      </c>
      <c r="N708" s="7">
        <f t="shared" ref="N708:N771" si="145">(H708/5)*360</f>
        <v>294.61680000000001</v>
      </c>
      <c r="O708" s="7">
        <f t="shared" ref="O708:O771" si="146">(I708/5)*360</f>
        <v>339.6456</v>
      </c>
      <c r="P708" s="7">
        <f t="shared" ref="P708:P771" si="147">(J708/5)*360</f>
        <v>316.90800000000002</v>
      </c>
      <c r="Q708" s="6">
        <f t="shared" ref="Q708:Q771" si="148">(K708/5)*60</f>
        <v>3.6396000000000002</v>
      </c>
      <c r="R708" s="6">
        <f t="shared" ref="R708:R771" si="149">(L708/5)*60</f>
        <v>8.4011999999999993</v>
      </c>
      <c r="S708" s="6">
        <f t="shared" ref="S708:S771" si="150">(M708/5)*60</f>
        <v>6.3419999999999996</v>
      </c>
      <c r="T708" s="15" t="str">
        <f t="shared" si="144"/>
        <v>PASS</v>
      </c>
    </row>
    <row r="709" spans="1:20" hidden="1" x14ac:dyDescent="0.3">
      <c r="A709" s="4">
        <v>44090.62777777778</v>
      </c>
      <c r="D709" s="4"/>
      <c r="E709" s="5">
        <v>22.13</v>
      </c>
      <c r="F709" s="5">
        <v>68.5</v>
      </c>
      <c r="G709" s="5">
        <v>16.079999999999998</v>
      </c>
      <c r="H709" s="9">
        <v>3.9649999999999999</v>
      </c>
      <c r="I709" s="9">
        <v>4.7864000000000004</v>
      </c>
      <c r="J709" s="9">
        <v>4.4547999999999996</v>
      </c>
      <c r="K709" s="9">
        <v>0.30199999999999999</v>
      </c>
      <c r="L709" s="9">
        <v>0.79569999999999996</v>
      </c>
      <c r="M709" s="9">
        <v>0.52449999999999997</v>
      </c>
      <c r="N709" s="7">
        <f t="shared" si="145"/>
        <v>285.47999999999996</v>
      </c>
      <c r="O709" s="7">
        <f t="shared" si="146"/>
        <v>344.62080000000003</v>
      </c>
      <c r="P709" s="7">
        <f t="shared" si="147"/>
        <v>320.74559999999997</v>
      </c>
      <c r="Q709" s="6">
        <f t="shared" si="148"/>
        <v>3.6239999999999997</v>
      </c>
      <c r="R709" s="6">
        <f t="shared" si="149"/>
        <v>9.5484000000000009</v>
      </c>
      <c r="S709" s="6">
        <f t="shared" si="150"/>
        <v>6.2939999999999996</v>
      </c>
    </row>
    <row r="710" spans="1:20" hidden="1" x14ac:dyDescent="0.3">
      <c r="A710" s="4">
        <v>44090.628472222219</v>
      </c>
      <c r="D710" s="4"/>
      <c r="E710" s="5">
        <v>22.2</v>
      </c>
      <c r="F710" s="5">
        <v>69.099999999999994</v>
      </c>
      <c r="G710" s="5">
        <v>16.29</v>
      </c>
      <c r="H710" s="9">
        <v>1.14E-2</v>
      </c>
      <c r="I710" s="9">
        <v>4.9668999999999999</v>
      </c>
      <c r="J710" s="9">
        <v>4.3207000000000004</v>
      </c>
      <c r="K710" s="9">
        <v>0.13689999999999999</v>
      </c>
      <c r="L710" s="9">
        <v>0.52470000000000006</v>
      </c>
      <c r="M710" s="9">
        <v>0.33069999999999999</v>
      </c>
      <c r="N710" s="7">
        <f t="shared" si="145"/>
        <v>0.82079999999999997</v>
      </c>
      <c r="O710" s="7">
        <f t="shared" si="146"/>
        <v>357.61679999999996</v>
      </c>
      <c r="P710" s="7">
        <f t="shared" si="147"/>
        <v>311.09040000000005</v>
      </c>
      <c r="Q710" s="6">
        <f t="shared" si="148"/>
        <v>1.6427999999999998</v>
      </c>
      <c r="R710" s="6">
        <f t="shared" si="149"/>
        <v>6.2964000000000002</v>
      </c>
      <c r="S710" s="6">
        <f t="shared" si="150"/>
        <v>3.9684000000000004</v>
      </c>
    </row>
    <row r="711" spans="1:20" x14ac:dyDescent="0.3">
      <c r="A711" s="4">
        <v>44090.629166666666</v>
      </c>
      <c r="B711" s="7">
        <v>88</v>
      </c>
      <c r="C711" s="7">
        <v>315</v>
      </c>
      <c r="D711" s="7">
        <v>135</v>
      </c>
      <c r="E711" s="5">
        <v>22.44</v>
      </c>
      <c r="F711" s="5">
        <v>69.8</v>
      </c>
      <c r="G711" s="5">
        <v>16.68</v>
      </c>
      <c r="H711" s="9">
        <v>3.9925000000000002</v>
      </c>
      <c r="I711" s="9">
        <v>4.7850999999999999</v>
      </c>
      <c r="J711" s="9">
        <v>4.4596</v>
      </c>
      <c r="K711" s="9">
        <v>0.13669999999999999</v>
      </c>
      <c r="L711" s="9">
        <v>0.55230000000000001</v>
      </c>
      <c r="M711" s="9">
        <v>0.3271</v>
      </c>
      <c r="N711" s="7">
        <f t="shared" si="145"/>
        <v>287.45999999999998</v>
      </c>
      <c r="O711" s="7">
        <f t="shared" si="146"/>
        <v>344.52719999999999</v>
      </c>
      <c r="P711" s="7">
        <f t="shared" si="147"/>
        <v>321.09120000000001</v>
      </c>
      <c r="Q711" s="6">
        <f t="shared" si="148"/>
        <v>1.6403999999999999</v>
      </c>
      <c r="R711" s="6">
        <f t="shared" si="149"/>
        <v>6.6276000000000002</v>
      </c>
      <c r="S711" s="6">
        <f t="shared" si="150"/>
        <v>3.9252000000000002</v>
      </c>
      <c r="T711" s="15" t="str">
        <f t="shared" ref="T711:T715" si="151">IF(AND(P711&gt;=285,P711&lt;=345), "PASS", "FAIL")</f>
        <v>PASS</v>
      </c>
    </row>
    <row r="712" spans="1:20" x14ac:dyDescent="0.3">
      <c r="A712" s="4">
        <v>44090.629861111112</v>
      </c>
      <c r="B712" s="7">
        <v>88</v>
      </c>
      <c r="C712" s="7">
        <v>315</v>
      </c>
      <c r="D712" s="7">
        <v>135</v>
      </c>
      <c r="E712" s="5">
        <v>22.51</v>
      </c>
      <c r="F712" s="5">
        <v>68.8</v>
      </c>
      <c r="G712" s="5">
        <v>16.52</v>
      </c>
      <c r="H712" s="9">
        <v>4.1460999999999997</v>
      </c>
      <c r="I712" s="9">
        <v>4.9805000000000001</v>
      </c>
      <c r="J712" s="9">
        <v>4.5956999999999999</v>
      </c>
      <c r="K712" s="9">
        <v>9.8199999999999996E-2</v>
      </c>
      <c r="L712" s="9">
        <v>0.68159999999999998</v>
      </c>
      <c r="M712" s="9">
        <v>0.40429999999999999</v>
      </c>
      <c r="N712" s="7">
        <f t="shared" si="145"/>
        <v>298.51920000000001</v>
      </c>
      <c r="O712" s="7">
        <f t="shared" si="146"/>
        <v>358.596</v>
      </c>
      <c r="P712" s="7">
        <f t="shared" si="147"/>
        <v>330.8904</v>
      </c>
      <c r="Q712" s="6">
        <f t="shared" si="148"/>
        <v>1.1783999999999999</v>
      </c>
      <c r="R712" s="6">
        <f t="shared" si="149"/>
        <v>8.1791999999999998</v>
      </c>
      <c r="S712" s="6">
        <f t="shared" si="150"/>
        <v>4.8516000000000004</v>
      </c>
      <c r="T712" s="15" t="str">
        <f t="shared" si="151"/>
        <v>PASS</v>
      </c>
    </row>
    <row r="713" spans="1:20" x14ac:dyDescent="0.3">
      <c r="A713" s="4">
        <v>44090.630555555559</v>
      </c>
      <c r="B713" s="7">
        <v>88</v>
      </c>
      <c r="C713" s="7">
        <v>315</v>
      </c>
      <c r="D713" s="7">
        <v>135</v>
      </c>
      <c r="E713" s="5">
        <v>22.49</v>
      </c>
      <c r="F713" s="5">
        <v>68.099999999999994</v>
      </c>
      <c r="G713" s="5">
        <v>16.329999999999998</v>
      </c>
      <c r="H713" s="9">
        <v>4.1588000000000003</v>
      </c>
      <c r="I713" s="9">
        <v>4.8278999999999996</v>
      </c>
      <c r="J713" s="9">
        <v>4.5110999999999999</v>
      </c>
      <c r="K713" s="9">
        <v>0.32679999999999998</v>
      </c>
      <c r="L713" s="9">
        <v>0.87839999999999996</v>
      </c>
      <c r="M713" s="9">
        <v>0.5222</v>
      </c>
      <c r="N713" s="7">
        <f t="shared" si="145"/>
        <v>299.43360000000001</v>
      </c>
      <c r="O713" s="7">
        <f t="shared" si="146"/>
        <v>347.60879999999997</v>
      </c>
      <c r="P713" s="7">
        <f t="shared" si="147"/>
        <v>324.79919999999998</v>
      </c>
      <c r="Q713" s="6">
        <f t="shared" si="148"/>
        <v>3.9216000000000002</v>
      </c>
      <c r="R713" s="6">
        <f t="shared" si="149"/>
        <v>10.540800000000001</v>
      </c>
      <c r="S713" s="6">
        <f t="shared" si="150"/>
        <v>6.2664</v>
      </c>
      <c r="T713" s="15" t="str">
        <f t="shared" si="151"/>
        <v>PASS</v>
      </c>
    </row>
    <row r="714" spans="1:20" x14ac:dyDescent="0.3">
      <c r="A714" s="4">
        <v>44090.631249999999</v>
      </c>
      <c r="B714" s="7">
        <v>88</v>
      </c>
      <c r="C714" s="7">
        <v>315</v>
      </c>
      <c r="D714" s="7">
        <v>135</v>
      </c>
      <c r="E714" s="5">
        <v>22.39</v>
      </c>
      <c r="F714" s="5">
        <v>68.099999999999994</v>
      </c>
      <c r="G714" s="5">
        <v>16.239999999999998</v>
      </c>
      <c r="H714" s="9">
        <v>3.7570000000000001</v>
      </c>
      <c r="I714" s="9">
        <v>4.9812000000000003</v>
      </c>
      <c r="J714" s="9">
        <v>4.43</v>
      </c>
      <c r="K714" s="9">
        <v>0.2336</v>
      </c>
      <c r="L714" s="9">
        <v>0.64429999999999998</v>
      </c>
      <c r="M714" s="9">
        <v>0.45950000000000002</v>
      </c>
      <c r="N714" s="7">
        <f t="shared" si="145"/>
        <v>270.50400000000002</v>
      </c>
      <c r="O714" s="7">
        <f t="shared" si="146"/>
        <v>358.64640000000003</v>
      </c>
      <c r="P714" s="7">
        <f t="shared" si="147"/>
        <v>318.95999999999998</v>
      </c>
      <c r="Q714" s="6">
        <f t="shared" si="148"/>
        <v>2.8031999999999999</v>
      </c>
      <c r="R714" s="6">
        <f t="shared" si="149"/>
        <v>7.7316000000000003</v>
      </c>
      <c r="S714" s="6">
        <f t="shared" si="150"/>
        <v>5.5140000000000002</v>
      </c>
      <c r="T714" s="15" t="str">
        <f t="shared" si="151"/>
        <v>PASS</v>
      </c>
    </row>
    <row r="715" spans="1:20" x14ac:dyDescent="0.3">
      <c r="A715" s="4">
        <v>44090.631944444445</v>
      </c>
      <c r="B715" s="7">
        <v>88</v>
      </c>
      <c r="C715" s="7">
        <v>315</v>
      </c>
      <c r="D715" s="7">
        <v>135</v>
      </c>
      <c r="E715" s="5">
        <v>22.27</v>
      </c>
      <c r="F715" s="5">
        <v>68.400000000000006</v>
      </c>
      <c r="G715" s="5">
        <v>16.2</v>
      </c>
      <c r="H715" s="9">
        <v>4.1036999999999999</v>
      </c>
      <c r="I715" s="9">
        <v>4.7721</v>
      </c>
      <c r="J715" s="9">
        <v>4.4465000000000003</v>
      </c>
      <c r="K715" s="9">
        <v>0.2828</v>
      </c>
      <c r="L715" s="9">
        <v>0.75629999999999997</v>
      </c>
      <c r="M715" s="9">
        <v>0.5484</v>
      </c>
      <c r="N715" s="7">
        <f t="shared" si="145"/>
        <v>295.46640000000002</v>
      </c>
      <c r="O715" s="7">
        <f t="shared" si="146"/>
        <v>343.59120000000001</v>
      </c>
      <c r="P715" s="7">
        <f t="shared" si="147"/>
        <v>320.14800000000002</v>
      </c>
      <c r="Q715" s="6">
        <f t="shared" si="148"/>
        <v>3.3936000000000002</v>
      </c>
      <c r="R715" s="6">
        <f t="shared" si="149"/>
        <v>9.0755999999999997</v>
      </c>
      <c r="S715" s="6">
        <f t="shared" si="150"/>
        <v>6.5808</v>
      </c>
      <c r="T715" s="15" t="str">
        <f t="shared" si="151"/>
        <v>PASS</v>
      </c>
    </row>
    <row r="716" spans="1:20" hidden="1" x14ac:dyDescent="0.3">
      <c r="A716" s="4">
        <v>44090.632638888892</v>
      </c>
      <c r="D716" s="4"/>
      <c r="E716" s="5">
        <v>22.37</v>
      </c>
      <c r="F716" s="5">
        <v>69.2</v>
      </c>
      <c r="G716" s="5">
        <v>16.47</v>
      </c>
      <c r="H716" s="9">
        <v>4.0213000000000001</v>
      </c>
      <c r="I716" s="9">
        <v>4.7742000000000004</v>
      </c>
      <c r="J716" s="9">
        <v>4.4363000000000001</v>
      </c>
      <c r="K716" s="9">
        <v>0.18490000000000001</v>
      </c>
      <c r="L716" s="9">
        <v>0.57699999999999996</v>
      </c>
      <c r="M716" s="9">
        <v>0.36230000000000001</v>
      </c>
      <c r="N716" s="7">
        <f t="shared" si="145"/>
        <v>289.53359999999998</v>
      </c>
      <c r="O716" s="7">
        <f t="shared" si="146"/>
        <v>343.74240000000003</v>
      </c>
      <c r="P716" s="7">
        <f t="shared" si="147"/>
        <v>319.41360000000003</v>
      </c>
      <c r="Q716" s="6">
        <f t="shared" si="148"/>
        <v>2.2187999999999999</v>
      </c>
      <c r="R716" s="6">
        <f t="shared" si="149"/>
        <v>6.9239999999999995</v>
      </c>
      <c r="S716" s="6">
        <f t="shared" si="150"/>
        <v>4.3475999999999999</v>
      </c>
    </row>
    <row r="717" spans="1:20" hidden="1" x14ac:dyDescent="0.3">
      <c r="A717" s="4">
        <v>44090.633333333331</v>
      </c>
      <c r="D717" s="4"/>
      <c r="E717" s="5">
        <v>22.27</v>
      </c>
      <c r="F717" s="5">
        <v>68.7</v>
      </c>
      <c r="G717" s="5">
        <v>16.27</v>
      </c>
      <c r="H717" s="9">
        <v>3.7987000000000002</v>
      </c>
      <c r="I717" s="9">
        <v>4.8140999999999998</v>
      </c>
      <c r="J717" s="9">
        <v>4.5670000000000002</v>
      </c>
      <c r="K717" s="9">
        <v>0.1038</v>
      </c>
      <c r="L717" s="9">
        <v>0.76739999999999997</v>
      </c>
      <c r="M717" s="9">
        <v>0.46970000000000001</v>
      </c>
      <c r="N717" s="7">
        <f t="shared" si="145"/>
        <v>273.50640000000004</v>
      </c>
      <c r="O717" s="7">
        <f t="shared" si="146"/>
        <v>346.61520000000002</v>
      </c>
      <c r="P717" s="7">
        <f t="shared" si="147"/>
        <v>328.82400000000001</v>
      </c>
      <c r="Q717" s="6">
        <f t="shared" si="148"/>
        <v>1.2456</v>
      </c>
      <c r="R717" s="6">
        <f t="shared" si="149"/>
        <v>9.2088000000000001</v>
      </c>
      <c r="S717" s="6">
        <f t="shared" si="150"/>
        <v>5.6364000000000001</v>
      </c>
    </row>
    <row r="718" spans="1:20" x14ac:dyDescent="0.3">
      <c r="A718" s="4">
        <v>44090.634027777778</v>
      </c>
      <c r="B718" s="7">
        <v>89</v>
      </c>
      <c r="C718" s="7">
        <v>315</v>
      </c>
      <c r="D718" s="7">
        <v>135</v>
      </c>
      <c r="E718" s="5">
        <v>22.2</v>
      </c>
      <c r="F718" s="5">
        <v>69</v>
      </c>
      <c r="G718" s="5">
        <v>16.27</v>
      </c>
      <c r="H718" s="9">
        <v>4.008</v>
      </c>
      <c r="I718" s="9">
        <v>4.9127000000000001</v>
      </c>
      <c r="J718" s="9">
        <v>4.431</v>
      </c>
      <c r="K718" s="9">
        <v>0.1381</v>
      </c>
      <c r="L718" s="9">
        <v>0.63539999999999996</v>
      </c>
      <c r="M718" s="9">
        <v>0.35580000000000001</v>
      </c>
      <c r="N718" s="7">
        <f t="shared" si="145"/>
        <v>288.57599999999996</v>
      </c>
      <c r="O718" s="7">
        <f t="shared" si="146"/>
        <v>353.71440000000001</v>
      </c>
      <c r="P718" s="7">
        <f t="shared" si="147"/>
        <v>319.03199999999998</v>
      </c>
      <c r="Q718" s="6">
        <f t="shared" si="148"/>
        <v>1.6572</v>
      </c>
      <c r="R718" s="6">
        <f t="shared" si="149"/>
        <v>7.6247999999999996</v>
      </c>
      <c r="S718" s="6">
        <f t="shared" si="150"/>
        <v>4.2696000000000005</v>
      </c>
      <c r="T718" s="15" t="str">
        <f t="shared" ref="T718:T722" si="152">IF(AND(P718&gt;=285,P718&lt;=345), "PASS", "FAIL")</f>
        <v>PASS</v>
      </c>
    </row>
    <row r="719" spans="1:20" x14ac:dyDescent="0.3">
      <c r="A719" s="4">
        <v>44090.634722222225</v>
      </c>
      <c r="B719" s="7">
        <v>89</v>
      </c>
      <c r="C719" s="7">
        <v>315</v>
      </c>
      <c r="D719" s="7">
        <v>135</v>
      </c>
      <c r="E719" s="5">
        <v>22.11</v>
      </c>
      <c r="F719" s="5">
        <v>68.900000000000006</v>
      </c>
      <c r="G719" s="5">
        <v>16.149999999999999</v>
      </c>
      <c r="H719" s="9">
        <v>3.9946999999999999</v>
      </c>
      <c r="I719" s="9">
        <v>4.7723000000000004</v>
      </c>
      <c r="J719" s="9">
        <v>4.4203000000000001</v>
      </c>
      <c r="K719" s="9">
        <v>0.1893</v>
      </c>
      <c r="L719" s="9">
        <v>0.66339999999999999</v>
      </c>
      <c r="M719" s="9">
        <v>0.41539999999999999</v>
      </c>
      <c r="N719" s="7">
        <f t="shared" si="145"/>
        <v>287.61840000000001</v>
      </c>
      <c r="O719" s="7">
        <f t="shared" si="146"/>
        <v>343.60560000000004</v>
      </c>
      <c r="P719" s="7">
        <f t="shared" si="147"/>
        <v>318.26160000000004</v>
      </c>
      <c r="Q719" s="6">
        <f t="shared" si="148"/>
        <v>2.2715999999999998</v>
      </c>
      <c r="R719" s="6">
        <f t="shared" si="149"/>
        <v>7.9607999999999999</v>
      </c>
      <c r="S719" s="6">
        <f t="shared" si="150"/>
        <v>4.9847999999999999</v>
      </c>
      <c r="T719" s="15" t="str">
        <f t="shared" si="152"/>
        <v>PASS</v>
      </c>
    </row>
    <row r="720" spans="1:20" x14ac:dyDescent="0.3">
      <c r="A720" s="4">
        <v>44090.635416666664</v>
      </c>
      <c r="B720" s="7">
        <v>89</v>
      </c>
      <c r="C720" s="7">
        <v>315</v>
      </c>
      <c r="D720" s="7">
        <v>135</v>
      </c>
      <c r="E720" s="5">
        <v>22.03</v>
      </c>
      <c r="F720" s="5">
        <v>68.400000000000006</v>
      </c>
      <c r="G720" s="5">
        <v>15.97</v>
      </c>
      <c r="H720" s="9">
        <v>4.0625</v>
      </c>
      <c r="I720" s="9">
        <v>4.8132000000000001</v>
      </c>
      <c r="J720" s="9">
        <v>4.4867999999999997</v>
      </c>
      <c r="K720" s="9">
        <v>0.19350000000000001</v>
      </c>
      <c r="L720" s="9">
        <v>0.67800000000000005</v>
      </c>
      <c r="M720" s="9">
        <v>0.4965</v>
      </c>
      <c r="N720" s="7">
        <f t="shared" si="145"/>
        <v>292.5</v>
      </c>
      <c r="O720" s="7">
        <f t="shared" si="146"/>
        <v>346.55040000000002</v>
      </c>
      <c r="P720" s="7">
        <f t="shared" si="147"/>
        <v>323.0496</v>
      </c>
      <c r="Q720" s="6">
        <f t="shared" si="148"/>
        <v>2.3220000000000001</v>
      </c>
      <c r="R720" s="6">
        <f t="shared" si="149"/>
        <v>8.1359999999999992</v>
      </c>
      <c r="S720" s="6">
        <f t="shared" si="150"/>
        <v>5.9580000000000002</v>
      </c>
      <c r="T720" s="15" t="str">
        <f t="shared" si="152"/>
        <v>PASS</v>
      </c>
    </row>
    <row r="721" spans="1:20" x14ac:dyDescent="0.3">
      <c r="A721" s="4">
        <v>44090.636111111111</v>
      </c>
      <c r="B721" s="7">
        <v>89</v>
      </c>
      <c r="C721" s="7">
        <v>315</v>
      </c>
      <c r="D721" s="7">
        <v>135</v>
      </c>
      <c r="E721" s="5">
        <v>21.89</v>
      </c>
      <c r="F721" s="5">
        <v>68.599999999999994</v>
      </c>
      <c r="G721" s="5">
        <v>15.88</v>
      </c>
      <c r="H721" s="9">
        <v>4.0903999999999998</v>
      </c>
      <c r="I721" s="9">
        <v>4.7451999999999996</v>
      </c>
      <c r="J721" s="9">
        <v>4.4442000000000004</v>
      </c>
      <c r="K721" s="9">
        <v>0.2596</v>
      </c>
      <c r="L721" s="9">
        <v>0.71950000000000003</v>
      </c>
      <c r="M721" s="9">
        <v>0.49199999999999999</v>
      </c>
      <c r="N721" s="7">
        <f t="shared" si="145"/>
        <v>294.50879999999995</v>
      </c>
      <c r="O721" s="7">
        <f t="shared" si="146"/>
        <v>341.65439999999995</v>
      </c>
      <c r="P721" s="7">
        <f t="shared" si="147"/>
        <v>319.98240000000004</v>
      </c>
      <c r="Q721" s="6">
        <f t="shared" si="148"/>
        <v>3.1152000000000002</v>
      </c>
      <c r="R721" s="6">
        <f t="shared" si="149"/>
        <v>8.6340000000000003</v>
      </c>
      <c r="S721" s="6">
        <f t="shared" si="150"/>
        <v>5.9039999999999999</v>
      </c>
      <c r="T721" s="15" t="str">
        <f t="shared" si="152"/>
        <v>PASS</v>
      </c>
    </row>
    <row r="722" spans="1:20" x14ac:dyDescent="0.3">
      <c r="A722" s="4">
        <v>44090.636805555558</v>
      </c>
      <c r="B722" s="7">
        <v>89</v>
      </c>
      <c r="C722" s="7">
        <v>315</v>
      </c>
      <c r="D722" s="7">
        <v>135</v>
      </c>
      <c r="E722" s="5">
        <v>21.8</v>
      </c>
      <c r="F722" s="5">
        <v>69.2</v>
      </c>
      <c r="G722" s="5">
        <v>15.92</v>
      </c>
      <c r="H722" s="9">
        <v>3.9660000000000002</v>
      </c>
      <c r="I722" s="9">
        <v>4.8409000000000004</v>
      </c>
      <c r="J722" s="9">
        <v>4.4013</v>
      </c>
      <c r="K722" s="9">
        <v>0.2404</v>
      </c>
      <c r="L722" s="9">
        <v>0.68269999999999997</v>
      </c>
      <c r="M722" s="9">
        <v>0.44479999999999997</v>
      </c>
      <c r="N722" s="7">
        <f t="shared" si="145"/>
        <v>285.55200000000002</v>
      </c>
      <c r="O722" s="7">
        <f t="shared" si="146"/>
        <v>348.54480000000001</v>
      </c>
      <c r="P722" s="7">
        <f t="shared" si="147"/>
        <v>316.89359999999999</v>
      </c>
      <c r="Q722" s="6">
        <f t="shared" si="148"/>
        <v>2.8847999999999998</v>
      </c>
      <c r="R722" s="6">
        <f t="shared" si="149"/>
        <v>8.1923999999999992</v>
      </c>
      <c r="S722" s="6">
        <f t="shared" si="150"/>
        <v>5.3376000000000001</v>
      </c>
      <c r="T722" s="15" t="str">
        <f t="shared" si="152"/>
        <v>PASS</v>
      </c>
    </row>
    <row r="723" spans="1:20" hidden="1" x14ac:dyDescent="0.3">
      <c r="A723" s="4">
        <v>44090.637499999997</v>
      </c>
      <c r="D723" s="4"/>
      <c r="E723" s="5">
        <v>21.75</v>
      </c>
      <c r="F723" s="5">
        <v>69.599999999999994</v>
      </c>
      <c r="G723" s="5">
        <v>15.97</v>
      </c>
      <c r="H723" s="9">
        <v>4.0922999999999998</v>
      </c>
      <c r="I723" s="9">
        <v>4.8148999999999997</v>
      </c>
      <c r="J723" s="9">
        <v>4.5144000000000002</v>
      </c>
      <c r="K723" s="9">
        <v>0.23799999999999999</v>
      </c>
      <c r="L723" s="9">
        <v>0.85899999999999999</v>
      </c>
      <c r="M723" s="9">
        <v>0.48530000000000001</v>
      </c>
      <c r="N723" s="7">
        <f t="shared" si="145"/>
        <v>294.6456</v>
      </c>
      <c r="O723" s="7">
        <f t="shared" si="146"/>
        <v>346.6728</v>
      </c>
      <c r="P723" s="7">
        <f t="shared" si="147"/>
        <v>325.03680000000003</v>
      </c>
      <c r="Q723" s="6">
        <f t="shared" si="148"/>
        <v>2.8559999999999999</v>
      </c>
      <c r="R723" s="6">
        <f t="shared" si="149"/>
        <v>10.308</v>
      </c>
      <c r="S723" s="6">
        <f t="shared" si="150"/>
        <v>5.8236000000000008</v>
      </c>
    </row>
    <row r="724" spans="1:20" hidden="1" x14ac:dyDescent="0.3">
      <c r="A724" s="4">
        <v>44090.638194444444</v>
      </c>
      <c r="D724" s="4"/>
      <c r="E724" s="5">
        <v>21.7</v>
      </c>
      <c r="F724" s="5">
        <v>70.3</v>
      </c>
      <c r="G724" s="5">
        <v>16.079999999999998</v>
      </c>
      <c r="H724" s="9">
        <v>4.1036999999999999</v>
      </c>
      <c r="I724" s="9">
        <v>4.6458000000000004</v>
      </c>
      <c r="J724" s="9">
        <v>4.4246999999999996</v>
      </c>
      <c r="K724" s="9">
        <v>0.28699999999999998</v>
      </c>
      <c r="L724" s="9">
        <v>0.67190000000000005</v>
      </c>
      <c r="M724" s="9">
        <v>0.48780000000000001</v>
      </c>
      <c r="N724" s="7">
        <f t="shared" si="145"/>
        <v>295.46640000000002</v>
      </c>
      <c r="O724" s="7">
        <f t="shared" si="146"/>
        <v>334.49760000000003</v>
      </c>
      <c r="P724" s="7">
        <f t="shared" si="147"/>
        <v>318.57839999999999</v>
      </c>
      <c r="Q724" s="6">
        <f t="shared" si="148"/>
        <v>3.4439999999999995</v>
      </c>
      <c r="R724" s="6">
        <f t="shared" si="149"/>
        <v>8.0627999999999993</v>
      </c>
      <c r="S724" s="6">
        <f t="shared" si="150"/>
        <v>5.8536000000000001</v>
      </c>
    </row>
    <row r="725" spans="1:20" x14ac:dyDescent="0.3">
      <c r="A725" s="4">
        <v>44090.638888888891</v>
      </c>
      <c r="B725" s="7">
        <v>90</v>
      </c>
      <c r="C725" s="7">
        <v>315</v>
      </c>
      <c r="D725" s="7">
        <v>135</v>
      </c>
      <c r="E725" s="5">
        <v>21.68</v>
      </c>
      <c r="F725" s="5">
        <v>70.5</v>
      </c>
      <c r="G725" s="5">
        <v>16.100000000000001</v>
      </c>
      <c r="H725" s="9">
        <v>4.1466000000000003</v>
      </c>
      <c r="I725" s="9">
        <v>4.8121999999999998</v>
      </c>
      <c r="J725" s="9">
        <v>4.4440999999999997</v>
      </c>
      <c r="K725" s="9">
        <v>0.21440000000000001</v>
      </c>
      <c r="L725" s="9">
        <v>0.7298</v>
      </c>
      <c r="M725" s="9">
        <v>0.44979999999999998</v>
      </c>
      <c r="N725" s="7">
        <f t="shared" si="145"/>
        <v>298.55520000000001</v>
      </c>
      <c r="O725" s="7">
        <f t="shared" si="146"/>
        <v>346.47839999999997</v>
      </c>
      <c r="P725" s="7">
        <f t="shared" si="147"/>
        <v>319.97519999999997</v>
      </c>
      <c r="Q725" s="6">
        <f t="shared" si="148"/>
        <v>2.5728</v>
      </c>
      <c r="R725" s="6">
        <f t="shared" si="149"/>
        <v>8.7576000000000001</v>
      </c>
      <c r="S725" s="6">
        <f t="shared" si="150"/>
        <v>5.3975999999999997</v>
      </c>
      <c r="T725" s="15" t="str">
        <f t="shared" ref="T725:T729" si="153">IF(AND(P725&gt;=285,P725&lt;=345), "PASS", "FAIL")</f>
        <v>PASS</v>
      </c>
    </row>
    <row r="726" spans="1:20" x14ac:dyDescent="0.3">
      <c r="A726" s="4">
        <v>44090.63958333333</v>
      </c>
      <c r="B726" s="7">
        <v>90</v>
      </c>
      <c r="C726" s="7">
        <v>315</v>
      </c>
      <c r="D726" s="7">
        <v>135</v>
      </c>
      <c r="E726" s="5">
        <v>21.63</v>
      </c>
      <c r="F726" s="5">
        <v>70.400000000000006</v>
      </c>
      <c r="G726" s="5">
        <v>16.03</v>
      </c>
      <c r="H726" s="9">
        <v>4.2428999999999997</v>
      </c>
      <c r="I726" s="9">
        <v>4.6746999999999996</v>
      </c>
      <c r="J726" s="9">
        <v>4.4996999999999998</v>
      </c>
      <c r="K726" s="9">
        <v>0.34620000000000001</v>
      </c>
      <c r="L726" s="9">
        <v>0.82389999999999997</v>
      </c>
      <c r="M726" s="9">
        <v>0.55159999999999998</v>
      </c>
      <c r="N726" s="7">
        <f t="shared" si="145"/>
        <v>305.48879999999997</v>
      </c>
      <c r="O726" s="7">
        <f t="shared" si="146"/>
        <v>336.57839999999993</v>
      </c>
      <c r="P726" s="7">
        <f t="shared" si="147"/>
        <v>323.97839999999997</v>
      </c>
      <c r="Q726" s="6">
        <f t="shared" si="148"/>
        <v>4.1543999999999999</v>
      </c>
      <c r="R726" s="6">
        <f t="shared" si="149"/>
        <v>9.8867999999999991</v>
      </c>
      <c r="S726" s="6">
        <f t="shared" si="150"/>
        <v>6.6192000000000002</v>
      </c>
      <c r="T726" s="15" t="str">
        <f t="shared" si="153"/>
        <v>PASS</v>
      </c>
    </row>
    <row r="727" spans="1:20" x14ac:dyDescent="0.3">
      <c r="A727" s="4">
        <v>44090.640277777777</v>
      </c>
      <c r="B727" s="7">
        <v>90</v>
      </c>
      <c r="C727" s="7">
        <v>315</v>
      </c>
      <c r="D727" s="7">
        <v>135</v>
      </c>
      <c r="E727" s="5">
        <v>21.68</v>
      </c>
      <c r="F727" s="5">
        <v>70.2</v>
      </c>
      <c r="G727" s="5">
        <v>16.03</v>
      </c>
      <c r="H727" s="9">
        <v>3.8696000000000002</v>
      </c>
      <c r="I727" s="9">
        <v>4.7313000000000001</v>
      </c>
      <c r="J727" s="9">
        <v>4.3547000000000002</v>
      </c>
      <c r="K727" s="9">
        <v>0.2364</v>
      </c>
      <c r="L727" s="9">
        <v>0.69430000000000003</v>
      </c>
      <c r="M727" s="9">
        <v>0.43680000000000002</v>
      </c>
      <c r="N727" s="7">
        <f t="shared" si="145"/>
        <v>278.6112</v>
      </c>
      <c r="O727" s="7">
        <f t="shared" si="146"/>
        <v>340.65359999999998</v>
      </c>
      <c r="P727" s="7">
        <f t="shared" si="147"/>
        <v>313.53840000000002</v>
      </c>
      <c r="Q727" s="6">
        <f t="shared" si="148"/>
        <v>2.8368000000000002</v>
      </c>
      <c r="R727" s="6">
        <f t="shared" si="149"/>
        <v>8.3315999999999999</v>
      </c>
      <c r="S727" s="6">
        <f t="shared" si="150"/>
        <v>5.2416</v>
      </c>
      <c r="T727" s="15" t="str">
        <f t="shared" si="153"/>
        <v>PASS</v>
      </c>
    </row>
    <row r="728" spans="1:20" x14ac:dyDescent="0.3">
      <c r="A728" s="4">
        <v>44090.640972222223</v>
      </c>
      <c r="B728" s="7">
        <v>90</v>
      </c>
      <c r="C728" s="7">
        <v>315</v>
      </c>
      <c r="D728" s="7">
        <v>135</v>
      </c>
      <c r="E728" s="5">
        <v>21.82</v>
      </c>
      <c r="F728" s="5">
        <v>69.7</v>
      </c>
      <c r="G728" s="5">
        <v>16.059999999999999</v>
      </c>
      <c r="H728" s="9">
        <v>4.1041999999999996</v>
      </c>
      <c r="I728" s="9">
        <v>4.6605999999999996</v>
      </c>
      <c r="J728" s="9">
        <v>4.4253999999999998</v>
      </c>
      <c r="K728" s="9">
        <v>0.19209999999999999</v>
      </c>
      <c r="L728" s="9">
        <v>0.81359999999999999</v>
      </c>
      <c r="M728" s="9">
        <v>0.51970000000000005</v>
      </c>
      <c r="N728" s="7">
        <f t="shared" si="145"/>
        <v>295.50239999999997</v>
      </c>
      <c r="O728" s="7">
        <f t="shared" si="146"/>
        <v>335.56319999999999</v>
      </c>
      <c r="P728" s="7">
        <f t="shared" si="147"/>
        <v>318.62880000000001</v>
      </c>
      <c r="Q728" s="6">
        <f t="shared" si="148"/>
        <v>2.3051999999999997</v>
      </c>
      <c r="R728" s="6">
        <f t="shared" si="149"/>
        <v>9.7631999999999994</v>
      </c>
      <c r="S728" s="6">
        <f t="shared" si="150"/>
        <v>6.2364000000000006</v>
      </c>
      <c r="T728" s="15" t="str">
        <f t="shared" si="153"/>
        <v>PASS</v>
      </c>
    </row>
    <row r="729" spans="1:20" x14ac:dyDescent="0.3">
      <c r="A729" s="4">
        <v>44090.64166666667</v>
      </c>
      <c r="B729" s="7">
        <v>90</v>
      </c>
      <c r="C729" s="7">
        <v>315</v>
      </c>
      <c r="D729" s="7">
        <v>135</v>
      </c>
      <c r="E729" s="5">
        <v>21.89</v>
      </c>
      <c r="F729" s="5">
        <v>68.5</v>
      </c>
      <c r="G729" s="5">
        <v>15.85</v>
      </c>
      <c r="H729" s="9">
        <v>4.1599000000000004</v>
      </c>
      <c r="I729" s="9">
        <v>4.6614000000000004</v>
      </c>
      <c r="J729" s="9">
        <v>4.4398999999999997</v>
      </c>
      <c r="K729" s="9">
        <v>0.31140000000000001</v>
      </c>
      <c r="L729" s="9">
        <v>0.74850000000000005</v>
      </c>
      <c r="M729" s="9">
        <v>0.54420000000000002</v>
      </c>
      <c r="N729" s="7">
        <f t="shared" si="145"/>
        <v>299.51280000000003</v>
      </c>
      <c r="O729" s="7">
        <f t="shared" si="146"/>
        <v>335.62080000000003</v>
      </c>
      <c r="P729" s="7">
        <f t="shared" si="147"/>
        <v>319.6728</v>
      </c>
      <c r="Q729" s="6">
        <f t="shared" si="148"/>
        <v>3.7368000000000001</v>
      </c>
      <c r="R729" s="6">
        <f t="shared" si="149"/>
        <v>8.9819999999999993</v>
      </c>
      <c r="S729" s="6">
        <f t="shared" si="150"/>
        <v>6.5304000000000002</v>
      </c>
      <c r="T729" s="15" t="str">
        <f t="shared" si="153"/>
        <v>PASS</v>
      </c>
    </row>
    <row r="730" spans="1:20" hidden="1" x14ac:dyDescent="0.3">
      <c r="A730" s="4">
        <v>44090.642361111109</v>
      </c>
      <c r="D730" s="4"/>
      <c r="E730" s="5">
        <v>22.03</v>
      </c>
      <c r="F730" s="5">
        <v>68.8</v>
      </c>
      <c r="G730" s="5">
        <v>16.059999999999999</v>
      </c>
      <c r="H730" s="9">
        <v>3.9226999999999999</v>
      </c>
      <c r="I730" s="9">
        <v>4.7287999999999997</v>
      </c>
      <c r="J730" s="9">
        <v>4.4065000000000003</v>
      </c>
      <c r="K730" s="9">
        <v>0.25009999999999999</v>
      </c>
      <c r="L730" s="9">
        <v>0.85129999999999995</v>
      </c>
      <c r="M730" s="9">
        <v>0.47110000000000002</v>
      </c>
      <c r="N730" s="7">
        <f t="shared" si="145"/>
        <v>282.43439999999998</v>
      </c>
      <c r="O730" s="7">
        <f t="shared" si="146"/>
        <v>340.47359999999998</v>
      </c>
      <c r="P730" s="7">
        <f t="shared" si="147"/>
        <v>317.26800000000003</v>
      </c>
      <c r="Q730" s="6">
        <f t="shared" si="148"/>
        <v>3.0011999999999999</v>
      </c>
      <c r="R730" s="6">
        <f t="shared" si="149"/>
        <v>10.2156</v>
      </c>
      <c r="S730" s="6">
        <f t="shared" si="150"/>
        <v>5.6532</v>
      </c>
    </row>
    <row r="731" spans="1:20" hidden="1" x14ac:dyDescent="0.3">
      <c r="A731" s="4">
        <v>44090.643055555556</v>
      </c>
      <c r="D731" s="4"/>
      <c r="E731" s="5">
        <v>22.06</v>
      </c>
      <c r="F731" s="5">
        <v>68.3</v>
      </c>
      <c r="G731" s="5">
        <v>15.97</v>
      </c>
      <c r="H731" s="9">
        <v>4.0347999999999997</v>
      </c>
      <c r="I731" s="9">
        <v>4.4531999999999998</v>
      </c>
      <c r="J731" s="9">
        <v>4.2967000000000004</v>
      </c>
      <c r="K731" s="9">
        <v>0.37080000000000002</v>
      </c>
      <c r="L731" s="9">
        <v>0.98150000000000004</v>
      </c>
      <c r="M731" s="9">
        <v>0.64939999999999998</v>
      </c>
      <c r="N731" s="7">
        <f t="shared" si="145"/>
        <v>290.50559999999996</v>
      </c>
      <c r="O731" s="7">
        <f t="shared" si="146"/>
        <v>320.63040000000001</v>
      </c>
      <c r="P731" s="7">
        <f t="shared" si="147"/>
        <v>309.36240000000004</v>
      </c>
      <c r="Q731" s="6">
        <f t="shared" si="148"/>
        <v>4.4496000000000002</v>
      </c>
      <c r="R731" s="6">
        <f t="shared" si="149"/>
        <v>11.778</v>
      </c>
      <c r="S731" s="6">
        <f t="shared" si="150"/>
        <v>7.7927999999999997</v>
      </c>
    </row>
    <row r="732" spans="1:20" x14ac:dyDescent="0.3">
      <c r="A732" s="4">
        <v>44090.643750000003</v>
      </c>
      <c r="B732" s="7">
        <v>91</v>
      </c>
      <c r="C732" s="7">
        <v>315</v>
      </c>
      <c r="D732" s="7">
        <v>135</v>
      </c>
      <c r="E732" s="5">
        <v>22.03</v>
      </c>
      <c r="F732" s="5">
        <v>67.7</v>
      </c>
      <c r="G732" s="5">
        <v>15.81</v>
      </c>
      <c r="H732" s="9">
        <v>4.1131000000000002</v>
      </c>
      <c r="I732" s="9">
        <v>4.6406000000000001</v>
      </c>
      <c r="J732" s="9">
        <v>4.3864999999999998</v>
      </c>
      <c r="K732" s="9">
        <v>0.4073</v>
      </c>
      <c r="L732" s="9">
        <v>0.87639999999999996</v>
      </c>
      <c r="M732" s="9">
        <v>0.61099999999999999</v>
      </c>
      <c r="N732" s="7">
        <f t="shared" si="145"/>
        <v>296.14319999999998</v>
      </c>
      <c r="O732" s="7">
        <f t="shared" si="146"/>
        <v>334.1232</v>
      </c>
      <c r="P732" s="7">
        <f t="shared" si="147"/>
        <v>315.82799999999997</v>
      </c>
      <c r="Q732" s="6">
        <f t="shared" si="148"/>
        <v>4.8875999999999999</v>
      </c>
      <c r="R732" s="6">
        <f t="shared" si="149"/>
        <v>10.5168</v>
      </c>
      <c r="S732" s="6">
        <f t="shared" si="150"/>
        <v>7.3319999999999999</v>
      </c>
      <c r="T732" s="15" t="str">
        <f t="shared" ref="T732:T736" si="154">IF(AND(P732&gt;=285,P732&lt;=345), "PASS", "FAIL")</f>
        <v>PASS</v>
      </c>
    </row>
    <row r="733" spans="1:20" x14ac:dyDescent="0.3">
      <c r="A733" s="4">
        <v>44090.644444444442</v>
      </c>
      <c r="B733" s="7">
        <v>91</v>
      </c>
      <c r="C733" s="7">
        <v>315</v>
      </c>
      <c r="D733" s="7">
        <v>135</v>
      </c>
      <c r="E733" s="5">
        <v>22.13</v>
      </c>
      <c r="F733" s="5">
        <v>68.400000000000006</v>
      </c>
      <c r="G733" s="5">
        <v>16.059999999999999</v>
      </c>
      <c r="H733" s="9">
        <v>4.0003000000000002</v>
      </c>
      <c r="I733" s="9">
        <v>4.8129999999999997</v>
      </c>
      <c r="J733" s="9">
        <v>4.3944000000000001</v>
      </c>
      <c r="K733" s="9">
        <v>0.21579999999999999</v>
      </c>
      <c r="L733" s="9">
        <v>0.8357</v>
      </c>
      <c r="M733" s="9">
        <v>0.55159999999999998</v>
      </c>
      <c r="N733" s="7">
        <f t="shared" si="145"/>
        <v>288.02159999999998</v>
      </c>
      <c r="O733" s="7">
        <f t="shared" si="146"/>
        <v>346.53599999999994</v>
      </c>
      <c r="P733" s="7">
        <f t="shared" si="147"/>
        <v>316.39679999999998</v>
      </c>
      <c r="Q733" s="6">
        <f t="shared" si="148"/>
        <v>2.5895999999999999</v>
      </c>
      <c r="R733" s="6">
        <f t="shared" si="149"/>
        <v>10.028400000000001</v>
      </c>
      <c r="S733" s="6">
        <f t="shared" si="150"/>
        <v>6.6192000000000002</v>
      </c>
      <c r="T733" s="15" t="str">
        <f t="shared" si="154"/>
        <v>PASS</v>
      </c>
    </row>
    <row r="734" spans="1:20" x14ac:dyDescent="0.3">
      <c r="A734" s="4">
        <v>44090.645138888889</v>
      </c>
      <c r="B734" s="7">
        <v>91</v>
      </c>
      <c r="C734" s="7">
        <v>315</v>
      </c>
      <c r="D734" s="7">
        <v>135</v>
      </c>
      <c r="E734" s="5">
        <v>22.08</v>
      </c>
      <c r="F734" s="5">
        <v>67.8</v>
      </c>
      <c r="G734" s="5">
        <v>15.88</v>
      </c>
      <c r="H734" s="9">
        <v>3.9525999999999999</v>
      </c>
      <c r="I734" s="9">
        <v>4.4928999999999997</v>
      </c>
      <c r="J734" s="9">
        <v>4.2678000000000003</v>
      </c>
      <c r="K734" s="9">
        <v>0.27679999999999999</v>
      </c>
      <c r="L734" s="9">
        <v>0.99150000000000005</v>
      </c>
      <c r="M734" s="9">
        <v>0.64139999999999997</v>
      </c>
      <c r="N734" s="7">
        <f t="shared" si="145"/>
        <v>284.5872</v>
      </c>
      <c r="O734" s="7">
        <f t="shared" si="146"/>
        <v>323.48879999999997</v>
      </c>
      <c r="P734" s="7">
        <f t="shared" si="147"/>
        <v>307.28160000000003</v>
      </c>
      <c r="Q734" s="6">
        <f t="shared" si="148"/>
        <v>3.3216000000000001</v>
      </c>
      <c r="R734" s="6">
        <f t="shared" si="149"/>
        <v>11.898</v>
      </c>
      <c r="S734" s="6">
        <f t="shared" si="150"/>
        <v>7.6968000000000005</v>
      </c>
      <c r="T734" s="15" t="str">
        <f t="shared" si="154"/>
        <v>PASS</v>
      </c>
    </row>
    <row r="735" spans="1:20" x14ac:dyDescent="0.3">
      <c r="A735" s="4">
        <v>44090.645833333336</v>
      </c>
      <c r="B735" s="7">
        <v>91</v>
      </c>
      <c r="C735" s="7">
        <v>315</v>
      </c>
      <c r="D735" s="7">
        <v>135</v>
      </c>
      <c r="E735" s="5">
        <v>22.23</v>
      </c>
      <c r="F735" s="5">
        <v>68.7</v>
      </c>
      <c r="G735" s="5">
        <v>16.22</v>
      </c>
      <c r="H735" s="9">
        <v>3.952</v>
      </c>
      <c r="I735" s="9">
        <v>4.7996999999999996</v>
      </c>
      <c r="J735" s="9">
        <v>4.4757999999999996</v>
      </c>
      <c r="K735" s="9">
        <v>0.25619999999999998</v>
      </c>
      <c r="L735" s="9">
        <v>0.84019999999999995</v>
      </c>
      <c r="M735" s="9">
        <v>0.5454</v>
      </c>
      <c r="N735" s="7">
        <f t="shared" si="145"/>
        <v>284.54399999999998</v>
      </c>
      <c r="O735" s="7">
        <f t="shared" si="146"/>
        <v>345.57839999999999</v>
      </c>
      <c r="P735" s="7">
        <f t="shared" si="147"/>
        <v>322.25759999999997</v>
      </c>
      <c r="Q735" s="6">
        <f t="shared" si="148"/>
        <v>3.0743999999999998</v>
      </c>
      <c r="R735" s="6">
        <f t="shared" si="149"/>
        <v>10.0824</v>
      </c>
      <c r="S735" s="6">
        <f t="shared" si="150"/>
        <v>6.5447999999999995</v>
      </c>
      <c r="T735" s="15" t="str">
        <f t="shared" si="154"/>
        <v>PASS</v>
      </c>
    </row>
    <row r="736" spans="1:20" x14ac:dyDescent="0.3">
      <c r="A736" s="4">
        <v>44090.646527777775</v>
      </c>
      <c r="B736" s="7">
        <v>91</v>
      </c>
      <c r="C736" s="7">
        <v>315</v>
      </c>
      <c r="D736" s="7">
        <v>135</v>
      </c>
      <c r="E736" s="5">
        <v>22.3</v>
      </c>
      <c r="F736" s="5">
        <v>69.099999999999994</v>
      </c>
      <c r="G736" s="5">
        <v>16.38</v>
      </c>
      <c r="H736" s="9">
        <v>3.8963999999999999</v>
      </c>
      <c r="I736" s="9">
        <v>4.6627000000000001</v>
      </c>
      <c r="J736" s="9">
        <v>4.3331999999999997</v>
      </c>
      <c r="K736" s="9">
        <v>0.3468</v>
      </c>
      <c r="L736" s="9">
        <v>0.79149999999999998</v>
      </c>
      <c r="M736" s="9">
        <v>0.54100000000000004</v>
      </c>
      <c r="N736" s="7">
        <f t="shared" si="145"/>
        <v>280.54079999999999</v>
      </c>
      <c r="O736" s="7">
        <f t="shared" si="146"/>
        <v>335.71440000000001</v>
      </c>
      <c r="P736" s="7">
        <f t="shared" si="147"/>
        <v>311.99039999999997</v>
      </c>
      <c r="Q736" s="6">
        <f t="shared" si="148"/>
        <v>4.1616</v>
      </c>
      <c r="R736" s="6">
        <f t="shared" si="149"/>
        <v>9.4979999999999993</v>
      </c>
      <c r="S736" s="6">
        <f t="shared" si="150"/>
        <v>6.492</v>
      </c>
      <c r="T736" s="15" t="str">
        <f t="shared" si="154"/>
        <v>PASS</v>
      </c>
    </row>
    <row r="737" spans="1:20" hidden="1" x14ac:dyDescent="0.3">
      <c r="A737" s="4">
        <v>44090.647222222222</v>
      </c>
      <c r="D737" s="4"/>
      <c r="E737" s="5">
        <v>22.25</v>
      </c>
      <c r="F737" s="5">
        <v>68.5</v>
      </c>
      <c r="G737" s="5">
        <v>16.2</v>
      </c>
      <c r="H737" s="9">
        <v>4.1036999999999999</v>
      </c>
      <c r="I737" s="9">
        <v>4.7300000000000004</v>
      </c>
      <c r="J737" s="9">
        <v>4.3628</v>
      </c>
      <c r="K737" s="9">
        <v>0.35199999999999998</v>
      </c>
      <c r="L737" s="9">
        <v>0.7087</v>
      </c>
      <c r="M737" s="9">
        <v>0.54900000000000004</v>
      </c>
      <c r="N737" s="7">
        <f t="shared" si="145"/>
        <v>295.46640000000002</v>
      </c>
      <c r="O737" s="7">
        <f t="shared" si="146"/>
        <v>340.56</v>
      </c>
      <c r="P737" s="7">
        <f t="shared" si="147"/>
        <v>314.1216</v>
      </c>
      <c r="Q737" s="6">
        <f t="shared" si="148"/>
        <v>4.2239999999999993</v>
      </c>
      <c r="R737" s="6">
        <f t="shared" si="149"/>
        <v>8.5044000000000004</v>
      </c>
      <c r="S737" s="6">
        <f t="shared" si="150"/>
        <v>6.588000000000001</v>
      </c>
    </row>
    <row r="738" spans="1:20" hidden="1" x14ac:dyDescent="0.3">
      <c r="A738" s="4">
        <v>44090.647916666669</v>
      </c>
      <c r="D738" s="4"/>
      <c r="E738" s="5">
        <v>22.32</v>
      </c>
      <c r="F738" s="5">
        <v>68.900000000000006</v>
      </c>
      <c r="G738" s="5">
        <v>16.36</v>
      </c>
      <c r="H738" s="9">
        <v>4.0064000000000002</v>
      </c>
      <c r="I738" s="9">
        <v>4.4257999999999997</v>
      </c>
      <c r="J738" s="9">
        <v>4.2472000000000003</v>
      </c>
      <c r="K738" s="9">
        <v>0.34449999999999997</v>
      </c>
      <c r="L738" s="9">
        <v>0.87749999999999995</v>
      </c>
      <c r="M738" s="9">
        <v>0.54879999999999995</v>
      </c>
      <c r="N738" s="7">
        <f t="shared" si="145"/>
        <v>288.46080000000001</v>
      </c>
      <c r="O738" s="7">
        <f t="shared" si="146"/>
        <v>318.6576</v>
      </c>
      <c r="P738" s="7">
        <f t="shared" si="147"/>
        <v>305.79840000000002</v>
      </c>
      <c r="Q738" s="6">
        <f t="shared" si="148"/>
        <v>4.1339999999999995</v>
      </c>
      <c r="R738" s="6">
        <f t="shared" si="149"/>
        <v>10.53</v>
      </c>
      <c r="S738" s="6">
        <f t="shared" si="150"/>
        <v>6.5855999999999995</v>
      </c>
    </row>
    <row r="739" spans="1:20" x14ac:dyDescent="0.3">
      <c r="A739" s="4">
        <v>44090.648611111108</v>
      </c>
      <c r="B739" s="7">
        <v>92</v>
      </c>
      <c r="C739" s="7">
        <v>315</v>
      </c>
      <c r="D739" s="7">
        <v>135</v>
      </c>
      <c r="E739" s="5">
        <v>22.44</v>
      </c>
      <c r="F739" s="5">
        <v>69.5</v>
      </c>
      <c r="G739" s="5">
        <v>16.61</v>
      </c>
      <c r="H739" s="9">
        <v>4.0627000000000004</v>
      </c>
      <c r="I739" s="9">
        <v>4.7031000000000001</v>
      </c>
      <c r="J739" s="9">
        <v>4.4130000000000003</v>
      </c>
      <c r="K739" s="9">
        <v>0.254</v>
      </c>
      <c r="L739" s="9">
        <v>0.71930000000000005</v>
      </c>
      <c r="M739" s="9">
        <v>0.45469999999999999</v>
      </c>
      <c r="N739" s="7">
        <f t="shared" si="145"/>
        <v>292.51440000000002</v>
      </c>
      <c r="O739" s="7">
        <f t="shared" si="146"/>
        <v>338.6232</v>
      </c>
      <c r="P739" s="7">
        <f t="shared" si="147"/>
        <v>317.73599999999999</v>
      </c>
      <c r="Q739" s="6">
        <f t="shared" si="148"/>
        <v>3.048</v>
      </c>
      <c r="R739" s="6">
        <f t="shared" si="149"/>
        <v>8.6316000000000006</v>
      </c>
      <c r="S739" s="6">
        <f t="shared" si="150"/>
        <v>5.4563999999999995</v>
      </c>
      <c r="T739" s="15" t="str">
        <f t="shared" ref="T739:T743" si="155">IF(AND(P739&gt;=285,P739&lt;=345), "PASS", "FAIL")</f>
        <v>PASS</v>
      </c>
    </row>
    <row r="740" spans="1:20" x14ac:dyDescent="0.3">
      <c r="A740" s="4">
        <v>44090.649305555555</v>
      </c>
      <c r="B740" s="7">
        <v>92</v>
      </c>
      <c r="C740" s="7">
        <v>315</v>
      </c>
      <c r="D740" s="7">
        <v>135</v>
      </c>
      <c r="E740" s="5">
        <v>22.44</v>
      </c>
      <c r="F740" s="5">
        <v>69.8</v>
      </c>
      <c r="G740" s="5">
        <v>16.68</v>
      </c>
      <c r="H740" s="9">
        <v>4.3278999999999996</v>
      </c>
      <c r="I740" s="9">
        <v>4.9535999999999998</v>
      </c>
      <c r="J740" s="9">
        <v>4.5980999999999996</v>
      </c>
      <c r="K740" s="9">
        <v>0.20280000000000001</v>
      </c>
      <c r="L740" s="9">
        <v>0.58830000000000005</v>
      </c>
      <c r="M740" s="9">
        <v>0.45029999999999998</v>
      </c>
      <c r="N740" s="7">
        <f t="shared" si="145"/>
        <v>311.60879999999997</v>
      </c>
      <c r="O740" s="7">
        <f t="shared" si="146"/>
        <v>356.6592</v>
      </c>
      <c r="P740" s="7">
        <f t="shared" si="147"/>
        <v>331.06319999999994</v>
      </c>
      <c r="Q740" s="6">
        <f t="shared" si="148"/>
        <v>2.4335999999999998</v>
      </c>
      <c r="R740" s="6">
        <f t="shared" si="149"/>
        <v>7.0596000000000005</v>
      </c>
      <c r="S740" s="6">
        <f t="shared" si="150"/>
        <v>5.4036</v>
      </c>
      <c r="T740" s="15" t="str">
        <f t="shared" si="155"/>
        <v>PASS</v>
      </c>
    </row>
    <row r="741" spans="1:20" x14ac:dyDescent="0.3">
      <c r="A741" s="4">
        <v>44090.65</v>
      </c>
      <c r="B741" s="7">
        <v>92</v>
      </c>
      <c r="C741" s="7">
        <v>315</v>
      </c>
      <c r="D741" s="7">
        <v>135</v>
      </c>
      <c r="E741" s="5">
        <v>22.42</v>
      </c>
      <c r="F741" s="5">
        <v>70.3</v>
      </c>
      <c r="G741" s="5">
        <v>16.77</v>
      </c>
      <c r="H741" s="9">
        <v>4.4241999999999999</v>
      </c>
      <c r="I741" s="9">
        <v>4.9245999999999999</v>
      </c>
      <c r="J741" s="9">
        <v>4.6641000000000004</v>
      </c>
      <c r="K741" s="9">
        <v>0.1928</v>
      </c>
      <c r="L741" s="9">
        <v>0.84840000000000004</v>
      </c>
      <c r="M741" s="9">
        <v>0.4995</v>
      </c>
      <c r="N741" s="7">
        <f t="shared" si="145"/>
        <v>318.54239999999999</v>
      </c>
      <c r="O741" s="7">
        <f t="shared" si="146"/>
        <v>354.57120000000003</v>
      </c>
      <c r="P741" s="7">
        <f t="shared" si="147"/>
        <v>335.81520000000006</v>
      </c>
      <c r="Q741" s="6">
        <f t="shared" si="148"/>
        <v>2.3135999999999997</v>
      </c>
      <c r="R741" s="6">
        <f t="shared" si="149"/>
        <v>10.1808</v>
      </c>
      <c r="S741" s="6">
        <f t="shared" si="150"/>
        <v>5.9939999999999998</v>
      </c>
      <c r="T741" s="15" t="str">
        <f t="shared" si="155"/>
        <v>PASS</v>
      </c>
    </row>
    <row r="742" spans="1:20" x14ac:dyDescent="0.3">
      <c r="A742" s="4">
        <v>44090.650694444441</v>
      </c>
      <c r="B742" s="7">
        <v>92</v>
      </c>
      <c r="C742" s="7">
        <v>315</v>
      </c>
      <c r="D742" s="7">
        <v>135</v>
      </c>
      <c r="E742" s="5">
        <v>22.37</v>
      </c>
      <c r="F742" s="5">
        <v>70.2</v>
      </c>
      <c r="G742" s="5">
        <v>16.7</v>
      </c>
      <c r="H742" s="9">
        <v>0.1148</v>
      </c>
      <c r="I742" s="9">
        <v>4.9538000000000002</v>
      </c>
      <c r="J742" s="9">
        <v>4.5382999999999996</v>
      </c>
      <c r="K742" s="9">
        <v>0.26700000000000002</v>
      </c>
      <c r="L742" s="9">
        <v>0.83</v>
      </c>
      <c r="M742" s="9">
        <v>0.55230000000000001</v>
      </c>
      <c r="N742" s="7">
        <f t="shared" si="145"/>
        <v>8.2656000000000009</v>
      </c>
      <c r="O742" s="7">
        <f t="shared" si="146"/>
        <v>356.67360000000002</v>
      </c>
      <c r="P742" s="7">
        <f t="shared" si="147"/>
        <v>326.75759999999997</v>
      </c>
      <c r="Q742" s="6">
        <f t="shared" si="148"/>
        <v>3.2040000000000002</v>
      </c>
      <c r="R742" s="6">
        <f t="shared" si="149"/>
        <v>9.9599999999999991</v>
      </c>
      <c r="S742" s="6">
        <f t="shared" si="150"/>
        <v>6.6276000000000002</v>
      </c>
      <c r="T742" s="15" t="str">
        <f t="shared" si="155"/>
        <v>PASS</v>
      </c>
    </row>
    <row r="743" spans="1:20" x14ac:dyDescent="0.3">
      <c r="A743" s="4">
        <v>44090.651388888888</v>
      </c>
      <c r="B743" s="7">
        <v>92</v>
      </c>
      <c r="C743" s="7">
        <v>315</v>
      </c>
      <c r="D743" s="7">
        <v>135</v>
      </c>
      <c r="E743" s="5">
        <v>22.13</v>
      </c>
      <c r="F743" s="5">
        <v>69</v>
      </c>
      <c r="G743" s="5">
        <v>16.2</v>
      </c>
      <c r="H743" s="9">
        <v>4.2427000000000001</v>
      </c>
      <c r="I743" s="9">
        <v>4.9245999999999999</v>
      </c>
      <c r="J743" s="9">
        <v>4.5606</v>
      </c>
      <c r="K743" s="9">
        <v>0.254</v>
      </c>
      <c r="L743" s="9">
        <v>1.0218</v>
      </c>
      <c r="M743" s="9">
        <v>0.61619999999999997</v>
      </c>
      <c r="N743" s="7">
        <f t="shared" si="145"/>
        <v>305.4744</v>
      </c>
      <c r="O743" s="7">
        <f t="shared" si="146"/>
        <v>354.57120000000003</v>
      </c>
      <c r="P743" s="7">
        <f t="shared" si="147"/>
        <v>328.36320000000001</v>
      </c>
      <c r="Q743" s="6">
        <f t="shared" si="148"/>
        <v>3.048</v>
      </c>
      <c r="R743" s="6">
        <f t="shared" si="149"/>
        <v>12.261600000000001</v>
      </c>
      <c r="S743" s="6">
        <f t="shared" si="150"/>
        <v>7.3943999999999992</v>
      </c>
      <c r="T743" s="15" t="str">
        <f t="shared" si="155"/>
        <v>PASS</v>
      </c>
    </row>
    <row r="744" spans="1:20" hidden="1" x14ac:dyDescent="0.3">
      <c r="A744" s="4">
        <v>44090.652083333334</v>
      </c>
      <c r="D744" s="4"/>
      <c r="E744" s="5">
        <v>22.15</v>
      </c>
      <c r="F744" s="5">
        <v>69.900000000000006</v>
      </c>
      <c r="G744" s="5">
        <v>16.420000000000002</v>
      </c>
      <c r="H744" s="9">
        <v>4.1463999999999999</v>
      </c>
      <c r="I744" s="9">
        <v>4.8990999999999998</v>
      </c>
      <c r="J744" s="9">
        <v>4.4679000000000002</v>
      </c>
      <c r="K744" s="9">
        <v>0.14230000000000001</v>
      </c>
      <c r="L744" s="9">
        <v>0.69799999999999995</v>
      </c>
      <c r="M744" s="9">
        <v>0.43659999999999999</v>
      </c>
      <c r="N744" s="7">
        <f t="shared" si="145"/>
        <v>298.54079999999999</v>
      </c>
      <c r="O744" s="7">
        <f t="shared" si="146"/>
        <v>352.73519999999996</v>
      </c>
      <c r="P744" s="7">
        <f t="shared" si="147"/>
        <v>321.68880000000001</v>
      </c>
      <c r="Q744" s="6">
        <f t="shared" si="148"/>
        <v>1.7076000000000002</v>
      </c>
      <c r="R744" s="6">
        <f t="shared" si="149"/>
        <v>8.3759999999999994</v>
      </c>
      <c r="S744" s="6">
        <f t="shared" si="150"/>
        <v>5.2391999999999994</v>
      </c>
    </row>
    <row r="745" spans="1:20" hidden="1" x14ac:dyDescent="0.3">
      <c r="A745" s="4">
        <v>44090.652777777781</v>
      </c>
      <c r="D745" s="4"/>
      <c r="E745" s="5">
        <v>22.23</v>
      </c>
      <c r="F745" s="5">
        <v>70.8</v>
      </c>
      <c r="G745" s="5">
        <v>16.690000000000001</v>
      </c>
      <c r="H745" s="9">
        <v>1.06E-2</v>
      </c>
      <c r="I745" s="9">
        <v>4.9381000000000004</v>
      </c>
      <c r="J745" s="9">
        <v>4.1746999999999996</v>
      </c>
      <c r="K745" s="9">
        <v>0.20230000000000001</v>
      </c>
      <c r="L745" s="9">
        <v>0.70930000000000004</v>
      </c>
      <c r="M745" s="9">
        <v>0.46700000000000003</v>
      </c>
      <c r="N745" s="7">
        <f t="shared" si="145"/>
        <v>0.76319999999999999</v>
      </c>
      <c r="O745" s="7">
        <f t="shared" si="146"/>
        <v>355.54320000000001</v>
      </c>
      <c r="P745" s="7">
        <f t="shared" si="147"/>
        <v>300.57839999999999</v>
      </c>
      <c r="Q745" s="6">
        <f t="shared" si="148"/>
        <v>2.4276</v>
      </c>
      <c r="R745" s="6">
        <f t="shared" si="149"/>
        <v>8.5116000000000014</v>
      </c>
      <c r="S745" s="6">
        <f t="shared" si="150"/>
        <v>5.604000000000001</v>
      </c>
    </row>
    <row r="746" spans="1:20" x14ac:dyDescent="0.3">
      <c r="A746" s="4">
        <v>44090.65347222222</v>
      </c>
      <c r="B746" s="7">
        <v>93</v>
      </c>
      <c r="C746" s="7">
        <v>315</v>
      </c>
      <c r="D746" s="7">
        <v>135</v>
      </c>
      <c r="E746" s="5">
        <v>22.18</v>
      </c>
      <c r="F746" s="5">
        <v>71</v>
      </c>
      <c r="G746" s="5">
        <v>16.690000000000001</v>
      </c>
      <c r="H746" s="9">
        <v>6.0400000000000002E-2</v>
      </c>
      <c r="I746" s="9">
        <v>4.8830999999999998</v>
      </c>
      <c r="J746" s="9">
        <v>4.5273000000000003</v>
      </c>
      <c r="K746" s="9">
        <v>0.3614</v>
      </c>
      <c r="L746" s="9">
        <v>0.87839999999999996</v>
      </c>
      <c r="M746" s="9">
        <v>0.58840000000000003</v>
      </c>
      <c r="N746" s="7">
        <f t="shared" si="145"/>
        <v>4.3487999999999998</v>
      </c>
      <c r="O746" s="7">
        <f t="shared" si="146"/>
        <v>351.58319999999998</v>
      </c>
      <c r="P746" s="7">
        <f t="shared" si="147"/>
        <v>325.96559999999999</v>
      </c>
      <c r="Q746" s="6">
        <f t="shared" si="148"/>
        <v>4.3368000000000002</v>
      </c>
      <c r="R746" s="6">
        <f t="shared" si="149"/>
        <v>10.540800000000001</v>
      </c>
      <c r="S746" s="6">
        <f t="shared" si="150"/>
        <v>7.0608000000000004</v>
      </c>
      <c r="T746" s="15" t="str">
        <f t="shared" ref="T746:T750" si="156">IF(AND(P746&gt;=285,P746&lt;=345), "PASS", "FAIL")</f>
        <v>PASS</v>
      </c>
    </row>
    <row r="747" spans="1:20" x14ac:dyDescent="0.3">
      <c r="A747" s="4">
        <v>44090.654166666667</v>
      </c>
      <c r="B747" s="7">
        <v>93</v>
      </c>
      <c r="C747" s="7">
        <v>315</v>
      </c>
      <c r="D747" s="7">
        <v>135</v>
      </c>
      <c r="E747" s="5">
        <v>21.94</v>
      </c>
      <c r="F747" s="5">
        <v>70.599999999999994</v>
      </c>
      <c r="G747" s="5">
        <v>16.37</v>
      </c>
      <c r="H747" s="9">
        <v>4.4089999999999998</v>
      </c>
      <c r="I747" s="9">
        <v>4.8833000000000002</v>
      </c>
      <c r="J747" s="9">
        <v>4.6593</v>
      </c>
      <c r="K747" s="9">
        <v>0.30669999999999997</v>
      </c>
      <c r="L747" s="9">
        <v>0.83430000000000004</v>
      </c>
      <c r="M747" s="9">
        <v>0.55249999999999999</v>
      </c>
      <c r="N747" s="7">
        <f t="shared" si="145"/>
        <v>317.44799999999998</v>
      </c>
      <c r="O747" s="7">
        <f t="shared" si="146"/>
        <v>351.59760000000006</v>
      </c>
      <c r="P747" s="7">
        <f t="shared" si="147"/>
        <v>335.46960000000001</v>
      </c>
      <c r="Q747" s="6">
        <f t="shared" si="148"/>
        <v>3.6803999999999997</v>
      </c>
      <c r="R747" s="6">
        <f t="shared" si="149"/>
        <v>10.011600000000001</v>
      </c>
      <c r="S747" s="6">
        <f t="shared" si="150"/>
        <v>6.63</v>
      </c>
      <c r="T747" s="15" t="str">
        <f t="shared" si="156"/>
        <v>PASS</v>
      </c>
    </row>
    <row r="748" spans="1:20" x14ac:dyDescent="0.3">
      <c r="A748" s="4">
        <v>44090.654861111114</v>
      </c>
      <c r="B748" s="7">
        <v>93</v>
      </c>
      <c r="C748" s="7">
        <v>315</v>
      </c>
      <c r="D748" s="7">
        <v>135</v>
      </c>
      <c r="E748" s="5">
        <v>21.77</v>
      </c>
      <c r="F748" s="5">
        <v>71.5</v>
      </c>
      <c r="G748" s="5">
        <v>16.41</v>
      </c>
      <c r="H748" s="9">
        <v>0.11509999999999999</v>
      </c>
      <c r="I748" s="9">
        <v>4.9809000000000001</v>
      </c>
      <c r="J748" s="9">
        <v>4.5751999999999997</v>
      </c>
      <c r="K748" s="9">
        <v>0.254</v>
      </c>
      <c r="L748" s="9">
        <v>0.80059999999999998</v>
      </c>
      <c r="M748" s="9">
        <v>0.43830000000000002</v>
      </c>
      <c r="N748" s="7">
        <f t="shared" si="145"/>
        <v>8.2872000000000003</v>
      </c>
      <c r="O748" s="7">
        <f t="shared" si="146"/>
        <v>358.62480000000005</v>
      </c>
      <c r="P748" s="7">
        <f t="shared" si="147"/>
        <v>329.4144</v>
      </c>
      <c r="Q748" s="6">
        <f t="shared" si="148"/>
        <v>3.048</v>
      </c>
      <c r="R748" s="6">
        <f t="shared" si="149"/>
        <v>9.6071999999999989</v>
      </c>
      <c r="S748" s="6">
        <f t="shared" si="150"/>
        <v>5.2595999999999998</v>
      </c>
      <c r="T748" s="15" t="str">
        <f t="shared" si="156"/>
        <v>PASS</v>
      </c>
    </row>
    <row r="749" spans="1:20" x14ac:dyDescent="0.3">
      <c r="A749" s="4">
        <v>44090.655555555553</v>
      </c>
      <c r="B749" s="7">
        <v>93</v>
      </c>
      <c r="C749" s="7">
        <v>315</v>
      </c>
      <c r="D749" s="7">
        <v>135</v>
      </c>
      <c r="E749" s="5">
        <v>21.63</v>
      </c>
      <c r="F749" s="5">
        <v>71.5</v>
      </c>
      <c r="G749" s="5">
        <v>16.27</v>
      </c>
      <c r="H749" s="9">
        <v>0.36620000000000003</v>
      </c>
      <c r="I749" s="9">
        <v>4.9253999999999998</v>
      </c>
      <c r="J749" s="9">
        <v>4.4653999999999998</v>
      </c>
      <c r="K749" s="9">
        <v>0.14610000000000001</v>
      </c>
      <c r="L749" s="9">
        <v>0.74419999999999997</v>
      </c>
      <c r="M749" s="9">
        <v>0.50370000000000004</v>
      </c>
      <c r="N749" s="7">
        <f t="shared" si="145"/>
        <v>26.366399999999999</v>
      </c>
      <c r="O749" s="7">
        <f t="shared" si="146"/>
        <v>354.62879999999996</v>
      </c>
      <c r="P749" s="7">
        <f t="shared" si="147"/>
        <v>321.50880000000001</v>
      </c>
      <c r="Q749" s="6">
        <f t="shared" si="148"/>
        <v>1.7532000000000001</v>
      </c>
      <c r="R749" s="6">
        <f t="shared" si="149"/>
        <v>8.9304000000000006</v>
      </c>
      <c r="S749" s="6">
        <f t="shared" si="150"/>
        <v>6.0444000000000004</v>
      </c>
      <c r="T749" s="15" t="str">
        <f t="shared" si="156"/>
        <v>PASS</v>
      </c>
    </row>
    <row r="750" spans="1:20" x14ac:dyDescent="0.3">
      <c r="A750" s="4">
        <v>44090.65625</v>
      </c>
      <c r="B750" s="7">
        <v>93</v>
      </c>
      <c r="C750" s="7">
        <v>315</v>
      </c>
      <c r="D750" s="7">
        <v>135</v>
      </c>
      <c r="E750" s="5">
        <v>21.51</v>
      </c>
      <c r="F750" s="5">
        <v>71.400000000000006</v>
      </c>
      <c r="G750" s="5">
        <v>16.14</v>
      </c>
      <c r="H750" s="9">
        <v>4.3964999999999996</v>
      </c>
      <c r="I750" s="9">
        <v>4.9398</v>
      </c>
      <c r="J750" s="9">
        <v>4.6746999999999996</v>
      </c>
      <c r="K750" s="9">
        <v>0.33650000000000002</v>
      </c>
      <c r="L750" s="9">
        <v>0.91790000000000005</v>
      </c>
      <c r="M750" s="9">
        <v>0.62060000000000004</v>
      </c>
      <c r="N750" s="7">
        <f t="shared" si="145"/>
        <v>316.548</v>
      </c>
      <c r="O750" s="7">
        <f t="shared" si="146"/>
        <v>355.66559999999998</v>
      </c>
      <c r="P750" s="7">
        <f t="shared" si="147"/>
        <v>336.57839999999993</v>
      </c>
      <c r="Q750" s="6">
        <f t="shared" si="148"/>
        <v>4.0380000000000003</v>
      </c>
      <c r="R750" s="6">
        <f t="shared" si="149"/>
        <v>11.014800000000001</v>
      </c>
      <c r="S750" s="6">
        <f t="shared" si="150"/>
        <v>7.4472000000000005</v>
      </c>
      <c r="T750" s="15" t="str">
        <f t="shared" si="156"/>
        <v>PASS</v>
      </c>
    </row>
    <row r="751" spans="1:20" hidden="1" x14ac:dyDescent="0.3">
      <c r="A751" s="4">
        <v>44090.656944444447</v>
      </c>
      <c r="D751" s="4"/>
      <c r="E751" s="5">
        <v>21.39</v>
      </c>
      <c r="F751" s="5">
        <v>71.900000000000006</v>
      </c>
      <c r="G751" s="5">
        <v>16.13</v>
      </c>
      <c r="H751" s="9">
        <v>1.2500000000000001E-2</v>
      </c>
      <c r="I751" s="9">
        <v>4.9256000000000002</v>
      </c>
      <c r="J751" s="9">
        <v>4.1577999999999999</v>
      </c>
      <c r="K751" s="9">
        <v>0.1613</v>
      </c>
      <c r="L751" s="9">
        <v>0.65620000000000001</v>
      </c>
      <c r="M751" s="9">
        <v>0.44950000000000001</v>
      </c>
      <c r="N751" s="7">
        <f t="shared" si="145"/>
        <v>0.9</v>
      </c>
      <c r="O751" s="7">
        <f t="shared" si="146"/>
        <v>354.64319999999998</v>
      </c>
      <c r="P751" s="7">
        <f t="shared" si="147"/>
        <v>299.36160000000001</v>
      </c>
      <c r="Q751" s="6">
        <f t="shared" si="148"/>
        <v>1.9355999999999998</v>
      </c>
      <c r="R751" s="6">
        <f t="shared" si="149"/>
        <v>7.8743999999999996</v>
      </c>
      <c r="S751" s="6">
        <f t="shared" si="150"/>
        <v>5.3940000000000001</v>
      </c>
    </row>
    <row r="752" spans="1:20" hidden="1" x14ac:dyDescent="0.3">
      <c r="A752" s="4">
        <v>44090.657638888886</v>
      </c>
      <c r="D752" s="4"/>
      <c r="E752" s="5">
        <v>21.37</v>
      </c>
      <c r="F752" s="5">
        <v>72</v>
      </c>
      <c r="G752" s="5">
        <v>16.13</v>
      </c>
      <c r="H752" s="9">
        <v>4.1756000000000002</v>
      </c>
      <c r="I752" s="9">
        <v>4.7568999999999999</v>
      </c>
      <c r="J752" s="9">
        <v>4.5715000000000003</v>
      </c>
      <c r="K752" s="9">
        <v>0.29730000000000001</v>
      </c>
      <c r="L752" s="9">
        <v>0.753</v>
      </c>
      <c r="M752" s="9">
        <v>0.46629999999999999</v>
      </c>
      <c r="N752" s="7">
        <f t="shared" si="145"/>
        <v>300.64320000000004</v>
      </c>
      <c r="O752" s="7">
        <f t="shared" si="146"/>
        <v>342.49680000000001</v>
      </c>
      <c r="P752" s="7">
        <f t="shared" si="147"/>
        <v>329.14800000000002</v>
      </c>
      <c r="Q752" s="6">
        <f t="shared" si="148"/>
        <v>3.5676000000000001</v>
      </c>
      <c r="R752" s="6">
        <f t="shared" si="149"/>
        <v>9.0360000000000014</v>
      </c>
      <c r="S752" s="6">
        <f t="shared" si="150"/>
        <v>5.5956000000000001</v>
      </c>
    </row>
    <row r="753" spans="1:20" x14ac:dyDescent="0.3">
      <c r="A753" s="4">
        <v>44090.658333333333</v>
      </c>
      <c r="B753" s="7">
        <v>94</v>
      </c>
      <c r="C753" s="7">
        <v>315</v>
      </c>
      <c r="D753" s="7">
        <v>135</v>
      </c>
      <c r="E753" s="5">
        <v>21.32</v>
      </c>
      <c r="F753" s="5">
        <v>72</v>
      </c>
      <c r="G753" s="5">
        <v>16.09</v>
      </c>
      <c r="H753" s="9">
        <v>4.3544</v>
      </c>
      <c r="I753" s="9">
        <v>4.8285</v>
      </c>
      <c r="J753" s="9">
        <v>4.5651999999999999</v>
      </c>
      <c r="K753" s="9">
        <v>0.23769999999999999</v>
      </c>
      <c r="L753" s="9">
        <v>0.73109999999999997</v>
      </c>
      <c r="M753" s="9">
        <v>0.54039999999999999</v>
      </c>
      <c r="N753" s="7">
        <f t="shared" si="145"/>
        <v>313.51679999999999</v>
      </c>
      <c r="O753" s="7">
        <f t="shared" si="146"/>
        <v>347.65199999999999</v>
      </c>
      <c r="P753" s="7">
        <f t="shared" si="147"/>
        <v>328.69439999999997</v>
      </c>
      <c r="Q753" s="6">
        <f t="shared" si="148"/>
        <v>2.8523999999999998</v>
      </c>
      <c r="R753" s="6">
        <f t="shared" si="149"/>
        <v>8.7731999999999992</v>
      </c>
      <c r="S753" s="6">
        <f t="shared" si="150"/>
        <v>6.4847999999999999</v>
      </c>
      <c r="T753" s="15" t="str">
        <f t="shared" ref="T753:T757" si="157">IF(AND(P753&gt;=285,P753&lt;=345), "PASS", "FAIL")</f>
        <v>PASS</v>
      </c>
    </row>
    <row r="754" spans="1:20" x14ac:dyDescent="0.3">
      <c r="A754" s="4">
        <v>44090.65902777778</v>
      </c>
      <c r="B754" s="7">
        <v>94</v>
      </c>
      <c r="C754" s="7">
        <v>315</v>
      </c>
      <c r="D754" s="7">
        <v>135</v>
      </c>
      <c r="E754" s="5">
        <v>21.32</v>
      </c>
      <c r="F754" s="5">
        <v>72</v>
      </c>
      <c r="G754" s="5">
        <v>16.09</v>
      </c>
      <c r="H754" s="9">
        <v>4.1589999999999998</v>
      </c>
      <c r="I754" s="9">
        <v>4.7568000000000001</v>
      </c>
      <c r="J754" s="9">
        <v>4.5465</v>
      </c>
      <c r="K754" s="9">
        <v>0.27400000000000002</v>
      </c>
      <c r="L754" s="9">
        <v>0.65759999999999996</v>
      </c>
      <c r="M754" s="9">
        <v>0.46089999999999998</v>
      </c>
      <c r="N754" s="7">
        <f t="shared" si="145"/>
        <v>299.44799999999998</v>
      </c>
      <c r="O754" s="7">
        <f t="shared" si="146"/>
        <v>342.4896</v>
      </c>
      <c r="P754" s="7">
        <f t="shared" si="147"/>
        <v>327.34800000000001</v>
      </c>
      <c r="Q754" s="6">
        <f t="shared" si="148"/>
        <v>3.2880000000000003</v>
      </c>
      <c r="R754" s="6">
        <f t="shared" si="149"/>
        <v>7.8911999999999995</v>
      </c>
      <c r="S754" s="6">
        <f t="shared" si="150"/>
        <v>5.5308000000000002</v>
      </c>
      <c r="T754" s="15" t="str">
        <f t="shared" si="157"/>
        <v>PASS</v>
      </c>
    </row>
    <row r="755" spans="1:20" x14ac:dyDescent="0.3">
      <c r="A755" s="4">
        <v>44090.659722222219</v>
      </c>
      <c r="B755" s="7">
        <v>94</v>
      </c>
      <c r="C755" s="7">
        <v>315</v>
      </c>
      <c r="D755" s="7">
        <v>135</v>
      </c>
      <c r="E755" s="5">
        <v>21.32</v>
      </c>
      <c r="F755" s="5">
        <v>72.2</v>
      </c>
      <c r="G755" s="5">
        <v>16.13</v>
      </c>
      <c r="H755" s="9">
        <v>4.1326999999999998</v>
      </c>
      <c r="I755" s="9">
        <v>4.7876000000000003</v>
      </c>
      <c r="J755" s="9">
        <v>4.5145999999999997</v>
      </c>
      <c r="K755" s="9">
        <v>0.28060000000000002</v>
      </c>
      <c r="L755" s="9">
        <v>0.64810000000000001</v>
      </c>
      <c r="M755" s="9">
        <v>0.46529999999999999</v>
      </c>
      <c r="N755" s="7">
        <f t="shared" si="145"/>
        <v>297.55439999999999</v>
      </c>
      <c r="O755" s="7">
        <f t="shared" si="146"/>
        <v>344.7072</v>
      </c>
      <c r="P755" s="7">
        <f t="shared" si="147"/>
        <v>325.05119999999999</v>
      </c>
      <c r="Q755" s="6">
        <f t="shared" si="148"/>
        <v>3.3672000000000004</v>
      </c>
      <c r="R755" s="6">
        <f t="shared" si="149"/>
        <v>7.7772000000000006</v>
      </c>
      <c r="S755" s="6">
        <f t="shared" si="150"/>
        <v>5.5836000000000006</v>
      </c>
      <c r="T755" s="15" t="str">
        <f t="shared" si="157"/>
        <v>PASS</v>
      </c>
    </row>
    <row r="756" spans="1:20" x14ac:dyDescent="0.3">
      <c r="A756" s="4">
        <v>44090.660416666666</v>
      </c>
      <c r="B756" s="7">
        <v>94</v>
      </c>
      <c r="C756" s="7">
        <v>315</v>
      </c>
      <c r="D756" s="7">
        <v>135</v>
      </c>
      <c r="E756" s="5">
        <v>21.29</v>
      </c>
      <c r="F756" s="5">
        <v>71.900000000000006</v>
      </c>
      <c r="G756" s="5">
        <v>16.04</v>
      </c>
      <c r="H756" s="9">
        <v>4.3135000000000003</v>
      </c>
      <c r="I756" s="9">
        <v>4.9794</v>
      </c>
      <c r="J756" s="9">
        <v>4.6334999999999997</v>
      </c>
      <c r="K756" s="9">
        <v>0.29249999999999998</v>
      </c>
      <c r="L756" s="9">
        <v>0.79259999999999997</v>
      </c>
      <c r="M756" s="9">
        <v>0.55830000000000002</v>
      </c>
      <c r="N756" s="7">
        <f t="shared" si="145"/>
        <v>310.572</v>
      </c>
      <c r="O756" s="7">
        <f t="shared" si="146"/>
        <v>358.51679999999999</v>
      </c>
      <c r="P756" s="7">
        <f t="shared" si="147"/>
        <v>333.61199999999997</v>
      </c>
      <c r="Q756" s="6">
        <f t="shared" si="148"/>
        <v>3.51</v>
      </c>
      <c r="R756" s="6">
        <f t="shared" si="149"/>
        <v>9.5111999999999988</v>
      </c>
      <c r="S756" s="6">
        <f t="shared" si="150"/>
        <v>6.6996000000000002</v>
      </c>
      <c r="T756" s="15" t="str">
        <f t="shared" si="157"/>
        <v>PASS</v>
      </c>
    </row>
    <row r="757" spans="1:20" x14ac:dyDescent="0.3">
      <c r="A757" s="4">
        <v>44090.661111111112</v>
      </c>
      <c r="B757" s="7">
        <v>94</v>
      </c>
      <c r="C757" s="7">
        <v>315</v>
      </c>
      <c r="D757" s="7">
        <v>135</v>
      </c>
      <c r="E757" s="5">
        <v>21.29</v>
      </c>
      <c r="F757" s="5">
        <v>71.400000000000006</v>
      </c>
      <c r="G757" s="5">
        <v>15.93</v>
      </c>
      <c r="H757" s="9">
        <v>3.8965000000000001</v>
      </c>
      <c r="I757" s="9">
        <v>4.8555999999999999</v>
      </c>
      <c r="J757" s="9">
        <v>4.5141</v>
      </c>
      <c r="K757" s="9">
        <v>0.32329999999999998</v>
      </c>
      <c r="L757" s="9">
        <v>0.77659999999999996</v>
      </c>
      <c r="M757" s="9">
        <v>0.58079999999999998</v>
      </c>
      <c r="N757" s="7">
        <f t="shared" si="145"/>
        <v>280.548</v>
      </c>
      <c r="O757" s="7">
        <f t="shared" si="146"/>
        <v>349.60320000000002</v>
      </c>
      <c r="P757" s="7">
        <f t="shared" si="147"/>
        <v>325.01519999999999</v>
      </c>
      <c r="Q757" s="6">
        <f t="shared" si="148"/>
        <v>3.8795999999999999</v>
      </c>
      <c r="R757" s="6">
        <f t="shared" si="149"/>
        <v>9.3191999999999986</v>
      </c>
      <c r="S757" s="6">
        <f t="shared" si="150"/>
        <v>6.9695999999999998</v>
      </c>
      <c r="T757" s="15" t="str">
        <f t="shared" si="157"/>
        <v>PASS</v>
      </c>
    </row>
    <row r="758" spans="1:20" hidden="1" x14ac:dyDescent="0.3">
      <c r="A758" s="4">
        <v>44090.661805555559</v>
      </c>
      <c r="D758" s="4"/>
      <c r="E758" s="5">
        <v>21.29</v>
      </c>
      <c r="F758" s="5">
        <v>71.5</v>
      </c>
      <c r="G758" s="5">
        <v>15.95</v>
      </c>
      <c r="H758" s="9">
        <v>4.2297000000000002</v>
      </c>
      <c r="I758" s="9">
        <v>4.8681000000000001</v>
      </c>
      <c r="J758" s="9">
        <v>4.5880999999999998</v>
      </c>
      <c r="K758" s="9">
        <v>0.27150000000000002</v>
      </c>
      <c r="L758" s="9">
        <v>0.72889999999999999</v>
      </c>
      <c r="M758" s="9">
        <v>0.52229999999999999</v>
      </c>
      <c r="N758" s="7">
        <f t="shared" si="145"/>
        <v>304.53840000000002</v>
      </c>
      <c r="O758" s="7">
        <f t="shared" si="146"/>
        <v>350.50319999999999</v>
      </c>
      <c r="P758" s="7">
        <f t="shared" si="147"/>
        <v>330.34320000000002</v>
      </c>
      <c r="Q758" s="6">
        <f t="shared" si="148"/>
        <v>3.258</v>
      </c>
      <c r="R758" s="6">
        <f t="shared" si="149"/>
        <v>8.7468000000000004</v>
      </c>
      <c r="S758" s="6">
        <f t="shared" si="150"/>
        <v>6.2675999999999998</v>
      </c>
    </row>
    <row r="759" spans="1:20" hidden="1" x14ac:dyDescent="0.3">
      <c r="A759" s="4">
        <v>44090.662499999999</v>
      </c>
      <c r="D759" s="4"/>
      <c r="E759" s="5">
        <v>21.34</v>
      </c>
      <c r="F759" s="5">
        <v>72.3</v>
      </c>
      <c r="G759" s="5">
        <v>16.170000000000002</v>
      </c>
      <c r="H759" s="9">
        <v>0.14499999999999999</v>
      </c>
      <c r="I759" s="9">
        <v>4.758</v>
      </c>
      <c r="J759" s="9">
        <v>4.3242000000000003</v>
      </c>
      <c r="K759" s="9">
        <v>0.26540000000000002</v>
      </c>
      <c r="L759" s="9">
        <v>0.57120000000000004</v>
      </c>
      <c r="M759" s="9">
        <v>0.40350000000000003</v>
      </c>
      <c r="N759" s="7">
        <f t="shared" si="145"/>
        <v>10.44</v>
      </c>
      <c r="O759" s="7">
        <f t="shared" si="146"/>
        <v>342.57600000000002</v>
      </c>
      <c r="P759" s="7">
        <f t="shared" si="147"/>
        <v>311.3424</v>
      </c>
      <c r="Q759" s="6">
        <f t="shared" si="148"/>
        <v>3.1848000000000001</v>
      </c>
      <c r="R759" s="6">
        <f t="shared" si="149"/>
        <v>6.8544</v>
      </c>
      <c r="S759" s="6">
        <f t="shared" si="150"/>
        <v>4.8420000000000005</v>
      </c>
    </row>
    <row r="760" spans="1:20" x14ac:dyDescent="0.3">
      <c r="A760" s="4">
        <v>44090.663194444445</v>
      </c>
      <c r="B760" s="7">
        <v>95</v>
      </c>
      <c r="C760" s="7">
        <v>315</v>
      </c>
      <c r="D760" s="7">
        <v>135</v>
      </c>
      <c r="E760" s="5">
        <v>21.44</v>
      </c>
      <c r="F760" s="5">
        <v>72.2</v>
      </c>
      <c r="G760" s="5">
        <v>16.239999999999998</v>
      </c>
      <c r="H760" s="9">
        <v>3.9653</v>
      </c>
      <c r="I760" s="9">
        <v>4.8684000000000003</v>
      </c>
      <c r="J760" s="9">
        <v>4.4828999999999999</v>
      </c>
      <c r="K760" s="9">
        <v>0.28060000000000002</v>
      </c>
      <c r="L760" s="9">
        <v>0.62009999999999998</v>
      </c>
      <c r="M760" s="9">
        <v>0.46129999999999999</v>
      </c>
      <c r="N760" s="7">
        <f t="shared" si="145"/>
        <v>285.5016</v>
      </c>
      <c r="O760" s="7">
        <f t="shared" si="146"/>
        <v>350.52480000000003</v>
      </c>
      <c r="P760" s="7">
        <f t="shared" si="147"/>
        <v>322.7688</v>
      </c>
      <c r="Q760" s="6">
        <f t="shared" si="148"/>
        <v>3.3672000000000004</v>
      </c>
      <c r="R760" s="6">
        <f t="shared" si="149"/>
        <v>7.4411999999999994</v>
      </c>
      <c r="S760" s="6">
        <f t="shared" si="150"/>
        <v>5.5355999999999996</v>
      </c>
      <c r="T760" s="15" t="str">
        <f t="shared" ref="T760:T764" si="158">IF(AND(P760&gt;=285,P760&lt;=345), "PASS", "FAIL")</f>
        <v>PASS</v>
      </c>
    </row>
    <row r="761" spans="1:20" x14ac:dyDescent="0.3">
      <c r="A761" s="4">
        <v>44090.663888888892</v>
      </c>
      <c r="B761" s="7">
        <v>95</v>
      </c>
      <c r="C761" s="7">
        <v>315</v>
      </c>
      <c r="D761" s="7">
        <v>135</v>
      </c>
      <c r="E761" s="5">
        <v>21.6</v>
      </c>
      <c r="F761" s="5">
        <v>71.599999999999994</v>
      </c>
      <c r="G761" s="5">
        <v>16.27</v>
      </c>
      <c r="H761" s="9">
        <v>3.8965000000000001</v>
      </c>
      <c r="I761" s="9">
        <v>4.7159000000000004</v>
      </c>
      <c r="J761" s="9">
        <v>4.4391999999999996</v>
      </c>
      <c r="K761" s="9">
        <v>0.23749999999999999</v>
      </c>
      <c r="L761" s="9">
        <v>0.69789999999999996</v>
      </c>
      <c r="M761" s="9">
        <v>0.46879999999999999</v>
      </c>
      <c r="N761" s="7">
        <f t="shared" si="145"/>
        <v>280.548</v>
      </c>
      <c r="O761" s="7">
        <f t="shared" si="146"/>
        <v>339.54480000000007</v>
      </c>
      <c r="P761" s="7">
        <f t="shared" si="147"/>
        <v>319.62239999999997</v>
      </c>
      <c r="Q761" s="6">
        <f t="shared" si="148"/>
        <v>2.85</v>
      </c>
      <c r="R761" s="6">
        <f t="shared" si="149"/>
        <v>8.3747999999999987</v>
      </c>
      <c r="S761" s="6">
        <f t="shared" si="150"/>
        <v>5.6255999999999995</v>
      </c>
      <c r="T761" s="15" t="str">
        <f t="shared" si="158"/>
        <v>PASS</v>
      </c>
    </row>
    <row r="762" spans="1:20" x14ac:dyDescent="0.3">
      <c r="A762" s="4">
        <v>44090.664583333331</v>
      </c>
      <c r="B762" s="7">
        <v>95</v>
      </c>
      <c r="C762" s="7">
        <v>315</v>
      </c>
      <c r="D762" s="7">
        <v>135</v>
      </c>
      <c r="E762" s="5">
        <v>21.75</v>
      </c>
      <c r="F762" s="5">
        <v>71.599999999999994</v>
      </c>
      <c r="G762" s="5">
        <v>16.41</v>
      </c>
      <c r="H762" s="9">
        <v>4.1881000000000004</v>
      </c>
      <c r="I762" s="9">
        <v>4.8002000000000002</v>
      </c>
      <c r="J762" s="9">
        <v>4.5130999999999997</v>
      </c>
      <c r="K762" s="9">
        <v>0.20449999999999999</v>
      </c>
      <c r="L762" s="9">
        <v>0.64480000000000004</v>
      </c>
      <c r="M762" s="9">
        <v>0.44059999999999999</v>
      </c>
      <c r="N762" s="7">
        <f t="shared" si="145"/>
        <v>301.54320000000001</v>
      </c>
      <c r="O762" s="7">
        <f t="shared" si="146"/>
        <v>345.61439999999999</v>
      </c>
      <c r="P762" s="7">
        <f t="shared" si="147"/>
        <v>324.94319999999999</v>
      </c>
      <c r="Q762" s="6">
        <f t="shared" si="148"/>
        <v>2.4539999999999997</v>
      </c>
      <c r="R762" s="6">
        <f t="shared" si="149"/>
        <v>7.7376000000000014</v>
      </c>
      <c r="S762" s="6">
        <f t="shared" si="150"/>
        <v>5.2872000000000003</v>
      </c>
      <c r="T762" s="15" t="str">
        <f t="shared" si="158"/>
        <v>PASS</v>
      </c>
    </row>
    <row r="763" spans="1:20" x14ac:dyDescent="0.3">
      <c r="A763" s="4">
        <v>44090.665277777778</v>
      </c>
      <c r="B763" s="7">
        <v>95</v>
      </c>
      <c r="C763" s="7">
        <v>315</v>
      </c>
      <c r="D763" s="7">
        <v>135</v>
      </c>
      <c r="E763" s="5">
        <v>21.82</v>
      </c>
      <c r="F763" s="5">
        <v>71.2</v>
      </c>
      <c r="G763" s="5">
        <v>16.39</v>
      </c>
      <c r="H763" s="9">
        <v>3.9796999999999998</v>
      </c>
      <c r="I763" s="9">
        <v>4.7869999999999999</v>
      </c>
      <c r="J763" s="9">
        <v>4.4008000000000003</v>
      </c>
      <c r="K763" s="9">
        <v>0.2427</v>
      </c>
      <c r="L763" s="9">
        <v>0.65690000000000004</v>
      </c>
      <c r="M763" s="9">
        <v>0.41689999999999999</v>
      </c>
      <c r="N763" s="7">
        <f t="shared" si="145"/>
        <v>286.53839999999997</v>
      </c>
      <c r="O763" s="7">
        <f t="shared" si="146"/>
        <v>344.66399999999999</v>
      </c>
      <c r="P763" s="7">
        <f t="shared" si="147"/>
        <v>316.85760000000005</v>
      </c>
      <c r="Q763" s="6">
        <f t="shared" si="148"/>
        <v>2.9123999999999999</v>
      </c>
      <c r="R763" s="6">
        <f t="shared" si="149"/>
        <v>7.8827999999999996</v>
      </c>
      <c r="S763" s="6">
        <f t="shared" si="150"/>
        <v>5.0027999999999997</v>
      </c>
      <c r="T763" s="15" t="str">
        <f t="shared" si="158"/>
        <v>PASS</v>
      </c>
    </row>
    <row r="764" spans="1:20" x14ac:dyDescent="0.3">
      <c r="A764" s="4">
        <v>44090.665972222225</v>
      </c>
      <c r="B764" s="7">
        <v>95</v>
      </c>
      <c r="C764" s="7">
        <v>315</v>
      </c>
      <c r="D764" s="7">
        <v>135</v>
      </c>
      <c r="E764" s="5">
        <v>21.8</v>
      </c>
      <c r="F764" s="5">
        <v>71.2</v>
      </c>
      <c r="G764" s="5">
        <v>16.37</v>
      </c>
      <c r="H764" s="9">
        <v>3.855</v>
      </c>
      <c r="I764" s="9">
        <v>4.8418000000000001</v>
      </c>
      <c r="J764" s="9">
        <v>4.5137999999999998</v>
      </c>
      <c r="K764" s="9">
        <v>0.19789999999999999</v>
      </c>
      <c r="L764" s="9">
        <v>0.58530000000000004</v>
      </c>
      <c r="M764" s="9">
        <v>0.38569999999999999</v>
      </c>
      <c r="N764" s="7">
        <f t="shared" si="145"/>
        <v>277.56</v>
      </c>
      <c r="O764" s="7">
        <f t="shared" si="146"/>
        <v>348.6096</v>
      </c>
      <c r="P764" s="7">
        <f t="shared" si="147"/>
        <v>324.99360000000001</v>
      </c>
      <c r="Q764" s="6">
        <f t="shared" si="148"/>
        <v>2.3748</v>
      </c>
      <c r="R764" s="6">
        <f t="shared" si="149"/>
        <v>7.023600000000001</v>
      </c>
      <c r="S764" s="6">
        <f t="shared" si="150"/>
        <v>4.6284000000000001</v>
      </c>
      <c r="T764" s="15" t="str">
        <f t="shared" si="158"/>
        <v>PASS</v>
      </c>
    </row>
    <row r="765" spans="1:20" hidden="1" x14ac:dyDescent="0.3">
      <c r="A765" s="4">
        <v>44090.666666666664</v>
      </c>
      <c r="D765" s="4"/>
      <c r="E765" s="5">
        <v>21.68</v>
      </c>
      <c r="F765" s="5">
        <v>71.2</v>
      </c>
      <c r="G765" s="5">
        <v>16.25</v>
      </c>
      <c r="H765" s="9">
        <v>4.3425000000000002</v>
      </c>
      <c r="I765" s="9">
        <v>4.8554000000000004</v>
      </c>
      <c r="J765" s="9">
        <v>4.5727000000000002</v>
      </c>
      <c r="K765" s="9">
        <v>0.19869999999999999</v>
      </c>
      <c r="L765" s="9">
        <v>0.75960000000000005</v>
      </c>
      <c r="M765" s="9">
        <v>0.48349999999999999</v>
      </c>
      <c r="N765" s="7">
        <f t="shared" si="145"/>
        <v>312.66000000000003</v>
      </c>
      <c r="O765" s="7">
        <f t="shared" si="146"/>
        <v>349.58879999999999</v>
      </c>
      <c r="P765" s="7">
        <f t="shared" si="147"/>
        <v>329.23439999999999</v>
      </c>
      <c r="Q765" s="6">
        <f t="shared" si="148"/>
        <v>2.3843999999999999</v>
      </c>
      <c r="R765" s="6">
        <f t="shared" si="149"/>
        <v>9.1151999999999997</v>
      </c>
      <c r="S765" s="6">
        <f t="shared" si="150"/>
        <v>5.8019999999999996</v>
      </c>
    </row>
    <row r="766" spans="1:20" hidden="1" x14ac:dyDescent="0.3">
      <c r="A766" s="4">
        <v>44090.667361111111</v>
      </c>
      <c r="D766" s="4"/>
      <c r="E766" s="5">
        <v>21.6</v>
      </c>
      <c r="F766" s="5">
        <v>71.099999999999994</v>
      </c>
      <c r="G766" s="5">
        <v>16.16</v>
      </c>
      <c r="H766" s="9">
        <v>4.2435</v>
      </c>
      <c r="I766" s="9">
        <v>4.9131</v>
      </c>
      <c r="J766" s="9">
        <v>4.5472999999999999</v>
      </c>
      <c r="K766" s="9">
        <v>0.33339999999999997</v>
      </c>
      <c r="L766" s="9">
        <v>0.70740000000000003</v>
      </c>
      <c r="M766" s="9">
        <v>0.48520000000000002</v>
      </c>
      <c r="N766" s="7">
        <f t="shared" si="145"/>
        <v>305.53199999999998</v>
      </c>
      <c r="O766" s="7">
        <f t="shared" si="146"/>
        <v>353.7432</v>
      </c>
      <c r="P766" s="7">
        <f t="shared" si="147"/>
        <v>327.40559999999999</v>
      </c>
      <c r="Q766" s="6">
        <f t="shared" si="148"/>
        <v>4.000799999999999</v>
      </c>
      <c r="R766" s="6">
        <f t="shared" si="149"/>
        <v>8.4887999999999995</v>
      </c>
      <c r="S766" s="6">
        <f t="shared" si="150"/>
        <v>5.8224</v>
      </c>
    </row>
    <row r="767" spans="1:20" x14ac:dyDescent="0.3">
      <c r="A767" s="4">
        <v>44090.668055555558</v>
      </c>
      <c r="B767" s="7">
        <v>96</v>
      </c>
      <c r="C767" s="7">
        <v>315</v>
      </c>
      <c r="D767" s="7">
        <v>135</v>
      </c>
      <c r="E767" s="5">
        <v>21.53</v>
      </c>
      <c r="F767" s="5">
        <v>71</v>
      </c>
      <c r="G767" s="5">
        <v>16.07</v>
      </c>
      <c r="H767" s="9">
        <v>4.2766000000000002</v>
      </c>
      <c r="I767" s="9">
        <v>4.7603999999999997</v>
      </c>
      <c r="J767" s="9">
        <v>4.5369999999999999</v>
      </c>
      <c r="K767" s="9">
        <v>0.39489999999999997</v>
      </c>
      <c r="L767" s="9">
        <v>0.9304</v>
      </c>
      <c r="M767" s="9">
        <v>0.5847</v>
      </c>
      <c r="N767" s="7">
        <f t="shared" si="145"/>
        <v>307.91520000000003</v>
      </c>
      <c r="O767" s="7">
        <f t="shared" si="146"/>
        <v>342.74879999999996</v>
      </c>
      <c r="P767" s="7">
        <f t="shared" si="147"/>
        <v>326.66399999999999</v>
      </c>
      <c r="Q767" s="6">
        <f t="shared" si="148"/>
        <v>4.7387999999999995</v>
      </c>
      <c r="R767" s="6">
        <f t="shared" si="149"/>
        <v>11.1648</v>
      </c>
      <c r="S767" s="6">
        <f t="shared" si="150"/>
        <v>7.0164</v>
      </c>
      <c r="T767" s="15" t="str">
        <f t="shared" ref="T767:T771" si="159">IF(AND(P767&gt;=285,P767&lt;=345), "PASS", "FAIL")</f>
        <v>PASS</v>
      </c>
    </row>
    <row r="768" spans="1:20" x14ac:dyDescent="0.3">
      <c r="A768" s="4">
        <v>44090.668749999997</v>
      </c>
      <c r="B768" s="7">
        <v>96</v>
      </c>
      <c r="C768" s="7">
        <v>315</v>
      </c>
      <c r="D768" s="7">
        <v>135</v>
      </c>
      <c r="E768" s="5">
        <v>21.44</v>
      </c>
      <c r="F768" s="5">
        <v>71.400000000000006</v>
      </c>
      <c r="G768" s="5">
        <v>16.07</v>
      </c>
      <c r="H768" s="9">
        <v>0.52190000000000003</v>
      </c>
      <c r="I768" s="9">
        <v>4.9787999999999997</v>
      </c>
      <c r="J768" s="9">
        <v>4.5845000000000002</v>
      </c>
      <c r="K768" s="9">
        <v>0.2286</v>
      </c>
      <c r="L768" s="9">
        <v>0.67889999999999995</v>
      </c>
      <c r="M768" s="9">
        <v>0.49159999999999998</v>
      </c>
      <c r="N768" s="7">
        <f t="shared" si="145"/>
        <v>37.576799999999999</v>
      </c>
      <c r="O768" s="7">
        <f t="shared" si="146"/>
        <v>358.47359999999998</v>
      </c>
      <c r="P768" s="7">
        <f t="shared" si="147"/>
        <v>330.084</v>
      </c>
      <c r="Q768" s="6">
        <f t="shared" si="148"/>
        <v>2.7431999999999999</v>
      </c>
      <c r="R768" s="6">
        <f t="shared" si="149"/>
        <v>8.1467999999999989</v>
      </c>
      <c r="S768" s="6">
        <f t="shared" si="150"/>
        <v>5.8991999999999996</v>
      </c>
      <c r="T768" s="15" t="str">
        <f t="shared" si="159"/>
        <v>PASS</v>
      </c>
    </row>
    <row r="769" spans="1:20" x14ac:dyDescent="0.3">
      <c r="A769" s="4">
        <v>44090.669444444444</v>
      </c>
      <c r="B769" s="7">
        <v>96</v>
      </c>
      <c r="C769" s="7">
        <v>315</v>
      </c>
      <c r="D769" s="7">
        <v>135</v>
      </c>
      <c r="E769" s="5">
        <v>21.41</v>
      </c>
      <c r="F769" s="5">
        <v>71.900000000000006</v>
      </c>
      <c r="G769" s="5">
        <v>16.16</v>
      </c>
      <c r="H769" s="9">
        <v>4.2839</v>
      </c>
      <c r="I769" s="9">
        <v>4.8979999999999997</v>
      </c>
      <c r="J769" s="9">
        <v>4.5636000000000001</v>
      </c>
      <c r="K769" s="9">
        <v>0.22850000000000001</v>
      </c>
      <c r="L769" s="9">
        <v>0.81589999999999996</v>
      </c>
      <c r="M769" s="9">
        <v>0.46539999999999998</v>
      </c>
      <c r="N769" s="7">
        <f t="shared" si="145"/>
        <v>308.44079999999997</v>
      </c>
      <c r="O769" s="7">
        <f t="shared" si="146"/>
        <v>352.65599999999995</v>
      </c>
      <c r="P769" s="7">
        <f t="shared" si="147"/>
        <v>328.57920000000001</v>
      </c>
      <c r="Q769" s="6">
        <f t="shared" si="148"/>
        <v>2.7420000000000004</v>
      </c>
      <c r="R769" s="6">
        <f t="shared" si="149"/>
        <v>9.7907999999999991</v>
      </c>
      <c r="S769" s="6">
        <f t="shared" si="150"/>
        <v>5.5847999999999995</v>
      </c>
      <c r="T769" s="15" t="str">
        <f t="shared" si="159"/>
        <v>PASS</v>
      </c>
    </row>
    <row r="770" spans="1:20" x14ac:dyDescent="0.3">
      <c r="A770" s="4">
        <v>44090.670138888891</v>
      </c>
      <c r="B770" s="7">
        <v>96</v>
      </c>
      <c r="C770" s="7">
        <v>315</v>
      </c>
      <c r="D770" s="7">
        <v>135</v>
      </c>
      <c r="E770" s="5">
        <v>21.46</v>
      </c>
      <c r="F770" s="5">
        <v>71.7</v>
      </c>
      <c r="G770" s="5">
        <v>16.16</v>
      </c>
      <c r="H770" s="9">
        <v>0.1981</v>
      </c>
      <c r="I770" s="9">
        <v>4.8836000000000004</v>
      </c>
      <c r="J770" s="9">
        <v>4.4185999999999996</v>
      </c>
      <c r="K770" s="9">
        <v>0.15060000000000001</v>
      </c>
      <c r="L770" s="9">
        <v>0.81159999999999999</v>
      </c>
      <c r="M770" s="9">
        <v>0.4753</v>
      </c>
      <c r="N770" s="7">
        <f t="shared" si="145"/>
        <v>14.263200000000001</v>
      </c>
      <c r="O770" s="7">
        <f t="shared" si="146"/>
        <v>351.61920000000003</v>
      </c>
      <c r="P770" s="7">
        <f t="shared" si="147"/>
        <v>318.13919999999996</v>
      </c>
      <c r="Q770" s="6">
        <f t="shared" si="148"/>
        <v>1.8072000000000001</v>
      </c>
      <c r="R770" s="6">
        <f t="shared" si="149"/>
        <v>9.7392000000000003</v>
      </c>
      <c r="S770" s="6">
        <f t="shared" si="150"/>
        <v>5.7036000000000007</v>
      </c>
      <c r="T770" s="15" t="str">
        <f t="shared" si="159"/>
        <v>PASS</v>
      </c>
    </row>
    <row r="771" spans="1:20" x14ac:dyDescent="0.3">
      <c r="A771" s="4">
        <v>44090.67083333333</v>
      </c>
      <c r="B771" s="7">
        <v>96</v>
      </c>
      <c r="C771" s="7">
        <v>315</v>
      </c>
      <c r="D771" s="7">
        <v>135</v>
      </c>
      <c r="E771" s="5">
        <v>21.41</v>
      </c>
      <c r="F771" s="5">
        <v>71.8</v>
      </c>
      <c r="G771" s="5">
        <v>16.13</v>
      </c>
      <c r="H771" s="9">
        <v>3.8950999999999998</v>
      </c>
      <c r="I771" s="9">
        <v>4.7720000000000002</v>
      </c>
      <c r="J771" s="9">
        <v>4.5415999999999999</v>
      </c>
      <c r="K771" s="9">
        <v>0.22189999999999999</v>
      </c>
      <c r="L771" s="9">
        <v>0.75160000000000005</v>
      </c>
      <c r="M771" s="9">
        <v>0.46660000000000001</v>
      </c>
      <c r="N771" s="7">
        <f t="shared" si="145"/>
        <v>280.44719999999995</v>
      </c>
      <c r="O771" s="7">
        <f t="shared" si="146"/>
        <v>343.584</v>
      </c>
      <c r="P771" s="7">
        <f t="shared" si="147"/>
        <v>326.99520000000001</v>
      </c>
      <c r="Q771" s="6">
        <f t="shared" si="148"/>
        <v>2.6627999999999998</v>
      </c>
      <c r="R771" s="6">
        <f t="shared" si="149"/>
        <v>9.0192000000000014</v>
      </c>
      <c r="S771" s="6">
        <f t="shared" si="150"/>
        <v>5.5991999999999997</v>
      </c>
      <c r="T771" s="15" t="str">
        <f t="shared" si="159"/>
        <v>PASS</v>
      </c>
    </row>
    <row r="772" spans="1:20" hidden="1" x14ac:dyDescent="0.3">
      <c r="A772" s="4">
        <v>44090.671527777777</v>
      </c>
      <c r="D772" s="4"/>
      <c r="E772" s="5">
        <v>21.41</v>
      </c>
      <c r="F772" s="5">
        <v>70.900000000000006</v>
      </c>
      <c r="G772" s="5">
        <v>15.94</v>
      </c>
      <c r="H772" s="9">
        <v>4.2445000000000004</v>
      </c>
      <c r="I772" s="9">
        <v>4.9128999999999996</v>
      </c>
      <c r="J772" s="9">
        <v>4.6867000000000001</v>
      </c>
      <c r="K772" s="9">
        <v>0.22700000000000001</v>
      </c>
      <c r="L772" s="9">
        <v>0.70489999999999997</v>
      </c>
      <c r="M772" s="9">
        <v>0.49809999999999999</v>
      </c>
      <c r="N772" s="7">
        <f t="shared" ref="N772:N825" si="160">(H772/5)*360</f>
        <v>305.60400000000004</v>
      </c>
      <c r="O772" s="7">
        <f t="shared" ref="O772:O825" si="161">(I772/5)*360</f>
        <v>353.72879999999998</v>
      </c>
      <c r="P772" s="7">
        <f t="shared" ref="P772:P825" si="162">(J772/5)*360</f>
        <v>337.44240000000002</v>
      </c>
      <c r="Q772" s="6">
        <f t="shared" ref="Q772:Q825" si="163">(K772/5)*60</f>
        <v>2.7240000000000002</v>
      </c>
      <c r="R772" s="6">
        <f t="shared" ref="R772:R825" si="164">(L772/5)*60</f>
        <v>8.4588000000000001</v>
      </c>
      <c r="S772" s="6">
        <f t="shared" ref="S772:S825" si="165">(M772/5)*60</f>
        <v>5.9771999999999998</v>
      </c>
    </row>
    <row r="773" spans="1:20" hidden="1" x14ac:dyDescent="0.3">
      <c r="A773" s="4">
        <v>44090.672222222223</v>
      </c>
      <c r="D773" s="4"/>
      <c r="E773" s="5">
        <v>21.32</v>
      </c>
      <c r="F773" s="5">
        <v>71.599999999999994</v>
      </c>
      <c r="G773" s="5">
        <v>16</v>
      </c>
      <c r="H773" s="9">
        <v>4.3813000000000004</v>
      </c>
      <c r="I773" s="9">
        <v>4.8686999999999996</v>
      </c>
      <c r="J773" s="9">
        <v>4.6355000000000004</v>
      </c>
      <c r="K773" s="9">
        <v>0.26889999999999997</v>
      </c>
      <c r="L773" s="9">
        <v>0.80659999999999998</v>
      </c>
      <c r="M773" s="9">
        <v>0.55659999999999998</v>
      </c>
      <c r="N773" s="7">
        <f t="shared" si="160"/>
        <v>315.45359999999999</v>
      </c>
      <c r="O773" s="7">
        <f t="shared" si="161"/>
        <v>350.54640000000001</v>
      </c>
      <c r="P773" s="7">
        <f t="shared" si="162"/>
        <v>333.75600000000003</v>
      </c>
      <c r="Q773" s="6">
        <f t="shared" si="163"/>
        <v>3.2267999999999999</v>
      </c>
      <c r="R773" s="6">
        <f t="shared" si="164"/>
        <v>9.6791999999999998</v>
      </c>
      <c r="S773" s="6">
        <f t="shared" si="165"/>
        <v>6.6791999999999998</v>
      </c>
    </row>
    <row r="774" spans="1:20" hidden="1" x14ac:dyDescent="0.3">
      <c r="A774" s="4">
        <v>44090.67291666667</v>
      </c>
      <c r="D774" s="4"/>
      <c r="E774" s="5">
        <v>21.17</v>
      </c>
      <c r="F774" s="5">
        <v>71.400000000000006</v>
      </c>
      <c r="G774" s="5">
        <v>15.82</v>
      </c>
      <c r="H774" s="9">
        <v>0.1303</v>
      </c>
      <c r="I774" s="9">
        <v>4.9817999999999998</v>
      </c>
      <c r="J774" s="9">
        <v>4.3021000000000003</v>
      </c>
      <c r="K774" s="9">
        <v>0.27450000000000002</v>
      </c>
      <c r="L774" s="9">
        <v>0.86150000000000004</v>
      </c>
      <c r="M774" s="9">
        <v>0.57679999999999998</v>
      </c>
      <c r="N774" s="7">
        <f t="shared" si="160"/>
        <v>9.3816000000000006</v>
      </c>
      <c r="O774" s="7">
        <f t="shared" si="161"/>
        <v>358.68959999999998</v>
      </c>
      <c r="P774" s="7">
        <f t="shared" si="162"/>
        <v>309.75120000000004</v>
      </c>
      <c r="Q774" s="6">
        <f t="shared" si="163"/>
        <v>3.2940000000000005</v>
      </c>
      <c r="R774" s="6">
        <f t="shared" si="164"/>
        <v>10.338000000000001</v>
      </c>
      <c r="S774" s="6">
        <f t="shared" si="165"/>
        <v>6.9215999999999998</v>
      </c>
    </row>
    <row r="775" spans="1:20" x14ac:dyDescent="0.3">
      <c r="A775" s="4">
        <v>44090.673611111109</v>
      </c>
      <c r="B775" s="7">
        <v>97</v>
      </c>
      <c r="C775" s="7">
        <v>315</v>
      </c>
      <c r="D775" s="7">
        <v>135</v>
      </c>
      <c r="E775" s="5">
        <v>21.06</v>
      </c>
      <c r="F775" s="5">
        <v>71.400000000000006</v>
      </c>
      <c r="G775" s="5">
        <v>15.7</v>
      </c>
      <c r="H775" s="9">
        <v>4.0633999999999997</v>
      </c>
      <c r="I775" s="9">
        <v>4.9109999999999996</v>
      </c>
      <c r="J775" s="9">
        <v>4.5781999999999998</v>
      </c>
      <c r="K775" s="9">
        <v>0.28649999999999998</v>
      </c>
      <c r="L775" s="9">
        <v>0.81440000000000001</v>
      </c>
      <c r="M775" s="9">
        <v>0.61040000000000005</v>
      </c>
      <c r="N775" s="7">
        <f t="shared" si="160"/>
        <v>292.56479999999999</v>
      </c>
      <c r="O775" s="7">
        <f t="shared" si="161"/>
        <v>353.59199999999998</v>
      </c>
      <c r="P775" s="7">
        <f t="shared" si="162"/>
        <v>329.63040000000001</v>
      </c>
      <c r="Q775" s="6">
        <f t="shared" si="163"/>
        <v>3.4379999999999997</v>
      </c>
      <c r="R775" s="6">
        <f t="shared" si="164"/>
        <v>9.7728000000000002</v>
      </c>
      <c r="S775" s="6">
        <f t="shared" si="165"/>
        <v>7.3248000000000006</v>
      </c>
      <c r="T775" s="15" t="str">
        <f t="shared" ref="T775:T779" si="166">IF(AND(P775&gt;=285,P775&lt;=345), "PASS", "FAIL")</f>
        <v>PASS</v>
      </c>
    </row>
    <row r="776" spans="1:20" x14ac:dyDescent="0.3">
      <c r="A776" s="4">
        <v>44090.674305555556</v>
      </c>
      <c r="B776" s="7">
        <v>97</v>
      </c>
      <c r="C776" s="7">
        <v>315</v>
      </c>
      <c r="D776" s="7">
        <v>135</v>
      </c>
      <c r="E776" s="5">
        <v>21.01</v>
      </c>
      <c r="F776" s="5">
        <v>71.5</v>
      </c>
      <c r="G776" s="5">
        <v>15.68</v>
      </c>
      <c r="H776" s="9">
        <v>4.3821000000000003</v>
      </c>
      <c r="I776" s="9">
        <v>4.8144</v>
      </c>
      <c r="J776" s="9">
        <v>4.6364999999999998</v>
      </c>
      <c r="K776" s="9">
        <v>0.31659999999999999</v>
      </c>
      <c r="L776" s="9">
        <v>0.75380000000000003</v>
      </c>
      <c r="M776" s="9">
        <v>0.57099999999999995</v>
      </c>
      <c r="N776" s="7">
        <f t="shared" si="160"/>
        <v>315.51120000000003</v>
      </c>
      <c r="O776" s="7">
        <f t="shared" si="161"/>
        <v>346.63679999999999</v>
      </c>
      <c r="P776" s="7">
        <f t="shared" si="162"/>
        <v>333.82800000000003</v>
      </c>
      <c r="Q776" s="6">
        <f t="shared" si="163"/>
        <v>3.7991999999999999</v>
      </c>
      <c r="R776" s="6">
        <f t="shared" si="164"/>
        <v>9.0456000000000003</v>
      </c>
      <c r="S776" s="6">
        <f t="shared" si="165"/>
        <v>6.8519999999999994</v>
      </c>
      <c r="T776" s="15" t="str">
        <f t="shared" si="166"/>
        <v>PASS</v>
      </c>
    </row>
    <row r="777" spans="1:20" x14ac:dyDescent="0.3">
      <c r="A777" s="4">
        <v>44090.675000000003</v>
      </c>
      <c r="B777" s="7">
        <v>97</v>
      </c>
      <c r="C777" s="7">
        <v>315</v>
      </c>
      <c r="D777" s="7">
        <v>135</v>
      </c>
      <c r="E777" s="5">
        <v>20.96</v>
      </c>
      <c r="F777" s="5">
        <v>71.900000000000006</v>
      </c>
      <c r="G777" s="5">
        <v>15.72</v>
      </c>
      <c r="H777" s="9">
        <v>4.1879</v>
      </c>
      <c r="I777" s="9">
        <v>4.9389000000000003</v>
      </c>
      <c r="J777" s="9">
        <v>4.5922000000000001</v>
      </c>
      <c r="K777" s="9">
        <v>0.23250000000000001</v>
      </c>
      <c r="L777" s="9">
        <v>0.62509999999999999</v>
      </c>
      <c r="M777" s="9">
        <v>0.42899999999999999</v>
      </c>
      <c r="N777" s="7">
        <f t="shared" si="160"/>
        <v>301.52879999999999</v>
      </c>
      <c r="O777" s="7">
        <f t="shared" si="161"/>
        <v>355.60080000000005</v>
      </c>
      <c r="P777" s="7">
        <f t="shared" si="162"/>
        <v>330.63839999999999</v>
      </c>
      <c r="Q777" s="6">
        <f t="shared" si="163"/>
        <v>2.79</v>
      </c>
      <c r="R777" s="6">
        <f t="shared" si="164"/>
        <v>7.5011999999999999</v>
      </c>
      <c r="S777" s="6">
        <f t="shared" si="165"/>
        <v>5.1479999999999997</v>
      </c>
      <c r="T777" s="15" t="str">
        <f t="shared" si="166"/>
        <v>PASS</v>
      </c>
    </row>
    <row r="778" spans="1:20" x14ac:dyDescent="0.3">
      <c r="A778" s="4">
        <v>44090.675694444442</v>
      </c>
      <c r="B778" s="7">
        <v>97</v>
      </c>
      <c r="C778" s="7">
        <v>315</v>
      </c>
      <c r="D778" s="7">
        <v>135</v>
      </c>
      <c r="E778" s="5">
        <v>20.96</v>
      </c>
      <c r="F778" s="5">
        <v>72.3</v>
      </c>
      <c r="G778" s="5">
        <v>15.81</v>
      </c>
      <c r="H778" s="9">
        <v>0.15809999999999999</v>
      </c>
      <c r="I778" s="9">
        <v>4.9805000000000001</v>
      </c>
      <c r="J778" s="9">
        <v>4.1177000000000001</v>
      </c>
      <c r="K778" s="9">
        <v>0.17460000000000001</v>
      </c>
      <c r="L778" s="9">
        <v>0.69479999999999997</v>
      </c>
      <c r="M778" s="9">
        <v>0.41310000000000002</v>
      </c>
      <c r="N778" s="7">
        <f t="shared" si="160"/>
        <v>11.383199999999999</v>
      </c>
      <c r="O778" s="7">
        <f t="shared" si="161"/>
        <v>358.596</v>
      </c>
      <c r="P778" s="7">
        <f t="shared" si="162"/>
        <v>296.4744</v>
      </c>
      <c r="Q778" s="6">
        <f t="shared" si="163"/>
        <v>2.0952000000000002</v>
      </c>
      <c r="R778" s="6">
        <f t="shared" si="164"/>
        <v>8.3376000000000001</v>
      </c>
      <c r="S778" s="6">
        <f t="shared" si="165"/>
        <v>4.9572000000000003</v>
      </c>
      <c r="T778" s="15" t="str">
        <f t="shared" si="166"/>
        <v>PASS</v>
      </c>
    </row>
    <row r="779" spans="1:20" x14ac:dyDescent="0.3">
      <c r="A779" s="4">
        <v>44090.676388888889</v>
      </c>
      <c r="B779" s="7">
        <v>97</v>
      </c>
      <c r="C779" s="7">
        <v>315</v>
      </c>
      <c r="D779" s="7">
        <v>135</v>
      </c>
      <c r="E779" s="5">
        <v>20.91</v>
      </c>
      <c r="F779" s="5">
        <v>71.7</v>
      </c>
      <c r="G779" s="5">
        <v>15.63</v>
      </c>
      <c r="H779" s="9">
        <v>4.2435</v>
      </c>
      <c r="I779" s="9">
        <v>4.8003</v>
      </c>
      <c r="J779" s="9">
        <v>4.5289999999999999</v>
      </c>
      <c r="K779" s="9">
        <v>0.2515</v>
      </c>
      <c r="L779" s="9">
        <v>0.78259999999999996</v>
      </c>
      <c r="M779" s="9">
        <v>0.4743</v>
      </c>
      <c r="N779" s="7">
        <f t="shared" si="160"/>
        <v>305.53199999999998</v>
      </c>
      <c r="O779" s="7">
        <f t="shared" si="161"/>
        <v>345.6216</v>
      </c>
      <c r="P779" s="7">
        <f t="shared" si="162"/>
        <v>326.08799999999997</v>
      </c>
      <c r="Q779" s="6">
        <f t="shared" si="163"/>
        <v>3.0179999999999998</v>
      </c>
      <c r="R779" s="6">
        <f t="shared" si="164"/>
        <v>9.3911999999999995</v>
      </c>
      <c r="S779" s="6">
        <f t="shared" si="165"/>
        <v>5.6916000000000002</v>
      </c>
      <c r="T779" s="15" t="str">
        <f t="shared" si="166"/>
        <v>PASS</v>
      </c>
    </row>
    <row r="780" spans="1:20" hidden="1" x14ac:dyDescent="0.3">
      <c r="A780" s="4">
        <v>44090.677083333336</v>
      </c>
      <c r="D780" s="4"/>
      <c r="E780" s="5">
        <v>20.91</v>
      </c>
      <c r="F780" s="5">
        <v>71.5</v>
      </c>
      <c r="G780" s="5">
        <v>15.59</v>
      </c>
      <c r="H780" s="9">
        <v>4.3559000000000001</v>
      </c>
      <c r="I780" s="9">
        <v>4.7443</v>
      </c>
      <c r="J780" s="9">
        <v>4.5473999999999997</v>
      </c>
      <c r="K780" s="9">
        <v>0.27700000000000002</v>
      </c>
      <c r="L780" s="9">
        <v>0.94140000000000001</v>
      </c>
      <c r="M780" s="9">
        <v>0.50949999999999995</v>
      </c>
      <c r="N780" s="7">
        <f t="shared" si="160"/>
        <v>313.62480000000005</v>
      </c>
      <c r="O780" s="7">
        <f t="shared" si="161"/>
        <v>341.58960000000002</v>
      </c>
      <c r="P780" s="7">
        <f t="shared" si="162"/>
        <v>327.4128</v>
      </c>
      <c r="Q780" s="6">
        <f t="shared" si="163"/>
        <v>3.3240000000000003</v>
      </c>
      <c r="R780" s="6">
        <f t="shared" si="164"/>
        <v>11.296800000000001</v>
      </c>
      <c r="S780" s="6">
        <f t="shared" si="165"/>
        <v>6.113999999999999</v>
      </c>
    </row>
    <row r="781" spans="1:20" hidden="1" x14ac:dyDescent="0.3">
      <c r="A781" s="4">
        <v>44090.677777777775</v>
      </c>
      <c r="D781" s="4"/>
      <c r="E781" s="5">
        <v>20.89</v>
      </c>
      <c r="F781" s="5">
        <v>70.7</v>
      </c>
      <c r="G781" s="5">
        <v>15.39</v>
      </c>
      <c r="H781" s="9">
        <v>4.3273999999999999</v>
      </c>
      <c r="I781" s="9">
        <v>4.7876000000000003</v>
      </c>
      <c r="J781" s="9">
        <v>4.5094000000000003</v>
      </c>
      <c r="K781" s="9">
        <v>0.33069999999999999</v>
      </c>
      <c r="L781" s="9">
        <v>0.74139999999999995</v>
      </c>
      <c r="M781" s="9">
        <v>0.50900000000000001</v>
      </c>
      <c r="N781" s="7">
        <f t="shared" si="160"/>
        <v>311.57280000000003</v>
      </c>
      <c r="O781" s="7">
        <f t="shared" si="161"/>
        <v>344.7072</v>
      </c>
      <c r="P781" s="7">
        <f t="shared" si="162"/>
        <v>324.67680000000001</v>
      </c>
      <c r="Q781" s="6">
        <f t="shared" si="163"/>
        <v>3.9684000000000004</v>
      </c>
      <c r="R781" s="6">
        <f t="shared" si="164"/>
        <v>8.8967999999999989</v>
      </c>
      <c r="S781" s="6">
        <f t="shared" si="165"/>
        <v>6.1080000000000005</v>
      </c>
    </row>
    <row r="782" spans="1:20" x14ac:dyDescent="0.3">
      <c r="A782" s="4">
        <v>44090.678472222222</v>
      </c>
      <c r="B782" s="7">
        <v>98</v>
      </c>
      <c r="C782" s="7">
        <v>315</v>
      </c>
      <c r="D782" s="7">
        <v>135</v>
      </c>
      <c r="E782" s="5">
        <v>20.91</v>
      </c>
      <c r="F782" s="5">
        <v>71.099999999999994</v>
      </c>
      <c r="G782" s="5">
        <v>15.5</v>
      </c>
      <c r="H782" s="9">
        <v>4.1745999999999999</v>
      </c>
      <c r="I782" s="9">
        <v>4.7721</v>
      </c>
      <c r="J782" s="9">
        <v>4.4924999999999997</v>
      </c>
      <c r="K782" s="9">
        <v>0.13039999999999999</v>
      </c>
      <c r="L782" s="9">
        <v>0.65720000000000001</v>
      </c>
      <c r="M782" s="9">
        <v>0.39400000000000002</v>
      </c>
      <c r="N782" s="7">
        <f t="shared" si="160"/>
        <v>300.57119999999998</v>
      </c>
      <c r="O782" s="7">
        <f t="shared" si="161"/>
        <v>343.59120000000001</v>
      </c>
      <c r="P782" s="7">
        <f t="shared" si="162"/>
        <v>323.45999999999998</v>
      </c>
      <c r="Q782" s="6">
        <f t="shared" si="163"/>
        <v>1.5648</v>
      </c>
      <c r="R782" s="6">
        <f t="shared" si="164"/>
        <v>7.8864000000000001</v>
      </c>
      <c r="S782" s="6">
        <f t="shared" si="165"/>
        <v>4.7280000000000006</v>
      </c>
      <c r="T782" s="15" t="str">
        <f t="shared" ref="T782:T786" si="167">IF(AND(P782&gt;=285,P782&lt;=345), "PASS", "FAIL")</f>
        <v>PASS</v>
      </c>
    </row>
    <row r="783" spans="1:20" x14ac:dyDescent="0.3">
      <c r="A783" s="4">
        <v>44090.679166666669</v>
      </c>
      <c r="B783" s="7">
        <v>98</v>
      </c>
      <c r="C783" s="7">
        <v>315</v>
      </c>
      <c r="D783" s="7">
        <v>135</v>
      </c>
      <c r="E783" s="5">
        <v>20.91</v>
      </c>
      <c r="F783" s="5">
        <v>71.7</v>
      </c>
      <c r="G783" s="5">
        <v>15.63</v>
      </c>
      <c r="H783" s="9">
        <v>3.9516</v>
      </c>
      <c r="I783" s="9">
        <v>4.7587000000000002</v>
      </c>
      <c r="J783" s="9">
        <v>4.4640000000000004</v>
      </c>
      <c r="K783" s="9">
        <v>0.1472</v>
      </c>
      <c r="L783" s="9">
        <v>0.74109999999999998</v>
      </c>
      <c r="M783" s="9">
        <v>0.43</v>
      </c>
      <c r="N783" s="7">
        <f t="shared" si="160"/>
        <v>284.51519999999999</v>
      </c>
      <c r="O783" s="7">
        <f t="shared" si="161"/>
        <v>342.62639999999999</v>
      </c>
      <c r="P783" s="7">
        <f t="shared" si="162"/>
        <v>321.40800000000002</v>
      </c>
      <c r="Q783" s="6">
        <f t="shared" si="163"/>
        <v>1.7664</v>
      </c>
      <c r="R783" s="6">
        <f t="shared" si="164"/>
        <v>8.8932000000000002</v>
      </c>
      <c r="S783" s="6">
        <f t="shared" si="165"/>
        <v>5.1599999999999993</v>
      </c>
      <c r="T783" s="15" t="str">
        <f t="shared" si="167"/>
        <v>PASS</v>
      </c>
    </row>
    <row r="784" spans="1:20" x14ac:dyDescent="0.3">
      <c r="A784" s="4">
        <v>44090.679861111108</v>
      </c>
      <c r="B784" s="7">
        <v>98</v>
      </c>
      <c r="C784" s="7">
        <v>315</v>
      </c>
      <c r="D784" s="7">
        <v>135</v>
      </c>
      <c r="E784" s="5">
        <v>20.89</v>
      </c>
      <c r="F784" s="5">
        <v>71.599999999999994</v>
      </c>
      <c r="G784" s="5">
        <v>15.59</v>
      </c>
      <c r="H784" s="9">
        <v>4.1322000000000001</v>
      </c>
      <c r="I784" s="9">
        <v>4.9112999999999998</v>
      </c>
      <c r="J784" s="9">
        <v>4.5567000000000002</v>
      </c>
      <c r="K784" s="9">
        <v>0.1055</v>
      </c>
      <c r="L784" s="9">
        <v>0.60929999999999995</v>
      </c>
      <c r="M784" s="9">
        <v>0.3679</v>
      </c>
      <c r="N784" s="7">
        <f t="shared" si="160"/>
        <v>297.51840000000004</v>
      </c>
      <c r="O784" s="7">
        <f t="shared" si="161"/>
        <v>353.61359999999996</v>
      </c>
      <c r="P784" s="7">
        <f t="shared" si="162"/>
        <v>328.08240000000001</v>
      </c>
      <c r="Q784" s="6">
        <f t="shared" si="163"/>
        <v>1.266</v>
      </c>
      <c r="R784" s="6">
        <f t="shared" si="164"/>
        <v>7.3115999999999994</v>
      </c>
      <c r="S784" s="6">
        <f t="shared" si="165"/>
        <v>4.4148000000000005</v>
      </c>
      <c r="T784" s="15" t="str">
        <f t="shared" si="167"/>
        <v>PASS</v>
      </c>
    </row>
    <row r="785" spans="1:20" x14ac:dyDescent="0.3">
      <c r="A785" s="4">
        <v>44090.680555555555</v>
      </c>
      <c r="B785" s="7">
        <v>98</v>
      </c>
      <c r="C785" s="7">
        <v>315</v>
      </c>
      <c r="D785" s="7">
        <v>135</v>
      </c>
      <c r="E785" s="5">
        <v>20.84</v>
      </c>
      <c r="F785" s="5">
        <v>72</v>
      </c>
      <c r="G785" s="5">
        <v>15.63</v>
      </c>
      <c r="H785" s="9">
        <v>4.3010000000000002</v>
      </c>
      <c r="I785" s="9">
        <v>4.9127000000000001</v>
      </c>
      <c r="J785" s="9">
        <v>4.5816999999999997</v>
      </c>
      <c r="K785" s="9">
        <v>0.25679999999999997</v>
      </c>
      <c r="L785" s="9">
        <v>0.68130000000000002</v>
      </c>
      <c r="M785" s="9">
        <v>0.43559999999999999</v>
      </c>
      <c r="N785" s="7">
        <f t="shared" si="160"/>
        <v>309.67200000000003</v>
      </c>
      <c r="O785" s="7">
        <f t="shared" si="161"/>
        <v>353.71440000000001</v>
      </c>
      <c r="P785" s="7">
        <f t="shared" si="162"/>
        <v>329.88239999999996</v>
      </c>
      <c r="Q785" s="6">
        <f t="shared" si="163"/>
        <v>3.0815999999999999</v>
      </c>
      <c r="R785" s="6">
        <f t="shared" si="164"/>
        <v>8.1755999999999993</v>
      </c>
      <c r="S785" s="6">
        <f t="shared" si="165"/>
        <v>5.2271999999999998</v>
      </c>
      <c r="T785" s="15" t="str">
        <f t="shared" si="167"/>
        <v>PASS</v>
      </c>
    </row>
    <row r="786" spans="1:20" x14ac:dyDescent="0.3">
      <c r="A786" s="4">
        <v>44090.681250000001</v>
      </c>
      <c r="B786" s="7">
        <v>98</v>
      </c>
      <c r="C786" s="7">
        <v>315</v>
      </c>
      <c r="D786" s="7">
        <v>135</v>
      </c>
      <c r="E786" s="5">
        <v>20.89</v>
      </c>
      <c r="F786" s="5">
        <v>72.2</v>
      </c>
      <c r="G786" s="5">
        <v>15.72</v>
      </c>
      <c r="H786" s="9">
        <v>3.1800000000000002E-2</v>
      </c>
      <c r="I786" s="9">
        <v>4.8272000000000004</v>
      </c>
      <c r="J786" s="9">
        <v>4.3883999999999999</v>
      </c>
      <c r="K786" s="9">
        <v>0.19620000000000001</v>
      </c>
      <c r="L786" s="9">
        <v>0.84489999999999998</v>
      </c>
      <c r="M786" s="9">
        <v>0.4909</v>
      </c>
      <c r="N786" s="7">
        <f t="shared" si="160"/>
        <v>2.2896000000000001</v>
      </c>
      <c r="O786" s="7">
        <f t="shared" si="161"/>
        <v>347.55840000000001</v>
      </c>
      <c r="P786" s="7">
        <f t="shared" si="162"/>
        <v>315.96480000000003</v>
      </c>
      <c r="Q786" s="6">
        <f t="shared" si="163"/>
        <v>2.3544</v>
      </c>
      <c r="R786" s="6">
        <f t="shared" si="164"/>
        <v>10.1388</v>
      </c>
      <c r="S786" s="6">
        <f t="shared" si="165"/>
        <v>5.8908000000000005</v>
      </c>
      <c r="T786" s="15" t="str">
        <f t="shared" si="167"/>
        <v>PASS</v>
      </c>
    </row>
    <row r="787" spans="1:20" hidden="1" x14ac:dyDescent="0.3">
      <c r="A787" s="4">
        <v>44090.681944444441</v>
      </c>
      <c r="D787" s="4"/>
      <c r="E787" s="5">
        <v>20.94</v>
      </c>
      <c r="F787" s="5">
        <v>71.3</v>
      </c>
      <c r="G787" s="5">
        <v>15.57</v>
      </c>
      <c r="H787" s="9">
        <v>4.3560999999999996</v>
      </c>
      <c r="I787" s="9">
        <v>4.8010999999999999</v>
      </c>
      <c r="J787" s="9">
        <v>4.6105999999999998</v>
      </c>
      <c r="K787" s="9">
        <v>0.30609999999999998</v>
      </c>
      <c r="L787" s="9">
        <v>0.83899999999999997</v>
      </c>
      <c r="M787" s="9">
        <v>0.59089999999999998</v>
      </c>
      <c r="N787" s="7">
        <f t="shared" si="160"/>
        <v>313.63919999999996</v>
      </c>
      <c r="O787" s="7">
        <f t="shared" si="161"/>
        <v>345.67919999999998</v>
      </c>
      <c r="P787" s="7">
        <f t="shared" si="162"/>
        <v>331.96319999999997</v>
      </c>
      <c r="Q787" s="6">
        <f t="shared" si="163"/>
        <v>3.6731999999999996</v>
      </c>
      <c r="R787" s="6">
        <f t="shared" si="164"/>
        <v>10.068</v>
      </c>
      <c r="S787" s="6">
        <f t="shared" si="165"/>
        <v>7.0907999999999998</v>
      </c>
    </row>
    <row r="788" spans="1:20" hidden="1" x14ac:dyDescent="0.3">
      <c r="A788" s="4">
        <v>44090.682638888888</v>
      </c>
      <c r="D788" s="4"/>
      <c r="E788" s="5">
        <v>20.91</v>
      </c>
      <c r="F788" s="5">
        <v>71.2</v>
      </c>
      <c r="G788" s="5">
        <v>15.52</v>
      </c>
      <c r="H788" s="9">
        <v>4.3952</v>
      </c>
      <c r="I788" s="9">
        <v>4.8681000000000001</v>
      </c>
      <c r="J788" s="9">
        <v>4.6444000000000001</v>
      </c>
      <c r="K788" s="9">
        <v>0.36870000000000003</v>
      </c>
      <c r="L788" s="9">
        <v>0.79100000000000004</v>
      </c>
      <c r="M788" s="9">
        <v>0.55600000000000005</v>
      </c>
      <c r="N788" s="7">
        <f t="shared" si="160"/>
        <v>316.45440000000002</v>
      </c>
      <c r="O788" s="7">
        <f t="shared" si="161"/>
        <v>350.50319999999999</v>
      </c>
      <c r="P788" s="7">
        <f t="shared" si="162"/>
        <v>334.39680000000004</v>
      </c>
      <c r="Q788" s="6">
        <f t="shared" si="163"/>
        <v>4.4244000000000003</v>
      </c>
      <c r="R788" s="6">
        <f t="shared" si="164"/>
        <v>9.4920000000000009</v>
      </c>
      <c r="S788" s="6">
        <f t="shared" si="165"/>
        <v>6.6720000000000006</v>
      </c>
    </row>
    <row r="789" spans="1:20" x14ac:dyDescent="0.3">
      <c r="A789" s="4">
        <v>44090.683333333334</v>
      </c>
      <c r="B789" s="7">
        <v>99</v>
      </c>
      <c r="C789" s="7">
        <v>315</v>
      </c>
      <c r="D789" s="7">
        <v>135</v>
      </c>
      <c r="E789" s="5">
        <v>20.91</v>
      </c>
      <c r="F789" s="5">
        <v>71.400000000000006</v>
      </c>
      <c r="G789" s="5">
        <v>15.57</v>
      </c>
      <c r="H789" s="9">
        <v>0.25629999999999997</v>
      </c>
      <c r="I789" s="9">
        <v>4.8413000000000004</v>
      </c>
      <c r="J789" s="9">
        <v>4.3874000000000004</v>
      </c>
      <c r="K789" s="9">
        <v>0.26240000000000002</v>
      </c>
      <c r="L789" s="9">
        <v>0.77510000000000001</v>
      </c>
      <c r="M789" s="9">
        <v>0.4778</v>
      </c>
      <c r="N789" s="7">
        <f t="shared" si="160"/>
        <v>18.453599999999998</v>
      </c>
      <c r="O789" s="7">
        <f t="shared" si="161"/>
        <v>348.57360000000006</v>
      </c>
      <c r="P789" s="7">
        <f t="shared" si="162"/>
        <v>315.89280000000002</v>
      </c>
      <c r="Q789" s="6">
        <f t="shared" si="163"/>
        <v>3.1488000000000005</v>
      </c>
      <c r="R789" s="6">
        <f t="shared" si="164"/>
        <v>9.3011999999999997</v>
      </c>
      <c r="S789" s="6">
        <f t="shared" si="165"/>
        <v>5.7336</v>
      </c>
      <c r="T789" s="15" t="str">
        <f t="shared" ref="T789:T793" si="168">IF(AND(P789&gt;=285,P789&lt;=345), "PASS", "FAIL")</f>
        <v>PASS</v>
      </c>
    </row>
    <row r="790" spans="1:20" x14ac:dyDescent="0.3">
      <c r="A790" s="4">
        <v>44090.684027777781</v>
      </c>
      <c r="B790" s="7">
        <v>99</v>
      </c>
      <c r="C790" s="7">
        <v>315</v>
      </c>
      <c r="D790" s="7">
        <v>135</v>
      </c>
      <c r="E790" s="5">
        <v>20.89</v>
      </c>
      <c r="F790" s="5">
        <v>71.2</v>
      </c>
      <c r="G790" s="5">
        <v>15.5</v>
      </c>
      <c r="H790" s="9">
        <v>4.0472999999999999</v>
      </c>
      <c r="I790" s="9">
        <v>4.8685999999999998</v>
      </c>
      <c r="J790" s="9">
        <v>4.4848999999999997</v>
      </c>
      <c r="K790" s="9">
        <v>0.19450000000000001</v>
      </c>
      <c r="L790" s="9">
        <v>0.80840000000000001</v>
      </c>
      <c r="M790" s="9">
        <v>0.47149999999999997</v>
      </c>
      <c r="N790" s="7">
        <f t="shared" si="160"/>
        <v>291.40559999999999</v>
      </c>
      <c r="O790" s="7">
        <f t="shared" si="161"/>
        <v>350.53919999999999</v>
      </c>
      <c r="P790" s="7">
        <f t="shared" si="162"/>
        <v>322.91279999999995</v>
      </c>
      <c r="Q790" s="6">
        <f t="shared" si="163"/>
        <v>2.3340000000000001</v>
      </c>
      <c r="R790" s="6">
        <f t="shared" si="164"/>
        <v>9.7007999999999992</v>
      </c>
      <c r="S790" s="6">
        <f t="shared" si="165"/>
        <v>5.6579999999999995</v>
      </c>
      <c r="T790" s="15" t="str">
        <f t="shared" si="168"/>
        <v>PASS</v>
      </c>
    </row>
    <row r="791" spans="1:20" x14ac:dyDescent="0.3">
      <c r="A791" s="4">
        <v>44090.68472222222</v>
      </c>
      <c r="B791" s="7">
        <v>99</v>
      </c>
      <c r="C791" s="7">
        <v>315</v>
      </c>
      <c r="D791" s="7">
        <v>135</v>
      </c>
      <c r="E791" s="5">
        <v>20.89</v>
      </c>
      <c r="F791" s="5">
        <v>71.099999999999994</v>
      </c>
      <c r="G791" s="5">
        <v>15.48</v>
      </c>
      <c r="H791" s="9">
        <v>4.0217999999999998</v>
      </c>
      <c r="I791" s="9">
        <v>4.8975999999999997</v>
      </c>
      <c r="J791" s="9">
        <v>4.4821999999999997</v>
      </c>
      <c r="K791" s="9">
        <v>0.28220000000000001</v>
      </c>
      <c r="L791" s="9">
        <v>0.78510000000000002</v>
      </c>
      <c r="M791" s="9">
        <v>0.4975</v>
      </c>
      <c r="N791" s="7">
        <f t="shared" si="160"/>
        <v>289.56959999999998</v>
      </c>
      <c r="O791" s="7">
        <f t="shared" si="161"/>
        <v>352.62719999999996</v>
      </c>
      <c r="P791" s="7">
        <f t="shared" si="162"/>
        <v>322.71839999999997</v>
      </c>
      <c r="Q791" s="6">
        <f t="shared" si="163"/>
        <v>3.3864000000000001</v>
      </c>
      <c r="R791" s="6">
        <f t="shared" si="164"/>
        <v>9.4211999999999989</v>
      </c>
      <c r="S791" s="6">
        <f t="shared" si="165"/>
        <v>5.9700000000000006</v>
      </c>
      <c r="T791" s="15" t="str">
        <f t="shared" si="168"/>
        <v>PASS</v>
      </c>
    </row>
    <row r="792" spans="1:20" x14ac:dyDescent="0.3">
      <c r="A792" s="4">
        <v>44090.685416666667</v>
      </c>
      <c r="B792" s="7">
        <v>99</v>
      </c>
      <c r="C792" s="7">
        <v>315</v>
      </c>
      <c r="D792" s="7">
        <v>135</v>
      </c>
      <c r="E792" s="5">
        <v>20.94</v>
      </c>
      <c r="F792" s="5">
        <v>71.099999999999994</v>
      </c>
      <c r="G792" s="5">
        <v>15.52</v>
      </c>
      <c r="H792" s="9">
        <v>4.0627000000000004</v>
      </c>
      <c r="I792" s="9">
        <v>4.5644999999999998</v>
      </c>
      <c r="J792" s="9">
        <v>4.3494000000000002</v>
      </c>
      <c r="K792" s="9">
        <v>0.2014</v>
      </c>
      <c r="L792" s="9">
        <v>0.78649999999999998</v>
      </c>
      <c r="M792" s="9">
        <v>0.45929999999999999</v>
      </c>
      <c r="N792" s="7">
        <f t="shared" si="160"/>
        <v>292.51440000000002</v>
      </c>
      <c r="O792" s="7">
        <f t="shared" si="161"/>
        <v>328.64399999999995</v>
      </c>
      <c r="P792" s="7">
        <f t="shared" si="162"/>
        <v>313.15679999999998</v>
      </c>
      <c r="Q792" s="6">
        <f t="shared" si="163"/>
        <v>2.4167999999999998</v>
      </c>
      <c r="R792" s="6">
        <f t="shared" si="164"/>
        <v>9.4379999999999988</v>
      </c>
      <c r="S792" s="6">
        <f t="shared" si="165"/>
        <v>5.5115999999999996</v>
      </c>
      <c r="T792" s="15" t="str">
        <f t="shared" si="168"/>
        <v>PASS</v>
      </c>
    </row>
    <row r="793" spans="1:20" x14ac:dyDescent="0.3">
      <c r="A793" s="4">
        <v>44090.686111111114</v>
      </c>
      <c r="B793" s="7">
        <v>99</v>
      </c>
      <c r="C793" s="7">
        <v>315</v>
      </c>
      <c r="D793" s="7">
        <v>135</v>
      </c>
      <c r="E793" s="5">
        <v>21.03</v>
      </c>
      <c r="F793" s="5">
        <v>70.099999999999994</v>
      </c>
      <c r="G793" s="5">
        <v>15.39</v>
      </c>
      <c r="H793" s="9">
        <v>4.0915999999999997</v>
      </c>
      <c r="I793" s="9">
        <v>4.6327999999999996</v>
      </c>
      <c r="J793" s="9">
        <v>4.3879000000000001</v>
      </c>
      <c r="K793" s="9">
        <v>0.34320000000000001</v>
      </c>
      <c r="L793" s="9">
        <v>0.85809999999999997</v>
      </c>
      <c r="M793" s="9">
        <v>0.53900000000000003</v>
      </c>
      <c r="N793" s="7">
        <f t="shared" si="160"/>
        <v>294.59519999999998</v>
      </c>
      <c r="O793" s="7">
        <f t="shared" si="161"/>
        <v>333.5616</v>
      </c>
      <c r="P793" s="7">
        <f t="shared" si="162"/>
        <v>315.92880000000002</v>
      </c>
      <c r="Q793" s="6">
        <f t="shared" si="163"/>
        <v>4.1184000000000003</v>
      </c>
      <c r="R793" s="6">
        <f t="shared" si="164"/>
        <v>10.2972</v>
      </c>
      <c r="S793" s="6">
        <f t="shared" si="165"/>
        <v>6.468</v>
      </c>
      <c r="T793" s="15" t="str">
        <f t="shared" si="168"/>
        <v>PASS</v>
      </c>
    </row>
    <row r="794" spans="1:20" hidden="1" x14ac:dyDescent="0.3">
      <c r="A794" s="4">
        <v>44090.686805555553</v>
      </c>
      <c r="D794" s="4"/>
      <c r="E794" s="5">
        <v>21.17</v>
      </c>
      <c r="F794" s="5">
        <v>70</v>
      </c>
      <c r="G794" s="5">
        <v>15.51</v>
      </c>
      <c r="H794" s="9">
        <v>3.9388000000000001</v>
      </c>
      <c r="I794" s="9">
        <v>4.6887999999999996</v>
      </c>
      <c r="J794" s="9">
        <v>4.3842999999999996</v>
      </c>
      <c r="K794" s="9">
        <v>0.31440000000000001</v>
      </c>
      <c r="L794" s="9">
        <v>0.75660000000000005</v>
      </c>
      <c r="M794" s="9">
        <v>0.54659999999999997</v>
      </c>
      <c r="N794" s="7">
        <f t="shared" si="160"/>
        <v>283.59359999999998</v>
      </c>
      <c r="O794" s="7">
        <f t="shared" si="161"/>
        <v>337.59359999999998</v>
      </c>
      <c r="P794" s="7">
        <f t="shared" si="162"/>
        <v>315.6696</v>
      </c>
      <c r="Q794" s="6">
        <f t="shared" si="163"/>
        <v>3.7728000000000002</v>
      </c>
      <c r="R794" s="6">
        <f t="shared" si="164"/>
        <v>9.0792000000000002</v>
      </c>
      <c r="S794" s="6">
        <f t="shared" si="165"/>
        <v>6.5591999999999997</v>
      </c>
    </row>
    <row r="795" spans="1:20" hidden="1" x14ac:dyDescent="0.3">
      <c r="A795" s="4">
        <v>44090.6875</v>
      </c>
      <c r="D795" s="4"/>
      <c r="E795" s="5">
        <v>21.15</v>
      </c>
      <c r="F795" s="5">
        <v>69.900000000000006</v>
      </c>
      <c r="G795" s="5">
        <v>15.46</v>
      </c>
      <c r="H795" s="9">
        <v>3.9809000000000001</v>
      </c>
      <c r="I795" s="9">
        <v>4.6189999999999998</v>
      </c>
      <c r="J795" s="9">
        <v>4.3800999999999997</v>
      </c>
      <c r="K795" s="9">
        <v>0.38529999999999998</v>
      </c>
      <c r="L795" s="9">
        <v>0.92869999999999997</v>
      </c>
      <c r="M795" s="9">
        <v>0.60370000000000001</v>
      </c>
      <c r="N795" s="7">
        <f t="shared" si="160"/>
        <v>286.62479999999999</v>
      </c>
      <c r="O795" s="7">
        <f t="shared" si="161"/>
        <v>332.56799999999998</v>
      </c>
      <c r="P795" s="7">
        <f t="shared" si="162"/>
        <v>315.36719999999997</v>
      </c>
      <c r="Q795" s="6">
        <f t="shared" si="163"/>
        <v>4.6235999999999997</v>
      </c>
      <c r="R795" s="6">
        <f t="shared" si="164"/>
        <v>11.144399999999999</v>
      </c>
      <c r="S795" s="6">
        <f t="shared" si="165"/>
        <v>7.2443999999999997</v>
      </c>
    </row>
    <row r="796" spans="1:20" hidden="1" x14ac:dyDescent="0.3">
      <c r="A796" s="4">
        <v>44090.688194444447</v>
      </c>
      <c r="D796" s="4"/>
      <c r="E796" s="5">
        <v>21.03</v>
      </c>
      <c r="F796" s="5">
        <v>70</v>
      </c>
      <c r="G796" s="5">
        <v>15.37</v>
      </c>
      <c r="H796" s="9">
        <v>4.3552999999999997</v>
      </c>
      <c r="I796" s="9">
        <v>4.7430000000000003</v>
      </c>
      <c r="J796" s="9">
        <v>4.5384000000000002</v>
      </c>
      <c r="K796" s="9">
        <v>0.33289999999999997</v>
      </c>
      <c r="L796" s="9">
        <v>0.90739999999999998</v>
      </c>
      <c r="M796" s="9">
        <v>0.58520000000000005</v>
      </c>
      <c r="N796" s="7">
        <f t="shared" si="160"/>
        <v>313.58159999999998</v>
      </c>
      <c r="O796" s="7">
        <f t="shared" si="161"/>
        <v>341.49600000000004</v>
      </c>
      <c r="P796" s="7">
        <f t="shared" si="162"/>
        <v>326.76480000000004</v>
      </c>
      <c r="Q796" s="6">
        <f t="shared" si="163"/>
        <v>3.9948000000000001</v>
      </c>
      <c r="R796" s="6">
        <f t="shared" si="164"/>
        <v>10.8888</v>
      </c>
      <c r="S796" s="6">
        <f t="shared" si="165"/>
        <v>7.0224000000000002</v>
      </c>
    </row>
    <row r="797" spans="1:20" x14ac:dyDescent="0.3">
      <c r="A797" s="4">
        <v>44090.688888888886</v>
      </c>
      <c r="B797" s="7">
        <v>100</v>
      </c>
      <c r="C797" s="7">
        <v>315</v>
      </c>
      <c r="D797" s="7">
        <v>135</v>
      </c>
      <c r="E797" s="5">
        <v>20.96</v>
      </c>
      <c r="F797" s="5">
        <v>70.099999999999994</v>
      </c>
      <c r="G797" s="5">
        <v>15.32</v>
      </c>
      <c r="H797" s="9">
        <v>4.0217999999999998</v>
      </c>
      <c r="I797" s="9">
        <v>4.7446999999999999</v>
      </c>
      <c r="J797" s="9">
        <v>4.4503000000000004</v>
      </c>
      <c r="K797" s="9">
        <v>0.25180000000000002</v>
      </c>
      <c r="L797" s="9">
        <v>0.64570000000000005</v>
      </c>
      <c r="M797" s="9">
        <v>0.4884</v>
      </c>
      <c r="N797" s="7">
        <f t="shared" si="160"/>
        <v>289.56959999999998</v>
      </c>
      <c r="O797" s="7">
        <f t="shared" si="161"/>
        <v>341.61840000000001</v>
      </c>
      <c r="P797" s="7">
        <f t="shared" si="162"/>
        <v>320.42160000000001</v>
      </c>
      <c r="Q797" s="6">
        <f t="shared" si="163"/>
        <v>3.0216000000000003</v>
      </c>
      <c r="R797" s="6">
        <f t="shared" si="164"/>
        <v>7.7484000000000002</v>
      </c>
      <c r="S797" s="6">
        <f t="shared" si="165"/>
        <v>5.8608000000000002</v>
      </c>
      <c r="T797" s="15" t="str">
        <f t="shared" ref="T797:T801" si="169">IF(AND(P797&gt;=285,P797&lt;=345), "PASS", "FAIL")</f>
        <v>PASS</v>
      </c>
    </row>
    <row r="798" spans="1:20" x14ac:dyDescent="0.3">
      <c r="A798" s="4">
        <v>44090.689583333333</v>
      </c>
      <c r="B798" s="7">
        <v>100</v>
      </c>
      <c r="C798" s="7">
        <v>315</v>
      </c>
      <c r="D798" s="7">
        <v>135</v>
      </c>
      <c r="E798" s="5">
        <v>20.89</v>
      </c>
      <c r="F798" s="5">
        <v>70.2</v>
      </c>
      <c r="G798" s="5">
        <v>15.28</v>
      </c>
      <c r="H798" s="9">
        <v>4.1196999999999999</v>
      </c>
      <c r="I798" s="9">
        <v>4.7587000000000002</v>
      </c>
      <c r="J798" s="9">
        <v>4.4282000000000004</v>
      </c>
      <c r="K798" s="9">
        <v>0.26379999999999998</v>
      </c>
      <c r="L798" s="9">
        <v>0.7651</v>
      </c>
      <c r="M798" s="9">
        <v>0.48620000000000002</v>
      </c>
      <c r="N798" s="7">
        <f t="shared" si="160"/>
        <v>296.61840000000001</v>
      </c>
      <c r="O798" s="7">
        <f t="shared" si="161"/>
        <v>342.62639999999999</v>
      </c>
      <c r="P798" s="7">
        <f t="shared" si="162"/>
        <v>318.83040000000005</v>
      </c>
      <c r="Q798" s="6">
        <f t="shared" si="163"/>
        <v>3.1655999999999995</v>
      </c>
      <c r="R798" s="6">
        <f t="shared" si="164"/>
        <v>9.1811999999999987</v>
      </c>
      <c r="S798" s="6">
        <f t="shared" si="165"/>
        <v>5.8344000000000005</v>
      </c>
      <c r="T798" s="15" t="str">
        <f t="shared" si="169"/>
        <v>PASS</v>
      </c>
    </row>
    <row r="799" spans="1:20" x14ac:dyDescent="0.3">
      <c r="A799" s="4">
        <v>44090.69027777778</v>
      </c>
      <c r="B799" s="7">
        <v>100</v>
      </c>
      <c r="C799" s="7">
        <v>315</v>
      </c>
      <c r="D799" s="7">
        <v>135</v>
      </c>
      <c r="E799" s="5">
        <v>20.84</v>
      </c>
      <c r="F799" s="5">
        <v>70.099999999999994</v>
      </c>
      <c r="G799" s="5">
        <v>15.21</v>
      </c>
      <c r="H799" s="9">
        <v>3.9666999999999999</v>
      </c>
      <c r="I799" s="9">
        <v>4.6742999999999997</v>
      </c>
      <c r="J799" s="9">
        <v>4.3571999999999997</v>
      </c>
      <c r="K799" s="9">
        <v>0.30059999999999998</v>
      </c>
      <c r="L799" s="9">
        <v>0.67059999999999997</v>
      </c>
      <c r="M799" s="9">
        <v>0.4587</v>
      </c>
      <c r="N799" s="7">
        <f t="shared" si="160"/>
        <v>285.60239999999999</v>
      </c>
      <c r="O799" s="7">
        <f t="shared" si="161"/>
        <v>336.54959999999994</v>
      </c>
      <c r="P799" s="7">
        <f t="shared" si="162"/>
        <v>313.71839999999997</v>
      </c>
      <c r="Q799" s="6">
        <f t="shared" si="163"/>
        <v>3.6071999999999997</v>
      </c>
      <c r="R799" s="6">
        <f t="shared" si="164"/>
        <v>8.0472000000000001</v>
      </c>
      <c r="S799" s="6">
        <f t="shared" si="165"/>
        <v>5.5044000000000004</v>
      </c>
      <c r="T799" s="15" t="str">
        <f t="shared" si="169"/>
        <v>PASS</v>
      </c>
    </row>
    <row r="800" spans="1:20" x14ac:dyDescent="0.3">
      <c r="A800" s="4">
        <v>44090.690972222219</v>
      </c>
      <c r="B800" s="7">
        <v>100</v>
      </c>
      <c r="C800" s="7">
        <v>315</v>
      </c>
      <c r="D800" s="7">
        <v>135</v>
      </c>
      <c r="E800" s="5">
        <v>20.82</v>
      </c>
      <c r="F800" s="5">
        <v>70.400000000000006</v>
      </c>
      <c r="G800" s="5">
        <v>15.25</v>
      </c>
      <c r="H800" s="9">
        <v>4.1043000000000003</v>
      </c>
      <c r="I800" s="9">
        <v>5.0011999999999999</v>
      </c>
      <c r="J800" s="9">
        <v>4.3746999999999998</v>
      </c>
      <c r="K800" s="9">
        <v>0.20069999999999999</v>
      </c>
      <c r="L800" s="9">
        <v>0.63600000000000001</v>
      </c>
      <c r="M800" s="9">
        <v>0.42459999999999998</v>
      </c>
      <c r="N800" s="7">
        <f t="shared" si="160"/>
        <v>295.50960000000003</v>
      </c>
      <c r="O800" s="7">
        <f t="shared" si="161"/>
        <v>360.08640000000003</v>
      </c>
      <c r="P800" s="7">
        <f t="shared" si="162"/>
        <v>314.97839999999997</v>
      </c>
      <c r="Q800" s="6">
        <f t="shared" si="163"/>
        <v>2.4083999999999999</v>
      </c>
      <c r="R800" s="6">
        <f t="shared" si="164"/>
        <v>7.6320000000000006</v>
      </c>
      <c r="S800" s="6">
        <f t="shared" si="165"/>
        <v>5.0952000000000002</v>
      </c>
      <c r="T800" s="15" t="str">
        <f t="shared" si="169"/>
        <v>PASS</v>
      </c>
    </row>
    <row r="801" spans="1:20" x14ac:dyDescent="0.3">
      <c r="A801" s="4">
        <v>44090.691666666666</v>
      </c>
      <c r="B801" s="7">
        <v>100</v>
      </c>
      <c r="C801" s="7">
        <v>315</v>
      </c>
      <c r="D801" s="7">
        <v>135</v>
      </c>
      <c r="E801" s="5">
        <v>20.79</v>
      </c>
      <c r="F801" s="5">
        <v>71.400000000000006</v>
      </c>
      <c r="G801" s="5">
        <v>15.45</v>
      </c>
      <c r="H801" s="9">
        <v>3.9230999999999998</v>
      </c>
      <c r="I801" s="9">
        <v>4.6502999999999997</v>
      </c>
      <c r="J801" s="9">
        <v>4.3672000000000004</v>
      </c>
      <c r="K801" s="9">
        <v>0.19170000000000001</v>
      </c>
      <c r="L801" s="9">
        <v>0.54190000000000005</v>
      </c>
      <c r="M801" s="9">
        <v>0.32129999999999997</v>
      </c>
      <c r="N801" s="7">
        <f t="shared" si="160"/>
        <v>282.46319999999997</v>
      </c>
      <c r="O801" s="7">
        <f t="shared" si="161"/>
        <v>334.82159999999993</v>
      </c>
      <c r="P801" s="7">
        <f t="shared" si="162"/>
        <v>314.43840000000006</v>
      </c>
      <c r="Q801" s="6">
        <f t="shared" si="163"/>
        <v>2.3003999999999998</v>
      </c>
      <c r="R801" s="6">
        <f t="shared" si="164"/>
        <v>6.5028000000000006</v>
      </c>
      <c r="S801" s="6">
        <f t="shared" si="165"/>
        <v>3.8555999999999999</v>
      </c>
      <c r="T801" s="15" t="str">
        <f t="shared" si="169"/>
        <v>PASS</v>
      </c>
    </row>
    <row r="802" spans="1:20" hidden="1" x14ac:dyDescent="0.3">
      <c r="A802" s="4">
        <v>44090.692361111112</v>
      </c>
      <c r="D802" s="4"/>
      <c r="E802" s="5">
        <v>20.77</v>
      </c>
      <c r="F802" s="5">
        <v>70.5</v>
      </c>
      <c r="G802" s="5">
        <v>15.23</v>
      </c>
      <c r="H802" s="9">
        <v>4.2295999999999996</v>
      </c>
      <c r="I802" s="9">
        <v>4.7573999999999996</v>
      </c>
      <c r="J802" s="9">
        <v>4.4179000000000004</v>
      </c>
      <c r="K802" s="9">
        <v>0.21360000000000001</v>
      </c>
      <c r="L802" s="9">
        <v>0.74339999999999995</v>
      </c>
      <c r="M802" s="9">
        <v>0.45390000000000003</v>
      </c>
      <c r="N802" s="7">
        <f t="shared" si="160"/>
        <v>304.53119999999996</v>
      </c>
      <c r="O802" s="7">
        <f t="shared" si="161"/>
        <v>342.53279999999995</v>
      </c>
      <c r="P802" s="7">
        <f t="shared" si="162"/>
        <v>318.08879999999999</v>
      </c>
      <c r="Q802" s="6">
        <f t="shared" si="163"/>
        <v>2.5632000000000001</v>
      </c>
      <c r="R802" s="6">
        <f t="shared" si="164"/>
        <v>8.9207999999999981</v>
      </c>
      <c r="S802" s="6">
        <f t="shared" si="165"/>
        <v>5.4467999999999996</v>
      </c>
    </row>
    <row r="803" spans="1:20" hidden="1" x14ac:dyDescent="0.3">
      <c r="A803" s="4">
        <v>44090.693055555559</v>
      </c>
      <c r="D803" s="4"/>
      <c r="E803" s="5">
        <v>20.75</v>
      </c>
      <c r="F803" s="5">
        <v>71.099999999999994</v>
      </c>
      <c r="G803" s="5">
        <v>15.34</v>
      </c>
      <c r="H803" s="9">
        <v>4.0761000000000003</v>
      </c>
      <c r="I803" s="9">
        <v>4.7302999999999997</v>
      </c>
      <c r="J803" s="9">
        <v>4.3834999999999997</v>
      </c>
      <c r="K803" s="9">
        <v>0.2281</v>
      </c>
      <c r="L803" s="9">
        <v>0.70409999999999995</v>
      </c>
      <c r="M803" s="9">
        <v>0.39860000000000001</v>
      </c>
      <c r="N803" s="7">
        <f t="shared" si="160"/>
        <v>293.47919999999999</v>
      </c>
      <c r="O803" s="7">
        <f t="shared" si="161"/>
        <v>340.58159999999998</v>
      </c>
      <c r="P803" s="7">
        <f t="shared" si="162"/>
        <v>315.61199999999997</v>
      </c>
      <c r="Q803" s="6">
        <f t="shared" si="163"/>
        <v>2.7372000000000001</v>
      </c>
      <c r="R803" s="6">
        <f t="shared" si="164"/>
        <v>8.4491999999999994</v>
      </c>
      <c r="S803" s="6">
        <f t="shared" si="165"/>
        <v>4.7831999999999999</v>
      </c>
    </row>
    <row r="804" spans="1:20" hidden="1" x14ac:dyDescent="0.3">
      <c r="A804" s="4">
        <v>44090.693749999999</v>
      </c>
      <c r="D804" s="4"/>
      <c r="E804" s="5">
        <v>20.7</v>
      </c>
      <c r="F804" s="5">
        <v>71.3</v>
      </c>
      <c r="G804" s="5">
        <v>15.34</v>
      </c>
      <c r="H804" s="9">
        <v>4.2169999999999996</v>
      </c>
      <c r="I804" s="9">
        <v>4.6466000000000003</v>
      </c>
      <c r="J804" s="9">
        <v>4.4638999999999998</v>
      </c>
      <c r="K804" s="9">
        <v>0.21609999999999999</v>
      </c>
      <c r="L804" s="9">
        <v>0.61160000000000003</v>
      </c>
      <c r="M804" s="9">
        <v>0.4123</v>
      </c>
      <c r="N804" s="7">
        <f t="shared" si="160"/>
        <v>303.62399999999997</v>
      </c>
      <c r="O804" s="7">
        <f t="shared" si="161"/>
        <v>334.55520000000001</v>
      </c>
      <c r="P804" s="7">
        <f t="shared" si="162"/>
        <v>321.40079999999995</v>
      </c>
      <c r="Q804" s="6">
        <f t="shared" si="163"/>
        <v>2.5931999999999995</v>
      </c>
      <c r="R804" s="6">
        <f t="shared" si="164"/>
        <v>7.3392000000000008</v>
      </c>
      <c r="S804" s="6">
        <f t="shared" si="165"/>
        <v>4.9476000000000004</v>
      </c>
    </row>
    <row r="805" spans="1:20" x14ac:dyDescent="0.3">
      <c r="A805" s="4">
        <v>44090.694444444445</v>
      </c>
      <c r="B805" s="7">
        <v>101</v>
      </c>
      <c r="C805" s="7">
        <v>315</v>
      </c>
      <c r="D805" s="7">
        <v>135</v>
      </c>
      <c r="E805" s="5">
        <v>20.65</v>
      </c>
      <c r="F805" s="5">
        <v>71.400000000000006</v>
      </c>
      <c r="G805" s="5">
        <v>15.31</v>
      </c>
      <c r="H805" s="9">
        <v>4.0900999999999996</v>
      </c>
      <c r="I805" s="9">
        <v>4.8544999999999998</v>
      </c>
      <c r="J805" s="9">
        <v>4.4882</v>
      </c>
      <c r="K805" s="9">
        <v>0.1837</v>
      </c>
      <c r="L805" s="9">
        <v>0.67630000000000001</v>
      </c>
      <c r="M805" s="9">
        <v>0.43859999999999999</v>
      </c>
      <c r="N805" s="7">
        <f t="shared" si="160"/>
        <v>294.48719999999997</v>
      </c>
      <c r="O805" s="7">
        <f t="shared" si="161"/>
        <v>349.524</v>
      </c>
      <c r="P805" s="7">
        <f t="shared" si="162"/>
        <v>323.15039999999999</v>
      </c>
      <c r="Q805" s="6">
        <f t="shared" si="163"/>
        <v>2.2044000000000001</v>
      </c>
      <c r="R805" s="6">
        <f t="shared" si="164"/>
        <v>8.1155999999999988</v>
      </c>
      <c r="S805" s="6">
        <f t="shared" si="165"/>
        <v>5.2631999999999994</v>
      </c>
      <c r="T805" s="15" t="str">
        <f t="shared" ref="T805:T809" si="170">IF(AND(P805&gt;=285,P805&lt;=345), "PASS", "FAIL")</f>
        <v>PASS</v>
      </c>
    </row>
    <row r="806" spans="1:20" x14ac:dyDescent="0.3">
      <c r="A806" s="4">
        <v>44090.695138888892</v>
      </c>
      <c r="B806" s="7">
        <v>101</v>
      </c>
      <c r="C806" s="7">
        <v>315</v>
      </c>
      <c r="D806" s="7">
        <v>135</v>
      </c>
      <c r="E806" s="5">
        <v>20.6</v>
      </c>
      <c r="F806" s="5">
        <v>71.7</v>
      </c>
      <c r="G806" s="5">
        <v>15.33</v>
      </c>
      <c r="H806" s="9">
        <v>4.3552</v>
      </c>
      <c r="I806" s="9">
        <v>4.9398</v>
      </c>
      <c r="J806" s="9">
        <v>4.5933000000000002</v>
      </c>
      <c r="K806" s="9">
        <v>0.19650000000000001</v>
      </c>
      <c r="L806" s="9">
        <v>0.6119</v>
      </c>
      <c r="M806" s="9">
        <v>0.40029999999999999</v>
      </c>
      <c r="N806" s="7">
        <f t="shared" si="160"/>
        <v>313.57440000000003</v>
      </c>
      <c r="O806" s="7">
        <f t="shared" si="161"/>
        <v>355.66559999999998</v>
      </c>
      <c r="P806" s="7">
        <f t="shared" si="162"/>
        <v>330.7176</v>
      </c>
      <c r="Q806" s="6">
        <f t="shared" si="163"/>
        <v>2.3580000000000001</v>
      </c>
      <c r="R806" s="6">
        <f t="shared" si="164"/>
        <v>7.3428000000000004</v>
      </c>
      <c r="S806" s="6">
        <f t="shared" si="165"/>
        <v>4.8035999999999994</v>
      </c>
      <c r="T806" s="15" t="str">
        <f t="shared" si="170"/>
        <v>PASS</v>
      </c>
    </row>
    <row r="807" spans="1:20" x14ac:dyDescent="0.3">
      <c r="A807" s="4">
        <v>44090.695833333331</v>
      </c>
      <c r="B807" s="7">
        <v>101</v>
      </c>
      <c r="C807" s="7">
        <v>315</v>
      </c>
      <c r="D807" s="7">
        <v>135</v>
      </c>
      <c r="E807" s="5">
        <v>20.6</v>
      </c>
      <c r="F807" s="5">
        <v>71.400000000000006</v>
      </c>
      <c r="G807" s="5">
        <v>15.27</v>
      </c>
      <c r="H807" s="9">
        <v>4.1459999999999999</v>
      </c>
      <c r="I807" s="9">
        <v>4.7723000000000004</v>
      </c>
      <c r="J807" s="9">
        <v>4.4892000000000003</v>
      </c>
      <c r="K807" s="9">
        <v>0.192</v>
      </c>
      <c r="L807" s="9">
        <v>0.74850000000000005</v>
      </c>
      <c r="M807" s="9">
        <v>0.47220000000000001</v>
      </c>
      <c r="N807" s="7">
        <f t="shared" si="160"/>
        <v>298.512</v>
      </c>
      <c r="O807" s="7">
        <f t="shared" si="161"/>
        <v>343.60560000000004</v>
      </c>
      <c r="P807" s="7">
        <f t="shared" si="162"/>
        <v>323.22240000000005</v>
      </c>
      <c r="Q807" s="6">
        <f t="shared" si="163"/>
        <v>2.3040000000000003</v>
      </c>
      <c r="R807" s="6">
        <f t="shared" si="164"/>
        <v>8.9819999999999993</v>
      </c>
      <c r="S807" s="6">
        <f t="shared" si="165"/>
        <v>5.6663999999999994</v>
      </c>
      <c r="T807" s="15" t="str">
        <f t="shared" si="170"/>
        <v>PASS</v>
      </c>
    </row>
    <row r="808" spans="1:20" x14ac:dyDescent="0.3">
      <c r="A808" s="4">
        <v>44090.696527777778</v>
      </c>
      <c r="B808" s="7">
        <v>101</v>
      </c>
      <c r="C808" s="7">
        <v>315</v>
      </c>
      <c r="D808" s="7">
        <v>135</v>
      </c>
      <c r="E808" s="5">
        <v>20.58</v>
      </c>
      <c r="F808" s="5">
        <v>71</v>
      </c>
      <c r="G808" s="5">
        <v>15.16</v>
      </c>
      <c r="H808" s="9">
        <v>4.0205000000000002</v>
      </c>
      <c r="I808" s="9">
        <v>4.9112999999999998</v>
      </c>
      <c r="J808" s="9">
        <v>4.4973000000000001</v>
      </c>
      <c r="K808" s="9">
        <v>0.14729999999999999</v>
      </c>
      <c r="L808" s="9">
        <v>0.85129999999999995</v>
      </c>
      <c r="M808" s="9">
        <v>0.48549999999999999</v>
      </c>
      <c r="N808" s="7">
        <f t="shared" si="160"/>
        <v>289.476</v>
      </c>
      <c r="O808" s="7">
        <f t="shared" si="161"/>
        <v>353.61359999999996</v>
      </c>
      <c r="P808" s="7">
        <f t="shared" si="162"/>
        <v>323.80560000000003</v>
      </c>
      <c r="Q808" s="6">
        <f t="shared" si="163"/>
        <v>1.7675999999999998</v>
      </c>
      <c r="R808" s="6">
        <f t="shared" si="164"/>
        <v>10.2156</v>
      </c>
      <c r="S808" s="6">
        <f t="shared" si="165"/>
        <v>5.8259999999999996</v>
      </c>
      <c r="T808" s="15" t="str">
        <f t="shared" si="170"/>
        <v>PASS</v>
      </c>
    </row>
    <row r="809" spans="1:20" x14ac:dyDescent="0.3">
      <c r="A809" s="4">
        <v>44090.697222222225</v>
      </c>
      <c r="B809" s="7">
        <v>101</v>
      </c>
      <c r="C809" s="7">
        <v>315</v>
      </c>
      <c r="D809" s="7">
        <v>135</v>
      </c>
      <c r="E809" s="5">
        <v>20.56</v>
      </c>
      <c r="F809" s="5">
        <v>71.5</v>
      </c>
      <c r="G809" s="5">
        <v>15.24</v>
      </c>
      <c r="H809" s="9">
        <v>4.0061</v>
      </c>
      <c r="I809" s="9">
        <v>4.7031999999999998</v>
      </c>
      <c r="J809" s="9">
        <v>4.4188999999999998</v>
      </c>
      <c r="K809" s="9">
        <v>0.22140000000000001</v>
      </c>
      <c r="L809" s="9">
        <v>0.59909999999999997</v>
      </c>
      <c r="M809" s="9">
        <v>0.43730000000000002</v>
      </c>
      <c r="N809" s="7">
        <f t="shared" si="160"/>
        <v>288.43920000000003</v>
      </c>
      <c r="O809" s="7">
        <f t="shared" si="161"/>
        <v>338.63039999999995</v>
      </c>
      <c r="P809" s="7">
        <f t="shared" si="162"/>
        <v>318.16079999999999</v>
      </c>
      <c r="Q809" s="6">
        <f t="shared" si="163"/>
        <v>2.6568000000000001</v>
      </c>
      <c r="R809" s="6">
        <f t="shared" si="164"/>
        <v>7.1891999999999996</v>
      </c>
      <c r="S809" s="6">
        <f t="shared" si="165"/>
        <v>5.2476000000000003</v>
      </c>
      <c r="T809" s="15" t="str">
        <f t="shared" si="170"/>
        <v>PASS</v>
      </c>
    </row>
    <row r="810" spans="1:20" hidden="1" x14ac:dyDescent="0.3">
      <c r="A810" s="4">
        <v>44090.697916666664</v>
      </c>
      <c r="D810" s="4"/>
      <c r="E810" s="5">
        <v>20.51</v>
      </c>
      <c r="F810" s="5">
        <v>71.599999999999994</v>
      </c>
      <c r="G810" s="5">
        <v>15.22</v>
      </c>
      <c r="H810" s="9">
        <v>0.1857</v>
      </c>
      <c r="I810" s="9">
        <v>4.7028999999999996</v>
      </c>
      <c r="J810" s="9">
        <v>4.3005000000000004</v>
      </c>
      <c r="K810" s="9">
        <v>0.2014</v>
      </c>
      <c r="L810" s="9">
        <v>0.59389999999999998</v>
      </c>
      <c r="M810" s="9">
        <v>0.37569999999999998</v>
      </c>
      <c r="N810" s="7">
        <f t="shared" si="160"/>
        <v>13.3704</v>
      </c>
      <c r="O810" s="7">
        <f t="shared" si="161"/>
        <v>338.60879999999997</v>
      </c>
      <c r="P810" s="7">
        <f t="shared" si="162"/>
        <v>309.63600000000002</v>
      </c>
      <c r="Q810" s="6">
        <f t="shared" si="163"/>
        <v>2.4167999999999998</v>
      </c>
      <c r="R810" s="6">
        <f t="shared" si="164"/>
        <v>7.1267999999999994</v>
      </c>
      <c r="S810" s="6">
        <f t="shared" si="165"/>
        <v>4.5084</v>
      </c>
    </row>
    <row r="811" spans="1:20" hidden="1" x14ac:dyDescent="0.3">
      <c r="A811" s="4">
        <v>44090.698611111111</v>
      </c>
      <c r="D811" s="4"/>
      <c r="E811" s="5">
        <v>20.51</v>
      </c>
      <c r="F811" s="5">
        <v>71.400000000000006</v>
      </c>
      <c r="G811" s="5">
        <v>15.18</v>
      </c>
      <c r="H811" s="9">
        <v>4.1044999999999998</v>
      </c>
      <c r="I811" s="9">
        <v>4.6886999999999999</v>
      </c>
      <c r="J811" s="9">
        <v>4.4238</v>
      </c>
      <c r="K811" s="9">
        <v>0.2283</v>
      </c>
      <c r="L811" s="9">
        <v>0.77549999999999997</v>
      </c>
      <c r="M811" s="9">
        <v>0.45800000000000002</v>
      </c>
      <c r="N811" s="7">
        <f t="shared" si="160"/>
        <v>295.524</v>
      </c>
      <c r="O811" s="7">
        <f t="shared" si="161"/>
        <v>337.58640000000003</v>
      </c>
      <c r="P811" s="7">
        <f t="shared" si="162"/>
        <v>318.5136</v>
      </c>
      <c r="Q811" s="6">
        <f t="shared" si="163"/>
        <v>2.7395999999999998</v>
      </c>
      <c r="R811" s="6">
        <f t="shared" si="164"/>
        <v>9.3059999999999992</v>
      </c>
      <c r="S811" s="6">
        <f t="shared" si="165"/>
        <v>5.4960000000000004</v>
      </c>
    </row>
    <row r="812" spans="1:20" x14ac:dyDescent="0.3">
      <c r="A812" s="4">
        <v>44090.699305555558</v>
      </c>
      <c r="B812" s="7">
        <v>102</v>
      </c>
      <c r="C812" s="7">
        <v>315</v>
      </c>
      <c r="D812" s="7">
        <v>135</v>
      </c>
      <c r="E812" s="5">
        <v>20.48</v>
      </c>
      <c r="F812" s="5">
        <v>70.8</v>
      </c>
      <c r="G812" s="5">
        <v>15.02</v>
      </c>
      <c r="H812" s="9">
        <v>4.0628000000000002</v>
      </c>
      <c r="I812" s="9">
        <v>4.6455000000000002</v>
      </c>
      <c r="J812" s="9">
        <v>4.4264999999999999</v>
      </c>
      <c r="K812" s="9">
        <v>0.2535</v>
      </c>
      <c r="L812" s="9">
        <v>0.66449999999999998</v>
      </c>
      <c r="M812" s="9">
        <v>0.42470000000000002</v>
      </c>
      <c r="N812" s="7">
        <f t="shared" si="160"/>
        <v>292.52160000000003</v>
      </c>
      <c r="O812" s="7">
        <f t="shared" si="161"/>
        <v>334.476</v>
      </c>
      <c r="P812" s="7">
        <f t="shared" si="162"/>
        <v>318.70799999999997</v>
      </c>
      <c r="Q812" s="6">
        <f t="shared" si="163"/>
        <v>3.0420000000000003</v>
      </c>
      <c r="R812" s="6">
        <f t="shared" si="164"/>
        <v>7.9739999999999993</v>
      </c>
      <c r="S812" s="6">
        <f t="shared" si="165"/>
        <v>5.0964</v>
      </c>
      <c r="T812" s="15" t="str">
        <f t="shared" ref="T812:T816" si="171">IF(AND(P812&gt;=285,P812&lt;=345), "PASS", "FAIL")</f>
        <v>PASS</v>
      </c>
    </row>
    <row r="813" spans="1:20" x14ac:dyDescent="0.3">
      <c r="A813" s="4">
        <v>44090.7</v>
      </c>
      <c r="B813" s="7">
        <v>102</v>
      </c>
      <c r="C813" s="7">
        <v>315</v>
      </c>
      <c r="D813" s="7">
        <v>135</v>
      </c>
      <c r="E813" s="5">
        <v>20.48</v>
      </c>
      <c r="F813" s="5">
        <v>70.7</v>
      </c>
      <c r="G813" s="5">
        <v>15</v>
      </c>
      <c r="H813" s="9">
        <v>4.0769000000000002</v>
      </c>
      <c r="I813" s="9">
        <v>4.7302999999999997</v>
      </c>
      <c r="J813" s="9">
        <v>4.4184999999999999</v>
      </c>
      <c r="K813" s="9">
        <v>0.25519999999999998</v>
      </c>
      <c r="L813" s="9">
        <v>0.61760000000000004</v>
      </c>
      <c r="M813" s="9">
        <v>0.39960000000000001</v>
      </c>
      <c r="N813" s="7">
        <f t="shared" si="160"/>
        <v>293.53679999999997</v>
      </c>
      <c r="O813" s="7">
        <f t="shared" si="161"/>
        <v>340.58159999999998</v>
      </c>
      <c r="P813" s="7">
        <f t="shared" si="162"/>
        <v>318.13199999999995</v>
      </c>
      <c r="Q813" s="6">
        <f t="shared" si="163"/>
        <v>3.0623999999999998</v>
      </c>
      <c r="R813" s="6">
        <f t="shared" si="164"/>
        <v>7.4112</v>
      </c>
      <c r="S813" s="6">
        <f t="shared" si="165"/>
        <v>4.7952000000000004</v>
      </c>
      <c r="T813" s="15" t="str">
        <f t="shared" si="171"/>
        <v>PASS</v>
      </c>
    </row>
    <row r="814" spans="1:20" x14ac:dyDescent="0.3">
      <c r="A814" s="4">
        <v>44090.700694444444</v>
      </c>
      <c r="B814" s="7">
        <v>102</v>
      </c>
      <c r="C814" s="7">
        <v>315</v>
      </c>
      <c r="D814" s="7">
        <v>135</v>
      </c>
      <c r="E814" s="5">
        <v>20.48</v>
      </c>
      <c r="F814" s="5">
        <v>70.7</v>
      </c>
      <c r="G814" s="5">
        <v>15</v>
      </c>
      <c r="H814" s="9">
        <v>4.1174999999999997</v>
      </c>
      <c r="I814" s="9">
        <v>4.702</v>
      </c>
      <c r="J814" s="9">
        <v>4.4173</v>
      </c>
      <c r="K814" s="9">
        <v>0.2238</v>
      </c>
      <c r="L814" s="9">
        <v>0.66159999999999997</v>
      </c>
      <c r="M814" s="9">
        <v>0.41739999999999999</v>
      </c>
      <c r="N814" s="7">
        <f t="shared" si="160"/>
        <v>296.45999999999998</v>
      </c>
      <c r="O814" s="7">
        <f t="shared" si="161"/>
        <v>338.54399999999998</v>
      </c>
      <c r="P814" s="7">
        <f t="shared" si="162"/>
        <v>318.04560000000004</v>
      </c>
      <c r="Q814" s="6">
        <f t="shared" si="163"/>
        <v>2.6856</v>
      </c>
      <c r="R814" s="6">
        <f t="shared" si="164"/>
        <v>7.9391999999999996</v>
      </c>
      <c r="S814" s="6">
        <f t="shared" si="165"/>
        <v>5.0087999999999999</v>
      </c>
      <c r="T814" s="15" t="str">
        <f t="shared" si="171"/>
        <v>PASS</v>
      </c>
    </row>
    <row r="815" spans="1:20" x14ac:dyDescent="0.3">
      <c r="A815" s="4">
        <v>44090.701388888891</v>
      </c>
      <c r="B815" s="7">
        <v>102</v>
      </c>
      <c r="C815" s="7">
        <v>315</v>
      </c>
      <c r="D815" s="7">
        <v>135</v>
      </c>
      <c r="E815" s="5">
        <v>20.48</v>
      </c>
      <c r="F815" s="5">
        <v>70.5</v>
      </c>
      <c r="G815" s="5">
        <v>14.96</v>
      </c>
      <c r="H815" s="9">
        <v>4.2037000000000004</v>
      </c>
      <c r="I815" s="9">
        <v>4.6763000000000003</v>
      </c>
      <c r="J815" s="9">
        <v>4.4295</v>
      </c>
      <c r="K815" s="9">
        <v>0.26090000000000002</v>
      </c>
      <c r="L815" s="9">
        <v>0.65590000000000004</v>
      </c>
      <c r="M815" s="9">
        <v>0.43209999999999998</v>
      </c>
      <c r="N815" s="7">
        <f t="shared" si="160"/>
        <v>302.66640000000001</v>
      </c>
      <c r="O815" s="7">
        <f t="shared" si="161"/>
        <v>336.69360000000006</v>
      </c>
      <c r="P815" s="7">
        <f t="shared" si="162"/>
        <v>318.92400000000004</v>
      </c>
      <c r="Q815" s="6">
        <f t="shared" si="163"/>
        <v>3.1308000000000002</v>
      </c>
      <c r="R815" s="6">
        <f t="shared" si="164"/>
        <v>7.8708000000000009</v>
      </c>
      <c r="S815" s="6">
        <f t="shared" si="165"/>
        <v>5.1852</v>
      </c>
      <c r="T815" s="15" t="str">
        <f t="shared" si="171"/>
        <v>PASS</v>
      </c>
    </row>
    <row r="816" spans="1:20" x14ac:dyDescent="0.3">
      <c r="A816" s="4">
        <v>44090.70208333333</v>
      </c>
      <c r="B816" s="7">
        <v>102</v>
      </c>
      <c r="C816" s="7">
        <v>315</v>
      </c>
      <c r="D816" s="7">
        <v>135</v>
      </c>
      <c r="E816" s="5">
        <v>20.53</v>
      </c>
      <c r="F816" s="5">
        <v>70.599999999999994</v>
      </c>
      <c r="G816" s="5">
        <v>15.02</v>
      </c>
      <c r="H816" s="9">
        <v>3.9651000000000001</v>
      </c>
      <c r="I816" s="9">
        <v>4.6882000000000001</v>
      </c>
      <c r="J816" s="9">
        <v>4.3753000000000002</v>
      </c>
      <c r="K816" s="9">
        <v>0.27860000000000001</v>
      </c>
      <c r="L816" s="9">
        <v>0.65059999999999996</v>
      </c>
      <c r="M816" s="9">
        <v>0.4168</v>
      </c>
      <c r="N816" s="7">
        <f t="shared" si="160"/>
        <v>285.48720000000003</v>
      </c>
      <c r="O816" s="7">
        <f t="shared" si="161"/>
        <v>337.55040000000002</v>
      </c>
      <c r="P816" s="7">
        <f t="shared" si="162"/>
        <v>315.02160000000003</v>
      </c>
      <c r="Q816" s="6">
        <f t="shared" si="163"/>
        <v>3.3432000000000004</v>
      </c>
      <c r="R816" s="6">
        <f t="shared" si="164"/>
        <v>7.807199999999999</v>
      </c>
      <c r="S816" s="6">
        <f t="shared" si="165"/>
        <v>5.0015999999999998</v>
      </c>
      <c r="T816" s="15" t="str">
        <f t="shared" si="171"/>
        <v>PASS</v>
      </c>
    </row>
    <row r="817" spans="1:19" hidden="1" x14ac:dyDescent="0.3">
      <c r="A817" s="4">
        <v>44090.702777777777</v>
      </c>
      <c r="D817" s="4"/>
      <c r="E817" s="5">
        <v>20.6</v>
      </c>
      <c r="F817" s="5">
        <v>71</v>
      </c>
      <c r="G817" s="5">
        <v>15.18</v>
      </c>
      <c r="H817" s="9">
        <v>0.1016</v>
      </c>
      <c r="I817" s="9">
        <v>4.8014000000000001</v>
      </c>
      <c r="J817" s="9">
        <v>4.2511999999999999</v>
      </c>
      <c r="K817" s="9">
        <v>0.1401</v>
      </c>
      <c r="L817" s="9">
        <v>0.5736</v>
      </c>
      <c r="M817" s="9">
        <v>0.3695</v>
      </c>
      <c r="N817" s="7">
        <f t="shared" si="160"/>
        <v>7.315199999999999</v>
      </c>
      <c r="O817" s="7">
        <f t="shared" si="161"/>
        <v>345.70080000000002</v>
      </c>
      <c r="P817" s="7">
        <f t="shared" si="162"/>
        <v>306.08640000000003</v>
      </c>
      <c r="Q817" s="6">
        <f t="shared" si="163"/>
        <v>1.6812</v>
      </c>
      <c r="R817" s="6">
        <f t="shared" si="164"/>
        <v>6.8832000000000004</v>
      </c>
      <c r="S817" s="6">
        <f t="shared" si="165"/>
        <v>4.4339999999999993</v>
      </c>
    </row>
    <row r="818" spans="1:19" hidden="1" x14ac:dyDescent="0.3">
      <c r="A818" s="4">
        <v>44090.703472222223</v>
      </c>
      <c r="D818" s="4"/>
      <c r="E818" s="5">
        <v>20.72</v>
      </c>
      <c r="F818" s="5">
        <v>70.3</v>
      </c>
      <c r="G818" s="5">
        <v>15.14</v>
      </c>
      <c r="H818" s="9">
        <v>3.9659</v>
      </c>
      <c r="I818" s="9">
        <v>4.7159000000000004</v>
      </c>
      <c r="J818" s="9">
        <v>4.3745000000000003</v>
      </c>
      <c r="K818" s="9">
        <v>0.2407</v>
      </c>
      <c r="L818" s="9">
        <v>0.62849999999999995</v>
      </c>
      <c r="M818" s="9">
        <v>0.40939999999999999</v>
      </c>
      <c r="N818" s="7">
        <f t="shared" si="160"/>
        <v>285.54480000000001</v>
      </c>
      <c r="O818" s="7">
        <f t="shared" si="161"/>
        <v>339.54480000000007</v>
      </c>
      <c r="P818" s="7">
        <f t="shared" si="162"/>
        <v>314.964</v>
      </c>
      <c r="Q818" s="6">
        <f t="shared" si="163"/>
        <v>2.8884000000000003</v>
      </c>
      <c r="R818" s="6">
        <f t="shared" si="164"/>
        <v>7.5419999999999989</v>
      </c>
      <c r="S818" s="6">
        <f t="shared" si="165"/>
        <v>4.9127999999999998</v>
      </c>
    </row>
    <row r="819" spans="1:19" hidden="1" x14ac:dyDescent="0.3">
      <c r="A819" s="4">
        <v>44090.70416666667</v>
      </c>
      <c r="D819" s="4"/>
      <c r="E819" s="5">
        <v>20.72</v>
      </c>
      <c r="F819" s="5">
        <v>70.7</v>
      </c>
      <c r="G819" s="5">
        <v>15.23</v>
      </c>
      <c r="H819" s="9">
        <v>4.1468999999999996</v>
      </c>
      <c r="I819" s="9">
        <v>4.7164000000000001</v>
      </c>
      <c r="J819" s="9">
        <v>4.3883000000000001</v>
      </c>
      <c r="K819" s="9">
        <v>0.20760000000000001</v>
      </c>
      <c r="L819" s="9">
        <v>0.50860000000000005</v>
      </c>
      <c r="M819" s="9">
        <v>0.32800000000000001</v>
      </c>
      <c r="N819" s="7">
        <f t="shared" si="160"/>
        <v>298.57679999999993</v>
      </c>
      <c r="O819" s="7">
        <f t="shared" si="161"/>
        <v>339.58080000000001</v>
      </c>
      <c r="P819" s="7">
        <f t="shared" si="162"/>
        <v>315.95760000000001</v>
      </c>
      <c r="Q819" s="6">
        <f t="shared" si="163"/>
        <v>2.4912000000000001</v>
      </c>
      <c r="R819" s="6">
        <f t="shared" si="164"/>
        <v>6.1032000000000002</v>
      </c>
      <c r="S819" s="6">
        <f t="shared" si="165"/>
        <v>3.9360000000000004</v>
      </c>
    </row>
    <row r="820" spans="1:19" hidden="1" x14ac:dyDescent="0.3">
      <c r="A820" s="4">
        <v>44090.704861111109</v>
      </c>
      <c r="D820" s="4"/>
      <c r="E820" s="5">
        <v>20.7</v>
      </c>
      <c r="F820" s="5">
        <v>70.7</v>
      </c>
      <c r="G820" s="5">
        <v>15.21</v>
      </c>
      <c r="H820" s="9">
        <v>3.9655999999999998</v>
      </c>
      <c r="I820" s="9">
        <v>4.6883999999999997</v>
      </c>
      <c r="J820" s="9">
        <v>4.3886000000000003</v>
      </c>
      <c r="K820" s="9">
        <v>0.24709999999999999</v>
      </c>
      <c r="L820" s="9">
        <v>0.46689999999999998</v>
      </c>
      <c r="M820" s="9">
        <v>0.34339999999999998</v>
      </c>
      <c r="N820" s="7">
        <f t="shared" si="160"/>
        <v>285.52319999999997</v>
      </c>
      <c r="O820" s="7">
        <f t="shared" si="161"/>
        <v>337.56479999999999</v>
      </c>
      <c r="P820" s="7">
        <f t="shared" si="162"/>
        <v>315.97919999999999</v>
      </c>
      <c r="Q820" s="6">
        <f t="shared" si="163"/>
        <v>2.9651999999999998</v>
      </c>
      <c r="R820" s="6">
        <f t="shared" si="164"/>
        <v>5.6027999999999993</v>
      </c>
      <c r="S820" s="6">
        <f t="shared" si="165"/>
        <v>4.1207999999999991</v>
      </c>
    </row>
    <row r="821" spans="1:19" hidden="1" x14ac:dyDescent="0.3">
      <c r="A821" s="4">
        <v>44090.705555555556</v>
      </c>
      <c r="D821" s="4"/>
      <c r="E821" s="5">
        <v>20.67</v>
      </c>
      <c r="F821" s="5">
        <v>71.099999999999994</v>
      </c>
      <c r="G821" s="5">
        <v>15.27</v>
      </c>
      <c r="H821" s="9">
        <v>4.2446000000000002</v>
      </c>
      <c r="I821" s="9">
        <v>4.7039</v>
      </c>
      <c r="J821" s="9">
        <v>4.4733000000000001</v>
      </c>
      <c r="K821" s="9">
        <v>0.2026</v>
      </c>
      <c r="L821" s="9">
        <v>0.64180000000000004</v>
      </c>
      <c r="M821" s="9">
        <v>0.36020000000000002</v>
      </c>
      <c r="N821" s="7">
        <f t="shared" si="160"/>
        <v>305.6112</v>
      </c>
      <c r="O821" s="7">
        <f t="shared" si="161"/>
        <v>338.68079999999998</v>
      </c>
      <c r="P821" s="7">
        <f t="shared" si="162"/>
        <v>322.07760000000002</v>
      </c>
      <c r="Q821" s="6">
        <f t="shared" si="163"/>
        <v>2.4312</v>
      </c>
      <c r="R821" s="6">
        <f t="shared" si="164"/>
        <v>7.7016</v>
      </c>
      <c r="S821" s="6">
        <f t="shared" si="165"/>
        <v>4.3224</v>
      </c>
    </row>
    <row r="822" spans="1:19" hidden="1" x14ac:dyDescent="0.3">
      <c r="A822" s="4">
        <v>44090.706250000003</v>
      </c>
      <c r="D822" s="4"/>
      <c r="E822" s="5">
        <v>20.63</v>
      </c>
      <c r="F822" s="5">
        <v>71.5</v>
      </c>
      <c r="G822" s="5">
        <v>15.31</v>
      </c>
      <c r="H822" s="9">
        <v>4.0766</v>
      </c>
      <c r="I822" s="9">
        <v>4.7720000000000002</v>
      </c>
      <c r="J822" s="9">
        <v>4.4804000000000004</v>
      </c>
      <c r="K822" s="9">
        <v>0.14549999999999999</v>
      </c>
      <c r="L822" s="9">
        <v>0.46139999999999998</v>
      </c>
      <c r="M822" s="9">
        <v>0.30880000000000002</v>
      </c>
      <c r="N822" s="7">
        <f t="shared" si="160"/>
        <v>293.51519999999999</v>
      </c>
      <c r="O822" s="7">
        <f t="shared" si="161"/>
        <v>343.584</v>
      </c>
      <c r="P822" s="7">
        <f t="shared" si="162"/>
        <v>322.58880000000005</v>
      </c>
      <c r="Q822" s="6">
        <f t="shared" si="163"/>
        <v>1.7459999999999998</v>
      </c>
      <c r="R822" s="6">
        <f t="shared" si="164"/>
        <v>5.5368000000000004</v>
      </c>
      <c r="S822" s="6">
        <f t="shared" si="165"/>
        <v>3.7056</v>
      </c>
    </row>
    <row r="823" spans="1:19" hidden="1" x14ac:dyDescent="0.3">
      <c r="A823" s="4">
        <v>44090.706944444442</v>
      </c>
      <c r="D823" s="4"/>
      <c r="E823" s="5">
        <v>20.65</v>
      </c>
      <c r="F823" s="5">
        <v>70.400000000000006</v>
      </c>
      <c r="G823" s="5">
        <v>15.09</v>
      </c>
      <c r="H823" s="9">
        <v>4.0491999999999999</v>
      </c>
      <c r="I823" s="9">
        <v>4.8826999999999998</v>
      </c>
      <c r="J823" s="9">
        <v>4.6550000000000002</v>
      </c>
      <c r="K823" s="9">
        <v>0.1807</v>
      </c>
      <c r="L823" s="9">
        <v>0.70130000000000003</v>
      </c>
      <c r="M823" s="9">
        <v>0.51419999999999999</v>
      </c>
      <c r="N823" s="7">
        <f t="shared" si="160"/>
        <v>291.54239999999999</v>
      </c>
      <c r="O823" s="7">
        <f t="shared" si="161"/>
        <v>351.55439999999999</v>
      </c>
      <c r="P823" s="7">
        <f t="shared" si="162"/>
        <v>335.16</v>
      </c>
      <c r="Q823" s="6">
        <f t="shared" si="163"/>
        <v>2.1684000000000001</v>
      </c>
      <c r="R823" s="6">
        <f t="shared" si="164"/>
        <v>8.4155999999999995</v>
      </c>
      <c r="S823" s="6">
        <f t="shared" si="165"/>
        <v>6.1703999999999999</v>
      </c>
    </row>
    <row r="824" spans="1:19" hidden="1" x14ac:dyDescent="0.3">
      <c r="A824" s="4">
        <v>44090.707638888889</v>
      </c>
      <c r="D824" s="4"/>
      <c r="E824" s="5">
        <v>20.65</v>
      </c>
      <c r="F824" s="5">
        <v>69.7</v>
      </c>
      <c r="G824" s="5">
        <v>14.94</v>
      </c>
      <c r="H824" s="9">
        <v>1.9699999999999999E-2</v>
      </c>
      <c r="I824" s="9">
        <v>4.9242999999999997</v>
      </c>
      <c r="J824" s="9">
        <v>3.4430999999999998</v>
      </c>
      <c r="K824" s="9">
        <v>8.0199999999999994E-2</v>
      </c>
      <c r="L824" s="9">
        <v>0.79320000000000002</v>
      </c>
      <c r="M824" s="9">
        <v>0.37830000000000003</v>
      </c>
      <c r="N824" s="7">
        <f t="shared" si="160"/>
        <v>1.4183999999999999</v>
      </c>
      <c r="O824" s="7">
        <f t="shared" si="161"/>
        <v>354.5496</v>
      </c>
      <c r="P824" s="7">
        <f t="shared" si="162"/>
        <v>247.9032</v>
      </c>
      <c r="Q824" s="6">
        <f t="shared" si="163"/>
        <v>0.96239999999999992</v>
      </c>
      <c r="R824" s="6">
        <f t="shared" si="164"/>
        <v>9.5183999999999997</v>
      </c>
      <c r="S824" s="6">
        <f t="shared" si="165"/>
        <v>4.5396000000000001</v>
      </c>
    </row>
    <row r="825" spans="1:19" hidden="1" x14ac:dyDescent="0.3">
      <c r="A825" s="4">
        <v>44090.708333333336</v>
      </c>
      <c r="D825" s="4"/>
      <c r="E825" s="5">
        <v>20.58</v>
      </c>
      <c r="F825" s="5">
        <v>70.400000000000006</v>
      </c>
      <c r="G825" s="5">
        <v>15.03</v>
      </c>
      <c r="H825" s="9">
        <v>1.21E-2</v>
      </c>
      <c r="I825" s="9">
        <v>4.9642999999999997</v>
      </c>
      <c r="J825" s="9">
        <v>4.2298</v>
      </c>
      <c r="K825" s="9">
        <v>0.2162</v>
      </c>
      <c r="L825" s="9">
        <v>0.55930000000000002</v>
      </c>
      <c r="M825" s="9">
        <v>0.3392</v>
      </c>
      <c r="N825" s="7">
        <f t="shared" si="160"/>
        <v>0.87119999999999997</v>
      </c>
      <c r="O825" s="7">
        <f t="shared" si="161"/>
        <v>357.42959999999999</v>
      </c>
      <c r="P825" s="7">
        <f t="shared" si="162"/>
        <v>304.54560000000004</v>
      </c>
      <c r="Q825" s="6">
        <f t="shared" si="163"/>
        <v>2.5944000000000003</v>
      </c>
      <c r="R825" s="6">
        <f t="shared" si="164"/>
        <v>6.7115999999999998</v>
      </c>
      <c r="S825" s="6">
        <f t="shared" si="165"/>
        <v>4.0704000000000002</v>
      </c>
    </row>
  </sheetData>
  <autoFilter ref="A2:S825" xr:uid="{00000000-0009-0000-0000-000000000000}">
    <filterColumn colId="1">
      <customFilters>
        <customFilter operator="notEqual" val=" "/>
      </customFilters>
    </filterColumn>
  </autoFilter>
  <mergeCells count="3">
    <mergeCell ref="H1:M1"/>
    <mergeCell ref="N1:P1"/>
    <mergeCell ref="Q1:S1"/>
  </mergeCells>
  <pageMargins left="0.7" right="0.7" top="0.75" bottom="0.75" header="0.3" footer="0.3"/>
  <pageSetup orientation="portrait" horizontalDpi="4294967295" verticalDpi="4294967295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A0F1AB539B59E4DBEC0EB2488337339" ma:contentTypeVersion="20" ma:contentTypeDescription="Create a new document." ma:contentTypeScope="" ma:versionID="9525f7b022a3b9c5fd6e838ee797cd41">
  <xsd:schema xmlns:xsd="http://www.w3.org/2001/XMLSchema" xmlns:xs="http://www.w3.org/2001/XMLSchema" xmlns:p="http://schemas.microsoft.com/office/2006/metadata/properties" xmlns:ns1="http://schemas.microsoft.com/sharepoint/v3" xmlns:ns2="1a4d292e-883c-434b-96e3-060cfff16c86" xmlns:ns3="bacbdbb5-e174-49b4-9c76-8e50027a4098" targetNamespace="http://schemas.microsoft.com/office/2006/metadata/properties" ma:root="true" ma:fieldsID="3d9bb81dbb5969942dcc3836b9a4463d" ns1:_="" ns2:_="" ns3:_="">
    <xsd:import namespace="http://schemas.microsoft.com/sharepoint/v3"/>
    <xsd:import namespace="1a4d292e-883c-434b-96e3-060cfff16c86"/>
    <xsd:import namespace="bacbdbb5-e174-49b4-9c76-8e50027a4098"/>
    <xsd:element name="properties">
      <xsd:complexType>
        <xsd:sequence>
          <xsd:element name="documentManagement">
            <xsd:complexType>
              <xsd:all>
                <xsd:element ref="ns2:TaxCatchAll" minOccurs="0"/>
                <xsd:element ref="ns2:TaxCatchAllLabel" minOccurs="0"/>
                <xsd:element ref="ns1:_dlc_Exempt" minOccurs="0"/>
                <xsd:element ref="ns1:_dlc_ExpireDateSaved" minOccurs="0"/>
                <xsd:element ref="ns1:_dlc_ExpireDate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dlc_Exempt" ma:index="10" nillable="true" ma:displayName="Exempt from Policy" ma:hidden="true" ma:internalName="_dlc_Exempt" ma:readOnly="false">
      <xsd:simpleType>
        <xsd:restriction base="dms:Unknown"/>
      </xsd:simpleType>
    </xsd:element>
    <xsd:element name="_dlc_ExpireDateSaved" ma:index="11" nillable="true" ma:displayName="Original Expiration Date" ma:hidden="true" ma:internalName="_dlc_ExpireDateSaved" ma:readOnly="false">
      <xsd:simpleType>
        <xsd:restriction base="dms:DateTime"/>
      </xsd:simpleType>
    </xsd:element>
    <xsd:element name="_dlc_ExpireDate" ma:index="12" nillable="true" ma:displayName="Expiration Date" ma:hidden="true" ma:internalName="_dlc_ExpireDate" ma:readOnly="fals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a4d292e-883c-434b-96e3-060cfff16c86" elementFormDefault="qualified">
    <xsd:import namespace="http://schemas.microsoft.com/office/2006/documentManagement/types"/>
    <xsd:import namespace="http://schemas.microsoft.com/office/infopath/2007/PartnerControls"/>
    <xsd:element name="TaxCatchAll" ma:index="8" nillable="true" ma:displayName="Taxonomy Catch All Column" ma:hidden="true" ma:list="{7dd5965f-96a6-4033-a79f-9414e08e60d2}" ma:internalName="TaxCatchAll" ma:showField="CatchAllData" ma:web="786ffc65-62b6-4243-8896-09c1f67af99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9" nillable="true" ma:displayName="Taxonomy Catch All Column1" ma:hidden="true" ma:list="{7dd5965f-96a6-4033-a79f-9414e08e60d2}" ma:internalName="TaxCatchAllLabel" ma:readOnly="true" ma:showField="CatchAllDataLabel" ma:web="786ffc65-62b6-4243-8896-09c1f67af99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acbdbb5-e174-49b4-9c76-8e50027a409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3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4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8" nillable="true" ma:displayName="Tags" ma:internalName="MediaServiceAutoTags" ma:readOnly="true">
      <xsd:simpleType>
        <xsd:restriction base="dms:Text"/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2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haredContentType xmlns="Microsoft.SharePoint.Taxonomy.ContentTypeSync" SourceId="7bc43322-b630-4bac-8b27-31def233d1d0" ContentTypeId="0x0101" PreviousValue="false"/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a4d292e-883c-434b-96e3-060cfff16c86"/>
    <_dlc_ExpireDateSaved xmlns="http://schemas.microsoft.com/sharepoint/v3" xsi:nil="true"/>
    <_dlc_ExpireDate xmlns="http://schemas.microsoft.com/sharepoint/v3" xsi:nil="true"/>
    <_dlc_Exempt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DC77251B-3748-4845-B648-9574A110A05C}"/>
</file>

<file path=customXml/itemProps2.xml><?xml version="1.0" encoding="utf-8"?>
<ds:datastoreItem xmlns:ds="http://schemas.openxmlformats.org/officeDocument/2006/customXml" ds:itemID="{F3D052CA-D48B-44D0-927E-63A0A6EB5EDF}"/>
</file>

<file path=customXml/itemProps3.xml><?xml version="1.0" encoding="utf-8"?>
<ds:datastoreItem xmlns:ds="http://schemas.openxmlformats.org/officeDocument/2006/customXml" ds:itemID="{30CF115A-1C2D-41ED-BBB5-DD089FBB193A}"/>
</file>

<file path=customXml/itemProps4.xml><?xml version="1.0" encoding="utf-8"?>
<ds:datastoreItem xmlns:ds="http://schemas.openxmlformats.org/officeDocument/2006/customXml" ds:itemID="{729117C2-45EE-4372-B114-06FC789CC63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 Alves</dc:creator>
  <cp:lastModifiedBy>Guilherme Sousa Alves</cp:lastModifiedBy>
  <dcterms:created xsi:type="dcterms:W3CDTF">2020-09-18T16:29:35Z</dcterms:created>
  <dcterms:modified xsi:type="dcterms:W3CDTF">2020-10-30T18:00:41Z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0x0101001A0F1AB539B59E4DBEC0EB2488337339</vt:lpwstr>
  </property>
</Properties>
</file>