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 Mackaman\Documents\wise lab\RPI0E\"/>
    </mc:Choice>
  </mc:AlternateContent>
  <bookViews>
    <workbookView xWindow="0" yWindow="0" windowWidth="19200" windowHeight="82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 s="1"/>
  <c r="G24" i="1"/>
  <c r="G25" i="1" s="1"/>
  <c r="H24" i="1"/>
  <c r="H25" i="1" s="1"/>
  <c r="E24" i="1"/>
  <c r="E25" i="1" s="1"/>
</calcChain>
</file>

<file path=xl/sharedStrings.xml><?xml version="1.0" encoding="utf-8"?>
<sst xmlns="http://schemas.openxmlformats.org/spreadsheetml/2006/main" count="70" uniqueCount="53">
  <si>
    <t>Desc.</t>
  </si>
  <si>
    <t>Part</t>
  </si>
  <si>
    <t>Unit Price at Quantity</t>
  </si>
  <si>
    <t>Qty Per Board</t>
  </si>
  <si>
    <t>7490100111A</t>
  </si>
  <si>
    <t>WE-LAN-10/100-BASE-T</t>
  </si>
  <si>
    <t>RJCSE538001</t>
  </si>
  <si>
    <t>CONN MOD JACK 8P8C R/A SHIELDED</t>
  </si>
  <si>
    <t>Link</t>
  </si>
  <si>
    <t>AG9800</t>
  </si>
  <si>
    <t>PoE Module</t>
  </si>
  <si>
    <t>ENC28J60</t>
  </si>
  <si>
    <t>SPI Ethernet Controller</t>
  </si>
  <si>
    <t>CAT24C32WI-GT3</t>
  </si>
  <si>
    <t>IC EEPROM 32KBIT 400KHZ 8SOIC</t>
  </si>
  <si>
    <t>TLV1117-33CDCYR</t>
  </si>
  <si>
    <t>Linear Voltage Regulator IC Positive Fixed 1 Output 3.3V 800mA SOT-223-4</t>
  </si>
  <si>
    <t>RC0603FR-0749R9L</t>
  </si>
  <si>
    <t>49.9 Ohm Resistor 0603</t>
  </si>
  <si>
    <t>3.9k Ohm Resistor 0603</t>
  </si>
  <si>
    <t>RC0603JR-073K9L</t>
  </si>
  <si>
    <t>GRM188R71C104KA01D</t>
  </si>
  <si>
    <t>0.10µF 16V Ceramic Capacitor X7R 0603</t>
  </si>
  <si>
    <t>C1608C0G1H070D080AA</t>
  </si>
  <si>
    <t>7pF 50V Ceramic Capacitor C0G, NP0 0603</t>
  </si>
  <si>
    <t>GRM188R61C106MA73D</t>
  </si>
  <si>
    <t>10µF 16V Ceramic Capacitor X5R 0603</t>
  </si>
  <si>
    <t>F980G107MSA</t>
  </si>
  <si>
    <t>100µF Molded Tantalum Capacitors 4V 0805</t>
  </si>
  <si>
    <t>EEE-FP1C471AP</t>
  </si>
  <si>
    <t>470µF 16V Aluminum Capacitors Radial, Can - SMD 80 mOhm @ 100kHz 2000 Hrs @ 105°C</t>
  </si>
  <si>
    <t xml:space="preserve">600 Ohm Impedance Ferrite Bead 0603 </t>
  </si>
  <si>
    <t>RC0603FR-072K32L</t>
  </si>
  <si>
    <t>2.32k Ohm Resistor 0603</t>
  </si>
  <si>
    <t>FA-238 25.0000MB-K3</t>
  </si>
  <si>
    <t>MB6S-TP</t>
  </si>
  <si>
    <t>IC RECT BRIDGE 0.5A 600V MBS-1</t>
  </si>
  <si>
    <t xml:space="preserve">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</si>
  <si>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</si>
  <si>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</si>
  <si>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</si>
  <si>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</si>
  <si>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</si>
  <si>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</si>
  <si>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</si>
  <si>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</si>
  <si>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Price Per Board</t>
  </si>
  <si>
    <t>Total Cost</t>
  </si>
  <si>
    <t>MINISMDC110F-2</t>
  </si>
  <si>
    <t>POLYSWITCH 1.1A RESET FUSE SMD</t>
  </si>
  <si>
    <t>SMBJ5V0A</t>
  </si>
  <si>
    <t>TVS DIODE 5VWM 9.2VC SMB</t>
  </si>
  <si>
    <t>25MHz ±50ppm Crystal 10pF 50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</si>
</sst>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4" applyAlignment="1">
      <alignment horizont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0" fontId="3" fillId="0" borderId="0" xfId="4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1"/>
    <xf numFmtId="0" fontId="2" fillId="2" borderId="0" xfId="1" applyAlignment="1">
      <alignment horizontal="center"/>
    </xf>
    <xf numFmtId="0" fontId="1" fillId="4" borderId="0" xfId="3" applyAlignment="1">
      <alignment vertical="center"/>
    </xf>
    <xf numFmtId="8" fontId="1" fillId="3" borderId="0" xfId="2" applyNumberFormat="1" applyAlignment="1">
      <alignment vertical="center"/>
    </xf>
    <xf numFmtId="0" fontId="0" fillId="4" borderId="0" xfId="3" applyFont="1" applyAlignment="1">
      <alignment horizontal="center" vertical="center"/>
    </xf>
    <xf numFmtId="0" fontId="2" fillId="2" borderId="0" xfId="1" applyAlignment="1">
      <alignment horizontal="center"/>
    </xf>
  </cellXfs>
  <cellStyles count="5">
    <cellStyle name="20% - Accent6" xfId="2" builtinId="50"/>
    <cellStyle name="40% - Accent6" xfId="3" builtinId="51"/>
    <cellStyle name="Accent3" xfId="1" builtinId="37"/>
    <cellStyle name="Hyperlink" xfId="4" builtinId="8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I23" totalsRowShown="0" headerRowDxfId="8" dataDxfId="7">
  <autoFilter ref="B4:I23"/>
  <sortState ref="B5:I23">
    <sortCondition ref="E4:E23"/>
  </sortState>
  <tableColumns count="8">
    <tableColumn id="1" name="Column1"/>
    <tableColumn id="2" name="Column2" dataDxfId="6"/>
    <tableColumn id="3" name="Column3" dataDxfId="5"/>
    <tableColumn id="4" name="Column4" dataDxfId="4"/>
    <tableColumn id="5" name="Column5" dataDxfId="3"/>
    <tableColumn id="6" name="Column6" dataDxfId="2"/>
    <tableColumn id="7" name="Column7" dataDxfId="1"/>
    <tableColumn id="8" name="Column8" dataDxfId="0" dataCellStyle="Hyperlin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keywords=490-1532-1-ND" TargetMode="External"/><Relationship Id="rId13" Type="http://schemas.openxmlformats.org/officeDocument/2006/relationships/hyperlink" Target="https://www.digikey.com/product-detail/en/wurth-electronics-inc/742792651/732-1593-1-ND/1639537" TargetMode="External"/><Relationship Id="rId18" Type="http://schemas.openxmlformats.org/officeDocument/2006/relationships/hyperlink" Target="http://www.digikey.com/product-detail/en/fairchild-semiconductor/SMBJ5V0A/SMBJ5V0ACT-ND/1626272" TargetMode="External"/><Relationship Id="rId3" Type="http://schemas.openxmlformats.org/officeDocument/2006/relationships/hyperlink" Target="http://www.microchip.com/wwwproducts/en/en022889" TargetMode="External"/><Relationship Id="rId7" Type="http://schemas.openxmlformats.org/officeDocument/2006/relationships/hyperlink" Target="http://www.digikey.com/product-detail/en/yageo/RC0603JR-073K9L/311-3.9KGRCT-ND/729710" TargetMode="External"/><Relationship Id="rId12" Type="http://schemas.openxmlformats.org/officeDocument/2006/relationships/hyperlink" Target="http://www.digikey.com/product-search/en?keywords=PCE4436CT-ND" TargetMode="External"/><Relationship Id="rId17" Type="http://schemas.openxmlformats.org/officeDocument/2006/relationships/hyperlink" Target="https://www.digikey.com/product-detail/en/littelfuse-inc/MINISMDC110F-2/MINISMDC110FCT-ND/1045861" TargetMode="External"/><Relationship Id="rId2" Type="http://schemas.openxmlformats.org/officeDocument/2006/relationships/hyperlink" Target="http://www.digikey.com/product-detail/en/amphenol-commercial-products/RJCSE538001/RJCSE538001CT-ND/3659922" TargetMode="External"/><Relationship Id="rId16" Type="http://schemas.openxmlformats.org/officeDocument/2006/relationships/hyperlink" Target="https://www.digikey.com/product-detail/en/micro-commercial-co/MB6S-TP/MB6S-TPMSCT-ND/722466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://www.digikey.com/product-detail/en/wurth-electronics-inc/7490100111A/732-5711-1-ND/4969381" TargetMode="External"/><Relationship Id="rId6" Type="http://schemas.openxmlformats.org/officeDocument/2006/relationships/hyperlink" Target="http://www.digikey.com/product-detail/en/yageo/RC0603FR-0749R9L/311-49.9HRCT-ND/730211" TargetMode="External"/><Relationship Id="rId11" Type="http://schemas.openxmlformats.org/officeDocument/2006/relationships/hyperlink" Target="http://www.digikey.com/product-search/en?keywords=478-8631-1-ND" TargetMode="External"/><Relationship Id="rId5" Type="http://schemas.openxmlformats.org/officeDocument/2006/relationships/hyperlink" Target="http://www.digikey.com/product-detail/en/texas-instruments/TLV1117-33CDCYR/296-21112-1-ND/1217055" TargetMode="External"/><Relationship Id="rId15" Type="http://schemas.openxmlformats.org/officeDocument/2006/relationships/hyperlink" Target="https://www.digikey.com/product-detail/en/epson/FA-238%2025.0000MB-K3/SER3692CT-ND/2403465" TargetMode="External"/><Relationship Id="rId10" Type="http://schemas.openxmlformats.org/officeDocument/2006/relationships/hyperlink" Target="http://www.digikey.com/product-search/en?keywords=490-7201-1-ND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on-semiconductor/CAT24C32WI-GT3/CAT24C32WI-GT3CT-ND/1631159" TargetMode="External"/><Relationship Id="rId9" Type="http://schemas.openxmlformats.org/officeDocument/2006/relationships/hyperlink" Target="http://www.digikey.com/product-search/en?keywords=445-5041-1-ND" TargetMode="External"/><Relationship Id="rId14" Type="http://schemas.openxmlformats.org/officeDocument/2006/relationships/hyperlink" Target="https://www.digikey.com/product-detail/en/yageo/RC0603FR-072K32L/311-2.32KHRCT-ND/7299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tabSelected="1" workbookViewId="0">
      <selection activeCell="C18" sqref="C18"/>
    </sheetView>
  </sheetViews>
  <sheetFormatPr defaultRowHeight="14.25" x14ac:dyDescent="0.45"/>
  <cols>
    <col min="2" max="2" width="21.3984375" customWidth="1"/>
    <col min="3" max="3" width="36.73046875" customWidth="1"/>
    <col min="4" max="4" width="12.53125" customWidth="1"/>
    <col min="5" max="7" width="9.59765625" customWidth="1"/>
    <col min="8" max="8" width="11.265625" customWidth="1"/>
    <col min="9" max="9" width="9.59765625" customWidth="1"/>
  </cols>
  <sheetData>
    <row r="2" spans="2:12" x14ac:dyDescent="0.45">
      <c r="E2" s="14" t="s">
        <v>2</v>
      </c>
      <c r="F2" s="14"/>
      <c r="G2" s="14"/>
      <c r="H2" s="14"/>
    </row>
    <row r="3" spans="2:12" x14ac:dyDescent="0.45">
      <c r="B3" s="10" t="s">
        <v>1</v>
      </c>
      <c r="C3" s="10" t="s">
        <v>0</v>
      </c>
      <c r="D3" s="10" t="s">
        <v>3</v>
      </c>
      <c r="E3" s="9">
        <v>1</v>
      </c>
      <c r="F3" s="9">
        <v>100</v>
      </c>
      <c r="G3" s="9">
        <v>500</v>
      </c>
      <c r="H3" s="9">
        <v>1000</v>
      </c>
      <c r="I3" s="9"/>
    </row>
    <row r="4" spans="2:12" x14ac:dyDescent="0.45">
      <c r="B4" s="5" t="s">
        <v>38</v>
      </c>
      <c r="C4" s="3" t="s">
        <v>39</v>
      </c>
      <c r="D4" s="5" t="s">
        <v>40</v>
      </c>
      <c r="E4" s="6" t="s">
        <v>41</v>
      </c>
      <c r="F4" s="6" t="s">
        <v>42</v>
      </c>
      <c r="G4" s="6" t="s">
        <v>43</v>
      </c>
      <c r="H4" s="6" t="s">
        <v>44</v>
      </c>
      <c r="I4" s="7" t="s">
        <v>45</v>
      </c>
    </row>
    <row r="5" spans="2:12" x14ac:dyDescent="0.45">
      <c r="B5" s="5" t="s">
        <v>17</v>
      </c>
      <c r="C5" s="3" t="s">
        <v>18</v>
      </c>
      <c r="D5" s="5">
        <v>5</v>
      </c>
      <c r="E5" s="6">
        <v>0.1</v>
      </c>
      <c r="F5" s="6">
        <v>5.7000000000000002E-3</v>
      </c>
      <c r="G5" s="6">
        <v>3.48E-3</v>
      </c>
      <c r="H5" s="6">
        <v>2.5699999999999998E-3</v>
      </c>
      <c r="I5" s="7" t="s">
        <v>8</v>
      </c>
    </row>
    <row r="6" spans="2:12" x14ac:dyDescent="0.45">
      <c r="B6" s="5" t="s">
        <v>21</v>
      </c>
      <c r="C6" s="3" t="s">
        <v>22</v>
      </c>
      <c r="D6" s="5">
        <v>4</v>
      </c>
      <c r="E6" s="6">
        <v>0.1</v>
      </c>
      <c r="F6" s="6">
        <v>8.6E-3</v>
      </c>
      <c r="G6" s="6">
        <v>6.0000000000000001E-3</v>
      </c>
      <c r="H6" s="6">
        <v>4.6800000000000001E-3</v>
      </c>
      <c r="I6" s="7" t="s">
        <v>8</v>
      </c>
    </row>
    <row r="7" spans="2:12" x14ac:dyDescent="0.45">
      <c r="B7" s="5" t="s">
        <v>20</v>
      </c>
      <c r="C7" s="3" t="s">
        <v>19</v>
      </c>
      <c r="D7" s="5">
        <v>3</v>
      </c>
      <c r="E7" s="6">
        <v>0.1</v>
      </c>
      <c r="F7" s="6">
        <v>4.4000000000000003E-3</v>
      </c>
      <c r="G7" s="6">
        <v>2.7000000000000001E-3</v>
      </c>
      <c r="H7" s="6">
        <v>1.98E-3</v>
      </c>
      <c r="I7" s="7" t="s">
        <v>8</v>
      </c>
    </row>
    <row r="8" spans="2:12" x14ac:dyDescent="0.45">
      <c r="B8" s="5" t="s">
        <v>23</v>
      </c>
      <c r="C8" s="3" t="s">
        <v>24</v>
      </c>
      <c r="D8" s="5">
        <v>2</v>
      </c>
      <c r="E8" s="6">
        <v>0.1</v>
      </c>
      <c r="F8" s="6">
        <v>3.0800000000000001E-2</v>
      </c>
      <c r="G8" s="6">
        <v>2.1559999999999999E-2</v>
      </c>
      <c r="H8" s="6">
        <v>1.6799999999999999E-2</v>
      </c>
      <c r="I8" s="7" t="s">
        <v>8</v>
      </c>
    </row>
    <row r="9" spans="2:12" x14ac:dyDescent="0.45">
      <c r="B9" s="5" t="s">
        <v>32</v>
      </c>
      <c r="C9" s="3" t="s">
        <v>33</v>
      </c>
      <c r="D9" s="5">
        <v>1</v>
      </c>
      <c r="E9" s="6">
        <v>0.1</v>
      </c>
      <c r="F9" s="6">
        <v>5.7000000000000002E-3</v>
      </c>
      <c r="G9" s="6">
        <v>3.48E-3</v>
      </c>
      <c r="H9" s="6">
        <v>2.5699999999999998E-3</v>
      </c>
      <c r="I9" s="7" t="s">
        <v>8</v>
      </c>
    </row>
    <row r="10" spans="2:12" x14ac:dyDescent="0.45">
      <c r="B10" s="8">
        <v>742792651</v>
      </c>
      <c r="C10" s="3" t="s">
        <v>31</v>
      </c>
      <c r="D10" s="5">
        <v>1</v>
      </c>
      <c r="E10" s="6">
        <v>0.2</v>
      </c>
      <c r="F10" s="6">
        <v>0.17249999999999999</v>
      </c>
      <c r="G10" s="6">
        <v>0.16500000000000001</v>
      </c>
      <c r="H10" s="6">
        <v>0.1575</v>
      </c>
      <c r="I10" s="7" t="s">
        <v>8</v>
      </c>
    </row>
    <row r="11" spans="2:12" x14ac:dyDescent="0.45">
      <c r="B11" s="5" t="s">
        <v>25</v>
      </c>
      <c r="C11" s="3" t="s">
        <v>26</v>
      </c>
      <c r="D11" s="5">
        <v>2</v>
      </c>
      <c r="E11" s="6">
        <v>0.35</v>
      </c>
      <c r="F11" s="6">
        <v>0.15160000000000001</v>
      </c>
      <c r="G11" s="6">
        <v>0.11042</v>
      </c>
      <c r="H11" s="6">
        <v>9.9589999999999998E-2</v>
      </c>
      <c r="I11" s="7" t="s">
        <v>8</v>
      </c>
    </row>
    <row r="12" spans="2:12" x14ac:dyDescent="0.45">
      <c r="B12" t="s">
        <v>48</v>
      </c>
      <c r="C12" s="2" t="s">
        <v>49</v>
      </c>
      <c r="D12">
        <v>1</v>
      </c>
      <c r="E12" s="1">
        <v>0.39</v>
      </c>
      <c r="F12" s="1">
        <v>0.25409999999999999</v>
      </c>
      <c r="G12" s="1">
        <v>0.1958</v>
      </c>
      <c r="H12" s="1">
        <v>0.17269999999999999</v>
      </c>
      <c r="I12" s="4" t="s">
        <v>8</v>
      </c>
    </row>
    <row r="13" spans="2:12" x14ac:dyDescent="0.45">
      <c r="B13" t="s">
        <v>50</v>
      </c>
      <c r="C13" s="2" t="s">
        <v>51</v>
      </c>
      <c r="D13">
        <v>1</v>
      </c>
      <c r="E13" s="1">
        <v>0.39</v>
      </c>
      <c r="F13" s="1">
        <v>0.21479999999999999</v>
      </c>
      <c r="G13" s="1">
        <v>0.1608</v>
      </c>
      <c r="H13" s="1">
        <v>0.12044000000000001</v>
      </c>
      <c r="I13" s="4" t="s">
        <v>8</v>
      </c>
      <c r="L13" t="s">
        <v>37</v>
      </c>
    </row>
    <row r="14" spans="2:12" x14ac:dyDescent="0.45">
      <c r="B14" s="8" t="s">
        <v>35</v>
      </c>
      <c r="C14" s="3" t="s">
        <v>36</v>
      </c>
      <c r="D14" s="5">
        <v>2</v>
      </c>
      <c r="E14" s="6">
        <v>0.4</v>
      </c>
      <c r="F14" s="6">
        <v>0.21659999999999999</v>
      </c>
      <c r="G14" s="6">
        <v>0.1482</v>
      </c>
      <c r="H14" s="6">
        <v>0.111</v>
      </c>
      <c r="I14" s="7" t="s">
        <v>8</v>
      </c>
    </row>
    <row r="15" spans="2:12" x14ac:dyDescent="0.45">
      <c r="B15" s="5" t="s">
        <v>13</v>
      </c>
      <c r="C15" s="3" t="s">
        <v>14</v>
      </c>
      <c r="D15" s="5">
        <v>1</v>
      </c>
      <c r="E15" s="6">
        <v>0.51</v>
      </c>
      <c r="F15" s="6">
        <v>0.28079999999999999</v>
      </c>
      <c r="G15" s="6">
        <v>0.2102</v>
      </c>
      <c r="H15" s="6">
        <v>0.15744</v>
      </c>
      <c r="I15" s="7" t="s">
        <v>8</v>
      </c>
    </row>
    <row r="16" spans="2:12" ht="28.5" x14ac:dyDescent="0.45">
      <c r="B16" s="5" t="s">
        <v>15</v>
      </c>
      <c r="C16" s="3" t="s">
        <v>16</v>
      </c>
      <c r="D16" s="5">
        <v>1</v>
      </c>
      <c r="E16" s="6">
        <v>0.62</v>
      </c>
      <c r="F16" s="6">
        <v>0.41599999999999998</v>
      </c>
      <c r="G16" s="6">
        <v>0.3296</v>
      </c>
      <c r="H16" s="6">
        <v>0.26400000000000001</v>
      </c>
      <c r="I16" s="7" t="s">
        <v>8</v>
      </c>
    </row>
    <row r="17" spans="2:9" x14ac:dyDescent="0.45">
      <c r="B17" s="5" t="s">
        <v>34</v>
      </c>
      <c r="C17" s="3" t="s">
        <v>52</v>
      </c>
      <c r="D17" s="5">
        <v>1</v>
      </c>
      <c r="E17" s="6">
        <v>0.69</v>
      </c>
      <c r="F17" s="6">
        <v>0.46200000000000002</v>
      </c>
      <c r="G17" s="6">
        <v>0.46200000000000002</v>
      </c>
      <c r="H17" s="6">
        <v>0.46200000000000002</v>
      </c>
      <c r="I17" s="7" t="s">
        <v>8</v>
      </c>
    </row>
    <row r="18" spans="2:9" ht="28.5" x14ac:dyDescent="0.45">
      <c r="B18" s="5" t="s">
        <v>29</v>
      </c>
      <c r="C18" s="3" t="s">
        <v>30</v>
      </c>
      <c r="D18" s="5">
        <v>1</v>
      </c>
      <c r="E18" s="6">
        <v>0.96</v>
      </c>
      <c r="F18" s="6">
        <v>0.47370000000000001</v>
      </c>
      <c r="G18" s="6">
        <v>0.39728000000000002</v>
      </c>
      <c r="H18" s="6">
        <v>0.39728000000000002</v>
      </c>
      <c r="I18" s="7" t="s">
        <v>8</v>
      </c>
    </row>
    <row r="19" spans="2:9" x14ac:dyDescent="0.45">
      <c r="B19" s="5" t="s">
        <v>27</v>
      </c>
      <c r="C19" s="3" t="s">
        <v>28</v>
      </c>
      <c r="D19" s="5">
        <v>1</v>
      </c>
      <c r="E19" s="6">
        <v>1.26</v>
      </c>
      <c r="F19" s="6">
        <v>0.74839999999999995</v>
      </c>
      <c r="G19" s="6">
        <v>0.56547999999999998</v>
      </c>
      <c r="H19" s="6">
        <v>0.49896000000000001</v>
      </c>
      <c r="I19" s="7" t="s">
        <v>8</v>
      </c>
    </row>
    <row r="20" spans="2:9" x14ac:dyDescent="0.45">
      <c r="B20" s="3" t="s">
        <v>6</v>
      </c>
      <c r="C20" s="3" t="s">
        <v>7</v>
      </c>
      <c r="D20" s="5">
        <v>1</v>
      </c>
      <c r="E20" s="6">
        <v>1.55</v>
      </c>
      <c r="F20" s="6">
        <v>1.2632000000000001</v>
      </c>
      <c r="G20" s="6">
        <v>1.2632000000000001</v>
      </c>
      <c r="H20" s="6">
        <v>1.2632000000000001</v>
      </c>
      <c r="I20" s="7" t="s">
        <v>8</v>
      </c>
    </row>
    <row r="21" spans="2:9" x14ac:dyDescent="0.45">
      <c r="B21" s="5" t="s">
        <v>11</v>
      </c>
      <c r="C21" s="3" t="s">
        <v>12</v>
      </c>
      <c r="D21" s="5">
        <v>1</v>
      </c>
      <c r="E21" s="6">
        <v>3.04</v>
      </c>
      <c r="F21" s="6">
        <v>2.52</v>
      </c>
      <c r="G21" s="6">
        <v>2.52</v>
      </c>
      <c r="H21" s="6">
        <v>2.3199999999999998</v>
      </c>
      <c r="I21" s="7" t="s">
        <v>8</v>
      </c>
    </row>
    <row r="22" spans="2:9" x14ac:dyDescent="0.45">
      <c r="B22" s="5" t="s">
        <v>4</v>
      </c>
      <c r="C22" s="3" t="s">
        <v>5</v>
      </c>
      <c r="D22" s="5">
        <v>1</v>
      </c>
      <c r="E22" s="6">
        <v>3.15</v>
      </c>
      <c r="F22" s="6">
        <v>2.48</v>
      </c>
      <c r="G22" s="6">
        <v>2.48</v>
      </c>
      <c r="H22" s="6">
        <v>2.48</v>
      </c>
      <c r="I22" s="7" t="s">
        <v>8</v>
      </c>
    </row>
    <row r="23" spans="2:9" x14ac:dyDescent="0.45">
      <c r="B23" s="5" t="s">
        <v>9</v>
      </c>
      <c r="C23" s="3" t="s">
        <v>10</v>
      </c>
      <c r="D23" s="5">
        <v>1</v>
      </c>
      <c r="E23" s="6">
        <v>7.29</v>
      </c>
      <c r="F23" s="6">
        <v>7.29</v>
      </c>
      <c r="G23" s="6">
        <v>7.29</v>
      </c>
      <c r="H23" s="6">
        <v>7.29</v>
      </c>
      <c r="I23" s="5"/>
    </row>
    <row r="24" spans="2:9" x14ac:dyDescent="0.45">
      <c r="C24" s="3"/>
      <c r="D24" s="11" t="s">
        <v>46</v>
      </c>
      <c r="E24" s="12">
        <f>SUMPRODUCT($D$5:$D$23, E$5:E$23)</f>
        <v>23.050000000000004</v>
      </c>
      <c r="F24" s="12">
        <f t="shared" ref="F24:H24" si="0">SUMPRODUCT($D$5:$D$23, F$5:F$23)</f>
        <v>17.455300000000001</v>
      </c>
      <c r="G24" s="12">
        <f t="shared" si="0"/>
        <v>16.652699999999999</v>
      </c>
      <c r="H24" s="12">
        <f t="shared" si="0"/>
        <v>16.078379999999999</v>
      </c>
      <c r="I24" s="7"/>
    </row>
    <row r="25" spans="2:9" x14ac:dyDescent="0.45">
      <c r="C25" s="3"/>
      <c r="D25" s="13" t="s">
        <v>47</v>
      </c>
      <c r="E25" s="12">
        <f>E$24*E$3</f>
        <v>23.050000000000004</v>
      </c>
      <c r="F25" s="12">
        <f t="shared" ref="F25:H25" si="1">F$24*F$3</f>
        <v>1745.5300000000002</v>
      </c>
      <c r="G25" s="12">
        <f t="shared" si="1"/>
        <v>8326.35</v>
      </c>
      <c r="H25" s="12">
        <f t="shared" si="1"/>
        <v>16078.38</v>
      </c>
      <c r="I25" s="7"/>
    </row>
  </sheetData>
  <mergeCells count="1">
    <mergeCell ref="E2:H2"/>
  </mergeCells>
  <hyperlinks>
    <hyperlink ref="I22" r:id="rId1"/>
    <hyperlink ref="I20" r:id="rId2"/>
    <hyperlink ref="I21" r:id="rId3"/>
    <hyperlink ref="I15" r:id="rId4"/>
    <hyperlink ref="I16" r:id="rId5"/>
    <hyperlink ref="I5" r:id="rId6"/>
    <hyperlink ref="I7" r:id="rId7"/>
    <hyperlink ref="I6" r:id="rId8"/>
    <hyperlink ref="I8" r:id="rId9"/>
    <hyperlink ref="I11" r:id="rId10"/>
    <hyperlink ref="I19" r:id="rId11"/>
    <hyperlink ref="I18" r:id="rId12"/>
    <hyperlink ref="I10" r:id="rId13"/>
    <hyperlink ref="I9" r:id="rId14"/>
    <hyperlink ref="I17" r:id="rId15"/>
    <hyperlink ref="I14" r:id="rId16"/>
    <hyperlink ref="I12" r:id="rId17"/>
    <hyperlink ref="I13" r:id="rId18"/>
  </hyperlinks>
  <pageMargins left="0.7" right="0.7" top="0.75" bottom="0.75" header="0.3" footer="0.3"/>
  <pageSetup orientation="portrait" r:id="rId19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Mackaman</dc:creator>
  <cp:lastModifiedBy>James Mackaman</cp:lastModifiedBy>
  <dcterms:created xsi:type="dcterms:W3CDTF">2016-07-26T16:58:15Z</dcterms:created>
  <dcterms:modified xsi:type="dcterms:W3CDTF">2016-07-27T14:22:22Z</dcterms:modified>
</cp:coreProperties>
</file>