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https://mturgov.sharepoint.com/sites/SIG.team/Shared Documents/Anuário Estatístico de Turismo/Anuário 2021 - Ano base 2020/Formatação [NÃO DIVULGAR]/Tabelas para formatação/"/>
    </mc:Choice>
  </mc:AlternateContent>
  <xr:revisionPtr revIDLastSave="329" documentId="13_ncr:1_{8DD2B483-F8E6-4347-ADF7-C59983E762B3}" xr6:coauthVersionLast="47" xr6:coauthVersionMax="47" xr10:uidLastSave="{7F76CD5A-5395-43F5-836E-DED308DB6492}"/>
  <bookViews>
    <workbookView xWindow="28680" yWindow="-120" windowWidth="29040" windowHeight="15840" tabRatio="569" xr2:uid="{449A4D6E-61F6-4A35-BB29-4A2E05DFE3DD}"/>
  </bookViews>
  <sheets>
    <sheet name="11 - Equip Prest Serv Turístico" sheetId="1" r:id="rId1"/>
    <sheet name="11.1 Agências" sheetId="2" r:id="rId2"/>
    <sheet name="11.2_ Meios_Hospedagem" sheetId="3" r:id="rId3"/>
    <sheet name="11.3 Acampamentos turísticos" sheetId="4" r:id="rId4"/>
    <sheet name="11.4.Restaurantes_bares e simil" sheetId="5" r:id="rId5"/>
    <sheet name="11.5_Parq temáticos" sheetId="6" r:id="rId6"/>
    <sheet name="11.6_Transport. Turísticas" sheetId="7" r:id="rId7"/>
    <sheet name="11.7_Locadora de veículos" sheetId="8" r:id="rId8"/>
    <sheet name="11.8_Organ. Eventos" sheetId="9" r:id="rId9"/>
    <sheet name="11.9_Prest. Serv. Infra_eventos" sheetId="10" r:id="rId10"/>
    <sheet name="11.10Guia de Turismo" sheetId="12" r:id="rId11"/>
  </sheets>
  <definedNames>
    <definedName name="_xlnm._FilterDatabase" localSheetId="1" hidden="1">'11.1 Agências'!$J$47:$J$74</definedName>
    <definedName name="_xlnm._FilterDatabase" localSheetId="10" hidden="1">'11.10Guia de Turismo'!#REF!</definedName>
    <definedName name="_xlnm._FilterDatabase" localSheetId="4" hidden="1">'11.4.Restaurantes_bares e simil'!#REF!</definedName>
    <definedName name="_xlnm._FilterDatabase" localSheetId="6" hidden="1">'11.6_Transport. Turísticas'!#REF!</definedName>
    <definedName name="_xlnm._FilterDatabase" localSheetId="7" hidden="1">'11.7_Locadora de veículos'!#REF!</definedName>
    <definedName name="_xlnm._FilterDatabase" localSheetId="8" hidden="1">'11.8_Organ. Eventos'!#REF!</definedName>
    <definedName name="_xlnm._FilterDatabase" localSheetId="9" hidden="1">'11.9_Prest. Serv. Infra_eventos'!#REF!</definedName>
    <definedName name="_xlnm.Print_Area" localSheetId="0">'11 - Equip Prest Serv Turístico'!$A$1:$J$12</definedName>
    <definedName name="_xlnm.Print_Area" localSheetId="1">'11.1 Agências'!$B$1:$H$47</definedName>
    <definedName name="_xlnm.Print_Area" localSheetId="3">'11.3 Acampamentos turísticos'!$B$1:$H$46</definedName>
    <definedName name="_xlnm.Print_Area" localSheetId="4">'11.4.Restaurantes_bares e simil'!$B$1:$H$46</definedName>
    <definedName name="_xlnm.Print_Area" localSheetId="5">'11.5_Parq temáticos'!$B$1:$H$46</definedName>
    <definedName name="_xlnm.Print_Area" localSheetId="6">'11.6_Transport. Turísticas'!$B$1:$H$46</definedName>
    <definedName name="_xlnm.Print_Area" localSheetId="7">'11.7_Locadora de veículos'!$B$1:$H$46</definedName>
    <definedName name="_xlnm.Print_Area" localSheetId="8">'11.8_Organ. Eventos'!$B$1:$H$46</definedName>
    <definedName name="e" localSheetId="10">#REF!</definedName>
    <definedName name="e">#REF!</definedName>
    <definedName name="OLE_LINK6___0" localSheetId="10">#REF!</definedName>
    <definedName name="OLE_LINK6___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2" l="1"/>
  <c r="I33" i="12"/>
  <c r="I28" i="12"/>
  <c r="I18" i="12"/>
  <c r="I10" i="12"/>
  <c r="I37" i="10"/>
  <c r="I33" i="10"/>
  <c r="I28" i="10"/>
  <c r="I18" i="10"/>
  <c r="I10" i="10"/>
  <c r="I37" i="9"/>
  <c r="I33" i="9"/>
  <c r="I28" i="9"/>
  <c r="I18" i="9"/>
  <c r="I10" i="9"/>
  <c r="I8" i="9" s="1"/>
  <c r="I37" i="7"/>
  <c r="I33" i="7"/>
  <c r="I28" i="7"/>
  <c r="I18" i="7"/>
  <c r="I10" i="7"/>
  <c r="N39" i="3"/>
  <c r="N35" i="3"/>
  <c r="N30" i="3"/>
  <c r="N20" i="3"/>
  <c r="N12" i="3"/>
  <c r="L39" i="3"/>
  <c r="L35" i="3"/>
  <c r="L30" i="3"/>
  <c r="K20" i="3"/>
  <c r="L20" i="3"/>
  <c r="M20" i="3"/>
  <c r="K12" i="3"/>
  <c r="L12" i="3"/>
  <c r="M12" i="3"/>
  <c r="I39" i="3"/>
  <c r="J39" i="3"/>
  <c r="I35" i="3"/>
  <c r="J35" i="3"/>
  <c r="I30" i="3"/>
  <c r="J30" i="3"/>
  <c r="I20" i="3"/>
  <c r="J20" i="3"/>
  <c r="I12" i="3"/>
  <c r="J12" i="3"/>
  <c r="J37" i="12"/>
  <c r="J33" i="12"/>
  <c r="J28" i="12"/>
  <c r="J18" i="12"/>
  <c r="J10" i="12"/>
  <c r="E10" i="12"/>
  <c r="F10" i="12"/>
  <c r="G10" i="12"/>
  <c r="H10" i="12"/>
  <c r="E18" i="12"/>
  <c r="F18" i="12"/>
  <c r="G18" i="12"/>
  <c r="H18" i="12"/>
  <c r="E28" i="12"/>
  <c r="F28" i="12"/>
  <c r="G28" i="12"/>
  <c r="H28" i="12"/>
  <c r="E33" i="12"/>
  <c r="F33" i="12"/>
  <c r="G33" i="12"/>
  <c r="H33" i="12"/>
  <c r="E37" i="12"/>
  <c r="F37" i="12"/>
  <c r="G37" i="12"/>
  <c r="H37" i="12"/>
  <c r="D37" i="12"/>
  <c r="D33" i="12"/>
  <c r="D28" i="12"/>
  <c r="D18" i="12"/>
  <c r="D10" i="12"/>
  <c r="J37" i="10"/>
  <c r="J33" i="10"/>
  <c r="J28" i="10"/>
  <c r="J18" i="10"/>
  <c r="J10" i="10"/>
  <c r="E37" i="10"/>
  <c r="F37" i="10"/>
  <c r="G37" i="10"/>
  <c r="H37" i="10"/>
  <c r="D37" i="10"/>
  <c r="E33" i="10"/>
  <c r="F33" i="10"/>
  <c r="G33" i="10"/>
  <c r="H33" i="10"/>
  <c r="D33" i="10"/>
  <c r="E28" i="10"/>
  <c r="F28" i="10"/>
  <c r="G28" i="10"/>
  <c r="H28" i="10"/>
  <c r="D28" i="10"/>
  <c r="E18" i="10"/>
  <c r="F18" i="10"/>
  <c r="G18" i="10"/>
  <c r="H18" i="10"/>
  <c r="D18" i="10"/>
  <c r="E10" i="10"/>
  <c r="F10" i="10"/>
  <c r="G10" i="10"/>
  <c r="H10" i="10"/>
  <c r="D10" i="10"/>
  <c r="J37" i="9"/>
  <c r="J33" i="9"/>
  <c r="J28" i="9"/>
  <c r="J18" i="9"/>
  <c r="J10" i="9"/>
  <c r="E37" i="9"/>
  <c r="F37" i="9"/>
  <c r="G37" i="9"/>
  <c r="H37" i="9"/>
  <c r="D37" i="9"/>
  <c r="E33" i="9"/>
  <c r="F33" i="9"/>
  <c r="G33" i="9"/>
  <c r="H33" i="9"/>
  <c r="D33" i="9"/>
  <c r="E28" i="9"/>
  <c r="F28" i="9"/>
  <c r="G28" i="9"/>
  <c r="H28" i="9"/>
  <c r="D28" i="9"/>
  <c r="E18" i="9"/>
  <c r="F18" i="9"/>
  <c r="G18" i="9"/>
  <c r="H18" i="9"/>
  <c r="D18" i="9"/>
  <c r="E10" i="9"/>
  <c r="F10" i="9"/>
  <c r="G10" i="9"/>
  <c r="H10" i="9"/>
  <c r="D10" i="9"/>
  <c r="J37" i="8"/>
  <c r="J33" i="8"/>
  <c r="J28" i="8"/>
  <c r="J18" i="8"/>
  <c r="J10" i="8"/>
  <c r="E10" i="8"/>
  <c r="F10" i="8"/>
  <c r="G10" i="8"/>
  <c r="H10" i="8"/>
  <c r="E18" i="8"/>
  <c r="F18" i="8"/>
  <c r="G18" i="8"/>
  <c r="H18" i="8"/>
  <c r="E28" i="8"/>
  <c r="F28" i="8"/>
  <c r="G28" i="8"/>
  <c r="H28" i="8"/>
  <c r="E33" i="8"/>
  <c r="F33" i="8"/>
  <c r="G33" i="8"/>
  <c r="H33" i="8"/>
  <c r="E37" i="8"/>
  <c r="F37" i="8"/>
  <c r="G37" i="8"/>
  <c r="H37" i="8"/>
  <c r="D37" i="8"/>
  <c r="D33" i="8"/>
  <c r="D28" i="8"/>
  <c r="D18" i="8"/>
  <c r="D10" i="8"/>
  <c r="H37" i="7"/>
  <c r="J37" i="7"/>
  <c r="J33" i="7"/>
  <c r="J28" i="7"/>
  <c r="J18" i="7"/>
  <c r="J10" i="7"/>
  <c r="E10" i="7"/>
  <c r="F10" i="7"/>
  <c r="G10" i="7"/>
  <c r="H10" i="7"/>
  <c r="E18" i="7"/>
  <c r="F18" i="7"/>
  <c r="G18" i="7"/>
  <c r="H18" i="7"/>
  <c r="E28" i="7"/>
  <c r="F28" i="7"/>
  <c r="G28" i="7"/>
  <c r="H28" i="7"/>
  <c r="E33" i="7"/>
  <c r="F33" i="7"/>
  <c r="G33" i="7"/>
  <c r="H33" i="7"/>
  <c r="E37" i="7"/>
  <c r="F37" i="7"/>
  <c r="G37" i="7"/>
  <c r="D37" i="7"/>
  <c r="D33" i="7"/>
  <c r="D28" i="7"/>
  <c r="D18" i="7"/>
  <c r="D10" i="7"/>
  <c r="J37" i="6"/>
  <c r="J33" i="6"/>
  <c r="J28" i="6"/>
  <c r="J18" i="6"/>
  <c r="J10" i="6"/>
  <c r="E37" i="6"/>
  <c r="F37" i="6"/>
  <c r="G37" i="6"/>
  <c r="H37" i="6"/>
  <c r="D37" i="6"/>
  <c r="E33" i="6"/>
  <c r="F33" i="6"/>
  <c r="G33" i="6"/>
  <c r="H33" i="6"/>
  <c r="D33" i="6"/>
  <c r="E28" i="6"/>
  <c r="F28" i="6"/>
  <c r="G28" i="6"/>
  <c r="H28" i="6"/>
  <c r="D28" i="6"/>
  <c r="E18" i="6"/>
  <c r="F18" i="6"/>
  <c r="G18" i="6"/>
  <c r="H18" i="6"/>
  <c r="D18" i="6"/>
  <c r="E10" i="6"/>
  <c r="F10" i="6"/>
  <c r="G10" i="6"/>
  <c r="H10" i="6"/>
  <c r="D10" i="6"/>
  <c r="J37" i="5"/>
  <c r="J33" i="5"/>
  <c r="J28" i="5"/>
  <c r="J18" i="5"/>
  <c r="J10" i="5"/>
  <c r="H37" i="5"/>
  <c r="H33" i="5"/>
  <c r="H28" i="5"/>
  <c r="H18" i="5"/>
  <c r="H10" i="5"/>
  <c r="F37" i="5"/>
  <c r="E37" i="5"/>
  <c r="E33" i="5"/>
  <c r="F33" i="5"/>
  <c r="E28" i="5"/>
  <c r="F28" i="5"/>
  <c r="E18" i="5"/>
  <c r="F18" i="5"/>
  <c r="E10" i="5"/>
  <c r="F10" i="5"/>
  <c r="D37" i="5"/>
  <c r="D33" i="5"/>
  <c r="D28" i="5"/>
  <c r="D18" i="5"/>
  <c r="D10" i="5"/>
  <c r="J33" i="4"/>
  <c r="J37" i="4"/>
  <c r="J28" i="4"/>
  <c r="J18" i="4"/>
  <c r="J10" i="4"/>
  <c r="G10" i="4"/>
  <c r="H10" i="4"/>
  <c r="G37" i="4"/>
  <c r="H37" i="4"/>
  <c r="G33" i="4"/>
  <c r="H33" i="4"/>
  <c r="G28" i="4"/>
  <c r="H28" i="4"/>
  <c r="G18" i="4"/>
  <c r="H18" i="4"/>
  <c r="E37" i="4"/>
  <c r="F37" i="4"/>
  <c r="E33" i="4"/>
  <c r="F33" i="4"/>
  <c r="E28" i="4"/>
  <c r="F28" i="4"/>
  <c r="E18" i="4"/>
  <c r="F18" i="4"/>
  <c r="E10" i="4"/>
  <c r="F10" i="4"/>
  <c r="D37" i="4"/>
  <c r="D33" i="4"/>
  <c r="D28" i="4"/>
  <c r="D18" i="4"/>
  <c r="D10" i="4"/>
  <c r="Z39" i="3"/>
  <c r="X39" i="3"/>
  <c r="V39" i="3"/>
  <c r="Z35" i="3"/>
  <c r="X35" i="3"/>
  <c r="V35" i="3"/>
  <c r="Z30" i="3"/>
  <c r="X30" i="3"/>
  <c r="V30" i="3"/>
  <c r="Z20" i="3"/>
  <c r="X20" i="3"/>
  <c r="V20" i="3"/>
  <c r="Z12" i="3"/>
  <c r="X12" i="3"/>
  <c r="V12" i="3"/>
  <c r="H39" i="3"/>
  <c r="H35" i="3"/>
  <c r="H30" i="3"/>
  <c r="H20" i="3"/>
  <c r="H12" i="3"/>
  <c r="F39" i="3"/>
  <c r="F35" i="3"/>
  <c r="F30" i="3"/>
  <c r="F20" i="3"/>
  <c r="F12" i="3"/>
  <c r="D39" i="3"/>
  <c r="D35" i="3"/>
  <c r="D30" i="3"/>
  <c r="D20" i="3"/>
  <c r="D12" i="3"/>
  <c r="T39" i="3"/>
  <c r="T35" i="3"/>
  <c r="T30" i="3"/>
  <c r="T20" i="3"/>
  <c r="T12" i="3"/>
  <c r="R39" i="3"/>
  <c r="R35" i="3"/>
  <c r="R30" i="3"/>
  <c r="R20" i="3"/>
  <c r="P20" i="3"/>
  <c r="P39" i="3"/>
  <c r="P35" i="3"/>
  <c r="P30" i="3"/>
  <c r="R12" i="3"/>
  <c r="P12" i="3"/>
  <c r="D37" i="2"/>
  <c r="D33" i="2"/>
  <c r="D28" i="2"/>
  <c r="D18" i="2"/>
  <c r="D10" i="2"/>
  <c r="F37" i="2"/>
  <c r="F33" i="2"/>
  <c r="F28" i="2"/>
  <c r="F18" i="2"/>
  <c r="F10" i="2"/>
  <c r="J37" i="2"/>
  <c r="J33" i="2"/>
  <c r="J28" i="2"/>
  <c r="J18" i="2"/>
  <c r="J10" i="2"/>
  <c r="H37" i="2"/>
  <c r="H33" i="2"/>
  <c r="H28" i="2"/>
  <c r="H18" i="2"/>
  <c r="H10" i="2"/>
  <c r="I8" i="10" l="1"/>
  <c r="H8" i="10"/>
  <c r="I8" i="7"/>
  <c r="D8" i="5"/>
  <c r="I8" i="12"/>
  <c r="F8" i="5"/>
  <c r="E8" i="9"/>
  <c r="G8" i="8"/>
  <c r="D8" i="9"/>
  <c r="J10" i="3"/>
  <c r="D8" i="12"/>
  <c r="E8" i="12"/>
  <c r="E8" i="8"/>
  <c r="E8" i="7"/>
  <c r="G8" i="6"/>
  <c r="H10" i="3"/>
  <c r="D8" i="6"/>
  <c r="H8" i="6"/>
  <c r="E8" i="6"/>
  <c r="H8" i="5"/>
  <c r="F8" i="4"/>
  <c r="G8" i="4"/>
  <c r="H8" i="4"/>
  <c r="R10" i="3"/>
  <c r="T10" i="3"/>
  <c r="P10" i="3"/>
  <c r="F10" i="3"/>
  <c r="N10" i="3"/>
  <c r="L10" i="3"/>
  <c r="D8" i="2"/>
  <c r="F8" i="2"/>
  <c r="H8" i="2"/>
  <c r="J8" i="12"/>
  <c r="H8" i="12"/>
  <c r="G8" i="12"/>
  <c r="F8" i="12"/>
  <c r="J8" i="10"/>
  <c r="G8" i="10"/>
  <c r="F8" i="10"/>
  <c r="D8" i="10"/>
  <c r="E8" i="10"/>
  <c r="J8" i="9"/>
  <c r="H8" i="9"/>
  <c r="F8" i="9"/>
  <c r="G8" i="9"/>
  <c r="J8" i="8"/>
  <c r="D8" i="8"/>
  <c r="H8" i="8"/>
  <c r="F8" i="8"/>
  <c r="J8" i="7"/>
  <c r="H8" i="7"/>
  <c r="G8" i="7"/>
  <c r="F8" i="7"/>
  <c r="D8" i="7"/>
  <c r="J8" i="6"/>
  <c r="F8" i="6"/>
  <c r="J8" i="5"/>
  <c r="J8" i="4"/>
  <c r="E8" i="4"/>
  <c r="D8" i="4"/>
  <c r="Z10" i="3"/>
  <c r="X10" i="3"/>
  <c r="V10" i="3"/>
  <c r="D10" i="3"/>
  <c r="J8" i="2"/>
</calcChain>
</file>

<file path=xl/sharedStrings.xml><?xml version="1.0" encoding="utf-8"?>
<sst xmlns="http://schemas.openxmlformats.org/spreadsheetml/2006/main" count="451" uniqueCount="90">
  <si>
    <t>11. Equipamentos, prestadores de serviços
turísticos e profissionais da área de turismo cadastrados no Ministério do Turismo.</t>
  </si>
  <si>
    <t xml:space="preserve"> </t>
  </si>
  <si>
    <t>11 - Equipamentos, prestadores de serviços turísticos e profissionais da área de turismo cadastrados no Ministério do Turismo.</t>
  </si>
  <si>
    <t>11.1 - Agências de turismo cadastradas no Ministério do Turismo, segundo Grandes Regiões e Unidades da Federação - 2017/2020.</t>
  </si>
  <si>
    <t>Grandes Regiões e Unidades da Federação</t>
  </si>
  <si>
    <t>Agências de turismo</t>
  </si>
  <si>
    <t>Brasil</t>
  </si>
  <si>
    <t>Norte</t>
  </si>
  <si>
    <t>Acre</t>
  </si>
  <si>
    <t>Amapá</t>
  </si>
  <si>
    <t>Amazonas</t>
  </si>
  <si>
    <t>Pará</t>
  </si>
  <si>
    <t>Rondônia</t>
  </si>
  <si>
    <t>Roraima</t>
  </si>
  <si>
    <t>Tocantins</t>
  </si>
  <si>
    <t>Nordeste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</si>
  <si>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</si>
  <si>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</si>
  <si>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</si>
  <si>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</si>
  <si>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</si>
  <si>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</si>
  <si>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</si>
  <si>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</si>
  <si>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</si>
  <si>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Sudeste</t>
  </si>
  <si>
    <t>Espírito Santo</t>
  </si>
  <si>
    <t>Minas Gerais</t>
  </si>
  <si>
    <t>Rio de Janeiro</t>
  </si>
  <si>
    <t>São Paulo</t>
  </si>
  <si>
    <t>Sul</t>
  </si>
  <si>
    <t>Paraná</t>
  </si>
  <si>
    <t>Rio Grande do Sul</t>
  </si>
  <si>
    <t>Santa Catarina</t>
  </si>
  <si>
    <t>Centro-Oeste</t>
  </si>
  <si>
    <t>Distrito Federal</t>
  </si>
  <si>
    <t>Goiás</t>
  </si>
  <si>
    <t>Mato Grosso</t>
  </si>
  <si>
    <t>Mato Grosso do Sul</t>
  </si>
  <si>
    <t>Fonte: Ministério do Turismo.</t>
  </si>
  <si>
    <t>Notas:</t>
  </si>
  <si>
    <t>1. Quantidade de prestadores de serviços turísticos regularmente cadastrados no Sistema de Cadastro dos Empreendimentos, Equipamentos e Profissionais da Área de Turismo (CADASTUR), que declararam exercer a atividade "Agências de Turismo".</t>
  </si>
  <si>
    <t>2. A Lei 11.771/08 institui o cadastro obrigatório dos prestadores de serviços turísticos junto ao Ministério do Turismo. Incluem-se como prestadores de serviços turísticos: I- Sociedade Empresária; II- Sociedade Simples; III- Empresário Individual; e IV- Serviço Social Autônomo.</t>
  </si>
  <si>
    <t>3. Conforme a Lei 12.974/2014, o segmento "Agência de Viagens" possui subtipos de atividades vinculadas no CADASTUR. São eles: I- Agência de Viagens; e II- Operadora de Turismo (Agência de Viagens e Turismo).</t>
  </si>
  <si>
    <t>4. Cada prestrador de serviços pode se cadastrar em mais de uma atividade.</t>
  </si>
  <si>
    <t>5. Dados referentes ao dia 18 de fevereiro de 2021.</t>
  </si>
  <si>
    <t>11.2 - Meios de hospedagem, cadastrados no Ministério do Turismo, segundo Grandes Regiões e Unidades da Federação - 2017/2020.</t>
  </si>
  <si>
    <t>Meios de Hospedagem</t>
  </si>
  <si>
    <t>Meios de hospedagem (MH)</t>
  </si>
  <si>
    <t>Unidades habitacionais (UH)</t>
  </si>
  <si>
    <t>Leitos</t>
  </si>
  <si>
    <t>1. Quantidade de prestadores de serviços turísticos regularmente cadastrados no Sistema de Cadastro dos Empreendimentos, Equipamentos e Profissionais da Área de Turismo (CADASTUR), que declararam exercer a atividade "Meios de Hospedagem".</t>
  </si>
  <si>
    <t>3. Incluem-se em "Meios de Hospedagem" os subtipos de atividades à ela vinculadas no CADASTUR: I- Albergue; II- Alojamento de Floresta; III- Cama e Café; IV- Flat/Apart Hotel; V- Hotel; VI- Hotel Fazenda; VII- Hotel Histórico; VIII- Pousadas; IX- Resort; e X- Outros.</t>
  </si>
  <si>
    <t xml:space="preserve">4. Variações no número e tamanho dos estabelecimentos, de um ano para o outro, influenciam na variação de número de Unidades Habitacionais (UH) e Leitos. </t>
  </si>
  <si>
    <t>11.3 - Acampamentos turísticos cadastrados no Ministério do Turismo, segundo Grandes Regiões e Unidades da Federação - 2017/2020.</t>
  </si>
  <si>
    <t>Acampamentos turísticos</t>
  </si>
  <si>
    <t xml:space="preserve">Notas: </t>
  </si>
  <si>
    <t xml:space="preserve">1. Quantidade de prestadores de serviços turísticos regularmente cadastrados no Sistema de Cadastro dos Empreendimentos, Equipamentos e Profissionais da Área de Turismo (CADASTUR), que declararam exercer a atividade "Acampamentos Turísticos". </t>
  </si>
  <si>
    <t>3. Cada prestrador de serviços pode se cadastrar em mais de uma atividade.</t>
  </si>
  <si>
    <t>4. Dados referentes ao dia 18 de fevereiro de 2021.</t>
  </si>
  <si>
    <t>11.4 - Restaurantes, bares e similares cadastrados no Ministério do Turismo, segundo Grandes Regiões e Unidades da Federação - 2017/2020.</t>
  </si>
  <si>
    <t>Restaurantes, bares e similares</t>
  </si>
  <si>
    <t>1. Quantidade de Restaurantes, bares e similares regularmente cadastrados no Sistema de Cadastro dos Empreendimentos, Equipamentos e Profissionais da Área de Turismo (CADASTUR), que declararam exercer a atividade "Prestadoras de Serviços de Bares, Restaurantes e Similares".</t>
  </si>
  <si>
    <t>3. Conforme a Lei 12.974/2014, o segmento "Restaurantes, bares e similares" possui subtipos de atividades a ele vinculadas no CADASTUR. São eles: I- Restaurante; II- Bar; III- Cafeteria; e IV- Similar.</t>
  </si>
  <si>
    <t>11.5 - Parques temáticos cadastrados no Ministério do Turismo, segundo Grandes Regiões e Unidades da Federação - 2017/2020.</t>
  </si>
  <si>
    <t>Parques temáticos</t>
  </si>
  <si>
    <t xml:space="preserve">1. Quantidade de prestadores de serviços turísticos regularmente cadastrados no Sistema de Cadastro dos Empreendimentos, Equipamentos e Profissionais da Área de Turismo (CADASTUR), que declararam exercer a atividade "Parques Temáticos". </t>
  </si>
  <si>
    <t>11.6 - Transportadoras turísticas cadastradas no Ministério do Turismo, segundo Grandes Regiões e Unidades da Federação - 2017/2020.</t>
  </si>
  <si>
    <t>Transportadoras turísticas</t>
  </si>
  <si>
    <t xml:space="preserve">1. Quantidade de prestadores de serviços turísticos regularmente cadastrados no Sistema de Cadastro dos Empreendimentos, Equipamentos e Profissionais da Área de Turismo (CADASTUR), que declararam exercer a atividade "Transportadoras Turísticas". </t>
  </si>
  <si>
    <t>11.7 - Locadoras de veículos cadastradas no Ministério do Turismo, segundo Grandes Regiões e Unidades da Federação - 2017/2020.</t>
  </si>
  <si>
    <t>Locadoras de veículos</t>
  </si>
  <si>
    <t xml:space="preserve"> 1. Quantidade de prestadores de serviços turísticos regularmente cadastrados no Sistema de Cadastro dos Empreendimentos, Equipamentos e Profissionais da Área de Turismo (CADASTUR), que declararam exercer a atividade "Locação de Veículos". </t>
  </si>
  <si>
    <t>11.8 - Organizadoras de eventos (congressos, convenções e congêneres) cadastradas no Ministério do Turismo, segundo Grandes Regiões e Unidades da Federação - 2017/2020.</t>
  </si>
  <si>
    <t>Organizadoras de eventos (congressos, convenções e congêneres)</t>
  </si>
  <si>
    <t xml:space="preserve"> 1. Quantidade de prestadores de serviços turísticos regularmente cadastrados no Sistema de Cadastro dos Empreendimentos, Equipamentos e Profissionais da Área de Turismo (CADASTUR), que declararam exercer a atividade "Organizadora de Eventos".</t>
  </si>
  <si>
    <t>3. No CADASTUR, o segmento "Organizadoras de Eventos" possui subtipos de atividades vinculadas a ele. São eles: I- Organizadora de Congressos, Convenções e Congêneres; e II- Organizadora de Feiras de Negócios, Exposições e Congêneres.</t>
  </si>
  <si>
    <t>11.9 - Prestadoras de serviços de infraestrutura para eventos, cadastradas no Ministério do Turismo, segundo Grandes Regiões e Unidades da Federação - 2017/2020.</t>
  </si>
  <si>
    <t>Prestadoras de serviços de infraestrutura para eventos</t>
  </si>
  <si>
    <t xml:space="preserve">1. Quantidade de prestadores de serviços turísticos regularmente cadastrados no Sistema de Cadastro dos Empreendimentos, Equipamentos e Profissionais da Área de Turismo (CADASTUR), que declararam exercer a atividade de prestadora de serviços de "Infraestrutura para Eventos". </t>
  </si>
  <si>
    <t>3. No CADASTUR, o segmento "Prestadoras de Serviços de Infraestrutura para Eventos" possui subtipos de atividades vinculadas a ele. São eles: I- Montadoras de Feiras e Negócios, Exposições e Eventos; II- Organizadores, Promotores e Prestadores de Serviços de Infraestrutura; e III- Locação de Equipamentos.</t>
  </si>
  <si>
    <t>11.10 - Guias de Turismo, cadastrados no Ministério do Turismo, segundo Grandes Regiões e Unidades da Federação - 2017/2020.</t>
  </si>
  <si>
    <t>Guias de Turismo</t>
  </si>
  <si>
    <t xml:space="preserve">1. Quantidade de prestadores de serviços turísticos regularmente cadastrados no Sistema de Cadastro dos Empreendimentos, Equipamentos e Profissionais da Área de Turismo (CADASTUR), que declararam exercer a atividade "Guias de Turismo". </t>
  </si>
  <si>
    <t xml:space="preserve">2. A Lei 8.623/1993 institui o cadastro dos Guias de Turismo. </t>
  </si>
  <si>
    <t>3. Números referentes aos registros de Guias de Turismo de MEI e Pessoa Física.</t>
  </si>
  <si>
    <t>3. Cada prestador de serviços pode se cadastrar em mais de uma atividade.</t>
  </si>
  <si>
    <t>5. Cada prestrador de serviços pode se cadastrar em mais de uma atividade.</t>
  </si>
  <si>
    <t>6. Dados referentes ao dia 18 de fevereiro de 2021.</t>
  </si>
  <si>
    <t>Anuário Estatístico de Turismo 2021 - Volume 48 - Ano Base 2020 - 2ª Edição.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</si>
</sst>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0.0"/>
    <numFmt numFmtId="167" formatCode="#,##0;#,##0;&quot;-&quot;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63"/>
      <name val="Work Sans"/>
    </font>
    <font>
      <sz val="9"/>
      <color indexed="63"/>
      <name val="Work Sans"/>
    </font>
    <font>
      <sz val="12"/>
      <color theme="0"/>
      <name val="Work Sans"/>
    </font>
    <font>
      <sz val="9"/>
      <color theme="0"/>
      <name val="Work Sans"/>
    </font>
    <font>
      <sz val="10"/>
      <color theme="1"/>
      <name val="Work Sans"/>
    </font>
    <font>
      <sz val="20"/>
      <color theme="1"/>
      <name val="Work Sans"/>
    </font>
    <font>
      <b/>
      <sz val="10"/>
      <color theme="1"/>
      <name val="Work Sans"/>
    </font>
    <font>
      <sz val="10"/>
      <color rgb="FF3F3F3F"/>
      <name val="Work Sans"/>
    </font>
    <font>
      <sz val="9"/>
      <color rgb="FF333333"/>
      <name val="Work Sans"/>
    </font>
    <font>
      <sz val="12"/>
      <color rgb="FF333333"/>
      <name val="Work Sans"/>
    </font>
    <font>
      <sz val="20"/>
      <color rgb="FF3F3F3F"/>
      <name val="Work Sans"/>
    </font>
  </fonts>
  <fills count="5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6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78">
    <xf numFmtId="0" fontId="0" fillId="0" borderId="0" xfId="0"/>
    <xf numFmtId="0" fontId="3" fillId="0" borderId="0" xfId="1" applyFont="1" applyFill="1" applyBorder="1"/>
    <xf numFmtId="0" fontId="3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3" fillId="0" borderId="0" xfId="1" applyFont="1" applyFill="1" applyBorder="1" applyAlignment="1">
      <alignment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49" fontId="3" fillId="0" borderId="0" xfId="1" applyNumberFormat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left" vertical="center" indent="2"/>
    </xf>
    <xf numFmtId="0" fontId="3" fillId="0" borderId="0" xfId="0" applyFont="1" applyFill="1" applyBorder="1"/>
    <xf numFmtId="0" fontId="3" fillId="0" borderId="0" xfId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/>
    </xf>
    <xf numFmtId="0" fontId="3" fillId="0" borderId="0" xfId="1" applyFont="1" applyFill="1" applyBorder="1" applyAlignment="1"/>
    <xf numFmtId="0" fontId="3" fillId="0" borderId="0" xfId="1" applyFont="1" applyFill="1" applyBorder="1" applyAlignment="1">
      <alignment horizontal="left" vertical="center"/>
    </xf>
    <xf numFmtId="165" fontId="3" fillId="3" borderId="0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 vertical="center"/>
    </xf>
    <xf numFmtId="165" fontId="3" fillId="4" borderId="0" xfId="3" applyNumberFormat="1" applyFont="1" applyFill="1" applyBorder="1" applyAlignment="1">
      <alignment horizontal="left" vertical="center" indent="2"/>
    </xf>
    <xf numFmtId="165" fontId="3" fillId="0" borderId="0" xfId="3" applyNumberFormat="1" applyFont="1" applyFill="1" applyBorder="1" applyAlignment="1">
      <alignment vertical="center"/>
    </xf>
    <xf numFmtId="0" fontId="6" fillId="2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7" fillId="0" borderId="0" xfId="4" applyFont="1" applyAlignment="1">
      <alignment vertical="center" wrapText="1"/>
    </xf>
    <xf numFmtId="0" fontId="9" fillId="0" borderId="0" xfId="1" applyFont="1" applyAlignment="1">
      <alignment wrapText="1"/>
    </xf>
    <xf numFmtId="0" fontId="4" fillId="0" borderId="0" xfId="1" applyFont="1" applyFill="1" applyBorder="1" applyAlignment="1">
      <alignment vertical="center" wrapText="1"/>
    </xf>
    <xf numFmtId="0" fontId="12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3" fillId="0" borderId="0" xfId="1" quotePrefix="1" applyFont="1" applyFill="1" applyBorder="1" applyAlignment="1">
      <alignment horizontal="center"/>
    </xf>
    <xf numFmtId="166" fontId="3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wrapText="1"/>
    </xf>
    <xf numFmtId="0" fontId="5" fillId="2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3" fillId="3" borderId="0" xfId="1" applyFont="1" applyFill="1" applyBorder="1" applyAlignment="1">
      <alignment horizontal="center"/>
    </xf>
    <xf numFmtId="0" fontId="3" fillId="4" borderId="0" xfId="1" applyFont="1" applyFill="1" applyBorder="1" applyAlignment="1">
      <alignment horizontal="left"/>
    </xf>
    <xf numFmtId="0" fontId="5" fillId="0" borderId="0" xfId="1" applyFont="1" applyFill="1" applyBorder="1" applyAlignment="1">
      <alignment horizontal="right" vertical="center" wrapText="1"/>
    </xf>
    <xf numFmtId="49" fontId="3" fillId="0" borderId="0" xfId="1" applyNumberFormat="1" applyFont="1" applyFill="1" applyBorder="1" applyAlignment="1">
      <alignment horizontal="right" wrapText="1"/>
    </xf>
    <xf numFmtId="49" fontId="5" fillId="2" borderId="0" xfId="1" applyNumberFormat="1" applyFont="1" applyFill="1" applyBorder="1" applyAlignment="1">
      <alignment horizontal="center" vertical="center" wrapText="1"/>
    </xf>
    <xf numFmtId="49" fontId="5" fillId="0" borderId="0" xfId="1" applyNumberFormat="1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 vertical="center" wrapText="1"/>
    </xf>
    <xf numFmtId="167" fontId="3" fillId="3" borderId="0" xfId="2" applyNumberFormat="1" applyFont="1" applyFill="1" applyBorder="1" applyAlignment="1">
      <alignment horizontal="right" vertical="center" wrapText="1"/>
    </xf>
    <xf numFmtId="167" fontId="3" fillId="0" borderId="0" xfId="2" applyNumberFormat="1" applyFont="1" applyFill="1" applyBorder="1" applyAlignment="1">
      <alignment horizontal="right" vertical="center" wrapText="1"/>
    </xf>
    <xf numFmtId="167" fontId="3" fillId="4" borderId="0" xfId="2" applyNumberFormat="1" applyFont="1" applyFill="1" applyBorder="1" applyAlignment="1">
      <alignment horizontal="right" vertical="center" wrapText="1"/>
    </xf>
    <xf numFmtId="167" fontId="3" fillId="4" borderId="0" xfId="0" applyNumberFormat="1" applyFont="1" applyFill="1" applyBorder="1" applyAlignment="1">
      <alignment horizontal="right" wrapText="1"/>
    </xf>
    <xf numFmtId="167" fontId="3" fillId="0" borderId="0" xfId="0" applyNumberFormat="1" applyFont="1" applyFill="1" applyBorder="1" applyAlignment="1">
      <alignment horizontal="right" wrapText="1"/>
    </xf>
    <xf numFmtId="167" fontId="3" fillId="0" borderId="0" xfId="0" applyNumberFormat="1" applyFont="1" applyFill="1" applyBorder="1" applyAlignment="1">
      <alignment horizontal="right"/>
    </xf>
    <xf numFmtId="167" fontId="3" fillId="3" borderId="0" xfId="3" applyNumberFormat="1" applyFont="1" applyFill="1" applyBorder="1" applyAlignment="1">
      <alignment horizontal="right" vertical="center" wrapText="1"/>
    </xf>
    <xf numFmtId="167" fontId="3" fillId="0" borderId="0" xfId="3" applyNumberFormat="1" applyFont="1" applyFill="1" applyBorder="1" applyAlignment="1">
      <alignment horizontal="right" vertical="center" wrapText="1"/>
    </xf>
    <xf numFmtId="167" fontId="3" fillId="4" borderId="0" xfId="3" applyNumberFormat="1" applyFont="1" applyFill="1" applyBorder="1" applyAlignment="1">
      <alignment horizontal="right" vertical="center" wrapText="1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horizontal="right" vertical="center" wrapText="1"/>
    </xf>
    <xf numFmtId="167" fontId="3" fillId="3" borderId="0" xfId="2" applyNumberFormat="1" applyFont="1" applyFill="1" applyBorder="1" applyAlignment="1">
      <alignment horizontal="right" wrapText="1"/>
    </xf>
    <xf numFmtId="167" fontId="3" fillId="0" borderId="0" xfId="2" applyNumberFormat="1" applyFont="1" applyFill="1" applyBorder="1" applyAlignment="1">
      <alignment horizontal="right" wrapText="1"/>
    </xf>
    <xf numFmtId="167" fontId="3" fillId="4" borderId="0" xfId="2" applyNumberFormat="1" applyFont="1" applyFill="1" applyBorder="1" applyAlignment="1">
      <alignment horizontal="right" wrapText="1"/>
    </xf>
    <xf numFmtId="167" fontId="3" fillId="0" borderId="0" xfId="0" applyNumberFormat="1" applyFont="1" applyFill="1" applyBorder="1" applyAlignment="1"/>
    <xf numFmtId="0" fontId="13" fillId="0" borderId="0" xfId="1" applyFont="1" applyAlignment="1">
      <alignment horizontal="left" vertical="center" wrapText="1"/>
    </xf>
    <xf numFmtId="0" fontId="8" fillId="0" borderId="0" xfId="1" applyFont="1" applyAlignment="1">
      <alignment horizontal="left" vertical="center" wrapText="1"/>
    </xf>
    <xf numFmtId="0" fontId="10" fillId="0" borderId="0" xfId="4" applyFont="1" applyAlignment="1">
      <alignment horizontal="left" vertical="center" wrapText="1"/>
    </xf>
    <xf numFmtId="0" fontId="7" fillId="0" borderId="0" xfId="4" applyFont="1" applyAlignment="1">
      <alignment horizontal="left" vertical="center" wrapText="1"/>
    </xf>
    <xf numFmtId="0" fontId="3" fillId="0" borderId="2" xfId="1" applyFont="1" applyFill="1" applyBorder="1" applyAlignment="1">
      <alignment horizontal="center" vertical="center"/>
    </xf>
    <xf numFmtId="0" fontId="11" fillId="0" borderId="0" xfId="1" applyFont="1" applyFill="1" applyBorder="1" applyAlignment="1">
      <alignment vertical="center" wrapText="1"/>
    </xf>
    <xf numFmtId="0" fontId="4" fillId="0" borderId="0" xfId="1" applyFont="1" applyFill="1" applyBorder="1" applyAlignment="1">
      <alignment vertical="center" wrapText="1"/>
    </xf>
    <xf numFmtId="0" fontId="5" fillId="2" borderId="0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left" vertical="center" wrapText="1"/>
    </xf>
    <xf numFmtId="0" fontId="11" fillId="0" borderId="0" xfId="1" applyFont="1" applyFill="1" applyBorder="1" applyAlignment="1">
      <alignment horizontal="left" vertical="center" wrapText="1"/>
    </xf>
    <xf numFmtId="0" fontId="5" fillId="2" borderId="0" xfId="1" applyFont="1" applyFill="1" applyBorder="1" applyAlignment="1">
      <alignment horizontal="center" wrapText="1"/>
    </xf>
  </cellXfs>
  <cellStyles count="6">
    <cellStyle name="Normal" xfId="0" builtinId="0"/>
    <cellStyle name="Normal 2 2 3 2" xfId="1" xr:uid="{A4C3B779-2B5A-43F3-A1D2-29EBA715DEC3}"/>
    <cellStyle name="Normal 2 2 4" xfId="4" xr:uid="{2677DABF-AC27-4539-9EF9-359D99328746}"/>
    <cellStyle name="Normal 6" xfId="5" xr:uid="{AFB8DF50-F5EC-489C-B6AE-89FF8C16097D}"/>
    <cellStyle name="Separador de milhares 2 2 2 3" xfId="2" xr:uid="{06C9D6B0-A5F6-46E4-BA5C-CF434AD543F7}"/>
    <cellStyle name="Separador de milhares 6" xfId="3" xr:uid="{0244D6A1-3E6F-4183-9629-C94B2166BD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Colorido SGE">
      <a:dk1>
        <a:srgbClr val="3F3F3F"/>
      </a:dk1>
      <a:lt1>
        <a:srgbClr val="FFFFFF"/>
      </a:lt1>
      <a:dk2>
        <a:srgbClr val="30524E"/>
      </a:dk2>
      <a:lt2>
        <a:srgbClr val="EAF6F4"/>
      </a:lt2>
      <a:accent1>
        <a:srgbClr val="4299E1"/>
      </a:accent1>
      <a:accent2>
        <a:srgbClr val="5BB0AC"/>
      </a:accent2>
      <a:accent3>
        <a:srgbClr val="48BB78"/>
      </a:accent3>
      <a:accent4>
        <a:srgbClr val="759F4A"/>
      </a:accent4>
      <a:accent5>
        <a:srgbClr val="ECC94B"/>
      </a:accent5>
      <a:accent6>
        <a:srgbClr val="F56565"/>
      </a:accent6>
      <a:hlink>
        <a:srgbClr val="00B0F0"/>
      </a:hlink>
      <a:folHlink>
        <a:srgbClr val="C490AA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D90CA-A612-432B-955E-9C1D401BA27A}">
  <sheetPr>
    <tabColor rgb="FF00B0F0"/>
  </sheetPr>
  <dimension ref="A1:J14"/>
  <sheetViews>
    <sheetView showGridLines="0" tabSelected="1" zoomScale="115" zoomScaleNormal="115" zoomScaleSheetLayoutView="100" workbookViewId="0">
      <selection sqref="A1:J3"/>
    </sheetView>
  </sheetViews>
  <sheetFormatPr defaultColWidth="9.7109375" defaultRowHeight="39.950000000000003" customHeight="1" x14ac:dyDescent="0.3"/>
  <cols>
    <col min="1" max="16384" width="9.7109375" style="23"/>
  </cols>
  <sheetData>
    <row r="1" spans="1:10" ht="39.950000000000003" customHeight="1" x14ac:dyDescent="0.3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</row>
    <row r="2" spans="1:10" ht="39.950000000000003" customHeight="1" x14ac:dyDescent="0.3">
      <c r="A2" s="65"/>
      <c r="B2" s="65"/>
      <c r="C2" s="65"/>
      <c r="D2" s="65"/>
      <c r="E2" s="65"/>
      <c r="F2" s="65"/>
      <c r="G2" s="65"/>
      <c r="H2" s="65"/>
      <c r="I2" s="65"/>
      <c r="J2" s="65"/>
    </row>
    <row r="3" spans="1:10" ht="39.950000000000003" customHeight="1" x14ac:dyDescent="0.3">
      <c r="A3" s="65"/>
      <c r="B3" s="65"/>
      <c r="C3" s="65"/>
      <c r="D3" s="65"/>
      <c r="E3" s="65"/>
      <c r="F3" s="65"/>
      <c r="G3" s="65"/>
      <c r="H3" s="65"/>
      <c r="I3" s="65"/>
      <c r="J3" s="65"/>
    </row>
    <row r="4" spans="1:10" s="22" customFormat="1" ht="30" customHeight="1" x14ac:dyDescent="0.25">
      <c r="A4" s="66" t="s">
        <v>89</v>
      </c>
      <c r="B4" s="67"/>
      <c r="C4" s="67"/>
      <c r="D4" s="67"/>
      <c r="E4" s="67"/>
      <c r="F4" s="67"/>
      <c r="G4" s="67"/>
      <c r="H4" s="67"/>
      <c r="I4" s="67"/>
      <c r="J4" s="67"/>
    </row>
    <row r="5" spans="1:10" ht="39.950000000000003" customHeight="1" x14ac:dyDescent="0.3">
      <c r="B5" s="23" t="s">
        <v>1</v>
      </c>
    </row>
    <row r="12" spans="1:10" ht="20.100000000000001" customHeight="1" x14ac:dyDescent="0.3"/>
    <row r="13" spans="1:10" ht="20.100000000000001" customHeight="1" x14ac:dyDescent="0.3"/>
    <row r="14" spans="1:10" ht="20.100000000000001" customHeight="1" x14ac:dyDescent="0.3"/>
  </sheetData>
  <mergeCells count="2">
    <mergeCell ref="A1:J3"/>
    <mergeCell ref="A4:J4"/>
  </mergeCells>
  <printOptions horizontalCentered="1"/>
  <pageMargins left="0.78740157480314965" right="0.78740157480314965" top="0.78740157480314965" bottom="0.59055118110236227" header="0.51181102362204722" footer="0.51181102362204722"/>
  <pageSetup paperSize="9" scale="8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1CA0-9718-497A-B31F-187DD2FCA734}">
  <sheetPr>
    <tabColor rgb="FF92D050"/>
  </sheetPr>
  <dimension ref="B1:J74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</row>
    <row r="2" spans="2:10" ht="21.95" customHeight="1" x14ac:dyDescent="0.4">
      <c r="B2" s="25" t="s">
        <v>77</v>
      </c>
      <c r="C2" s="2"/>
      <c r="D2" s="2"/>
      <c r="E2" s="2"/>
      <c r="F2" s="2"/>
      <c r="G2" s="2"/>
      <c r="H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3" t="s">
        <v>78</v>
      </c>
      <c r="E4" s="73"/>
      <c r="F4" s="73"/>
      <c r="G4" s="73"/>
      <c r="H4" s="73"/>
      <c r="I4" s="73"/>
      <c r="J4" s="73"/>
    </row>
    <row r="5" spans="2:10" ht="3" customHeight="1" x14ac:dyDescent="0.4">
      <c r="B5" s="73"/>
      <c r="C5" s="6"/>
      <c r="D5" s="6"/>
      <c r="E5" s="6"/>
      <c r="F5" s="6"/>
      <c r="G5" s="6"/>
      <c r="H5" s="6"/>
      <c r="I5" s="6"/>
    </row>
    <row r="6" spans="2:10" ht="21.95" customHeight="1" x14ac:dyDescent="0.4">
      <c r="B6" s="73"/>
      <c r="C6" s="6"/>
      <c r="D6" s="31">
        <v>2017</v>
      </c>
      <c r="E6" s="7"/>
      <c r="F6" s="31">
        <v>2018</v>
      </c>
      <c r="G6" s="7"/>
      <c r="H6" s="31">
        <v>2019</v>
      </c>
      <c r="I6" s="7"/>
      <c r="J6" s="31">
        <v>2020</v>
      </c>
    </row>
    <row r="7" spans="2:10" ht="3" customHeight="1" x14ac:dyDescent="0.4">
      <c r="B7" s="6"/>
      <c r="C7" s="6"/>
      <c r="D7" s="7"/>
      <c r="E7" s="7"/>
      <c r="F7" s="7"/>
      <c r="G7" s="7"/>
      <c r="H7" s="7"/>
      <c r="I7" s="7"/>
      <c r="J7" s="8"/>
    </row>
    <row r="8" spans="2:10" ht="21.95" customHeight="1" x14ac:dyDescent="0.4">
      <c r="B8" s="9" t="s">
        <v>6</v>
      </c>
      <c r="C8" s="35"/>
      <c r="D8" s="49">
        <f>SUM(D10,D18,D28,D33,D37)</f>
        <v>1862</v>
      </c>
      <c r="E8" s="50">
        <f t="shared" ref="E8:J8" si="0">SUM(E10,E18,E28,E33,E37)</f>
        <v>0</v>
      </c>
      <c r="F8" s="49">
        <f t="shared" si="0"/>
        <v>1281</v>
      </c>
      <c r="G8" s="50">
        <f t="shared" si="0"/>
        <v>0</v>
      </c>
      <c r="H8" s="49">
        <f t="shared" si="0"/>
        <v>1848</v>
      </c>
      <c r="I8" s="50">
        <f t="shared" ref="I8" si="1">SUM(I10,I18,I28,I33,I37)</f>
        <v>0</v>
      </c>
      <c r="J8" s="49">
        <f t="shared" si="0"/>
        <v>3427</v>
      </c>
    </row>
    <row r="9" spans="2:10" ht="3" customHeight="1" x14ac:dyDescent="0.4">
      <c r="B9" s="35"/>
      <c r="C9" s="35"/>
      <c r="D9" s="50"/>
      <c r="E9" s="50"/>
      <c r="F9" s="50"/>
      <c r="G9" s="50"/>
      <c r="H9" s="50"/>
      <c r="I9" s="50"/>
      <c r="J9" s="50"/>
    </row>
    <row r="10" spans="2:10" ht="21.95" customHeight="1" x14ac:dyDescent="0.4">
      <c r="B10" s="10" t="s">
        <v>7</v>
      </c>
      <c r="C10" s="15"/>
      <c r="D10" s="51">
        <f>SUM(D11:D17)</f>
        <v>91</v>
      </c>
      <c r="E10" s="50">
        <f t="shared" ref="E10:J10" si="2">SUM(E11:E17)</f>
        <v>0</v>
      </c>
      <c r="F10" s="51">
        <f t="shared" si="2"/>
        <v>75</v>
      </c>
      <c r="G10" s="50">
        <f t="shared" si="2"/>
        <v>0</v>
      </c>
      <c r="H10" s="51">
        <f t="shared" si="2"/>
        <v>149</v>
      </c>
      <c r="I10" s="50">
        <f t="shared" ref="I10" si="3">SUM(I11:I17)</f>
        <v>0</v>
      </c>
      <c r="J10" s="51">
        <f t="shared" si="2"/>
        <v>171</v>
      </c>
    </row>
    <row r="11" spans="2:10" ht="21.95" customHeight="1" x14ac:dyDescent="0.4">
      <c r="B11" s="15" t="s">
        <v>8</v>
      </c>
      <c r="C11" s="15"/>
      <c r="D11" s="54">
        <v>15</v>
      </c>
      <c r="E11" s="54"/>
      <c r="F11" s="54">
        <v>11</v>
      </c>
      <c r="G11" s="54"/>
      <c r="H11" s="54">
        <v>13</v>
      </c>
      <c r="I11" s="54"/>
      <c r="J11" s="58">
        <v>13</v>
      </c>
    </row>
    <row r="12" spans="2:10" ht="21.95" customHeight="1" x14ac:dyDescent="0.4">
      <c r="B12" s="15" t="s">
        <v>9</v>
      </c>
      <c r="C12" s="15"/>
      <c r="D12" s="54">
        <v>7</v>
      </c>
      <c r="E12" s="54"/>
      <c r="F12" s="54">
        <v>9</v>
      </c>
      <c r="G12" s="54"/>
      <c r="H12" s="54">
        <v>14</v>
      </c>
      <c r="I12" s="54"/>
      <c r="J12" s="58">
        <v>17</v>
      </c>
    </row>
    <row r="13" spans="2:10" ht="21.95" customHeight="1" x14ac:dyDescent="0.4">
      <c r="B13" s="15" t="s">
        <v>10</v>
      </c>
      <c r="C13" s="15"/>
      <c r="D13" s="54">
        <v>15</v>
      </c>
      <c r="E13" s="54"/>
      <c r="F13" s="54">
        <v>17</v>
      </c>
      <c r="G13" s="54"/>
      <c r="H13" s="54">
        <v>33</v>
      </c>
      <c r="I13" s="54"/>
      <c r="J13" s="58">
        <v>44</v>
      </c>
    </row>
    <row r="14" spans="2:10" ht="21.95" customHeight="1" x14ac:dyDescent="0.4">
      <c r="B14" s="15" t="s">
        <v>11</v>
      </c>
      <c r="C14" s="15"/>
      <c r="D14" s="54">
        <v>13</v>
      </c>
      <c r="E14" s="54"/>
      <c r="F14" s="54">
        <v>17</v>
      </c>
      <c r="G14" s="54"/>
      <c r="H14" s="54">
        <v>51</v>
      </c>
      <c r="I14" s="54"/>
      <c r="J14" s="58">
        <v>47</v>
      </c>
    </row>
    <row r="15" spans="2:10" ht="21.95" customHeight="1" x14ac:dyDescent="0.4">
      <c r="B15" s="15" t="s">
        <v>12</v>
      </c>
      <c r="C15" s="15"/>
      <c r="D15" s="54">
        <v>13</v>
      </c>
      <c r="E15" s="54"/>
      <c r="F15" s="54">
        <v>4</v>
      </c>
      <c r="G15" s="54"/>
      <c r="H15" s="54">
        <v>9</v>
      </c>
      <c r="I15" s="54"/>
      <c r="J15" s="58">
        <v>9</v>
      </c>
    </row>
    <row r="16" spans="2:10" ht="21.95" customHeight="1" x14ac:dyDescent="0.4">
      <c r="B16" s="15" t="s">
        <v>13</v>
      </c>
      <c r="C16" s="15"/>
      <c r="D16" s="54">
        <v>6</v>
      </c>
      <c r="E16" s="54"/>
      <c r="F16" s="54">
        <v>6</v>
      </c>
      <c r="G16" s="54"/>
      <c r="H16" s="54">
        <v>7</v>
      </c>
      <c r="I16" s="54"/>
      <c r="J16" s="58">
        <v>6</v>
      </c>
    </row>
    <row r="17" spans="2:10" ht="21.95" customHeight="1" x14ac:dyDescent="0.4">
      <c r="B17" s="15" t="s">
        <v>14</v>
      </c>
      <c r="C17" s="15"/>
      <c r="D17" s="54">
        <v>22</v>
      </c>
      <c r="E17" s="54"/>
      <c r="F17" s="54">
        <v>11</v>
      </c>
      <c r="G17" s="54"/>
      <c r="H17" s="54">
        <v>22</v>
      </c>
      <c r="I17" s="54"/>
      <c r="J17" s="58">
        <v>35</v>
      </c>
    </row>
    <row r="18" spans="2:10" ht="21.95" customHeight="1" x14ac:dyDescent="0.4">
      <c r="B18" s="10" t="s">
        <v>15</v>
      </c>
      <c r="C18" s="15"/>
      <c r="D18" s="51">
        <f>SUM(D19:D27)</f>
        <v>537</v>
      </c>
      <c r="E18" s="50">
        <f t="shared" ref="E18:J18" si="4">SUM(E19:E27)</f>
        <v>0</v>
      </c>
      <c r="F18" s="51">
        <f t="shared" si="4"/>
        <v>351</v>
      </c>
      <c r="G18" s="50">
        <f t="shared" si="4"/>
        <v>0</v>
      </c>
      <c r="H18" s="51">
        <f t="shared" si="4"/>
        <v>443</v>
      </c>
      <c r="I18" s="50">
        <f t="shared" ref="I18" si="5">SUM(I19:I27)</f>
        <v>0</v>
      </c>
      <c r="J18" s="51">
        <f t="shared" si="4"/>
        <v>500</v>
      </c>
    </row>
    <row r="19" spans="2:10" ht="21.95" customHeight="1" x14ac:dyDescent="0.4">
      <c r="B19" s="15" t="s">
        <v>16</v>
      </c>
      <c r="C19" s="15"/>
      <c r="D19" s="54">
        <v>15</v>
      </c>
      <c r="E19" s="54"/>
      <c r="F19" s="54">
        <v>27</v>
      </c>
      <c r="G19" s="54"/>
      <c r="H19" s="54">
        <v>38</v>
      </c>
      <c r="I19" s="54"/>
      <c r="J19" s="58">
        <v>45</v>
      </c>
    </row>
    <row r="20" spans="2:10" ht="21.95" customHeight="1" x14ac:dyDescent="0.4">
      <c r="B20" s="15" t="s">
        <v>17</v>
      </c>
      <c r="C20" s="15"/>
      <c r="D20" s="54">
        <v>130</v>
      </c>
      <c r="E20" s="54"/>
      <c r="F20" s="54">
        <v>91</v>
      </c>
      <c r="G20" s="54"/>
      <c r="H20" s="54">
        <v>111</v>
      </c>
      <c r="I20" s="54"/>
      <c r="J20" s="58">
        <v>121</v>
      </c>
    </row>
    <row r="21" spans="2:10" ht="21.95" customHeight="1" x14ac:dyDescent="0.4">
      <c r="B21" s="15" t="s">
        <v>18</v>
      </c>
      <c r="C21" s="15"/>
      <c r="D21" s="54">
        <v>126</v>
      </c>
      <c r="E21" s="54"/>
      <c r="F21" s="54">
        <v>87</v>
      </c>
      <c r="G21" s="54"/>
      <c r="H21" s="54">
        <v>100</v>
      </c>
      <c r="I21" s="54"/>
      <c r="J21" s="58">
        <v>110</v>
      </c>
    </row>
    <row r="22" spans="2:10" ht="21.95" customHeight="1" x14ac:dyDescent="0.4">
      <c r="B22" s="15" t="s">
        <v>19</v>
      </c>
      <c r="C22" s="15"/>
      <c r="D22" s="54">
        <v>19</v>
      </c>
      <c r="E22" s="54"/>
      <c r="F22" s="54">
        <v>29</v>
      </c>
      <c r="G22" s="54"/>
      <c r="H22" s="54">
        <v>39</v>
      </c>
      <c r="I22" s="54"/>
      <c r="J22" s="58">
        <v>28</v>
      </c>
    </row>
    <row r="23" spans="2:10" ht="21.95" customHeight="1" x14ac:dyDescent="0.4">
      <c r="B23" s="15" t="s">
        <v>20</v>
      </c>
      <c r="C23" s="15"/>
      <c r="D23" s="54">
        <v>24</v>
      </c>
      <c r="E23" s="54"/>
      <c r="F23" s="54">
        <v>7</v>
      </c>
      <c r="G23" s="54"/>
      <c r="H23" s="54">
        <v>17</v>
      </c>
      <c r="I23" s="54"/>
      <c r="J23" s="58">
        <v>25</v>
      </c>
    </row>
    <row r="24" spans="2:10" ht="21.95" customHeight="1" x14ac:dyDescent="0.4">
      <c r="B24" s="15" t="s">
        <v>21</v>
      </c>
      <c r="C24" s="15"/>
      <c r="D24" s="54">
        <v>116</v>
      </c>
      <c r="E24" s="54"/>
      <c r="F24" s="54">
        <v>64</v>
      </c>
      <c r="G24" s="54"/>
      <c r="H24" s="54">
        <v>71</v>
      </c>
      <c r="I24" s="54"/>
      <c r="J24" s="58">
        <v>74</v>
      </c>
    </row>
    <row r="25" spans="2:10" ht="21.95" customHeight="1" x14ac:dyDescent="0.4">
      <c r="B25" s="15" t="s">
        <v>22</v>
      </c>
      <c r="C25" s="15"/>
      <c r="D25" s="54">
        <v>1</v>
      </c>
      <c r="E25" s="54"/>
      <c r="F25" s="54">
        <v>6</v>
      </c>
      <c r="G25" s="54"/>
      <c r="H25" s="54">
        <v>9</v>
      </c>
      <c r="I25" s="54"/>
      <c r="J25" s="58">
        <v>19</v>
      </c>
    </row>
    <row r="26" spans="2:10" ht="21.95" customHeight="1" x14ac:dyDescent="0.4">
      <c r="B26" s="15" t="s">
        <v>23</v>
      </c>
      <c r="C26" s="15"/>
      <c r="D26" s="54">
        <v>79</v>
      </c>
      <c r="E26" s="54"/>
      <c r="F26" s="54">
        <v>22</v>
      </c>
      <c r="G26" s="54"/>
      <c r="H26" s="54">
        <v>34</v>
      </c>
      <c r="I26" s="54"/>
      <c r="J26" s="58">
        <v>51</v>
      </c>
    </row>
    <row r="27" spans="2:10" ht="21.95" customHeight="1" x14ac:dyDescent="0.4">
      <c r="B27" s="15" t="s">
        <v>24</v>
      </c>
      <c r="C27" s="15"/>
      <c r="D27" s="54">
        <v>27</v>
      </c>
      <c r="E27" s="54"/>
      <c r="F27" s="54">
        <v>18</v>
      </c>
      <c r="G27" s="54"/>
      <c r="H27" s="54">
        <v>24</v>
      </c>
      <c r="I27" s="54"/>
      <c r="J27" s="58">
        <v>27</v>
      </c>
    </row>
    <row r="28" spans="2:10" ht="21.95" customHeight="1" x14ac:dyDescent="0.4">
      <c r="B28" s="10" t="s">
        <v>25</v>
      </c>
      <c r="C28" s="15"/>
      <c r="D28" s="51">
        <f>SUM(D29:D32)</f>
        <v>779</v>
      </c>
      <c r="E28" s="50">
        <f t="shared" ref="E28:J28" si="6">SUM(E29:E32)</f>
        <v>0</v>
      </c>
      <c r="F28" s="51">
        <f t="shared" si="6"/>
        <v>491</v>
      </c>
      <c r="G28" s="50">
        <f t="shared" si="6"/>
        <v>0</v>
      </c>
      <c r="H28" s="51">
        <f t="shared" si="6"/>
        <v>755</v>
      </c>
      <c r="I28" s="50">
        <f t="shared" ref="I28" si="7">SUM(I29:I32)</f>
        <v>0</v>
      </c>
      <c r="J28" s="51">
        <f t="shared" si="6"/>
        <v>1844</v>
      </c>
    </row>
    <row r="29" spans="2:10" ht="21.95" customHeight="1" x14ac:dyDescent="0.4">
      <c r="B29" s="15" t="s">
        <v>26</v>
      </c>
      <c r="C29" s="15"/>
      <c r="D29" s="54">
        <v>81</v>
      </c>
      <c r="E29" s="54"/>
      <c r="F29" s="54">
        <v>56</v>
      </c>
      <c r="G29" s="54"/>
      <c r="H29" s="54">
        <v>81</v>
      </c>
      <c r="I29" s="54"/>
      <c r="J29" s="58">
        <v>73</v>
      </c>
    </row>
    <row r="30" spans="2:10" ht="21.95" customHeight="1" x14ac:dyDescent="0.4">
      <c r="B30" s="15" t="s">
        <v>27</v>
      </c>
      <c r="C30" s="15"/>
      <c r="D30" s="54">
        <v>417</v>
      </c>
      <c r="E30" s="54"/>
      <c r="F30" s="54">
        <v>197</v>
      </c>
      <c r="G30" s="54"/>
      <c r="H30" s="54">
        <v>266</v>
      </c>
      <c r="I30" s="54"/>
      <c r="J30" s="58">
        <v>437</v>
      </c>
    </row>
    <row r="31" spans="2:10" ht="21.95" customHeight="1" x14ac:dyDescent="0.4">
      <c r="B31" s="15" t="s">
        <v>28</v>
      </c>
      <c r="C31" s="15"/>
      <c r="D31" s="54">
        <v>133</v>
      </c>
      <c r="E31" s="54"/>
      <c r="F31" s="54">
        <v>130</v>
      </c>
      <c r="G31" s="54"/>
      <c r="H31" s="54">
        <v>191</v>
      </c>
      <c r="I31" s="54"/>
      <c r="J31" s="58">
        <v>296</v>
      </c>
    </row>
    <row r="32" spans="2:10" ht="21.95" customHeight="1" x14ac:dyDescent="0.4">
      <c r="B32" s="15" t="s">
        <v>29</v>
      </c>
      <c r="C32" s="15"/>
      <c r="D32" s="54">
        <v>148</v>
      </c>
      <c r="E32" s="54"/>
      <c r="F32" s="54">
        <v>108</v>
      </c>
      <c r="G32" s="54"/>
      <c r="H32" s="54">
        <v>217</v>
      </c>
      <c r="I32" s="54"/>
      <c r="J32" s="58">
        <v>1038</v>
      </c>
    </row>
    <row r="33" spans="2:10" ht="21.95" customHeight="1" x14ac:dyDescent="0.4">
      <c r="B33" s="10" t="s">
        <v>30</v>
      </c>
      <c r="C33" s="15"/>
      <c r="D33" s="51">
        <f>SUM(D34:D36)</f>
        <v>228</v>
      </c>
      <c r="E33" s="50">
        <f t="shared" ref="E33:J33" si="8">SUM(E34:E36)</f>
        <v>0</v>
      </c>
      <c r="F33" s="51">
        <f t="shared" si="8"/>
        <v>179</v>
      </c>
      <c r="G33" s="50">
        <f t="shared" si="8"/>
        <v>0</v>
      </c>
      <c r="H33" s="51">
        <f t="shared" si="8"/>
        <v>254</v>
      </c>
      <c r="I33" s="50">
        <f t="shared" ref="I33" si="9">SUM(I34:I36)</f>
        <v>0</v>
      </c>
      <c r="J33" s="51">
        <f t="shared" si="8"/>
        <v>455</v>
      </c>
    </row>
    <row r="34" spans="2:10" ht="21.95" customHeight="1" x14ac:dyDescent="0.4">
      <c r="B34" s="15" t="s">
        <v>31</v>
      </c>
      <c r="C34" s="15"/>
      <c r="D34" s="54">
        <v>100</v>
      </c>
      <c r="E34" s="54"/>
      <c r="F34" s="54">
        <v>66</v>
      </c>
      <c r="G34" s="54"/>
      <c r="H34" s="54">
        <v>83</v>
      </c>
      <c r="I34" s="54"/>
      <c r="J34" s="58">
        <v>151</v>
      </c>
    </row>
    <row r="35" spans="2:10" ht="21.95" customHeight="1" x14ac:dyDescent="0.4">
      <c r="B35" s="15" t="s">
        <v>32</v>
      </c>
      <c r="C35" s="15"/>
      <c r="D35" s="54">
        <v>20</v>
      </c>
      <c r="E35" s="54"/>
      <c r="F35" s="54">
        <v>25</v>
      </c>
      <c r="G35" s="54"/>
      <c r="H35" s="54">
        <v>56</v>
      </c>
      <c r="I35" s="54"/>
      <c r="J35" s="58">
        <v>115</v>
      </c>
    </row>
    <row r="36" spans="2:10" ht="21.95" customHeight="1" x14ac:dyDescent="0.4">
      <c r="B36" s="15" t="s">
        <v>33</v>
      </c>
      <c r="C36" s="15"/>
      <c r="D36" s="54">
        <v>108</v>
      </c>
      <c r="E36" s="54"/>
      <c r="F36" s="54">
        <v>88</v>
      </c>
      <c r="G36" s="54"/>
      <c r="H36" s="54">
        <v>115</v>
      </c>
      <c r="I36" s="54"/>
      <c r="J36" s="58">
        <v>189</v>
      </c>
    </row>
    <row r="37" spans="2:10" ht="21.95" customHeight="1" x14ac:dyDescent="0.4">
      <c r="B37" s="10" t="s">
        <v>34</v>
      </c>
      <c r="C37" s="15"/>
      <c r="D37" s="51">
        <f>SUM(D38:D41)</f>
        <v>227</v>
      </c>
      <c r="E37" s="50">
        <f t="shared" ref="E37:J37" si="10">SUM(E38:E41)</f>
        <v>0</v>
      </c>
      <c r="F37" s="51">
        <f t="shared" si="10"/>
        <v>185</v>
      </c>
      <c r="G37" s="50">
        <f t="shared" si="10"/>
        <v>0</v>
      </c>
      <c r="H37" s="51">
        <f t="shared" si="10"/>
        <v>247</v>
      </c>
      <c r="I37" s="50">
        <f t="shared" ref="I37" si="11">SUM(I38:I41)</f>
        <v>0</v>
      </c>
      <c r="J37" s="51">
        <f t="shared" si="10"/>
        <v>457</v>
      </c>
    </row>
    <row r="38" spans="2:10" ht="21.95" customHeight="1" x14ac:dyDescent="0.4">
      <c r="B38" s="15" t="s">
        <v>35</v>
      </c>
      <c r="C38" s="15"/>
      <c r="D38" s="54">
        <v>81</v>
      </c>
      <c r="E38" s="54"/>
      <c r="F38" s="54">
        <v>67</v>
      </c>
      <c r="G38" s="54"/>
      <c r="H38" s="54">
        <v>96</v>
      </c>
      <c r="I38" s="54"/>
      <c r="J38" s="58">
        <v>130</v>
      </c>
    </row>
    <row r="39" spans="2:10" ht="21.95" customHeight="1" x14ac:dyDescent="0.4">
      <c r="B39" s="15" t="s">
        <v>36</v>
      </c>
      <c r="C39" s="15"/>
      <c r="D39" s="54">
        <v>84</v>
      </c>
      <c r="E39" s="54"/>
      <c r="F39" s="54">
        <v>63</v>
      </c>
      <c r="G39" s="54"/>
      <c r="H39" s="54">
        <v>83</v>
      </c>
      <c r="I39" s="54"/>
      <c r="J39" s="58">
        <v>203</v>
      </c>
    </row>
    <row r="40" spans="2:10" ht="21.95" customHeight="1" x14ac:dyDescent="0.4">
      <c r="B40" s="15" t="s">
        <v>37</v>
      </c>
      <c r="C40" s="15"/>
      <c r="D40" s="54">
        <v>31</v>
      </c>
      <c r="E40" s="54"/>
      <c r="F40" s="54">
        <v>23</v>
      </c>
      <c r="G40" s="54"/>
      <c r="H40" s="54">
        <v>33</v>
      </c>
      <c r="I40" s="54"/>
      <c r="J40" s="58">
        <v>86</v>
      </c>
    </row>
    <row r="41" spans="2:10" ht="21.95" customHeight="1" x14ac:dyDescent="0.4">
      <c r="B41" s="15" t="s">
        <v>38</v>
      </c>
      <c r="C41" s="15"/>
      <c r="D41" s="54">
        <v>31</v>
      </c>
      <c r="E41" s="54"/>
      <c r="F41" s="54">
        <v>32</v>
      </c>
      <c r="G41" s="54"/>
      <c r="H41" s="54">
        <v>35</v>
      </c>
      <c r="I41" s="54"/>
      <c r="J41" s="58">
        <v>38</v>
      </c>
    </row>
    <row r="42" spans="2:10" ht="3.95" customHeight="1" x14ac:dyDescent="0.4">
      <c r="B42" s="68"/>
      <c r="C42" s="68"/>
      <c r="D42" s="68"/>
      <c r="E42" s="68"/>
      <c r="F42" s="68"/>
      <c r="G42" s="68"/>
      <c r="H42" s="68"/>
      <c r="I42" s="68"/>
      <c r="J42" s="68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30"/>
      <c r="J43" s="26"/>
    </row>
    <row r="44" spans="2:10" s="3" customFormat="1" ht="30" customHeight="1" x14ac:dyDescent="0.25">
      <c r="B44" s="69" t="s">
        <v>40</v>
      </c>
      <c r="C44" s="70"/>
      <c r="D44" s="70"/>
      <c r="E44" s="70"/>
      <c r="F44" s="70"/>
      <c r="G44" s="70"/>
      <c r="H44" s="70"/>
      <c r="I44" s="30"/>
      <c r="J44" s="26"/>
    </row>
    <row r="45" spans="2:10" s="3" customFormat="1" ht="30" customHeight="1" x14ac:dyDescent="0.25">
      <c r="B45" s="76" t="s">
        <v>79</v>
      </c>
      <c r="C45" s="75"/>
      <c r="D45" s="75"/>
      <c r="E45" s="75"/>
      <c r="F45" s="75"/>
      <c r="G45" s="75"/>
      <c r="H45" s="75"/>
      <c r="I45" s="33"/>
      <c r="J45" s="26"/>
    </row>
    <row r="46" spans="2:10" s="4" customFormat="1" ht="30" customHeight="1" x14ac:dyDescent="0.25">
      <c r="B46" s="69" t="s">
        <v>42</v>
      </c>
      <c r="C46" s="70"/>
      <c r="D46" s="70"/>
      <c r="E46" s="70"/>
      <c r="F46" s="70"/>
      <c r="G46" s="70"/>
      <c r="H46" s="70"/>
      <c r="I46" s="30"/>
      <c r="J46" s="26"/>
    </row>
    <row r="47" spans="2:10" ht="21.95" customHeight="1" x14ac:dyDescent="0.4">
      <c r="B47" s="69" t="s">
        <v>80</v>
      </c>
      <c r="C47" s="70"/>
      <c r="D47" s="70"/>
      <c r="E47" s="70"/>
      <c r="F47" s="70"/>
      <c r="G47" s="70"/>
      <c r="H47" s="70"/>
      <c r="I47" s="30"/>
    </row>
    <row r="48" spans="2:10" ht="21.95" customHeight="1" x14ac:dyDescent="0.4">
      <c r="B48" s="76" t="s">
        <v>44</v>
      </c>
      <c r="C48" s="75"/>
      <c r="D48" s="75"/>
      <c r="E48" s="75"/>
      <c r="F48" s="75"/>
      <c r="G48" s="75"/>
      <c r="H48" s="75"/>
      <c r="I48" s="33"/>
      <c r="J48" s="11"/>
    </row>
    <row r="49" spans="2:10" ht="21.95" customHeight="1" x14ac:dyDescent="0.4">
      <c r="B49" s="70" t="s">
        <v>45</v>
      </c>
      <c r="C49" s="70"/>
      <c r="D49" s="70"/>
      <c r="E49" s="70"/>
      <c r="F49" s="70"/>
      <c r="G49" s="70"/>
      <c r="H49" s="70"/>
      <c r="I49" s="30"/>
      <c r="J49" s="11"/>
    </row>
    <row r="50" spans="2:10" ht="21.95" customHeight="1" x14ac:dyDescent="0.4">
      <c r="B50" s="11"/>
      <c r="C50" s="11"/>
      <c r="J50" s="11"/>
    </row>
    <row r="51" spans="2:10" ht="21.95" customHeight="1" x14ac:dyDescent="0.4">
      <c r="J51" s="11"/>
    </row>
    <row r="52" spans="2:10" ht="21.95" customHeight="1" x14ac:dyDescent="0.4">
      <c r="J52" s="11"/>
    </row>
    <row r="53" spans="2:10" ht="21.95" customHeight="1" x14ac:dyDescent="0.4">
      <c r="J53" s="11"/>
    </row>
    <row r="54" spans="2:10" ht="21.95" customHeight="1" x14ac:dyDescent="0.4">
      <c r="J54" s="11"/>
    </row>
    <row r="55" spans="2:10" ht="21.95" customHeight="1" x14ac:dyDescent="0.4">
      <c r="J55" s="11"/>
    </row>
    <row r="56" spans="2:10" ht="21.95" customHeight="1" x14ac:dyDescent="0.4">
      <c r="J56" s="11"/>
    </row>
    <row r="57" spans="2:10" ht="21.95" customHeight="1" x14ac:dyDescent="0.4">
      <c r="J57" s="11"/>
    </row>
    <row r="58" spans="2:10" ht="21.95" customHeight="1" x14ac:dyDescent="0.4">
      <c r="J58" s="11"/>
    </row>
    <row r="59" spans="2:10" ht="21.95" customHeight="1" x14ac:dyDescent="0.4">
      <c r="J59" s="11"/>
    </row>
    <row r="60" spans="2:10" ht="21.95" customHeight="1" x14ac:dyDescent="0.4">
      <c r="J60" s="11"/>
    </row>
    <row r="61" spans="2:10" ht="21.95" customHeight="1" x14ac:dyDescent="0.4">
      <c r="J61" s="11"/>
    </row>
    <row r="62" spans="2:10" ht="21.95" customHeight="1" x14ac:dyDescent="0.4">
      <c r="J62" s="11"/>
    </row>
    <row r="63" spans="2:10" ht="21.95" customHeight="1" x14ac:dyDescent="0.4">
      <c r="J63" s="11"/>
    </row>
    <row r="64" spans="2:10" ht="21.95" customHeight="1" x14ac:dyDescent="0.4">
      <c r="J64" s="11"/>
    </row>
    <row r="65" spans="10:10" ht="21.95" customHeight="1" x14ac:dyDescent="0.4">
      <c r="J65" s="11"/>
    </row>
    <row r="66" spans="10:10" ht="21.95" customHeight="1" x14ac:dyDescent="0.4">
      <c r="J66" s="11"/>
    </row>
    <row r="67" spans="10:10" ht="21.95" customHeight="1" x14ac:dyDescent="0.4">
      <c r="J67" s="11"/>
    </row>
    <row r="68" spans="10:10" ht="21.95" customHeight="1" x14ac:dyDescent="0.4">
      <c r="J68" s="11"/>
    </row>
    <row r="69" spans="10:10" ht="21.95" customHeight="1" x14ac:dyDescent="0.4">
      <c r="J69" s="11"/>
    </row>
    <row r="70" spans="10:10" ht="21.95" customHeight="1" x14ac:dyDescent="0.4">
      <c r="J70" s="11"/>
    </row>
    <row r="71" spans="10:10" ht="21.95" customHeight="1" x14ac:dyDescent="0.4">
      <c r="J71" s="11"/>
    </row>
    <row r="72" spans="10:10" ht="21.95" customHeight="1" x14ac:dyDescent="0.4">
      <c r="J72" s="11"/>
    </row>
    <row r="73" spans="10:10" ht="21.95" customHeight="1" x14ac:dyDescent="0.4">
      <c r="J73" s="11"/>
    </row>
    <row r="74" spans="10:10" ht="21.95" customHeight="1" x14ac:dyDescent="0.4">
      <c r="J74" s="11"/>
    </row>
  </sheetData>
  <mergeCells count="11">
    <mergeCell ref="B3:J3"/>
    <mergeCell ref="B42:J42"/>
    <mergeCell ref="B47:H47"/>
    <mergeCell ref="B48:H48"/>
    <mergeCell ref="B49:H49"/>
    <mergeCell ref="D4:J4"/>
    <mergeCell ref="B46:H46"/>
    <mergeCell ref="B45:H45"/>
    <mergeCell ref="B4:B6"/>
    <mergeCell ref="B43:H43"/>
    <mergeCell ref="B44:H44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321F6-1699-4A0B-9349-AF06CFC4CF5B}">
  <sheetPr>
    <tabColor rgb="FF92D050"/>
  </sheetPr>
  <dimension ref="B1:J74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</row>
    <row r="2" spans="2:10" ht="21.95" customHeight="1" x14ac:dyDescent="0.4">
      <c r="B2" s="25" t="s">
        <v>81</v>
      </c>
      <c r="C2" s="2"/>
      <c r="D2" s="2"/>
      <c r="E2" s="2"/>
      <c r="F2" s="2"/>
      <c r="G2" s="2"/>
      <c r="H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3" t="s">
        <v>82</v>
      </c>
      <c r="E4" s="73"/>
      <c r="F4" s="73"/>
      <c r="G4" s="73"/>
      <c r="H4" s="73"/>
      <c r="I4" s="73"/>
      <c r="J4" s="73"/>
    </row>
    <row r="5" spans="2:10" ht="3" customHeight="1" x14ac:dyDescent="0.4">
      <c r="B5" s="73"/>
      <c r="C5" s="6"/>
      <c r="D5" s="6"/>
      <c r="E5" s="6"/>
      <c r="F5" s="6"/>
      <c r="G5" s="6"/>
      <c r="H5" s="6"/>
      <c r="I5" s="6"/>
    </row>
    <row r="6" spans="2:10" ht="21.95" customHeight="1" x14ac:dyDescent="0.4">
      <c r="B6" s="73"/>
      <c r="C6" s="6"/>
      <c r="D6" s="31">
        <v>2017</v>
      </c>
      <c r="E6" s="7"/>
      <c r="F6" s="31">
        <v>2018</v>
      </c>
      <c r="G6" s="7"/>
      <c r="H6" s="31">
        <v>2019</v>
      </c>
      <c r="I6" s="7"/>
      <c r="J6" s="31">
        <v>2020</v>
      </c>
    </row>
    <row r="7" spans="2:10" ht="3" customHeight="1" x14ac:dyDescent="0.4">
      <c r="B7" s="6"/>
      <c r="C7" s="6"/>
      <c r="D7" s="7"/>
      <c r="E7" s="7"/>
      <c r="F7" s="7"/>
      <c r="G7" s="7"/>
      <c r="H7" s="7"/>
      <c r="I7" s="7"/>
      <c r="J7" s="8"/>
    </row>
    <row r="8" spans="2:10" ht="21.95" customHeight="1" x14ac:dyDescent="0.4">
      <c r="B8" s="9" t="s">
        <v>6</v>
      </c>
      <c r="C8" s="35"/>
      <c r="D8" s="49">
        <f>SUM(D10,D18,D28,D33,D37)</f>
        <v>20330</v>
      </c>
      <c r="E8" s="50">
        <f t="shared" ref="E8:J8" si="0">SUM(E10,E18,E28,E33,E37)</f>
        <v>0</v>
      </c>
      <c r="F8" s="49">
        <f t="shared" si="0"/>
        <v>22058</v>
      </c>
      <c r="G8" s="50">
        <f t="shared" si="0"/>
        <v>0</v>
      </c>
      <c r="H8" s="49">
        <f t="shared" si="0"/>
        <v>23871</v>
      </c>
      <c r="I8" s="50">
        <f t="shared" ref="I8" si="1">SUM(I10,I18,I28,I33,I37)</f>
        <v>0</v>
      </c>
      <c r="J8" s="49">
        <f t="shared" si="0"/>
        <v>24308</v>
      </c>
    </row>
    <row r="9" spans="2:10" ht="3" customHeight="1" x14ac:dyDescent="0.4">
      <c r="B9" s="35"/>
      <c r="C9" s="35"/>
      <c r="D9" s="50"/>
      <c r="E9" s="50"/>
      <c r="F9" s="50"/>
      <c r="G9" s="50"/>
      <c r="H9" s="50"/>
      <c r="I9" s="50"/>
      <c r="J9" s="50"/>
    </row>
    <row r="10" spans="2:10" ht="21.95" customHeight="1" x14ac:dyDescent="0.4">
      <c r="B10" s="10" t="s">
        <v>7</v>
      </c>
      <c r="C10" s="15"/>
      <c r="D10" s="51">
        <f>SUM(D11:D17)</f>
        <v>506</v>
      </c>
      <c r="E10" s="50">
        <f t="shared" ref="E10:J10" si="2">SUM(E11:E17)</f>
        <v>0</v>
      </c>
      <c r="F10" s="51">
        <f t="shared" si="2"/>
        <v>532</v>
      </c>
      <c r="G10" s="50">
        <f t="shared" si="2"/>
        <v>0</v>
      </c>
      <c r="H10" s="51">
        <f t="shared" si="2"/>
        <v>581</v>
      </c>
      <c r="I10" s="50">
        <f t="shared" ref="I10" si="3">SUM(I11:I17)</f>
        <v>0</v>
      </c>
      <c r="J10" s="51">
        <f t="shared" si="2"/>
        <v>629</v>
      </c>
    </row>
    <row r="11" spans="2:10" ht="21.95" customHeight="1" x14ac:dyDescent="0.4">
      <c r="B11" s="15" t="s">
        <v>8</v>
      </c>
      <c r="C11" s="15"/>
      <c r="D11" s="54">
        <v>10</v>
      </c>
      <c r="E11" s="54"/>
      <c r="F11" s="54">
        <v>13</v>
      </c>
      <c r="G11" s="54"/>
      <c r="H11" s="54">
        <v>13</v>
      </c>
      <c r="I11" s="54"/>
      <c r="J11" s="54">
        <v>16</v>
      </c>
    </row>
    <row r="12" spans="2:10" ht="21.95" customHeight="1" x14ac:dyDescent="0.4">
      <c r="B12" s="15" t="s">
        <v>9</v>
      </c>
      <c r="C12" s="15"/>
      <c r="D12" s="54">
        <v>71</v>
      </c>
      <c r="E12" s="54"/>
      <c r="F12" s="54">
        <v>75</v>
      </c>
      <c r="G12" s="54"/>
      <c r="H12" s="54">
        <v>73</v>
      </c>
      <c r="I12" s="54"/>
      <c r="J12" s="54">
        <v>80</v>
      </c>
    </row>
    <row r="13" spans="2:10" ht="21.95" customHeight="1" x14ac:dyDescent="0.4">
      <c r="B13" s="15" t="s">
        <v>10</v>
      </c>
      <c r="C13" s="15"/>
      <c r="D13" s="54">
        <v>278</v>
      </c>
      <c r="E13" s="54"/>
      <c r="F13" s="54">
        <v>275</v>
      </c>
      <c r="G13" s="54"/>
      <c r="H13" s="54">
        <v>271</v>
      </c>
      <c r="I13" s="54"/>
      <c r="J13" s="54">
        <v>265</v>
      </c>
    </row>
    <row r="14" spans="2:10" ht="21.95" customHeight="1" x14ac:dyDescent="0.4">
      <c r="B14" s="15" t="s">
        <v>11</v>
      </c>
      <c r="C14" s="15"/>
      <c r="D14" s="54">
        <v>88</v>
      </c>
      <c r="E14" s="54"/>
      <c r="F14" s="54">
        <v>99</v>
      </c>
      <c r="G14" s="54"/>
      <c r="H14" s="54">
        <v>118</v>
      </c>
      <c r="I14" s="54"/>
      <c r="J14" s="54">
        <v>142</v>
      </c>
    </row>
    <row r="15" spans="2:10" ht="21.95" customHeight="1" x14ac:dyDescent="0.4">
      <c r="B15" s="15" t="s">
        <v>12</v>
      </c>
      <c r="C15" s="15"/>
      <c r="D15" s="54">
        <v>4</v>
      </c>
      <c r="E15" s="54"/>
      <c r="F15" s="54">
        <v>3</v>
      </c>
      <c r="G15" s="54"/>
      <c r="H15" s="54">
        <v>5</v>
      </c>
      <c r="I15" s="54"/>
      <c r="J15" s="54">
        <v>12</v>
      </c>
    </row>
    <row r="16" spans="2:10" ht="21.95" customHeight="1" x14ac:dyDescent="0.4">
      <c r="B16" s="15" t="s">
        <v>13</v>
      </c>
      <c r="C16" s="15"/>
      <c r="D16" s="54">
        <v>15</v>
      </c>
      <c r="E16" s="54"/>
      <c r="F16" s="54">
        <v>13</v>
      </c>
      <c r="G16" s="54"/>
      <c r="H16" s="54">
        <v>10</v>
      </c>
      <c r="I16" s="54"/>
      <c r="J16" s="54">
        <v>14</v>
      </c>
    </row>
    <row r="17" spans="2:10" ht="21.95" customHeight="1" x14ac:dyDescent="0.4">
      <c r="B17" s="15" t="s">
        <v>14</v>
      </c>
      <c r="C17" s="15"/>
      <c r="D17" s="54">
        <v>40</v>
      </c>
      <c r="E17" s="54"/>
      <c r="F17" s="54">
        <v>54</v>
      </c>
      <c r="G17" s="54"/>
      <c r="H17" s="54">
        <v>91</v>
      </c>
      <c r="I17" s="54"/>
      <c r="J17" s="54">
        <v>100</v>
      </c>
    </row>
    <row r="18" spans="2:10" ht="21.95" customHeight="1" x14ac:dyDescent="0.4">
      <c r="B18" s="10" t="s">
        <v>15</v>
      </c>
      <c r="C18" s="15"/>
      <c r="D18" s="51">
        <f>SUM(D19:D27)</f>
        <v>4232</v>
      </c>
      <c r="E18" s="50">
        <f t="shared" ref="E18:J18" si="4">SUM(E19:E27)</f>
        <v>0</v>
      </c>
      <c r="F18" s="51">
        <f t="shared" si="4"/>
        <v>4529</v>
      </c>
      <c r="G18" s="50">
        <f t="shared" si="4"/>
        <v>0</v>
      </c>
      <c r="H18" s="51">
        <f t="shared" si="4"/>
        <v>4804</v>
      </c>
      <c r="I18" s="50">
        <f t="shared" ref="I18" si="5">SUM(I19:I27)</f>
        <v>0</v>
      </c>
      <c r="J18" s="51">
        <f t="shared" si="4"/>
        <v>4911</v>
      </c>
    </row>
    <row r="19" spans="2:10" ht="21.95" customHeight="1" x14ac:dyDescent="0.4">
      <c r="B19" s="15" t="s">
        <v>16</v>
      </c>
      <c r="C19" s="15"/>
      <c r="D19" s="54">
        <v>470</v>
      </c>
      <c r="E19" s="54"/>
      <c r="F19" s="54">
        <v>536</v>
      </c>
      <c r="G19" s="54"/>
      <c r="H19" s="54">
        <v>637</v>
      </c>
      <c r="I19" s="54"/>
      <c r="J19" s="54">
        <v>730</v>
      </c>
    </row>
    <row r="20" spans="2:10" ht="21.95" customHeight="1" x14ac:dyDescent="0.4">
      <c r="B20" s="15" t="s">
        <v>17</v>
      </c>
      <c r="C20" s="15"/>
      <c r="D20" s="54">
        <v>762</v>
      </c>
      <c r="E20" s="54"/>
      <c r="F20" s="54">
        <v>751</v>
      </c>
      <c r="G20" s="54"/>
      <c r="H20" s="54">
        <v>761</v>
      </c>
      <c r="I20" s="54"/>
      <c r="J20" s="54">
        <v>735</v>
      </c>
    </row>
    <row r="21" spans="2:10" ht="21.95" customHeight="1" x14ac:dyDescent="0.4">
      <c r="B21" s="15" t="s">
        <v>18</v>
      </c>
      <c r="C21" s="15"/>
      <c r="D21" s="54">
        <v>713</v>
      </c>
      <c r="E21" s="54"/>
      <c r="F21" s="54">
        <v>733</v>
      </c>
      <c r="G21" s="54"/>
      <c r="H21" s="54">
        <v>732</v>
      </c>
      <c r="I21" s="54"/>
      <c r="J21" s="54">
        <v>738</v>
      </c>
    </row>
    <row r="22" spans="2:10" ht="21.95" customHeight="1" x14ac:dyDescent="0.4">
      <c r="B22" s="15" t="s">
        <v>19</v>
      </c>
      <c r="C22" s="15"/>
      <c r="D22" s="54">
        <v>119</v>
      </c>
      <c r="E22" s="54"/>
      <c r="F22" s="54">
        <v>139</v>
      </c>
      <c r="G22" s="54"/>
      <c r="H22" s="54">
        <v>157</v>
      </c>
      <c r="I22" s="54"/>
      <c r="J22" s="54">
        <v>161</v>
      </c>
    </row>
    <row r="23" spans="2:10" ht="21.95" customHeight="1" x14ac:dyDescent="0.4">
      <c r="B23" s="15" t="s">
        <v>20</v>
      </c>
      <c r="C23" s="15"/>
      <c r="D23" s="54">
        <v>475</v>
      </c>
      <c r="E23" s="54"/>
      <c r="F23" s="54">
        <v>501</v>
      </c>
      <c r="G23" s="54"/>
      <c r="H23" s="54">
        <v>534</v>
      </c>
      <c r="I23" s="54"/>
      <c r="J23" s="54">
        <v>541</v>
      </c>
    </row>
    <row r="24" spans="2:10" ht="21.95" customHeight="1" x14ac:dyDescent="0.4">
      <c r="B24" s="15" t="s">
        <v>21</v>
      </c>
      <c r="C24" s="15"/>
      <c r="D24" s="54">
        <v>605</v>
      </c>
      <c r="E24" s="54"/>
      <c r="F24" s="54">
        <v>677</v>
      </c>
      <c r="G24" s="54"/>
      <c r="H24" s="54">
        <v>710</v>
      </c>
      <c r="I24" s="54"/>
      <c r="J24" s="54">
        <v>713</v>
      </c>
    </row>
    <row r="25" spans="2:10" ht="21.95" customHeight="1" x14ac:dyDescent="0.4">
      <c r="B25" s="15" t="s">
        <v>22</v>
      </c>
      <c r="C25" s="15"/>
      <c r="D25" s="54">
        <v>37</v>
      </c>
      <c r="E25" s="54"/>
      <c r="F25" s="54">
        <v>47</v>
      </c>
      <c r="G25" s="54"/>
      <c r="H25" s="54">
        <v>77</v>
      </c>
      <c r="I25" s="54"/>
      <c r="J25" s="54">
        <v>133</v>
      </c>
    </row>
    <row r="26" spans="2:10" ht="21.95" customHeight="1" x14ac:dyDescent="0.4">
      <c r="B26" s="15" t="s">
        <v>23</v>
      </c>
      <c r="C26" s="15"/>
      <c r="D26" s="54">
        <v>836</v>
      </c>
      <c r="E26" s="54"/>
      <c r="F26" s="54">
        <v>858</v>
      </c>
      <c r="G26" s="54"/>
      <c r="H26" s="54">
        <v>864</v>
      </c>
      <c r="I26" s="54"/>
      <c r="J26" s="54">
        <v>826</v>
      </c>
    </row>
    <row r="27" spans="2:10" ht="21.95" customHeight="1" x14ac:dyDescent="0.4">
      <c r="B27" s="15" t="s">
        <v>24</v>
      </c>
      <c r="C27" s="15"/>
      <c r="D27" s="54">
        <v>215</v>
      </c>
      <c r="E27" s="54"/>
      <c r="F27" s="54">
        <v>287</v>
      </c>
      <c r="G27" s="54"/>
      <c r="H27" s="54">
        <v>332</v>
      </c>
      <c r="I27" s="54"/>
      <c r="J27" s="54">
        <v>334</v>
      </c>
    </row>
    <row r="28" spans="2:10" ht="21.95" customHeight="1" x14ac:dyDescent="0.4">
      <c r="B28" s="10" t="s">
        <v>25</v>
      </c>
      <c r="C28" s="15"/>
      <c r="D28" s="51">
        <f>SUM(D29:D32)</f>
        <v>11198</v>
      </c>
      <c r="E28" s="50">
        <f t="shared" ref="E28:J28" si="6">SUM(E29:E32)</f>
        <v>0</v>
      </c>
      <c r="F28" s="51">
        <f t="shared" si="6"/>
        <v>12416</v>
      </c>
      <c r="G28" s="50">
        <f t="shared" si="6"/>
        <v>0</v>
      </c>
      <c r="H28" s="51">
        <f t="shared" si="6"/>
        <v>13668</v>
      </c>
      <c r="I28" s="50">
        <f t="shared" ref="I28" si="7">SUM(I29:I32)</f>
        <v>0</v>
      </c>
      <c r="J28" s="51">
        <f t="shared" si="6"/>
        <v>13975</v>
      </c>
    </row>
    <row r="29" spans="2:10" ht="21.95" customHeight="1" x14ac:dyDescent="0.4">
      <c r="B29" s="15" t="s">
        <v>26</v>
      </c>
      <c r="C29" s="15"/>
      <c r="D29" s="54">
        <v>365</v>
      </c>
      <c r="E29" s="54"/>
      <c r="F29" s="54">
        <v>415</v>
      </c>
      <c r="G29" s="54"/>
      <c r="H29" s="54">
        <v>456</v>
      </c>
      <c r="I29" s="54"/>
      <c r="J29" s="54">
        <v>502</v>
      </c>
    </row>
    <row r="30" spans="2:10" ht="21.95" customHeight="1" x14ac:dyDescent="0.4">
      <c r="B30" s="15" t="s">
        <v>27</v>
      </c>
      <c r="C30" s="15"/>
      <c r="D30" s="54">
        <v>415</v>
      </c>
      <c r="E30" s="54"/>
      <c r="F30" s="54">
        <v>437</v>
      </c>
      <c r="G30" s="54"/>
      <c r="H30" s="54">
        <v>466</v>
      </c>
      <c r="I30" s="54"/>
      <c r="J30" s="54">
        <v>485</v>
      </c>
    </row>
    <row r="31" spans="2:10" ht="21.95" customHeight="1" x14ac:dyDescent="0.4">
      <c r="B31" s="15" t="s">
        <v>28</v>
      </c>
      <c r="C31" s="15"/>
      <c r="D31" s="54">
        <v>7580</v>
      </c>
      <c r="E31" s="54"/>
      <c r="F31" s="54">
        <v>8269</v>
      </c>
      <c r="G31" s="54"/>
      <c r="H31" s="54">
        <v>8637</v>
      </c>
      <c r="I31" s="54"/>
      <c r="J31" s="54">
        <v>8604</v>
      </c>
    </row>
    <row r="32" spans="2:10" ht="21.95" customHeight="1" x14ac:dyDescent="0.4">
      <c r="B32" s="15" t="s">
        <v>29</v>
      </c>
      <c r="C32" s="15"/>
      <c r="D32" s="54">
        <v>2838</v>
      </c>
      <c r="E32" s="54"/>
      <c r="F32" s="54">
        <v>3295</v>
      </c>
      <c r="G32" s="54"/>
      <c r="H32" s="54">
        <v>4109</v>
      </c>
      <c r="I32" s="54"/>
      <c r="J32" s="54">
        <v>4384</v>
      </c>
    </row>
    <row r="33" spans="2:10" ht="21.95" customHeight="1" x14ac:dyDescent="0.4">
      <c r="B33" s="10" t="s">
        <v>30</v>
      </c>
      <c r="C33" s="15"/>
      <c r="D33" s="51">
        <f>SUM(D34:D36)</f>
        <v>3323</v>
      </c>
      <c r="E33" s="50">
        <f t="shared" ref="E33:J33" si="8">SUM(E34:E36)</f>
        <v>0</v>
      </c>
      <c r="F33" s="51">
        <f t="shared" si="8"/>
        <v>3515</v>
      </c>
      <c r="G33" s="50">
        <f t="shared" si="8"/>
        <v>0</v>
      </c>
      <c r="H33" s="51">
        <f t="shared" si="8"/>
        <v>3743</v>
      </c>
      <c r="I33" s="50">
        <f t="shared" ref="I33" si="9">SUM(I34:I36)</f>
        <v>0</v>
      </c>
      <c r="J33" s="51">
        <f t="shared" si="8"/>
        <v>3735</v>
      </c>
    </row>
    <row r="34" spans="2:10" ht="21.95" customHeight="1" x14ac:dyDescent="0.4">
      <c r="B34" s="15" t="s">
        <v>31</v>
      </c>
      <c r="C34" s="15"/>
      <c r="D34" s="54">
        <v>1536</v>
      </c>
      <c r="E34" s="54"/>
      <c r="F34" s="54">
        <v>1657</v>
      </c>
      <c r="G34" s="54"/>
      <c r="H34" s="54">
        <v>1784</v>
      </c>
      <c r="I34" s="54"/>
      <c r="J34" s="54">
        <v>1784</v>
      </c>
    </row>
    <row r="35" spans="2:10" ht="21.95" customHeight="1" x14ac:dyDescent="0.4">
      <c r="B35" s="15" t="s">
        <v>32</v>
      </c>
      <c r="C35" s="15"/>
      <c r="D35" s="54">
        <v>1420</v>
      </c>
      <c r="E35" s="54"/>
      <c r="F35" s="54">
        <v>1465</v>
      </c>
      <c r="G35" s="54"/>
      <c r="H35" s="54">
        <v>1490</v>
      </c>
      <c r="I35" s="54"/>
      <c r="J35" s="54">
        <v>1442</v>
      </c>
    </row>
    <row r="36" spans="2:10" ht="21.95" customHeight="1" x14ac:dyDescent="0.4">
      <c r="B36" s="15" t="s">
        <v>33</v>
      </c>
      <c r="C36" s="15"/>
      <c r="D36" s="54">
        <v>367</v>
      </c>
      <c r="E36" s="54"/>
      <c r="F36" s="54">
        <v>393</v>
      </c>
      <c r="G36" s="54"/>
      <c r="H36" s="54">
        <v>469</v>
      </c>
      <c r="I36" s="54"/>
      <c r="J36" s="54">
        <v>509</v>
      </c>
    </row>
    <row r="37" spans="2:10" ht="21.95" customHeight="1" x14ac:dyDescent="0.4">
      <c r="B37" s="10" t="s">
        <v>34</v>
      </c>
      <c r="C37" s="15"/>
      <c r="D37" s="51">
        <f>SUM(D38:D41)</f>
        <v>1071</v>
      </c>
      <c r="E37" s="50">
        <f t="shared" ref="E37:J37" si="10">SUM(E38:E41)</f>
        <v>0</v>
      </c>
      <c r="F37" s="51">
        <f t="shared" si="10"/>
        <v>1066</v>
      </c>
      <c r="G37" s="50">
        <f t="shared" si="10"/>
        <v>0</v>
      </c>
      <c r="H37" s="51">
        <f t="shared" si="10"/>
        <v>1075</v>
      </c>
      <c r="I37" s="50">
        <f t="shared" ref="I37" si="11">SUM(I38:I41)</f>
        <v>0</v>
      </c>
      <c r="J37" s="51">
        <f t="shared" si="10"/>
        <v>1058</v>
      </c>
    </row>
    <row r="38" spans="2:10" ht="21.95" customHeight="1" x14ac:dyDescent="0.4">
      <c r="B38" s="15" t="s">
        <v>35</v>
      </c>
      <c r="C38" s="15"/>
      <c r="D38" s="54">
        <v>333</v>
      </c>
      <c r="E38" s="54"/>
      <c r="F38" s="54">
        <v>294</v>
      </c>
      <c r="G38" s="54"/>
      <c r="H38" s="54">
        <v>303</v>
      </c>
      <c r="I38" s="54"/>
      <c r="J38" s="54">
        <v>312</v>
      </c>
    </row>
    <row r="39" spans="2:10" ht="21.95" customHeight="1" x14ac:dyDescent="0.4">
      <c r="B39" s="15" t="s">
        <v>36</v>
      </c>
      <c r="C39" s="15"/>
      <c r="D39" s="54">
        <v>190</v>
      </c>
      <c r="E39" s="54"/>
      <c r="F39" s="54">
        <v>180</v>
      </c>
      <c r="G39" s="54"/>
      <c r="H39" s="54">
        <v>182</v>
      </c>
      <c r="I39" s="54"/>
      <c r="J39" s="54">
        <v>163</v>
      </c>
    </row>
    <row r="40" spans="2:10" ht="21.95" customHeight="1" x14ac:dyDescent="0.4">
      <c r="B40" s="15" t="s">
        <v>37</v>
      </c>
      <c r="C40" s="15"/>
      <c r="D40" s="54">
        <v>355</v>
      </c>
      <c r="E40" s="54"/>
      <c r="F40" s="54">
        <v>365</v>
      </c>
      <c r="G40" s="54"/>
      <c r="H40" s="54">
        <v>332</v>
      </c>
      <c r="I40" s="54"/>
      <c r="J40" s="54">
        <v>323</v>
      </c>
    </row>
    <row r="41" spans="2:10" ht="21.95" customHeight="1" x14ac:dyDescent="0.4">
      <c r="B41" s="15" t="s">
        <v>38</v>
      </c>
      <c r="C41" s="15"/>
      <c r="D41" s="54">
        <v>193</v>
      </c>
      <c r="E41" s="54"/>
      <c r="F41" s="54">
        <v>227</v>
      </c>
      <c r="G41" s="54"/>
      <c r="H41" s="54">
        <v>258</v>
      </c>
      <c r="I41" s="54"/>
      <c r="J41" s="54">
        <v>260</v>
      </c>
    </row>
    <row r="42" spans="2:10" ht="3.95" customHeight="1" x14ac:dyDescent="0.4">
      <c r="B42" s="68"/>
      <c r="C42" s="68"/>
      <c r="D42" s="68"/>
      <c r="E42" s="68"/>
      <c r="F42" s="68"/>
      <c r="G42" s="68"/>
      <c r="H42" s="68"/>
      <c r="I42" s="68"/>
      <c r="J42" s="68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46"/>
      <c r="J43" s="26"/>
    </row>
    <row r="44" spans="2:10" s="3" customFormat="1" ht="30" customHeight="1" x14ac:dyDescent="0.25">
      <c r="B44" s="70" t="s">
        <v>40</v>
      </c>
      <c r="C44" s="70"/>
      <c r="D44" s="70"/>
      <c r="E44" s="70"/>
      <c r="F44" s="70"/>
      <c r="G44" s="70"/>
      <c r="H44" s="70"/>
      <c r="I44" s="46"/>
      <c r="J44" s="26"/>
    </row>
    <row r="45" spans="2:10" s="3" customFormat="1" ht="30" customHeight="1" x14ac:dyDescent="0.25">
      <c r="B45" s="76" t="s">
        <v>83</v>
      </c>
      <c r="C45" s="75"/>
      <c r="D45" s="75"/>
      <c r="E45" s="75"/>
      <c r="F45" s="75"/>
      <c r="G45" s="75"/>
      <c r="H45" s="75"/>
      <c r="I45" s="48"/>
      <c r="J45" s="26"/>
    </row>
    <row r="46" spans="2:10" s="4" customFormat="1" ht="30" customHeight="1" x14ac:dyDescent="0.25">
      <c r="B46" s="76" t="s">
        <v>84</v>
      </c>
      <c r="C46" s="75"/>
      <c r="D46" s="75"/>
      <c r="E46" s="75"/>
      <c r="F46" s="75"/>
      <c r="G46" s="75"/>
      <c r="H46" s="75"/>
      <c r="I46" s="48"/>
      <c r="J46" s="26"/>
    </row>
    <row r="47" spans="2:10" ht="21.95" customHeight="1" x14ac:dyDescent="0.4">
      <c r="B47" s="76" t="s">
        <v>85</v>
      </c>
      <c r="C47" s="75"/>
      <c r="D47" s="75"/>
      <c r="E47" s="75"/>
      <c r="F47" s="75"/>
      <c r="G47" s="75"/>
      <c r="H47" s="75"/>
      <c r="I47" s="48"/>
    </row>
    <row r="48" spans="2:10" ht="21.95" customHeight="1" x14ac:dyDescent="0.4">
      <c r="B48" s="76" t="s">
        <v>44</v>
      </c>
      <c r="C48" s="75"/>
      <c r="D48" s="75"/>
      <c r="E48" s="75"/>
      <c r="F48" s="75"/>
      <c r="G48" s="75"/>
      <c r="H48" s="75"/>
      <c r="I48" s="48"/>
      <c r="J48" s="11"/>
    </row>
    <row r="49" spans="2:10" ht="21.95" customHeight="1" x14ac:dyDescent="0.4">
      <c r="B49" s="70" t="s">
        <v>45</v>
      </c>
      <c r="C49" s="70"/>
      <c r="D49" s="70"/>
      <c r="E49" s="70"/>
      <c r="F49" s="70"/>
      <c r="G49" s="70"/>
      <c r="H49" s="70"/>
      <c r="I49" s="46"/>
      <c r="J49" s="11"/>
    </row>
    <row r="50" spans="2:10" ht="21.95" customHeight="1" x14ac:dyDescent="0.4">
      <c r="B50" s="11"/>
      <c r="C50" s="11"/>
      <c r="J50" s="11"/>
    </row>
    <row r="51" spans="2:10" ht="21.95" customHeight="1" x14ac:dyDescent="0.4">
      <c r="J51" s="11"/>
    </row>
    <row r="52" spans="2:10" ht="21.95" customHeight="1" x14ac:dyDescent="0.4">
      <c r="J52" s="11"/>
    </row>
    <row r="53" spans="2:10" ht="21.95" customHeight="1" x14ac:dyDescent="0.4">
      <c r="J53" s="11"/>
    </row>
    <row r="54" spans="2:10" ht="21.95" customHeight="1" x14ac:dyDescent="0.4">
      <c r="J54" s="11"/>
    </row>
    <row r="55" spans="2:10" ht="21.95" customHeight="1" x14ac:dyDescent="0.4">
      <c r="J55" s="11"/>
    </row>
    <row r="56" spans="2:10" ht="21.95" customHeight="1" x14ac:dyDescent="0.4">
      <c r="J56" s="11"/>
    </row>
    <row r="57" spans="2:10" ht="21.95" customHeight="1" x14ac:dyDescent="0.4">
      <c r="J57" s="11"/>
    </row>
    <row r="58" spans="2:10" ht="21.95" customHeight="1" x14ac:dyDescent="0.4">
      <c r="J58" s="11"/>
    </row>
    <row r="59" spans="2:10" ht="21.95" customHeight="1" x14ac:dyDescent="0.4">
      <c r="J59" s="11"/>
    </row>
    <row r="60" spans="2:10" ht="21.95" customHeight="1" x14ac:dyDescent="0.4">
      <c r="J60" s="11"/>
    </row>
    <row r="61" spans="2:10" ht="21.95" customHeight="1" x14ac:dyDescent="0.4">
      <c r="J61" s="11"/>
    </row>
    <row r="62" spans="2:10" ht="21.95" customHeight="1" x14ac:dyDescent="0.4">
      <c r="J62" s="11"/>
    </row>
    <row r="63" spans="2:10" ht="21.95" customHeight="1" x14ac:dyDescent="0.4">
      <c r="J63" s="11"/>
    </row>
    <row r="64" spans="2:10" ht="21.95" customHeight="1" x14ac:dyDescent="0.4">
      <c r="J64" s="11"/>
    </row>
    <row r="65" spans="10:10" ht="21.95" customHeight="1" x14ac:dyDescent="0.4">
      <c r="J65" s="11"/>
    </row>
    <row r="66" spans="10:10" ht="21.95" customHeight="1" x14ac:dyDescent="0.4">
      <c r="J66" s="11"/>
    </row>
    <row r="67" spans="10:10" ht="21.95" customHeight="1" x14ac:dyDescent="0.4">
      <c r="J67" s="11"/>
    </row>
    <row r="68" spans="10:10" ht="21.95" customHeight="1" x14ac:dyDescent="0.4">
      <c r="J68" s="11"/>
    </row>
    <row r="69" spans="10:10" ht="21.95" customHeight="1" x14ac:dyDescent="0.4">
      <c r="J69" s="11"/>
    </row>
    <row r="70" spans="10:10" ht="21.95" customHeight="1" x14ac:dyDescent="0.4">
      <c r="J70" s="11"/>
    </row>
    <row r="71" spans="10:10" ht="21.95" customHeight="1" x14ac:dyDescent="0.4">
      <c r="J71" s="11"/>
    </row>
    <row r="72" spans="10:10" ht="21.95" customHeight="1" x14ac:dyDescent="0.4">
      <c r="J72" s="11"/>
    </row>
    <row r="73" spans="10:10" ht="21.95" customHeight="1" x14ac:dyDescent="0.4">
      <c r="J73" s="11"/>
    </row>
    <row r="74" spans="10:10" ht="21.95" customHeight="1" x14ac:dyDescent="0.4">
      <c r="J74" s="11"/>
    </row>
  </sheetData>
  <mergeCells count="11">
    <mergeCell ref="B47:H47"/>
    <mergeCell ref="B48:H48"/>
    <mergeCell ref="B49:H49"/>
    <mergeCell ref="B46:H46"/>
    <mergeCell ref="B3:J3"/>
    <mergeCell ref="B42:J42"/>
    <mergeCell ref="B45:H45"/>
    <mergeCell ref="B4:B6"/>
    <mergeCell ref="B43:H43"/>
    <mergeCell ref="B44:H44"/>
    <mergeCell ref="D4:J4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DA546-DB9D-4341-9B3A-BCF500EA84CC}">
  <sheetPr>
    <tabColor rgb="FF92D050"/>
  </sheetPr>
  <dimension ref="B1:J74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</row>
    <row r="2" spans="2:10" ht="21.95" customHeight="1" x14ac:dyDescent="0.4">
      <c r="B2" s="25" t="s">
        <v>3</v>
      </c>
      <c r="C2" s="2"/>
      <c r="D2" s="2"/>
      <c r="E2" s="2"/>
      <c r="F2" s="2"/>
      <c r="G2" s="2"/>
      <c r="H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1" t="s">
        <v>5</v>
      </c>
      <c r="E4" s="71"/>
      <c r="F4" s="71"/>
      <c r="G4" s="71"/>
      <c r="H4" s="71"/>
      <c r="I4" s="71"/>
      <c r="J4" s="71"/>
    </row>
    <row r="5" spans="2:10" ht="3" customHeight="1" x14ac:dyDescent="0.4">
      <c r="B5" s="73"/>
      <c r="C5" s="6"/>
      <c r="D5" s="34"/>
      <c r="E5" s="34"/>
      <c r="F5" s="34"/>
      <c r="G5" s="34"/>
      <c r="H5" s="34"/>
      <c r="I5" s="34"/>
      <c r="J5" s="34"/>
    </row>
    <row r="6" spans="2:10" ht="21.95" customHeight="1" x14ac:dyDescent="0.4">
      <c r="B6" s="73"/>
      <c r="C6" s="6"/>
      <c r="D6" s="43">
        <v>2017</v>
      </c>
      <c r="E6" s="44"/>
      <c r="F6" s="43">
        <v>2018</v>
      </c>
      <c r="G6" s="44"/>
      <c r="H6" s="43">
        <v>2019</v>
      </c>
      <c r="I6" s="44"/>
      <c r="J6" s="43">
        <v>2020</v>
      </c>
    </row>
    <row r="7" spans="2:10" ht="3" customHeight="1" x14ac:dyDescent="0.4">
      <c r="B7" s="6"/>
      <c r="C7" s="6"/>
      <c r="D7" s="41"/>
      <c r="E7" s="41"/>
      <c r="F7" s="41"/>
      <c r="G7" s="41"/>
      <c r="H7" s="41"/>
      <c r="I7" s="41"/>
      <c r="J7" s="42"/>
    </row>
    <row r="8" spans="2:10" ht="21.95" customHeight="1" x14ac:dyDescent="0.4">
      <c r="B8" s="9" t="s">
        <v>6</v>
      </c>
      <c r="C8" s="35"/>
      <c r="D8" s="49">
        <f>SUM(D10,D18,D28,D33,D37)</f>
        <v>19326</v>
      </c>
      <c r="E8" s="50"/>
      <c r="F8" s="49">
        <f>SUM(F10,F18,F28,F33,F37)</f>
        <v>23670</v>
      </c>
      <c r="G8" s="50"/>
      <c r="H8" s="49">
        <f>SUM(H10,H18,H28,H33,H37)</f>
        <v>29932</v>
      </c>
      <c r="I8" s="50"/>
      <c r="J8" s="49">
        <f>SUM(J10,J18,J28,J33,J37)</f>
        <v>32522</v>
      </c>
    </row>
    <row r="9" spans="2:10" ht="3" customHeight="1" x14ac:dyDescent="0.4">
      <c r="B9" s="35"/>
      <c r="C9" s="35"/>
      <c r="D9" s="50"/>
      <c r="E9" s="50"/>
      <c r="F9" s="50"/>
      <c r="G9" s="50"/>
      <c r="H9" s="50"/>
      <c r="I9" s="50"/>
      <c r="J9" s="50"/>
    </row>
    <row r="10" spans="2:10" ht="21.95" customHeight="1" x14ac:dyDescent="0.4">
      <c r="B10" s="10" t="s">
        <v>7</v>
      </c>
      <c r="C10" s="2"/>
      <c r="D10" s="51">
        <f>SUM(D11:D17)</f>
        <v>1078</v>
      </c>
      <c r="E10" s="50"/>
      <c r="F10" s="51">
        <f>SUM(F11:F17)</f>
        <v>1299</v>
      </c>
      <c r="G10" s="50"/>
      <c r="H10" s="52">
        <f>SUM(H11:H17)</f>
        <v>1654</v>
      </c>
      <c r="I10" s="53"/>
      <c r="J10" s="52">
        <f>SUM(J11:J17)</f>
        <v>1781</v>
      </c>
    </row>
    <row r="11" spans="2:10" ht="21.95" customHeight="1" x14ac:dyDescent="0.4">
      <c r="B11" s="2" t="s">
        <v>8</v>
      </c>
      <c r="C11" s="2"/>
      <c r="D11" s="53">
        <v>132</v>
      </c>
      <c r="E11" s="53"/>
      <c r="F11" s="53">
        <v>127</v>
      </c>
      <c r="G11" s="53"/>
      <c r="H11" s="53">
        <v>158</v>
      </c>
      <c r="I11" s="53"/>
      <c r="J11" s="53">
        <v>149</v>
      </c>
    </row>
    <row r="12" spans="2:10" ht="21.95" customHeight="1" x14ac:dyDescent="0.4">
      <c r="B12" s="2" t="s">
        <v>9</v>
      </c>
      <c r="C12" s="2"/>
      <c r="D12" s="53">
        <v>63</v>
      </c>
      <c r="E12" s="53"/>
      <c r="F12" s="53">
        <v>70</v>
      </c>
      <c r="G12" s="53"/>
      <c r="H12" s="53">
        <v>76</v>
      </c>
      <c r="I12" s="53"/>
      <c r="J12" s="53">
        <v>76</v>
      </c>
    </row>
    <row r="13" spans="2:10" ht="21.95" customHeight="1" x14ac:dyDescent="0.4">
      <c r="B13" s="2" t="s">
        <v>10</v>
      </c>
      <c r="C13" s="2"/>
      <c r="D13" s="53">
        <v>283</v>
      </c>
      <c r="E13" s="53"/>
      <c r="F13" s="53">
        <v>373</v>
      </c>
      <c r="G13" s="53"/>
      <c r="H13" s="53">
        <v>484</v>
      </c>
      <c r="I13" s="53"/>
      <c r="J13" s="53">
        <v>571</v>
      </c>
    </row>
    <row r="14" spans="2:10" ht="21.95" customHeight="1" x14ac:dyDescent="0.4">
      <c r="B14" s="2" t="s">
        <v>11</v>
      </c>
      <c r="C14" s="2"/>
      <c r="D14" s="53">
        <v>261</v>
      </c>
      <c r="E14" s="53"/>
      <c r="F14" s="53">
        <v>331</v>
      </c>
      <c r="G14" s="53"/>
      <c r="H14" s="53">
        <v>406</v>
      </c>
      <c r="I14" s="53"/>
      <c r="J14" s="53">
        <v>418</v>
      </c>
    </row>
    <row r="15" spans="2:10" ht="21.95" customHeight="1" x14ac:dyDescent="0.4">
      <c r="B15" s="2" t="s">
        <v>12</v>
      </c>
      <c r="C15" s="2"/>
      <c r="D15" s="53">
        <v>165</v>
      </c>
      <c r="E15" s="53"/>
      <c r="F15" s="53">
        <v>171</v>
      </c>
      <c r="G15" s="53"/>
      <c r="H15" s="53">
        <v>217</v>
      </c>
      <c r="I15" s="53"/>
      <c r="J15" s="53">
        <v>221</v>
      </c>
    </row>
    <row r="16" spans="2:10" ht="21.95" customHeight="1" x14ac:dyDescent="0.4">
      <c r="B16" s="2" t="s">
        <v>13</v>
      </c>
      <c r="C16" s="2"/>
      <c r="D16" s="53">
        <v>54</v>
      </c>
      <c r="E16" s="53"/>
      <c r="F16" s="53">
        <v>82</v>
      </c>
      <c r="G16" s="53"/>
      <c r="H16" s="53">
        <v>106</v>
      </c>
      <c r="I16" s="53"/>
      <c r="J16" s="53">
        <v>111</v>
      </c>
    </row>
    <row r="17" spans="2:10" ht="21.95" customHeight="1" x14ac:dyDescent="0.4">
      <c r="B17" s="2" t="s">
        <v>14</v>
      </c>
      <c r="C17" s="2"/>
      <c r="D17" s="53">
        <v>120</v>
      </c>
      <c r="E17" s="53"/>
      <c r="F17" s="53">
        <v>145</v>
      </c>
      <c r="G17" s="53"/>
      <c r="H17" s="53">
        <v>207</v>
      </c>
      <c r="I17" s="53"/>
      <c r="J17" s="53">
        <v>235</v>
      </c>
    </row>
    <row r="18" spans="2:10" ht="21.95" customHeight="1" x14ac:dyDescent="0.4">
      <c r="B18" s="10" t="s">
        <v>15</v>
      </c>
      <c r="C18" s="2"/>
      <c r="D18" s="51">
        <f>SUM(D19:D27)</f>
        <v>3492</v>
      </c>
      <c r="E18" s="50"/>
      <c r="F18" s="51">
        <f>SUM(F19:F27)</f>
        <v>4191</v>
      </c>
      <c r="G18" s="50"/>
      <c r="H18" s="52">
        <f>SUM(H19:H27)</f>
        <v>5378</v>
      </c>
      <c r="I18" s="53"/>
      <c r="J18" s="52">
        <f>SUM(J19:J27)</f>
        <v>5715</v>
      </c>
    </row>
    <row r="19" spans="2:10" ht="21.95" customHeight="1" x14ac:dyDescent="0.4">
      <c r="B19" s="2" t="s">
        <v>16</v>
      </c>
      <c r="C19" s="2"/>
      <c r="D19" s="53">
        <v>293</v>
      </c>
      <c r="E19" s="53"/>
      <c r="F19" s="53">
        <v>425</v>
      </c>
      <c r="G19" s="53"/>
      <c r="H19" s="53">
        <v>541</v>
      </c>
      <c r="I19" s="53"/>
      <c r="J19" s="53">
        <v>597</v>
      </c>
    </row>
    <row r="20" spans="2:10" ht="21.95" customHeight="1" x14ac:dyDescent="0.4">
      <c r="B20" s="2" t="s">
        <v>17</v>
      </c>
      <c r="C20" s="2"/>
      <c r="D20" s="53">
        <v>833</v>
      </c>
      <c r="E20" s="53"/>
      <c r="F20" s="53">
        <v>904</v>
      </c>
      <c r="G20" s="53"/>
      <c r="H20" s="53">
        <v>1161</v>
      </c>
      <c r="I20" s="53"/>
      <c r="J20" s="53">
        <v>1240</v>
      </c>
    </row>
    <row r="21" spans="2:10" ht="21.95" customHeight="1" x14ac:dyDescent="0.4">
      <c r="B21" s="2" t="s">
        <v>18</v>
      </c>
      <c r="C21" s="2"/>
      <c r="D21" s="53">
        <v>351</v>
      </c>
      <c r="E21" s="53"/>
      <c r="F21" s="53">
        <v>537</v>
      </c>
      <c r="G21" s="53"/>
      <c r="H21" s="53">
        <v>720</v>
      </c>
      <c r="I21" s="53"/>
      <c r="J21" s="53">
        <v>693</v>
      </c>
    </row>
    <row r="22" spans="2:10" ht="21.95" customHeight="1" x14ac:dyDescent="0.4">
      <c r="B22" s="2" t="s">
        <v>19</v>
      </c>
      <c r="C22" s="2"/>
      <c r="D22" s="53">
        <v>231</v>
      </c>
      <c r="E22" s="53"/>
      <c r="F22" s="53">
        <v>300</v>
      </c>
      <c r="G22" s="53"/>
      <c r="H22" s="53">
        <v>435</v>
      </c>
      <c r="I22" s="53"/>
      <c r="J22" s="53">
        <v>465</v>
      </c>
    </row>
    <row r="23" spans="2:10" ht="21.95" customHeight="1" x14ac:dyDescent="0.4">
      <c r="B23" s="2" t="s">
        <v>20</v>
      </c>
      <c r="C23" s="2"/>
      <c r="D23" s="53">
        <v>304</v>
      </c>
      <c r="E23" s="53"/>
      <c r="F23" s="53">
        <v>340</v>
      </c>
      <c r="G23" s="53"/>
      <c r="H23" s="53">
        <v>464</v>
      </c>
      <c r="I23" s="53"/>
      <c r="J23" s="53">
        <v>556</v>
      </c>
    </row>
    <row r="24" spans="2:10" ht="21.95" customHeight="1" x14ac:dyDescent="0.4">
      <c r="B24" s="2" t="s">
        <v>21</v>
      </c>
      <c r="C24" s="2"/>
      <c r="D24" s="53">
        <v>1004</v>
      </c>
      <c r="E24" s="53"/>
      <c r="F24" s="53">
        <v>1112</v>
      </c>
      <c r="G24" s="53"/>
      <c r="H24" s="53">
        <v>1244</v>
      </c>
      <c r="I24" s="53"/>
      <c r="J24" s="53">
        <v>1233</v>
      </c>
    </row>
    <row r="25" spans="2:10" ht="21.95" customHeight="1" x14ac:dyDescent="0.4">
      <c r="B25" s="2" t="s">
        <v>22</v>
      </c>
      <c r="C25" s="2"/>
      <c r="D25" s="53">
        <v>81</v>
      </c>
      <c r="E25" s="53"/>
      <c r="F25" s="53">
        <v>97</v>
      </c>
      <c r="G25" s="53"/>
      <c r="H25" s="53">
        <v>143</v>
      </c>
      <c r="I25" s="53"/>
      <c r="J25" s="53">
        <v>164</v>
      </c>
    </row>
    <row r="26" spans="2:10" ht="21.95" customHeight="1" x14ac:dyDescent="0.4">
      <c r="B26" s="2" t="s">
        <v>23</v>
      </c>
      <c r="C26" s="2"/>
      <c r="D26" s="53">
        <v>196</v>
      </c>
      <c r="E26" s="53"/>
      <c r="F26" s="53">
        <v>247</v>
      </c>
      <c r="G26" s="53"/>
      <c r="H26" s="53">
        <v>364</v>
      </c>
      <c r="I26" s="53"/>
      <c r="J26" s="53">
        <v>446</v>
      </c>
    </row>
    <row r="27" spans="2:10" ht="21.95" customHeight="1" x14ac:dyDescent="0.4">
      <c r="B27" s="2" t="s">
        <v>24</v>
      </c>
      <c r="C27" s="2"/>
      <c r="D27" s="53">
        <v>199</v>
      </c>
      <c r="E27" s="53"/>
      <c r="F27" s="53">
        <v>229</v>
      </c>
      <c r="G27" s="53"/>
      <c r="H27" s="53">
        <v>306</v>
      </c>
      <c r="I27" s="53"/>
      <c r="J27" s="53">
        <v>321</v>
      </c>
    </row>
    <row r="28" spans="2:10" ht="21.95" customHeight="1" x14ac:dyDescent="0.4">
      <c r="B28" s="10" t="s">
        <v>25</v>
      </c>
      <c r="C28" s="2"/>
      <c r="D28" s="51">
        <f>SUM(D29:D32)</f>
        <v>10513</v>
      </c>
      <c r="E28" s="50"/>
      <c r="F28" s="51">
        <f>SUM(F29:F32)</f>
        <v>13041</v>
      </c>
      <c r="G28" s="50"/>
      <c r="H28" s="52">
        <f>SUM(H29:H32)</f>
        <v>16426</v>
      </c>
      <c r="I28" s="53"/>
      <c r="J28" s="52">
        <f>SUM(J29:J32)</f>
        <v>17989</v>
      </c>
    </row>
    <row r="29" spans="2:10" ht="21.95" customHeight="1" x14ac:dyDescent="0.4">
      <c r="B29" s="2" t="s">
        <v>26</v>
      </c>
      <c r="C29" s="2"/>
      <c r="D29" s="53">
        <v>262</v>
      </c>
      <c r="E29" s="53"/>
      <c r="F29" s="53">
        <v>332</v>
      </c>
      <c r="G29" s="53"/>
      <c r="H29" s="53">
        <v>412</v>
      </c>
      <c r="I29" s="53"/>
      <c r="J29" s="53">
        <v>437</v>
      </c>
    </row>
    <row r="30" spans="2:10" ht="21.95" customHeight="1" x14ac:dyDescent="0.4">
      <c r="B30" s="2" t="s">
        <v>27</v>
      </c>
      <c r="C30" s="2"/>
      <c r="D30" s="53">
        <v>1651</v>
      </c>
      <c r="E30" s="53"/>
      <c r="F30" s="53">
        <v>2043</v>
      </c>
      <c r="G30" s="53"/>
      <c r="H30" s="53">
        <v>2607</v>
      </c>
      <c r="I30" s="53"/>
      <c r="J30" s="53">
        <v>2747</v>
      </c>
    </row>
    <row r="31" spans="2:10" ht="21.95" customHeight="1" x14ac:dyDescent="0.4">
      <c r="B31" s="2" t="s">
        <v>28</v>
      </c>
      <c r="C31" s="2"/>
      <c r="D31" s="53">
        <v>2495</v>
      </c>
      <c r="E31" s="53"/>
      <c r="F31" s="53">
        <v>3286</v>
      </c>
      <c r="G31" s="53"/>
      <c r="H31" s="53">
        <v>4018</v>
      </c>
      <c r="I31" s="53"/>
      <c r="J31" s="53">
        <v>4995</v>
      </c>
    </row>
    <row r="32" spans="2:10" ht="21.95" customHeight="1" x14ac:dyDescent="0.4">
      <c r="B32" s="2" t="s">
        <v>29</v>
      </c>
      <c r="C32" s="2"/>
      <c r="D32" s="53">
        <v>6105</v>
      </c>
      <c r="E32" s="53"/>
      <c r="F32" s="53">
        <v>7380</v>
      </c>
      <c r="G32" s="53"/>
      <c r="H32" s="53">
        <v>9389</v>
      </c>
      <c r="I32" s="53"/>
      <c r="J32" s="53">
        <v>9810</v>
      </c>
    </row>
    <row r="33" spans="2:10" ht="21.95" customHeight="1" x14ac:dyDescent="0.4">
      <c r="B33" s="10" t="s">
        <v>30</v>
      </c>
      <c r="C33" s="2"/>
      <c r="D33" s="51">
        <f>SUM(D34:D36)</f>
        <v>2796</v>
      </c>
      <c r="E33" s="50"/>
      <c r="F33" s="51">
        <f>SUM(F34:F36)</f>
        <v>3449</v>
      </c>
      <c r="G33" s="50"/>
      <c r="H33" s="52">
        <f>SUM(H34:H36)</f>
        <v>4337</v>
      </c>
      <c r="I33" s="53"/>
      <c r="J33" s="52">
        <f>SUM(J34:J36)</f>
        <v>4621</v>
      </c>
    </row>
    <row r="34" spans="2:10" ht="21.95" customHeight="1" x14ac:dyDescent="0.4">
      <c r="B34" s="2" t="s">
        <v>31</v>
      </c>
      <c r="C34" s="2"/>
      <c r="D34" s="53">
        <v>1028</v>
      </c>
      <c r="E34" s="53"/>
      <c r="F34" s="53">
        <v>1309</v>
      </c>
      <c r="G34" s="53"/>
      <c r="H34" s="53">
        <v>1689</v>
      </c>
      <c r="I34" s="53"/>
      <c r="J34" s="53">
        <v>1712</v>
      </c>
    </row>
    <row r="35" spans="2:10" ht="21.95" customHeight="1" x14ac:dyDescent="0.4">
      <c r="B35" s="2" t="s">
        <v>32</v>
      </c>
      <c r="C35" s="2"/>
      <c r="D35" s="53">
        <v>1093</v>
      </c>
      <c r="E35" s="53"/>
      <c r="F35" s="53">
        <v>1349</v>
      </c>
      <c r="G35" s="53"/>
      <c r="H35" s="53">
        <v>1639</v>
      </c>
      <c r="I35" s="53"/>
      <c r="J35" s="53">
        <v>1725</v>
      </c>
    </row>
    <row r="36" spans="2:10" ht="21.95" customHeight="1" x14ac:dyDescent="0.4">
      <c r="B36" s="2" t="s">
        <v>33</v>
      </c>
      <c r="C36" s="2"/>
      <c r="D36" s="53">
        <v>675</v>
      </c>
      <c r="E36" s="53"/>
      <c r="F36" s="53">
        <v>791</v>
      </c>
      <c r="G36" s="53"/>
      <c r="H36" s="53">
        <v>1009</v>
      </c>
      <c r="I36" s="53"/>
      <c r="J36" s="53">
        <v>1184</v>
      </c>
    </row>
    <row r="37" spans="2:10" ht="21.95" customHeight="1" x14ac:dyDescent="0.4">
      <c r="B37" s="10" t="s">
        <v>34</v>
      </c>
      <c r="C37" s="2"/>
      <c r="D37" s="51">
        <f>SUM(D38:D41)</f>
        <v>1447</v>
      </c>
      <c r="E37" s="50"/>
      <c r="F37" s="51">
        <f>SUM(F38:F41)</f>
        <v>1690</v>
      </c>
      <c r="G37" s="50"/>
      <c r="H37" s="52">
        <f>SUM(H38:H41)</f>
        <v>2137</v>
      </c>
      <c r="I37" s="53"/>
      <c r="J37" s="52">
        <f>SUM(J38:J41)</f>
        <v>2416</v>
      </c>
    </row>
    <row r="38" spans="2:10" ht="21.95" customHeight="1" x14ac:dyDescent="0.4">
      <c r="B38" s="2" t="s">
        <v>35</v>
      </c>
      <c r="C38" s="2"/>
      <c r="D38" s="53">
        <v>421</v>
      </c>
      <c r="E38" s="53"/>
      <c r="F38" s="53">
        <v>458</v>
      </c>
      <c r="G38" s="53"/>
      <c r="H38" s="53">
        <v>630</v>
      </c>
      <c r="I38" s="53"/>
      <c r="J38" s="53">
        <v>718</v>
      </c>
    </row>
    <row r="39" spans="2:10" ht="21.95" customHeight="1" x14ac:dyDescent="0.4">
      <c r="B39" s="2" t="s">
        <v>36</v>
      </c>
      <c r="C39" s="2"/>
      <c r="D39" s="53">
        <v>431</v>
      </c>
      <c r="E39" s="53"/>
      <c r="F39" s="53">
        <v>547</v>
      </c>
      <c r="G39" s="53"/>
      <c r="H39" s="53">
        <v>690</v>
      </c>
      <c r="I39" s="53"/>
      <c r="J39" s="53">
        <v>884</v>
      </c>
    </row>
    <row r="40" spans="2:10" ht="21.95" customHeight="1" x14ac:dyDescent="0.4">
      <c r="B40" s="2" t="s">
        <v>37</v>
      </c>
      <c r="C40" s="2"/>
      <c r="D40" s="53">
        <v>292</v>
      </c>
      <c r="E40" s="53"/>
      <c r="F40" s="53">
        <v>350</v>
      </c>
      <c r="G40" s="53"/>
      <c r="H40" s="53">
        <v>434</v>
      </c>
      <c r="I40" s="53"/>
      <c r="J40" s="53">
        <v>434</v>
      </c>
    </row>
    <row r="41" spans="2:10" ht="21.95" customHeight="1" x14ac:dyDescent="0.4">
      <c r="B41" s="2" t="s">
        <v>38</v>
      </c>
      <c r="C41" s="2"/>
      <c r="D41" s="53">
        <v>303</v>
      </c>
      <c r="E41" s="53"/>
      <c r="F41" s="53">
        <v>335</v>
      </c>
      <c r="G41" s="53"/>
      <c r="H41" s="53">
        <v>383</v>
      </c>
      <c r="I41" s="53"/>
      <c r="J41" s="53">
        <v>380</v>
      </c>
    </row>
    <row r="42" spans="2:10" ht="3.95" customHeight="1" x14ac:dyDescent="0.4">
      <c r="B42" s="72"/>
      <c r="C42" s="72"/>
      <c r="D42" s="72"/>
      <c r="E42" s="72"/>
      <c r="F42" s="72"/>
      <c r="G42" s="72"/>
      <c r="H42" s="72"/>
      <c r="I42" s="72"/>
      <c r="J42" s="72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46"/>
      <c r="J43" s="26"/>
    </row>
    <row r="44" spans="2:10" s="3" customFormat="1" ht="15.95" customHeight="1" x14ac:dyDescent="0.25">
      <c r="B44" s="70" t="s">
        <v>40</v>
      </c>
      <c r="C44" s="70"/>
      <c r="D44" s="70"/>
      <c r="E44" s="70"/>
      <c r="F44" s="70"/>
      <c r="G44" s="70"/>
      <c r="H44" s="70"/>
      <c r="I44" s="46"/>
      <c r="J44" s="26"/>
    </row>
    <row r="45" spans="2:10" s="3" customFormat="1" ht="30" customHeight="1" x14ac:dyDescent="0.25">
      <c r="B45" s="70" t="s">
        <v>41</v>
      </c>
      <c r="C45" s="70"/>
      <c r="D45" s="70"/>
      <c r="E45" s="70"/>
      <c r="F45" s="70"/>
      <c r="G45" s="70"/>
      <c r="H45" s="70"/>
      <c r="I45" s="46"/>
      <c r="J45" s="26"/>
    </row>
    <row r="46" spans="2:10" s="4" customFormat="1" ht="30" customHeight="1" x14ac:dyDescent="0.25">
      <c r="B46" s="70" t="s">
        <v>42</v>
      </c>
      <c r="C46" s="70"/>
      <c r="D46" s="70"/>
      <c r="E46" s="70"/>
      <c r="F46" s="70"/>
      <c r="G46" s="70"/>
      <c r="H46" s="70"/>
      <c r="I46" s="46"/>
      <c r="J46" s="27"/>
    </row>
    <row r="47" spans="2:10" ht="30" customHeight="1" x14ac:dyDescent="0.4">
      <c r="B47" s="70" t="s">
        <v>43</v>
      </c>
      <c r="C47" s="70"/>
      <c r="D47" s="70"/>
      <c r="E47" s="70"/>
      <c r="F47" s="70"/>
      <c r="G47" s="70"/>
      <c r="H47" s="70"/>
      <c r="I47" s="46"/>
    </row>
    <row r="48" spans="2:10" ht="30" customHeight="1" x14ac:dyDescent="0.4">
      <c r="B48" s="69" t="s">
        <v>44</v>
      </c>
      <c r="C48" s="69"/>
      <c r="D48" s="69"/>
      <c r="E48" s="69"/>
      <c r="F48" s="69"/>
      <c r="G48" s="69"/>
      <c r="H48" s="69"/>
      <c r="I48" s="45"/>
      <c r="J48" s="13"/>
    </row>
    <row r="49" spans="2:10" ht="21.95" customHeight="1" x14ac:dyDescent="0.4">
      <c r="B49" s="70" t="s">
        <v>45</v>
      </c>
      <c r="C49" s="70"/>
      <c r="D49" s="70"/>
      <c r="E49" s="70"/>
      <c r="F49" s="70"/>
      <c r="G49" s="70"/>
      <c r="H49" s="70"/>
      <c r="I49" s="46"/>
      <c r="J49" s="13"/>
    </row>
    <row r="50" spans="2:10" ht="21.95" customHeight="1" x14ac:dyDescent="0.4">
      <c r="B50" s="2"/>
      <c r="C50" s="2"/>
      <c r="J50" s="13"/>
    </row>
    <row r="51" spans="2:10" ht="21.95" customHeight="1" x14ac:dyDescent="0.4">
      <c r="B51" s="2"/>
      <c r="C51" s="2"/>
      <c r="J51" s="13"/>
    </row>
    <row r="52" spans="2:10" ht="21.95" customHeight="1" x14ac:dyDescent="0.4">
      <c r="B52" s="15"/>
      <c r="C52" s="15"/>
      <c r="J52" s="13"/>
    </row>
    <row r="53" spans="2:10" ht="21.95" customHeight="1" x14ac:dyDescent="0.4">
      <c r="B53" s="2"/>
      <c r="C53" s="2"/>
      <c r="J53" s="13"/>
    </row>
    <row r="54" spans="2:10" ht="21.95" customHeight="1" x14ac:dyDescent="0.4">
      <c r="B54" s="2"/>
      <c r="C54" s="2"/>
      <c r="J54" s="13"/>
    </row>
    <row r="55" spans="2:10" ht="21.95" customHeight="1" x14ac:dyDescent="0.4">
      <c r="B55" s="2"/>
      <c r="C55" s="2"/>
      <c r="J55" s="13"/>
    </row>
    <row r="56" spans="2:10" ht="21.95" customHeight="1" x14ac:dyDescent="0.4">
      <c r="B56" s="2"/>
      <c r="C56" s="2"/>
      <c r="J56" s="13"/>
    </row>
    <row r="57" spans="2:10" ht="21.95" customHeight="1" x14ac:dyDescent="0.4">
      <c r="B57" s="15"/>
      <c r="C57" s="15"/>
      <c r="J57" s="13"/>
    </row>
    <row r="58" spans="2:10" ht="21.95" customHeight="1" x14ac:dyDescent="0.4">
      <c r="J58" s="13"/>
    </row>
    <row r="59" spans="2:10" ht="21.95" customHeight="1" x14ac:dyDescent="0.4">
      <c r="J59" s="13"/>
    </row>
    <row r="60" spans="2:10" ht="21.95" customHeight="1" x14ac:dyDescent="0.4">
      <c r="J60" s="13"/>
    </row>
    <row r="61" spans="2:10" ht="21.95" customHeight="1" x14ac:dyDescent="0.4">
      <c r="J61" s="13"/>
    </row>
    <row r="62" spans="2:10" ht="21.95" customHeight="1" x14ac:dyDescent="0.4">
      <c r="J62" s="13"/>
    </row>
    <row r="63" spans="2:10" ht="21.95" customHeight="1" x14ac:dyDescent="0.4">
      <c r="J63" s="13"/>
    </row>
    <row r="64" spans="2:10" ht="21.95" customHeight="1" x14ac:dyDescent="0.4">
      <c r="J64" s="13"/>
    </row>
    <row r="65" spans="10:10" ht="21.95" customHeight="1" x14ac:dyDescent="0.4">
      <c r="J65" s="13"/>
    </row>
    <row r="66" spans="10:10" ht="21.95" customHeight="1" x14ac:dyDescent="0.4">
      <c r="J66" s="13"/>
    </row>
    <row r="67" spans="10:10" ht="21.95" customHeight="1" x14ac:dyDescent="0.4">
      <c r="J67" s="13"/>
    </row>
    <row r="68" spans="10:10" ht="21.95" customHeight="1" x14ac:dyDescent="0.4">
      <c r="J68" s="13"/>
    </row>
    <row r="69" spans="10:10" ht="21.95" customHeight="1" x14ac:dyDescent="0.4">
      <c r="J69" s="13"/>
    </row>
    <row r="70" spans="10:10" ht="21.95" customHeight="1" x14ac:dyDescent="0.4">
      <c r="J70" s="13"/>
    </row>
    <row r="71" spans="10:10" ht="21.95" customHeight="1" x14ac:dyDescent="0.4">
      <c r="J71" s="13"/>
    </row>
    <row r="72" spans="10:10" ht="21.95" customHeight="1" x14ac:dyDescent="0.4">
      <c r="J72" s="13"/>
    </row>
    <row r="73" spans="10:10" ht="21.95" customHeight="1" x14ac:dyDescent="0.4">
      <c r="J73" s="13"/>
    </row>
    <row r="74" spans="10:10" ht="21.95" customHeight="1" x14ac:dyDescent="0.4">
      <c r="J74" s="13"/>
    </row>
  </sheetData>
  <mergeCells count="11">
    <mergeCell ref="B3:J3"/>
    <mergeCell ref="B48:H48"/>
    <mergeCell ref="B49:H49"/>
    <mergeCell ref="B45:H45"/>
    <mergeCell ref="B46:H46"/>
    <mergeCell ref="D4:J4"/>
    <mergeCell ref="B42:J42"/>
    <mergeCell ref="B43:H43"/>
    <mergeCell ref="B4:B6"/>
    <mergeCell ref="B44:H44"/>
    <mergeCell ref="B47:H47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BB6F-AFFB-4B14-8B4D-4A2F22A7A666}">
  <sheetPr>
    <tabColor rgb="FF92D050"/>
  </sheetPr>
  <dimension ref="B1:AC52"/>
  <sheetViews>
    <sheetView showGridLines="0" zoomScale="115" zoomScaleNormal="115" workbookViewId="0"/>
  </sheetViews>
  <sheetFormatPr defaultColWidth="26.4257812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13.28515625" style="1" customWidth="1"/>
    <col min="5" max="5" width="0.5703125" style="1" customWidth="1"/>
    <col min="6" max="6" width="13.28515625" style="1" customWidth="1"/>
    <col min="7" max="7" width="0.5703125" style="1" customWidth="1"/>
    <col min="8" max="8" width="13.28515625" style="1" customWidth="1"/>
    <col min="9" max="9" width="0.5703125" style="1" customWidth="1"/>
    <col min="10" max="10" width="13.28515625" style="1" customWidth="1"/>
    <col min="11" max="11" width="0.5703125" style="1" customWidth="1"/>
    <col min="12" max="12" width="13.28515625" style="1" customWidth="1"/>
    <col min="13" max="13" width="0.5703125" style="1" customWidth="1"/>
    <col min="14" max="14" width="13.28515625" style="1" customWidth="1"/>
    <col min="15" max="15" width="0.5703125" style="1" customWidth="1"/>
    <col min="16" max="16" width="13.28515625" style="1" customWidth="1"/>
    <col min="17" max="17" width="0.5703125" style="1" customWidth="1"/>
    <col min="18" max="18" width="13.28515625" style="1" customWidth="1"/>
    <col min="19" max="19" width="0.5703125" style="1" customWidth="1"/>
    <col min="20" max="20" width="13.28515625" style="1" customWidth="1"/>
    <col min="21" max="21" width="0.5703125" style="1" customWidth="1"/>
    <col min="22" max="22" width="13.28515625" style="1" customWidth="1"/>
    <col min="23" max="23" width="0.5703125" style="1" customWidth="1"/>
    <col min="24" max="24" width="13.28515625" style="1" customWidth="1"/>
    <col min="25" max="25" width="0.5703125" style="1" customWidth="1"/>
    <col min="26" max="26" width="13.28515625" style="1" customWidth="1"/>
    <col min="27" max="16384" width="26.42578125" style="1"/>
  </cols>
  <sheetData>
    <row r="1" spans="2:29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2:29" ht="21.95" customHeight="1" x14ac:dyDescent="0.4">
      <c r="B2" s="25" t="s">
        <v>46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29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2:29" ht="21.95" customHeight="1" x14ac:dyDescent="0.4">
      <c r="B4" s="73" t="s">
        <v>4</v>
      </c>
      <c r="C4" s="6"/>
      <c r="D4" s="71" t="s">
        <v>47</v>
      </c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2:29" ht="3" customHeight="1" x14ac:dyDescent="0.4">
      <c r="B5" s="73"/>
      <c r="C5" s="6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4"/>
      <c r="U5" s="74"/>
      <c r="V5" s="74"/>
      <c r="W5" s="74"/>
      <c r="X5" s="74"/>
      <c r="Y5" s="74"/>
      <c r="Z5" s="74"/>
    </row>
    <row r="6" spans="2:29" ht="21.95" customHeight="1" x14ac:dyDescent="0.4">
      <c r="B6" s="73"/>
      <c r="C6" s="6"/>
      <c r="D6" s="71">
        <v>2017</v>
      </c>
      <c r="E6" s="71"/>
      <c r="F6" s="71"/>
      <c r="G6" s="71"/>
      <c r="H6" s="71"/>
      <c r="I6" s="7"/>
      <c r="J6" s="71">
        <v>2018</v>
      </c>
      <c r="K6" s="71"/>
      <c r="L6" s="71"/>
      <c r="M6" s="71"/>
      <c r="N6" s="71"/>
      <c r="O6" s="7"/>
      <c r="P6" s="71">
        <v>2019</v>
      </c>
      <c r="Q6" s="71"/>
      <c r="R6" s="71"/>
      <c r="S6" s="71"/>
      <c r="T6" s="71"/>
      <c r="U6" s="7"/>
      <c r="V6" s="71">
        <v>2020</v>
      </c>
      <c r="W6" s="71"/>
      <c r="X6" s="71"/>
      <c r="Y6" s="71"/>
      <c r="Z6" s="71"/>
    </row>
    <row r="7" spans="2:29" ht="3" customHeight="1" x14ac:dyDescent="0.4">
      <c r="B7" s="73"/>
      <c r="C7" s="6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2:29" ht="60" customHeight="1" x14ac:dyDescent="0.4">
      <c r="B8" s="73"/>
      <c r="C8" s="6"/>
      <c r="D8" s="20" t="s">
        <v>48</v>
      </c>
      <c r="E8" s="21"/>
      <c r="F8" s="20" t="s">
        <v>49</v>
      </c>
      <c r="G8" s="21"/>
      <c r="H8" s="20" t="s">
        <v>50</v>
      </c>
      <c r="I8" s="21"/>
      <c r="J8" s="20" t="s">
        <v>48</v>
      </c>
      <c r="K8" s="21"/>
      <c r="L8" s="20" t="s">
        <v>49</v>
      </c>
      <c r="M8" s="21"/>
      <c r="N8" s="20" t="s">
        <v>50</v>
      </c>
      <c r="O8" s="21"/>
      <c r="P8" s="20" t="s">
        <v>48</v>
      </c>
      <c r="Q8" s="21"/>
      <c r="R8" s="20" t="s">
        <v>49</v>
      </c>
      <c r="S8" s="21"/>
      <c r="T8" s="20" t="s">
        <v>50</v>
      </c>
      <c r="U8" s="21"/>
      <c r="V8" s="20" t="s">
        <v>48</v>
      </c>
      <c r="W8" s="21"/>
      <c r="X8" s="20" t="s">
        <v>49</v>
      </c>
      <c r="Y8" s="21"/>
      <c r="Z8" s="20" t="s">
        <v>50</v>
      </c>
      <c r="AA8" s="28"/>
      <c r="AB8" s="28"/>
      <c r="AC8" s="28"/>
    </row>
    <row r="9" spans="2:29" ht="3" customHeight="1" x14ac:dyDescent="0.4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47"/>
      <c r="AB9" s="47"/>
      <c r="AC9" s="47"/>
    </row>
    <row r="10" spans="2:29" ht="21.95" customHeight="1" x14ac:dyDescent="0.4">
      <c r="B10" s="9" t="s">
        <v>6</v>
      </c>
      <c r="C10" s="35"/>
      <c r="D10" s="49">
        <f>SUM(D12,D20,D30,D35,D39)</f>
        <v>8310</v>
      </c>
      <c r="E10" s="50"/>
      <c r="F10" s="49">
        <f>SUM(F12,F20,F30,F35,F39)</f>
        <v>447851</v>
      </c>
      <c r="G10" s="50"/>
      <c r="H10" s="49">
        <f>SUM(H12,H20,H30,H35,H39)</f>
        <v>940605</v>
      </c>
      <c r="I10" s="50"/>
      <c r="J10" s="49">
        <f>SUM(J12,J20,J30,J35,J39)</f>
        <v>11231</v>
      </c>
      <c r="K10" s="50"/>
      <c r="L10" s="49">
        <f>SUM(L12,L20,L30,L35,L39)</f>
        <v>530677</v>
      </c>
      <c r="M10" s="50"/>
      <c r="N10" s="49">
        <f>SUM(N12,N20,N30,N35,N39)</f>
        <v>1161220</v>
      </c>
      <c r="O10" s="50"/>
      <c r="P10" s="49">
        <f>SUM(P12,P20,P30,P35,P39)</f>
        <v>14149</v>
      </c>
      <c r="Q10" s="50"/>
      <c r="R10" s="49">
        <f>SUM(R12,R20,R30,R35,R39)</f>
        <v>585930.00000000035</v>
      </c>
      <c r="S10" s="50"/>
      <c r="T10" s="49">
        <f>SUM(T12,T20,T30,T35,T39)</f>
        <v>1317328</v>
      </c>
      <c r="U10" s="50"/>
      <c r="V10" s="49">
        <f>SUM(V12,V20,V30,V35,V39)</f>
        <v>16345</v>
      </c>
      <c r="W10" s="50"/>
      <c r="X10" s="49">
        <f>SUM(X12,X20,X30,X35,X39)</f>
        <v>632690</v>
      </c>
      <c r="Y10" s="50"/>
      <c r="Z10" s="49">
        <f>SUM(Z12,Z20,Z30,Z35,Z39)</f>
        <v>1439544</v>
      </c>
      <c r="AA10" s="29"/>
      <c r="AB10" s="29"/>
      <c r="AC10" s="29"/>
    </row>
    <row r="11" spans="2:29" ht="3" customHeight="1" x14ac:dyDescent="0.4">
      <c r="B11" s="35"/>
      <c r="C11" s="35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 spans="2:29" ht="21.95" customHeight="1" x14ac:dyDescent="0.4">
      <c r="B12" s="10" t="s">
        <v>7</v>
      </c>
      <c r="C12" s="2"/>
      <c r="D12" s="51">
        <f>SUM(D13:D19)</f>
        <v>725</v>
      </c>
      <c r="E12" s="50"/>
      <c r="F12" s="51">
        <f>SUM(F13:F19)</f>
        <v>26862</v>
      </c>
      <c r="G12" s="50"/>
      <c r="H12" s="51">
        <f>SUM(H13:H19)</f>
        <v>54640</v>
      </c>
      <c r="I12" s="50">
        <f t="shared" ref="I12:J12" si="0">SUM(I13:I19)</f>
        <v>0</v>
      </c>
      <c r="J12" s="51">
        <f t="shared" si="0"/>
        <v>976</v>
      </c>
      <c r="K12" s="50">
        <f t="shared" ref="K12" si="1">SUM(K13:K19)</f>
        <v>0</v>
      </c>
      <c r="L12" s="51">
        <f t="shared" ref="L12" si="2">SUM(L13:L19)</f>
        <v>33423</v>
      </c>
      <c r="M12" s="50">
        <f t="shared" ref="M12" si="3">SUM(M13:M19)</f>
        <v>0</v>
      </c>
      <c r="N12" s="51">
        <f>SUM(N13:N19)</f>
        <v>66871</v>
      </c>
      <c r="O12" s="50"/>
      <c r="P12" s="51">
        <f>SUM(P13:P19)</f>
        <v>1095</v>
      </c>
      <c r="Q12" s="50"/>
      <c r="R12" s="51">
        <f>SUM(R13:R19)</f>
        <v>35012</v>
      </c>
      <c r="S12" s="50"/>
      <c r="T12" s="51">
        <f>SUM(T13:T19)</f>
        <v>72879</v>
      </c>
      <c r="U12" s="50"/>
      <c r="V12" s="51">
        <f>SUM(V13:V19)</f>
        <v>931</v>
      </c>
      <c r="W12" s="50"/>
      <c r="X12" s="51">
        <f>SUM(X13:X19)</f>
        <v>29817</v>
      </c>
      <c r="Y12" s="50"/>
      <c r="Z12" s="51">
        <f>SUM(Z13:Z19)</f>
        <v>63170</v>
      </c>
    </row>
    <row r="13" spans="2:29" ht="21.95" customHeight="1" x14ac:dyDescent="0.4">
      <c r="B13" s="2" t="s">
        <v>8</v>
      </c>
      <c r="C13" s="2"/>
      <c r="D13" s="54">
        <v>100</v>
      </c>
      <c r="E13" s="54"/>
      <c r="F13" s="54">
        <v>2727</v>
      </c>
      <c r="G13" s="54"/>
      <c r="H13" s="54">
        <v>6628</v>
      </c>
      <c r="I13" s="54"/>
      <c r="J13" s="54">
        <v>84</v>
      </c>
      <c r="K13" s="54"/>
      <c r="L13" s="54">
        <v>2519</v>
      </c>
      <c r="M13" s="54"/>
      <c r="N13" s="54">
        <v>5713</v>
      </c>
      <c r="O13" s="54"/>
      <c r="P13" s="54">
        <v>98</v>
      </c>
      <c r="Q13" s="54"/>
      <c r="R13" s="54">
        <v>2992</v>
      </c>
      <c r="S13" s="54"/>
      <c r="T13" s="54">
        <v>6976</v>
      </c>
      <c r="U13" s="54"/>
      <c r="V13" s="54">
        <v>92</v>
      </c>
      <c r="W13" s="54"/>
      <c r="X13" s="54">
        <v>2886</v>
      </c>
      <c r="Y13" s="54"/>
      <c r="Z13" s="54">
        <v>6755</v>
      </c>
    </row>
    <row r="14" spans="2:29" ht="21.95" customHeight="1" x14ac:dyDescent="0.4">
      <c r="B14" s="2" t="s">
        <v>9</v>
      </c>
      <c r="C14" s="2"/>
      <c r="D14" s="54">
        <v>18</v>
      </c>
      <c r="E14" s="54"/>
      <c r="F14" s="54">
        <v>654</v>
      </c>
      <c r="G14" s="54"/>
      <c r="H14" s="54">
        <v>1266</v>
      </c>
      <c r="I14" s="54"/>
      <c r="J14" s="54">
        <v>39</v>
      </c>
      <c r="K14" s="54"/>
      <c r="L14" s="54">
        <v>1313</v>
      </c>
      <c r="M14" s="54"/>
      <c r="N14" s="54">
        <v>2512</v>
      </c>
      <c r="O14" s="54"/>
      <c r="P14" s="54">
        <v>47</v>
      </c>
      <c r="Q14" s="54"/>
      <c r="R14" s="54">
        <v>1511</v>
      </c>
      <c r="S14" s="54"/>
      <c r="T14" s="54">
        <v>2531</v>
      </c>
      <c r="U14" s="54"/>
      <c r="V14" s="54">
        <v>27</v>
      </c>
      <c r="W14" s="54"/>
      <c r="X14" s="54">
        <v>781</v>
      </c>
      <c r="Y14" s="54"/>
      <c r="Z14" s="54">
        <v>1308</v>
      </c>
    </row>
    <row r="15" spans="2:29" ht="21.95" customHeight="1" x14ac:dyDescent="0.4">
      <c r="B15" s="2" t="s">
        <v>10</v>
      </c>
      <c r="C15" s="2"/>
      <c r="D15" s="54">
        <v>205</v>
      </c>
      <c r="E15" s="54"/>
      <c r="F15" s="54">
        <v>7169</v>
      </c>
      <c r="G15" s="54"/>
      <c r="H15" s="54">
        <v>15308</v>
      </c>
      <c r="I15" s="54"/>
      <c r="J15" s="54">
        <v>298</v>
      </c>
      <c r="K15" s="54"/>
      <c r="L15" s="54">
        <v>8783</v>
      </c>
      <c r="M15" s="54"/>
      <c r="N15" s="54">
        <v>19541</v>
      </c>
      <c r="O15" s="54"/>
      <c r="P15" s="54">
        <v>305</v>
      </c>
      <c r="Q15" s="54"/>
      <c r="R15" s="54">
        <v>8208</v>
      </c>
      <c r="S15" s="54"/>
      <c r="T15" s="54">
        <v>18707</v>
      </c>
      <c r="U15" s="54"/>
      <c r="V15" s="54">
        <v>234</v>
      </c>
      <c r="W15" s="54"/>
      <c r="X15" s="54">
        <v>6911</v>
      </c>
      <c r="Y15" s="54"/>
      <c r="Z15" s="54">
        <v>15347</v>
      </c>
    </row>
    <row r="16" spans="2:29" ht="21.95" customHeight="1" x14ac:dyDescent="0.4">
      <c r="B16" s="2" t="s">
        <v>11</v>
      </c>
      <c r="C16" s="2"/>
      <c r="D16" s="54">
        <v>199</v>
      </c>
      <c r="E16" s="54"/>
      <c r="F16" s="54">
        <v>9087</v>
      </c>
      <c r="G16" s="54"/>
      <c r="H16" s="54">
        <v>17330</v>
      </c>
      <c r="I16" s="54"/>
      <c r="J16" s="54">
        <v>282</v>
      </c>
      <c r="K16" s="54"/>
      <c r="L16" s="54">
        <v>11892</v>
      </c>
      <c r="M16" s="54"/>
      <c r="N16" s="54">
        <v>22371</v>
      </c>
      <c r="O16" s="54"/>
      <c r="P16" s="54">
        <v>364</v>
      </c>
      <c r="Q16" s="54"/>
      <c r="R16" s="54">
        <v>13160</v>
      </c>
      <c r="S16" s="54"/>
      <c r="T16" s="54">
        <v>26328</v>
      </c>
      <c r="U16" s="54"/>
      <c r="V16" s="54">
        <v>317</v>
      </c>
      <c r="W16" s="54"/>
      <c r="X16" s="54">
        <v>11002</v>
      </c>
      <c r="Y16" s="54"/>
      <c r="Z16" s="54">
        <v>22317</v>
      </c>
    </row>
    <row r="17" spans="2:26" ht="21.95" customHeight="1" x14ac:dyDescent="0.4">
      <c r="B17" s="2" t="s">
        <v>12</v>
      </c>
      <c r="C17" s="2"/>
      <c r="D17" s="54">
        <v>112</v>
      </c>
      <c r="E17" s="54"/>
      <c r="F17" s="54">
        <v>4012</v>
      </c>
      <c r="G17" s="54"/>
      <c r="H17" s="54">
        <v>7358</v>
      </c>
      <c r="I17" s="54"/>
      <c r="J17" s="54">
        <v>162</v>
      </c>
      <c r="K17" s="54"/>
      <c r="L17" s="54">
        <v>5635</v>
      </c>
      <c r="M17" s="54"/>
      <c r="N17" s="54">
        <v>9948</v>
      </c>
      <c r="O17" s="54"/>
      <c r="P17" s="54">
        <v>110</v>
      </c>
      <c r="Q17" s="54"/>
      <c r="R17" s="54">
        <v>4146</v>
      </c>
      <c r="S17" s="54"/>
      <c r="T17" s="54">
        <v>7997</v>
      </c>
      <c r="U17" s="54"/>
      <c r="V17" s="54">
        <v>78</v>
      </c>
      <c r="W17" s="54"/>
      <c r="X17" s="54">
        <v>3137</v>
      </c>
      <c r="Y17" s="54"/>
      <c r="Z17" s="54">
        <v>6607</v>
      </c>
    </row>
    <row r="18" spans="2:26" ht="21.95" customHeight="1" x14ac:dyDescent="0.4">
      <c r="B18" s="2" t="s">
        <v>13</v>
      </c>
      <c r="C18" s="2"/>
      <c r="D18" s="54">
        <v>29</v>
      </c>
      <c r="E18" s="54"/>
      <c r="F18" s="54">
        <v>864</v>
      </c>
      <c r="G18" s="54"/>
      <c r="H18" s="54">
        <v>1881</v>
      </c>
      <c r="I18" s="54"/>
      <c r="J18" s="54">
        <v>53</v>
      </c>
      <c r="K18" s="54"/>
      <c r="L18" s="54">
        <v>1197</v>
      </c>
      <c r="M18" s="54"/>
      <c r="N18" s="54">
        <v>2403</v>
      </c>
      <c r="O18" s="54"/>
      <c r="P18" s="54">
        <v>39</v>
      </c>
      <c r="Q18" s="54"/>
      <c r="R18" s="54">
        <v>896</v>
      </c>
      <c r="S18" s="54"/>
      <c r="T18" s="54">
        <v>1672</v>
      </c>
      <c r="U18" s="54"/>
      <c r="V18" s="54">
        <v>31</v>
      </c>
      <c r="W18" s="54"/>
      <c r="X18" s="54">
        <v>814</v>
      </c>
      <c r="Y18" s="54"/>
      <c r="Z18" s="54">
        <v>1543</v>
      </c>
    </row>
    <row r="19" spans="2:26" ht="21.95" customHeight="1" x14ac:dyDescent="0.4">
      <c r="B19" s="2" t="s">
        <v>14</v>
      </c>
      <c r="C19" s="2"/>
      <c r="D19" s="54">
        <v>62</v>
      </c>
      <c r="E19" s="54"/>
      <c r="F19" s="54">
        <v>2349</v>
      </c>
      <c r="G19" s="54"/>
      <c r="H19" s="54">
        <v>4869</v>
      </c>
      <c r="I19" s="54"/>
      <c r="J19" s="54">
        <v>58</v>
      </c>
      <c r="K19" s="54"/>
      <c r="L19" s="54">
        <v>2084</v>
      </c>
      <c r="M19" s="54"/>
      <c r="N19" s="54">
        <v>4383</v>
      </c>
      <c r="O19" s="54"/>
      <c r="P19" s="54">
        <v>132</v>
      </c>
      <c r="Q19" s="54"/>
      <c r="R19" s="54">
        <v>4099</v>
      </c>
      <c r="S19" s="54"/>
      <c r="T19" s="54">
        <v>8668</v>
      </c>
      <c r="U19" s="54"/>
      <c r="V19" s="54">
        <v>152</v>
      </c>
      <c r="W19" s="54"/>
      <c r="X19" s="54">
        <v>4286</v>
      </c>
      <c r="Y19" s="54"/>
      <c r="Z19" s="54">
        <v>9293</v>
      </c>
    </row>
    <row r="20" spans="2:26" ht="21.95" customHeight="1" x14ac:dyDescent="0.4">
      <c r="B20" s="10" t="s">
        <v>15</v>
      </c>
      <c r="C20" s="2"/>
      <c r="D20" s="51">
        <f>SUM(D21:D29)</f>
        <v>2225</v>
      </c>
      <c r="E20" s="50"/>
      <c r="F20" s="51">
        <f>SUM(F21:F29)</f>
        <v>94875</v>
      </c>
      <c r="G20" s="50"/>
      <c r="H20" s="51">
        <f>SUM(H21:H29)</f>
        <v>221519</v>
      </c>
      <c r="I20" s="50">
        <f t="shared" ref="I20:J20" si="4">SUM(I21:I29)</f>
        <v>0</v>
      </c>
      <c r="J20" s="51">
        <f t="shared" si="4"/>
        <v>2923</v>
      </c>
      <c r="K20" s="50">
        <f t="shared" ref="K20" si="5">SUM(K21:K29)</f>
        <v>0</v>
      </c>
      <c r="L20" s="51">
        <f t="shared" ref="L20" si="6">SUM(L21:L29)</f>
        <v>118467</v>
      </c>
      <c r="M20" s="50">
        <f t="shared" ref="M20" si="7">SUM(M21:M29)</f>
        <v>0</v>
      </c>
      <c r="N20" s="51">
        <f>SUM(N21:N29)</f>
        <v>282925</v>
      </c>
      <c r="O20" s="50"/>
      <c r="P20" s="51">
        <f>SUM(P21:P29)</f>
        <v>3846</v>
      </c>
      <c r="Q20" s="50"/>
      <c r="R20" s="51">
        <f>SUM(R21:R29)</f>
        <v>137674.00000000006</v>
      </c>
      <c r="S20" s="50"/>
      <c r="T20" s="51">
        <f>SUM(T21:T29)</f>
        <v>332905</v>
      </c>
      <c r="U20" s="50"/>
      <c r="V20" s="51">
        <f>SUM(V21:V29)</f>
        <v>4385</v>
      </c>
      <c r="W20" s="50"/>
      <c r="X20" s="51">
        <f>SUM(X21:X29)</f>
        <v>143067</v>
      </c>
      <c r="Y20" s="50"/>
      <c r="Z20" s="51">
        <f>SUM(Z21:Z29)</f>
        <v>351071</v>
      </c>
    </row>
    <row r="21" spans="2:26" ht="21.95" customHeight="1" x14ac:dyDescent="0.4">
      <c r="B21" s="2" t="s">
        <v>16</v>
      </c>
      <c r="C21" s="2"/>
      <c r="D21" s="54">
        <v>294</v>
      </c>
      <c r="E21" s="54"/>
      <c r="F21" s="54">
        <v>10477</v>
      </c>
      <c r="G21" s="54"/>
      <c r="H21" s="54">
        <v>24913</v>
      </c>
      <c r="I21" s="54"/>
      <c r="J21" s="54">
        <v>366</v>
      </c>
      <c r="K21" s="54"/>
      <c r="L21" s="54">
        <v>12997</v>
      </c>
      <c r="M21" s="54"/>
      <c r="N21" s="54">
        <v>30889</v>
      </c>
      <c r="O21" s="54"/>
      <c r="P21" s="54">
        <v>428</v>
      </c>
      <c r="Q21" s="54"/>
      <c r="R21" s="54">
        <v>14313.999999999998</v>
      </c>
      <c r="S21" s="54"/>
      <c r="T21" s="54">
        <v>35107.000000000022</v>
      </c>
      <c r="U21" s="54"/>
      <c r="V21" s="54">
        <v>477</v>
      </c>
      <c r="W21" s="54"/>
      <c r="X21" s="54">
        <v>15170</v>
      </c>
      <c r="Y21" s="54"/>
      <c r="Z21" s="54">
        <v>37166</v>
      </c>
    </row>
    <row r="22" spans="2:26" ht="21.95" customHeight="1" x14ac:dyDescent="0.4">
      <c r="B22" s="2" t="s">
        <v>17</v>
      </c>
      <c r="C22" s="2"/>
      <c r="D22" s="54">
        <v>665</v>
      </c>
      <c r="E22" s="54"/>
      <c r="F22" s="54">
        <v>32833</v>
      </c>
      <c r="G22" s="54"/>
      <c r="H22" s="54">
        <v>75386</v>
      </c>
      <c r="I22" s="54"/>
      <c r="J22" s="54">
        <v>828</v>
      </c>
      <c r="K22" s="54"/>
      <c r="L22" s="54">
        <v>37364</v>
      </c>
      <c r="M22" s="54"/>
      <c r="N22" s="54">
        <v>89054</v>
      </c>
      <c r="O22" s="54"/>
      <c r="P22" s="54">
        <v>1161</v>
      </c>
      <c r="Q22" s="54"/>
      <c r="R22" s="54">
        <v>44855.000000000058</v>
      </c>
      <c r="S22" s="54"/>
      <c r="T22" s="54">
        <v>108606.9999999999</v>
      </c>
      <c r="U22" s="54"/>
      <c r="V22" s="54">
        <v>1459</v>
      </c>
      <c r="W22" s="54"/>
      <c r="X22" s="54">
        <v>47836</v>
      </c>
      <c r="Y22" s="54"/>
      <c r="Z22" s="54">
        <v>119449</v>
      </c>
    </row>
    <row r="23" spans="2:26" ht="21.95" customHeight="1" x14ac:dyDescent="0.4">
      <c r="B23" s="2" t="s">
        <v>18</v>
      </c>
      <c r="C23" s="2"/>
      <c r="D23" s="54">
        <v>431</v>
      </c>
      <c r="E23" s="54"/>
      <c r="F23" s="54">
        <v>14629</v>
      </c>
      <c r="G23" s="54"/>
      <c r="H23" s="54">
        <v>35350</v>
      </c>
      <c r="I23" s="54"/>
      <c r="J23" s="54">
        <v>558</v>
      </c>
      <c r="K23" s="54"/>
      <c r="L23" s="54">
        <v>18924</v>
      </c>
      <c r="M23" s="54"/>
      <c r="N23" s="54">
        <v>47751</v>
      </c>
      <c r="O23" s="54"/>
      <c r="P23" s="54">
        <v>671</v>
      </c>
      <c r="Q23" s="54"/>
      <c r="R23" s="54">
        <v>21149</v>
      </c>
      <c r="S23" s="54"/>
      <c r="T23" s="54">
        <v>52895.000000000044</v>
      </c>
      <c r="U23" s="54"/>
      <c r="V23" s="54">
        <v>700</v>
      </c>
      <c r="W23" s="54"/>
      <c r="X23" s="54">
        <v>21263</v>
      </c>
      <c r="Y23" s="54"/>
      <c r="Z23" s="54">
        <v>54146</v>
      </c>
    </row>
    <row r="24" spans="2:26" ht="21.95" customHeight="1" x14ac:dyDescent="0.4">
      <c r="B24" s="2" t="s">
        <v>19</v>
      </c>
      <c r="C24" s="2"/>
      <c r="D24" s="54">
        <v>133</v>
      </c>
      <c r="E24" s="54"/>
      <c r="F24" s="54">
        <v>5136</v>
      </c>
      <c r="G24" s="54"/>
      <c r="H24" s="54">
        <v>11434</v>
      </c>
      <c r="I24" s="54"/>
      <c r="J24" s="54">
        <v>201</v>
      </c>
      <c r="K24" s="54"/>
      <c r="L24" s="54">
        <v>6844</v>
      </c>
      <c r="M24" s="54"/>
      <c r="N24" s="54">
        <v>15203</v>
      </c>
      <c r="O24" s="54"/>
      <c r="P24" s="54">
        <v>301</v>
      </c>
      <c r="Q24" s="54"/>
      <c r="R24" s="54">
        <v>8777.0000000000055</v>
      </c>
      <c r="S24" s="54"/>
      <c r="T24" s="54">
        <v>20229.999999999993</v>
      </c>
      <c r="U24" s="54"/>
      <c r="V24" s="54">
        <v>316</v>
      </c>
      <c r="W24" s="54"/>
      <c r="X24" s="54">
        <v>8517</v>
      </c>
      <c r="Y24" s="54"/>
      <c r="Z24" s="54">
        <v>19977</v>
      </c>
    </row>
    <row r="25" spans="2:26" ht="21.95" customHeight="1" x14ac:dyDescent="0.4">
      <c r="B25" s="2" t="s">
        <v>20</v>
      </c>
      <c r="C25" s="2"/>
      <c r="D25" s="54">
        <v>173</v>
      </c>
      <c r="E25" s="54"/>
      <c r="F25" s="54">
        <v>6121</v>
      </c>
      <c r="G25" s="54"/>
      <c r="H25" s="54">
        <v>15704</v>
      </c>
      <c r="I25" s="54"/>
      <c r="J25" s="54">
        <v>201</v>
      </c>
      <c r="K25" s="54"/>
      <c r="L25" s="54">
        <v>6734</v>
      </c>
      <c r="M25" s="54"/>
      <c r="N25" s="54">
        <v>17503</v>
      </c>
      <c r="O25" s="54"/>
      <c r="P25" s="54">
        <v>231</v>
      </c>
      <c r="Q25" s="54"/>
      <c r="R25" s="54">
        <v>7544.9999999999973</v>
      </c>
      <c r="S25" s="54"/>
      <c r="T25" s="54">
        <v>18954</v>
      </c>
      <c r="U25" s="54"/>
      <c r="V25" s="54">
        <v>253</v>
      </c>
      <c r="W25" s="54"/>
      <c r="X25" s="54">
        <v>8850</v>
      </c>
      <c r="Y25" s="54"/>
      <c r="Z25" s="54">
        <v>22121</v>
      </c>
    </row>
    <row r="26" spans="2:26" ht="21.95" customHeight="1" x14ac:dyDescent="0.4">
      <c r="B26" s="2" t="s">
        <v>21</v>
      </c>
      <c r="C26" s="2"/>
      <c r="D26" s="54">
        <v>292</v>
      </c>
      <c r="E26" s="54"/>
      <c r="F26" s="54">
        <v>12692</v>
      </c>
      <c r="G26" s="54"/>
      <c r="H26" s="54">
        <v>28237</v>
      </c>
      <c r="I26" s="54"/>
      <c r="J26" s="54">
        <v>364</v>
      </c>
      <c r="K26" s="54"/>
      <c r="L26" s="54">
        <v>15789</v>
      </c>
      <c r="M26" s="54"/>
      <c r="N26" s="54">
        <v>36130</v>
      </c>
      <c r="O26" s="54"/>
      <c r="P26" s="54">
        <v>465</v>
      </c>
      <c r="Q26" s="54"/>
      <c r="R26" s="54">
        <v>17846</v>
      </c>
      <c r="S26" s="54"/>
      <c r="T26" s="54">
        <v>41611.000000000029</v>
      </c>
      <c r="U26" s="54"/>
      <c r="V26" s="54">
        <v>555</v>
      </c>
      <c r="W26" s="54"/>
      <c r="X26" s="54">
        <v>19623</v>
      </c>
      <c r="Y26" s="54"/>
      <c r="Z26" s="54">
        <v>44899</v>
      </c>
    </row>
    <row r="27" spans="2:26" ht="21.95" customHeight="1" x14ac:dyDescent="0.4">
      <c r="B27" s="2" t="s">
        <v>22</v>
      </c>
      <c r="C27" s="2"/>
      <c r="D27" s="54">
        <v>44</v>
      </c>
      <c r="E27" s="54"/>
      <c r="F27" s="54">
        <v>2037</v>
      </c>
      <c r="G27" s="54"/>
      <c r="H27" s="54">
        <v>4040</v>
      </c>
      <c r="I27" s="54"/>
      <c r="J27" s="54">
        <v>83</v>
      </c>
      <c r="K27" s="54"/>
      <c r="L27" s="54">
        <v>3456</v>
      </c>
      <c r="M27" s="54"/>
      <c r="N27" s="54">
        <v>7054</v>
      </c>
      <c r="O27" s="54"/>
      <c r="P27" s="54">
        <v>122</v>
      </c>
      <c r="Q27" s="54"/>
      <c r="R27" s="54">
        <v>3763.9999999999986</v>
      </c>
      <c r="S27" s="54"/>
      <c r="T27" s="54">
        <v>8369.0000000000055</v>
      </c>
      <c r="U27" s="54"/>
      <c r="V27" s="54">
        <v>134</v>
      </c>
      <c r="W27" s="54"/>
      <c r="X27" s="54">
        <v>3524</v>
      </c>
      <c r="Y27" s="54"/>
      <c r="Z27" s="54">
        <v>8099</v>
      </c>
    </row>
    <row r="28" spans="2:26" ht="21.95" customHeight="1" x14ac:dyDescent="0.4">
      <c r="B28" s="2" t="s">
        <v>23</v>
      </c>
      <c r="C28" s="2"/>
      <c r="D28" s="54">
        <v>157</v>
      </c>
      <c r="E28" s="54"/>
      <c r="F28" s="54">
        <v>8435</v>
      </c>
      <c r="G28" s="54"/>
      <c r="H28" s="54">
        <v>21504</v>
      </c>
      <c r="I28" s="54"/>
      <c r="J28" s="54">
        <v>223</v>
      </c>
      <c r="K28" s="54"/>
      <c r="L28" s="54">
        <v>11231</v>
      </c>
      <c r="M28" s="54"/>
      <c r="N28" s="54">
        <v>28676</v>
      </c>
      <c r="O28" s="54"/>
      <c r="P28" s="54">
        <v>344</v>
      </c>
      <c r="Q28" s="54"/>
      <c r="R28" s="54">
        <v>13855.999999999998</v>
      </c>
      <c r="S28" s="54"/>
      <c r="T28" s="54">
        <v>35280.000000000007</v>
      </c>
      <c r="U28" s="54"/>
      <c r="V28" s="54">
        <v>396</v>
      </c>
      <c r="W28" s="54"/>
      <c r="X28" s="54">
        <v>13677</v>
      </c>
      <c r="Y28" s="54"/>
      <c r="Z28" s="54">
        <v>35506</v>
      </c>
    </row>
    <row r="29" spans="2:26" ht="21.95" customHeight="1" x14ac:dyDescent="0.4">
      <c r="B29" s="2" t="s">
        <v>24</v>
      </c>
      <c r="C29" s="2"/>
      <c r="D29" s="54">
        <v>36</v>
      </c>
      <c r="E29" s="54"/>
      <c r="F29" s="54">
        <v>2515</v>
      </c>
      <c r="G29" s="54"/>
      <c r="H29" s="54">
        <v>4951</v>
      </c>
      <c r="I29" s="54"/>
      <c r="J29" s="54">
        <v>99</v>
      </c>
      <c r="K29" s="54"/>
      <c r="L29" s="54">
        <v>5128</v>
      </c>
      <c r="M29" s="54"/>
      <c r="N29" s="54">
        <v>10665</v>
      </c>
      <c r="O29" s="54"/>
      <c r="P29" s="54">
        <v>123</v>
      </c>
      <c r="Q29" s="54"/>
      <c r="R29" s="54">
        <v>5568</v>
      </c>
      <c r="S29" s="54"/>
      <c r="T29" s="54">
        <v>11852.000000000002</v>
      </c>
      <c r="U29" s="54"/>
      <c r="V29" s="54">
        <v>95</v>
      </c>
      <c r="W29" s="54"/>
      <c r="X29" s="54">
        <v>4607</v>
      </c>
      <c r="Y29" s="54"/>
      <c r="Z29" s="54">
        <v>9708</v>
      </c>
    </row>
    <row r="30" spans="2:26" ht="21.95" customHeight="1" x14ac:dyDescent="0.4">
      <c r="B30" s="10" t="s">
        <v>25</v>
      </c>
      <c r="C30" s="2"/>
      <c r="D30" s="51">
        <f>SUM(D31:D34)</f>
        <v>3248</v>
      </c>
      <c r="E30" s="50"/>
      <c r="F30" s="51">
        <f>SUM(F31:F34)</f>
        <v>205794</v>
      </c>
      <c r="G30" s="50"/>
      <c r="H30" s="51">
        <f>SUM(H31:H34)</f>
        <v>395320</v>
      </c>
      <c r="I30" s="50">
        <f t="shared" ref="I30:J30" si="8">SUM(I31:I34)</f>
        <v>0</v>
      </c>
      <c r="J30" s="51">
        <f t="shared" si="8"/>
        <v>4412</v>
      </c>
      <c r="K30" s="50"/>
      <c r="L30" s="51">
        <f>SUM(L31:L34)</f>
        <v>232569</v>
      </c>
      <c r="M30" s="50"/>
      <c r="N30" s="51">
        <f>SUM(N31:N34)</f>
        <v>469330</v>
      </c>
      <c r="O30" s="50"/>
      <c r="P30" s="51">
        <f>SUM(P31:P34)</f>
        <v>5509</v>
      </c>
      <c r="Q30" s="50"/>
      <c r="R30" s="51">
        <f>SUM(R31:R34)</f>
        <v>247066.00000000023</v>
      </c>
      <c r="S30" s="50"/>
      <c r="T30" s="51">
        <f>SUM(T31:T34)</f>
        <v>521894.99999999994</v>
      </c>
      <c r="U30" s="50"/>
      <c r="V30" s="51">
        <f>SUM(V31:V34)</f>
        <v>6687</v>
      </c>
      <c r="W30" s="50"/>
      <c r="X30" s="51">
        <f>SUM(X31:X34)</f>
        <v>276944</v>
      </c>
      <c r="Y30" s="50"/>
      <c r="Z30" s="51">
        <f>SUM(Z31:Z34)</f>
        <v>601486</v>
      </c>
    </row>
    <row r="31" spans="2:26" ht="21.95" customHeight="1" x14ac:dyDescent="0.4">
      <c r="B31" s="2" t="s">
        <v>26</v>
      </c>
      <c r="C31" s="2"/>
      <c r="D31" s="54">
        <v>166</v>
      </c>
      <c r="E31" s="54"/>
      <c r="F31" s="54">
        <v>9927</v>
      </c>
      <c r="G31" s="54"/>
      <c r="H31" s="54">
        <v>20960</v>
      </c>
      <c r="I31" s="54"/>
      <c r="J31" s="54">
        <v>187</v>
      </c>
      <c r="K31" s="54"/>
      <c r="L31" s="54">
        <v>11108</v>
      </c>
      <c r="M31" s="54"/>
      <c r="N31" s="54">
        <v>23946</v>
      </c>
      <c r="O31" s="54"/>
      <c r="P31" s="54">
        <v>252</v>
      </c>
      <c r="Q31" s="54"/>
      <c r="R31" s="54">
        <v>12490.000000000009</v>
      </c>
      <c r="S31" s="54"/>
      <c r="T31" s="54">
        <v>27005.000000000018</v>
      </c>
      <c r="U31" s="54"/>
      <c r="V31" s="54">
        <v>304</v>
      </c>
      <c r="W31" s="54"/>
      <c r="X31" s="54">
        <v>13783</v>
      </c>
      <c r="Y31" s="54"/>
      <c r="Z31" s="54">
        <v>31989</v>
      </c>
    </row>
    <row r="32" spans="2:26" ht="21.95" customHeight="1" x14ac:dyDescent="0.4">
      <c r="B32" s="2" t="s">
        <v>27</v>
      </c>
      <c r="C32" s="2"/>
      <c r="D32" s="54">
        <v>995</v>
      </c>
      <c r="E32" s="54"/>
      <c r="F32" s="54">
        <v>53533</v>
      </c>
      <c r="G32" s="54"/>
      <c r="H32" s="54">
        <v>105911</v>
      </c>
      <c r="I32" s="54"/>
      <c r="J32" s="54">
        <v>1266</v>
      </c>
      <c r="K32" s="54"/>
      <c r="L32" s="54">
        <v>56926</v>
      </c>
      <c r="M32" s="54"/>
      <c r="N32" s="54">
        <v>114744</v>
      </c>
      <c r="O32" s="54"/>
      <c r="P32" s="54">
        <v>1326</v>
      </c>
      <c r="Q32" s="54"/>
      <c r="R32" s="54">
        <v>45135.000000000095</v>
      </c>
      <c r="S32" s="54"/>
      <c r="T32" s="54">
        <v>99496.000000000073</v>
      </c>
      <c r="U32" s="54"/>
      <c r="V32" s="54">
        <v>1787</v>
      </c>
      <c r="W32" s="54"/>
      <c r="X32" s="54">
        <v>56228</v>
      </c>
      <c r="Y32" s="54"/>
      <c r="Z32" s="54">
        <v>124121</v>
      </c>
    </row>
    <row r="33" spans="2:27" ht="21.95" customHeight="1" x14ac:dyDescent="0.4">
      <c r="B33" s="2" t="s">
        <v>28</v>
      </c>
      <c r="C33" s="2"/>
      <c r="D33" s="54">
        <v>914</v>
      </c>
      <c r="E33" s="54"/>
      <c r="F33" s="54">
        <v>55161</v>
      </c>
      <c r="G33" s="54"/>
      <c r="H33" s="54">
        <v>110275</v>
      </c>
      <c r="I33" s="54"/>
      <c r="J33" s="54">
        <v>1348</v>
      </c>
      <c r="K33" s="54"/>
      <c r="L33" s="54">
        <v>60923</v>
      </c>
      <c r="M33" s="54"/>
      <c r="N33" s="54">
        <v>131542</v>
      </c>
      <c r="O33" s="54"/>
      <c r="P33" s="54">
        <v>1545</v>
      </c>
      <c r="Q33" s="54"/>
      <c r="R33" s="54">
        <v>62852.000000000036</v>
      </c>
      <c r="S33" s="54"/>
      <c r="T33" s="54">
        <v>135896.00000000012</v>
      </c>
      <c r="U33" s="54"/>
      <c r="V33" s="54">
        <v>1899</v>
      </c>
      <c r="W33" s="54"/>
      <c r="X33" s="54">
        <v>67117</v>
      </c>
      <c r="Y33" s="54"/>
      <c r="Z33" s="54">
        <v>148076</v>
      </c>
    </row>
    <row r="34" spans="2:27" ht="21.95" customHeight="1" x14ac:dyDescent="0.4">
      <c r="B34" s="2" t="s">
        <v>29</v>
      </c>
      <c r="C34" s="2"/>
      <c r="D34" s="54">
        <v>1173</v>
      </c>
      <c r="E34" s="54"/>
      <c r="F34" s="54">
        <v>87173</v>
      </c>
      <c r="G34" s="54"/>
      <c r="H34" s="54">
        <v>158174</v>
      </c>
      <c r="I34" s="54"/>
      <c r="J34" s="54">
        <v>1611</v>
      </c>
      <c r="K34" s="54"/>
      <c r="L34" s="54">
        <v>103612</v>
      </c>
      <c r="M34" s="54"/>
      <c r="N34" s="54">
        <v>199098</v>
      </c>
      <c r="O34" s="54"/>
      <c r="P34" s="54">
        <v>2386</v>
      </c>
      <c r="Q34" s="54"/>
      <c r="R34" s="54">
        <v>126589.00000000007</v>
      </c>
      <c r="S34" s="54"/>
      <c r="T34" s="54">
        <v>259497.99999999971</v>
      </c>
      <c r="U34" s="54"/>
      <c r="V34" s="54">
        <v>2697</v>
      </c>
      <c r="W34" s="54"/>
      <c r="X34" s="54">
        <v>139816</v>
      </c>
      <c r="Y34" s="54"/>
      <c r="Z34" s="54">
        <v>297300</v>
      </c>
    </row>
    <row r="35" spans="2:27" ht="21.95" customHeight="1" x14ac:dyDescent="0.4">
      <c r="B35" s="10" t="s">
        <v>30</v>
      </c>
      <c r="C35" s="2"/>
      <c r="D35" s="51">
        <f>SUM(D36:D38)</f>
        <v>1221</v>
      </c>
      <c r="E35" s="50"/>
      <c r="F35" s="51">
        <f>SUM(F36:F38)</f>
        <v>76888</v>
      </c>
      <c r="G35" s="50"/>
      <c r="H35" s="51">
        <f>SUM(H36:H38)</f>
        <v>173747</v>
      </c>
      <c r="I35" s="50">
        <f t="shared" ref="I35:J35" si="9">SUM(I36:I38)</f>
        <v>0</v>
      </c>
      <c r="J35" s="51">
        <f t="shared" si="9"/>
        <v>1807</v>
      </c>
      <c r="K35" s="50"/>
      <c r="L35" s="51">
        <f>SUM(L36:L38)</f>
        <v>93548</v>
      </c>
      <c r="M35" s="50"/>
      <c r="N35" s="51">
        <f>SUM(N36:N38)</f>
        <v>218312</v>
      </c>
      <c r="O35" s="50"/>
      <c r="P35" s="51">
        <f>SUM(P36:P38)</f>
        <v>2340</v>
      </c>
      <c r="Q35" s="50"/>
      <c r="R35" s="51">
        <f>SUM(R36:R38)</f>
        <v>107858.00000000003</v>
      </c>
      <c r="S35" s="50"/>
      <c r="T35" s="51">
        <f>SUM(T36:T38)</f>
        <v>252663.99999999994</v>
      </c>
      <c r="U35" s="50"/>
      <c r="V35" s="51">
        <f>SUM(V36:V38)</f>
        <v>2629</v>
      </c>
      <c r="W35" s="50"/>
      <c r="X35" s="51">
        <f>SUM(X36:X38)</f>
        <v>114372</v>
      </c>
      <c r="Y35" s="50"/>
      <c r="Z35" s="51">
        <f>SUM(Z36:Z38)</f>
        <v>268727</v>
      </c>
    </row>
    <row r="36" spans="2:27" ht="21.95" customHeight="1" x14ac:dyDescent="0.4">
      <c r="B36" s="2" t="s">
        <v>31</v>
      </c>
      <c r="C36" s="2"/>
      <c r="D36" s="54">
        <v>428</v>
      </c>
      <c r="E36" s="54"/>
      <c r="F36" s="54">
        <v>28704</v>
      </c>
      <c r="G36" s="54">
        <v>56746</v>
      </c>
      <c r="H36" s="54">
        <v>56846</v>
      </c>
      <c r="I36" s="54"/>
      <c r="J36" s="54">
        <v>564</v>
      </c>
      <c r="K36" s="54"/>
      <c r="L36" s="54">
        <v>33935</v>
      </c>
      <c r="M36" s="54"/>
      <c r="N36" s="54">
        <v>71339</v>
      </c>
      <c r="O36" s="54"/>
      <c r="P36" s="54">
        <v>705</v>
      </c>
      <c r="Q36" s="54"/>
      <c r="R36" s="54">
        <v>37998.000000000036</v>
      </c>
      <c r="S36" s="54"/>
      <c r="T36" s="54">
        <v>84004</v>
      </c>
      <c r="U36" s="54"/>
      <c r="V36" s="54">
        <v>751</v>
      </c>
      <c r="W36" s="54"/>
      <c r="X36" s="54">
        <v>37462</v>
      </c>
      <c r="Y36" s="54"/>
      <c r="Z36" s="54">
        <v>83589</v>
      </c>
    </row>
    <row r="37" spans="2:27" ht="21.95" customHeight="1" x14ac:dyDescent="0.4">
      <c r="B37" s="2" t="s">
        <v>32</v>
      </c>
      <c r="C37" s="2"/>
      <c r="D37" s="54">
        <v>378</v>
      </c>
      <c r="E37" s="54"/>
      <c r="F37" s="54">
        <v>25229</v>
      </c>
      <c r="G37" s="54"/>
      <c r="H37" s="54">
        <v>57520</v>
      </c>
      <c r="I37" s="54"/>
      <c r="J37" s="54">
        <v>506</v>
      </c>
      <c r="K37" s="54"/>
      <c r="L37" s="54">
        <v>27743</v>
      </c>
      <c r="M37" s="54"/>
      <c r="N37" s="54">
        <v>62617</v>
      </c>
      <c r="O37" s="54"/>
      <c r="P37" s="54">
        <v>743</v>
      </c>
      <c r="Q37" s="54"/>
      <c r="R37" s="54">
        <v>35121.999999999993</v>
      </c>
      <c r="S37" s="54"/>
      <c r="T37" s="54">
        <v>79245.999999999985</v>
      </c>
      <c r="U37" s="54"/>
      <c r="V37" s="54">
        <v>903</v>
      </c>
      <c r="W37" s="54"/>
      <c r="X37" s="54">
        <v>39495</v>
      </c>
      <c r="Y37" s="54"/>
      <c r="Z37" s="54">
        <v>88773</v>
      </c>
    </row>
    <row r="38" spans="2:27" ht="21.95" customHeight="1" x14ac:dyDescent="0.4">
      <c r="B38" s="2" t="s">
        <v>33</v>
      </c>
      <c r="C38" s="2"/>
      <c r="D38" s="54">
        <v>415</v>
      </c>
      <c r="E38" s="54"/>
      <c r="F38" s="54">
        <v>22955</v>
      </c>
      <c r="G38" s="54"/>
      <c r="H38" s="54">
        <v>59381</v>
      </c>
      <c r="I38" s="54"/>
      <c r="J38" s="54">
        <v>737</v>
      </c>
      <c r="K38" s="54"/>
      <c r="L38" s="54">
        <v>31870</v>
      </c>
      <c r="M38" s="54"/>
      <c r="N38" s="54">
        <v>84356</v>
      </c>
      <c r="O38" s="54"/>
      <c r="P38" s="54">
        <v>892</v>
      </c>
      <c r="Q38" s="54"/>
      <c r="R38" s="54">
        <v>34737.999999999993</v>
      </c>
      <c r="S38" s="54"/>
      <c r="T38" s="54">
        <v>89413.999999999942</v>
      </c>
      <c r="U38" s="54"/>
      <c r="V38" s="54">
        <v>975</v>
      </c>
      <c r="W38" s="54"/>
      <c r="X38" s="54">
        <v>37415</v>
      </c>
      <c r="Y38" s="54"/>
      <c r="Z38" s="54">
        <v>96365</v>
      </c>
    </row>
    <row r="39" spans="2:27" ht="21.95" customHeight="1" x14ac:dyDescent="0.4">
      <c r="B39" s="10" t="s">
        <v>34</v>
      </c>
      <c r="C39" s="2"/>
      <c r="D39" s="51">
        <f>SUM(D40:D43)</f>
        <v>891</v>
      </c>
      <c r="E39" s="50"/>
      <c r="F39" s="51">
        <f>SUM(F40:F43)</f>
        <v>43432</v>
      </c>
      <c r="G39" s="50"/>
      <c r="H39" s="51">
        <f>SUM(H40:H43)</f>
        <v>95379</v>
      </c>
      <c r="I39" s="50">
        <f t="shared" ref="I39:J39" si="10">SUM(I40:I43)</f>
        <v>0</v>
      </c>
      <c r="J39" s="51">
        <f t="shared" si="10"/>
        <v>1113</v>
      </c>
      <c r="K39" s="50"/>
      <c r="L39" s="51">
        <f>SUM(L40:L43)</f>
        <v>52670</v>
      </c>
      <c r="M39" s="50"/>
      <c r="N39" s="51">
        <f>SUM(N40:N43)</f>
        <v>123782</v>
      </c>
      <c r="O39" s="50"/>
      <c r="P39" s="51">
        <f>SUM(P40:P43)</f>
        <v>1359</v>
      </c>
      <c r="Q39" s="50"/>
      <c r="R39" s="51">
        <f>SUM(R40:R43)</f>
        <v>58320.000000000022</v>
      </c>
      <c r="S39" s="50"/>
      <c r="T39" s="51">
        <f>SUM(T40:T43)</f>
        <v>136985</v>
      </c>
      <c r="U39" s="50"/>
      <c r="V39" s="51">
        <f>SUM(V40:V43)</f>
        <v>1713</v>
      </c>
      <c r="W39" s="50"/>
      <c r="X39" s="51">
        <f>SUM(X40:X43)</f>
        <v>68490</v>
      </c>
      <c r="Y39" s="50"/>
      <c r="Z39" s="51">
        <f>SUM(Z40:Z43)</f>
        <v>155090</v>
      </c>
    </row>
    <row r="40" spans="2:27" ht="21.95" customHeight="1" x14ac:dyDescent="0.4">
      <c r="B40" s="2" t="s">
        <v>35</v>
      </c>
      <c r="C40" s="2"/>
      <c r="D40" s="54">
        <v>58</v>
      </c>
      <c r="E40" s="54"/>
      <c r="F40" s="54">
        <v>9052</v>
      </c>
      <c r="G40" s="54"/>
      <c r="H40" s="54">
        <v>14618</v>
      </c>
      <c r="I40" s="54"/>
      <c r="J40" s="54">
        <v>50</v>
      </c>
      <c r="K40" s="54"/>
      <c r="L40" s="54">
        <v>8218</v>
      </c>
      <c r="M40" s="54"/>
      <c r="N40" s="54">
        <v>13194</v>
      </c>
      <c r="O40" s="54"/>
      <c r="P40" s="54">
        <v>69</v>
      </c>
      <c r="Q40" s="54"/>
      <c r="R40" s="54">
        <v>10889.000000000002</v>
      </c>
      <c r="S40" s="54"/>
      <c r="T40" s="54">
        <v>17613.999999999996</v>
      </c>
      <c r="U40" s="54"/>
      <c r="V40" s="54">
        <v>83</v>
      </c>
      <c r="W40" s="54"/>
      <c r="X40" s="54">
        <v>12828</v>
      </c>
      <c r="Y40" s="54"/>
      <c r="Z40" s="54">
        <v>21027</v>
      </c>
    </row>
    <row r="41" spans="2:27" ht="21.95" customHeight="1" x14ac:dyDescent="0.4">
      <c r="B41" s="2" t="s">
        <v>36</v>
      </c>
      <c r="C41" s="2">
        <v>355</v>
      </c>
      <c r="D41" s="54">
        <v>355</v>
      </c>
      <c r="E41" s="54"/>
      <c r="F41" s="54">
        <v>16678</v>
      </c>
      <c r="G41" s="54"/>
      <c r="H41" s="54">
        <v>40996</v>
      </c>
      <c r="I41" s="54"/>
      <c r="J41" s="54">
        <v>462</v>
      </c>
      <c r="K41" s="54"/>
      <c r="L41" s="54">
        <v>22725</v>
      </c>
      <c r="M41" s="54"/>
      <c r="N41" s="54">
        <v>61774</v>
      </c>
      <c r="O41" s="54"/>
      <c r="P41" s="54">
        <v>603</v>
      </c>
      <c r="Q41" s="54"/>
      <c r="R41" s="54">
        <v>24672.000000000022</v>
      </c>
      <c r="S41" s="54"/>
      <c r="T41" s="54">
        <v>67651.000000000015</v>
      </c>
      <c r="U41" s="54"/>
      <c r="V41" s="54">
        <v>965</v>
      </c>
      <c r="W41" s="54"/>
      <c r="X41" s="54">
        <v>33133</v>
      </c>
      <c r="Y41" s="54"/>
      <c r="Z41" s="54">
        <v>82838</v>
      </c>
    </row>
    <row r="42" spans="2:27" ht="21.95" customHeight="1" x14ac:dyDescent="0.4">
      <c r="B42" s="2" t="s">
        <v>37</v>
      </c>
      <c r="C42" s="2"/>
      <c r="D42" s="54">
        <v>230</v>
      </c>
      <c r="E42" s="54"/>
      <c r="F42" s="54">
        <v>8200</v>
      </c>
      <c r="G42" s="54"/>
      <c r="H42" s="54">
        <v>17052</v>
      </c>
      <c r="I42" s="54"/>
      <c r="J42" s="54">
        <v>320</v>
      </c>
      <c r="K42" s="54"/>
      <c r="L42" s="54">
        <v>11563</v>
      </c>
      <c r="M42" s="54"/>
      <c r="N42" s="54">
        <v>24374</v>
      </c>
      <c r="O42" s="54"/>
      <c r="P42" s="54">
        <v>390</v>
      </c>
      <c r="Q42" s="54"/>
      <c r="R42" s="54">
        <v>12388.999999999996</v>
      </c>
      <c r="S42" s="54"/>
      <c r="T42" s="54">
        <v>27054.000000000015</v>
      </c>
      <c r="U42" s="54"/>
      <c r="V42" s="54">
        <v>383</v>
      </c>
      <c r="W42" s="54"/>
      <c r="X42" s="54">
        <v>11987</v>
      </c>
      <c r="Y42" s="54"/>
      <c r="Z42" s="54">
        <v>26227</v>
      </c>
    </row>
    <row r="43" spans="2:27" ht="21.95" customHeight="1" x14ac:dyDescent="0.4">
      <c r="B43" s="2" t="s">
        <v>38</v>
      </c>
      <c r="C43" s="2"/>
      <c r="D43" s="54">
        <v>248</v>
      </c>
      <c r="E43" s="54"/>
      <c r="F43" s="54">
        <v>9502</v>
      </c>
      <c r="G43" s="54"/>
      <c r="H43" s="54">
        <v>22713</v>
      </c>
      <c r="I43" s="54"/>
      <c r="J43" s="54">
        <v>281</v>
      </c>
      <c r="K43" s="54"/>
      <c r="L43" s="54">
        <v>10164</v>
      </c>
      <c r="M43" s="54"/>
      <c r="N43" s="54">
        <v>24440</v>
      </c>
      <c r="O43" s="54"/>
      <c r="P43" s="54">
        <v>297</v>
      </c>
      <c r="Q43" s="54"/>
      <c r="R43" s="54">
        <v>10370.000000000005</v>
      </c>
      <c r="S43" s="54"/>
      <c r="T43" s="54">
        <v>24665.999999999982</v>
      </c>
      <c r="U43" s="54"/>
      <c r="V43" s="54">
        <v>282</v>
      </c>
      <c r="W43" s="54"/>
      <c r="X43" s="54">
        <v>10542</v>
      </c>
      <c r="Y43" s="54"/>
      <c r="Z43" s="54">
        <v>24998</v>
      </c>
    </row>
    <row r="44" spans="2:27" ht="3.95" customHeight="1" x14ac:dyDescent="0.4"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</row>
    <row r="45" spans="2:27" s="3" customFormat="1" ht="15.95" customHeight="1" x14ac:dyDescent="0.25">
      <c r="B45" s="70" t="s">
        <v>39</v>
      </c>
      <c r="C45" s="70"/>
      <c r="D45" s="70"/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46"/>
      <c r="V45" s="26"/>
      <c r="W45" s="46"/>
      <c r="X45" s="26"/>
      <c r="Y45" s="46"/>
      <c r="Z45" s="26"/>
      <c r="AA45" s="26"/>
    </row>
    <row r="46" spans="2:27" s="3" customFormat="1" ht="30" customHeight="1" x14ac:dyDescent="0.25">
      <c r="B46" s="70" t="s">
        <v>40</v>
      </c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46"/>
      <c r="V46" s="26"/>
      <c r="W46" s="46"/>
      <c r="X46" s="26"/>
      <c r="Y46" s="46"/>
      <c r="Z46" s="26"/>
      <c r="AA46" s="26"/>
    </row>
    <row r="47" spans="2:27" s="3" customFormat="1" ht="30" customHeight="1" x14ac:dyDescent="0.25">
      <c r="B47" s="69" t="s">
        <v>51</v>
      </c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46"/>
      <c r="V47" s="26"/>
      <c r="W47" s="46"/>
      <c r="X47" s="26"/>
      <c r="Y47" s="46"/>
      <c r="Z47" s="26"/>
      <c r="AA47" s="26"/>
    </row>
    <row r="48" spans="2:27" s="3" customFormat="1" ht="30" customHeight="1" x14ac:dyDescent="0.25">
      <c r="B48" s="69" t="s">
        <v>42</v>
      </c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46"/>
      <c r="V48" s="26"/>
      <c r="W48" s="46"/>
      <c r="X48" s="26"/>
      <c r="Y48" s="46"/>
      <c r="Z48" s="26"/>
      <c r="AA48" s="26"/>
    </row>
    <row r="49" spans="2:27" s="3" customFormat="1" ht="30" customHeight="1" x14ac:dyDescent="0.25">
      <c r="B49" s="69" t="s">
        <v>52</v>
      </c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46"/>
      <c r="V49" s="26"/>
      <c r="W49" s="46"/>
      <c r="X49" s="26"/>
      <c r="Y49" s="46"/>
      <c r="Z49" s="26"/>
      <c r="AA49" s="26"/>
    </row>
    <row r="50" spans="2:27" s="24" customFormat="1" ht="30" customHeight="1" x14ac:dyDescent="0.25">
      <c r="B50" s="69" t="s">
        <v>53</v>
      </c>
      <c r="C50" s="70"/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46"/>
      <c r="V50" s="26"/>
      <c r="W50" s="46"/>
      <c r="X50" s="26"/>
      <c r="Y50" s="46"/>
      <c r="Z50" s="26"/>
      <c r="AA50" s="26"/>
    </row>
    <row r="51" spans="2:27" ht="21.95" customHeight="1" x14ac:dyDescent="0.4">
      <c r="B51" s="69" t="s">
        <v>87</v>
      </c>
      <c r="C51" s="70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46"/>
    </row>
    <row r="52" spans="2:27" ht="21.95" customHeight="1" x14ac:dyDescent="0.4">
      <c r="B52" s="70" t="s">
        <v>88</v>
      </c>
      <c r="C52" s="70"/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46"/>
    </row>
  </sheetData>
  <mergeCells count="17">
    <mergeCell ref="B45:T45"/>
    <mergeCell ref="B44:Z44"/>
    <mergeCell ref="B3:Z3"/>
    <mergeCell ref="B47:T47"/>
    <mergeCell ref="B50:T50"/>
    <mergeCell ref="B52:T52"/>
    <mergeCell ref="B51:T51"/>
    <mergeCell ref="B48:T48"/>
    <mergeCell ref="B49:T49"/>
    <mergeCell ref="B4:B8"/>
    <mergeCell ref="D6:H6"/>
    <mergeCell ref="J6:N6"/>
    <mergeCell ref="P6:T6"/>
    <mergeCell ref="B46:T46"/>
    <mergeCell ref="D4:Z4"/>
    <mergeCell ref="T5:Z5"/>
    <mergeCell ref="V6:Z6"/>
  </mergeCells>
  <pageMargins left="0.511811024" right="0.511811024" top="0.78740157499999996" bottom="0.78740157499999996" header="0.31496062000000002" footer="0.31496062000000002"/>
  <pageSetup paperSize="9" orientation="portrait" verticalDpi="599" r:id="rId1"/>
  <ignoredErrors>
    <ignoredError sqref="R12 P1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D360B-B104-4E42-B4BE-65793E49E70A}">
  <sheetPr>
    <tabColor rgb="FF92D050"/>
  </sheetPr>
  <dimension ref="B1:J55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5"/>
      <c r="I1" s="5"/>
    </row>
    <row r="2" spans="2:10" ht="21.95" customHeight="1" x14ac:dyDescent="0.4">
      <c r="B2" s="25" t="s">
        <v>54</v>
      </c>
      <c r="C2" s="2"/>
      <c r="D2" s="2"/>
      <c r="E2" s="2"/>
      <c r="F2" s="2"/>
      <c r="G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1" t="s">
        <v>55</v>
      </c>
      <c r="E4" s="71"/>
      <c r="F4" s="71"/>
      <c r="G4" s="71"/>
      <c r="H4" s="71"/>
      <c r="I4" s="71"/>
      <c r="J4" s="71"/>
    </row>
    <row r="5" spans="2:10" ht="3" customHeight="1" x14ac:dyDescent="0.4">
      <c r="B5" s="73"/>
      <c r="C5" s="6"/>
      <c r="D5" s="7"/>
      <c r="E5" s="7"/>
      <c r="F5" s="7"/>
      <c r="G5" s="7"/>
      <c r="H5" s="7"/>
      <c r="I5" s="7"/>
    </row>
    <row r="6" spans="2:10" ht="21.95" customHeight="1" x14ac:dyDescent="0.4">
      <c r="B6" s="73"/>
      <c r="C6" s="6"/>
      <c r="D6" s="31">
        <v>2017</v>
      </c>
      <c r="E6" s="7"/>
      <c r="F6" s="31">
        <v>2018</v>
      </c>
      <c r="G6" s="7"/>
      <c r="H6" s="31">
        <v>2019</v>
      </c>
      <c r="I6" s="7"/>
      <c r="J6" s="31">
        <v>2020</v>
      </c>
    </row>
    <row r="7" spans="2:10" ht="3" customHeight="1" x14ac:dyDescent="0.4">
      <c r="B7" s="6"/>
      <c r="C7" s="6"/>
      <c r="D7" s="7"/>
      <c r="E7" s="7"/>
      <c r="F7" s="7"/>
      <c r="G7" s="7"/>
      <c r="H7" s="7"/>
      <c r="I7" s="7"/>
      <c r="J7" s="8"/>
    </row>
    <row r="8" spans="2:10" ht="21.95" customHeight="1" x14ac:dyDescent="0.4">
      <c r="B8" s="9" t="s">
        <v>6</v>
      </c>
      <c r="C8" s="35"/>
      <c r="D8" s="49">
        <f>SUM(D10,D18,D28,D33,D37)</f>
        <v>58</v>
      </c>
      <c r="E8" s="50">
        <f t="shared" ref="E8" si="0">SUM(E10,E18,E28,E33,E37)</f>
        <v>0</v>
      </c>
      <c r="F8" s="49">
        <f>SUM(F10,F18,F28,F33,F37)</f>
        <v>107</v>
      </c>
      <c r="G8" s="50">
        <f t="shared" ref="G8" si="1">SUM(G10,G18,G28,G33,G37)</f>
        <v>0</v>
      </c>
      <c r="H8" s="49">
        <f>SUM(H10,H18,H28,H33,H37)</f>
        <v>174</v>
      </c>
      <c r="I8" s="50"/>
      <c r="J8" s="49">
        <f>SUM(J10,J18,J28,J33,J37)</f>
        <v>301</v>
      </c>
    </row>
    <row r="9" spans="2:10" ht="3" customHeight="1" x14ac:dyDescent="0.4">
      <c r="B9" s="35"/>
      <c r="C9" s="35"/>
      <c r="D9" s="50"/>
      <c r="E9" s="50"/>
      <c r="F9" s="50"/>
      <c r="G9" s="50"/>
      <c r="H9" s="50"/>
      <c r="I9" s="50"/>
      <c r="J9" s="50"/>
    </row>
    <row r="10" spans="2:10" ht="21.95" customHeight="1" x14ac:dyDescent="0.4">
      <c r="B10" s="10" t="s">
        <v>7</v>
      </c>
      <c r="C10" s="2"/>
      <c r="D10" s="51">
        <f>SUM(D11:D17)</f>
        <v>1</v>
      </c>
      <c r="E10" s="50">
        <f t="shared" ref="E10:F10" si="2">SUM(E11:E17)</f>
        <v>0</v>
      </c>
      <c r="F10" s="51">
        <f t="shared" si="2"/>
        <v>4</v>
      </c>
      <c r="G10" s="50">
        <f t="shared" ref="G10" si="3">SUM(G11:G17)</f>
        <v>0</v>
      </c>
      <c r="H10" s="51">
        <f t="shared" ref="H10:J10" si="4">SUM(H11:H17)</f>
        <v>12</v>
      </c>
      <c r="I10" s="50"/>
      <c r="J10" s="51">
        <f t="shared" si="4"/>
        <v>21</v>
      </c>
    </row>
    <row r="11" spans="2:10" ht="21.95" customHeight="1" x14ac:dyDescent="0.4">
      <c r="B11" s="2" t="s">
        <v>8</v>
      </c>
      <c r="C11" s="2"/>
      <c r="D11" s="50">
        <v>0</v>
      </c>
      <c r="E11" s="50"/>
      <c r="F11" s="50">
        <v>0</v>
      </c>
      <c r="G11" s="50"/>
      <c r="H11" s="50">
        <v>0</v>
      </c>
      <c r="I11" s="50"/>
      <c r="J11" s="50">
        <v>0</v>
      </c>
    </row>
    <row r="12" spans="2:10" ht="21.95" customHeight="1" x14ac:dyDescent="0.4">
      <c r="B12" s="2" t="s">
        <v>9</v>
      </c>
      <c r="C12" s="2"/>
      <c r="D12" s="50">
        <v>0</v>
      </c>
      <c r="E12" s="50"/>
      <c r="F12" s="50">
        <v>0</v>
      </c>
      <c r="G12" s="50"/>
      <c r="H12" s="50">
        <v>0</v>
      </c>
      <c r="I12" s="50"/>
      <c r="J12" s="50">
        <v>0</v>
      </c>
    </row>
    <row r="13" spans="2:10" ht="21.95" customHeight="1" x14ac:dyDescent="0.4">
      <c r="B13" s="2" t="s">
        <v>10</v>
      </c>
      <c r="C13" s="2"/>
      <c r="D13" s="50">
        <v>0</v>
      </c>
      <c r="E13" s="50"/>
      <c r="F13" s="50">
        <v>1</v>
      </c>
      <c r="G13" s="50"/>
      <c r="H13" s="50">
        <v>3</v>
      </c>
      <c r="I13" s="50"/>
      <c r="J13" s="50">
        <v>3</v>
      </c>
    </row>
    <row r="14" spans="2:10" ht="21.95" customHeight="1" x14ac:dyDescent="0.4">
      <c r="B14" s="2" t="s">
        <v>11</v>
      </c>
      <c r="C14" s="2"/>
      <c r="D14" s="50">
        <v>0</v>
      </c>
      <c r="E14" s="50"/>
      <c r="F14" s="50">
        <v>0</v>
      </c>
      <c r="G14" s="50"/>
      <c r="H14" s="50">
        <v>3</v>
      </c>
      <c r="I14" s="50"/>
      <c r="J14" s="50">
        <v>4</v>
      </c>
    </row>
    <row r="15" spans="2:10" ht="21.95" customHeight="1" x14ac:dyDescent="0.4">
      <c r="B15" s="2" t="s">
        <v>12</v>
      </c>
      <c r="C15" s="2"/>
      <c r="D15" s="50">
        <v>0</v>
      </c>
      <c r="E15" s="50"/>
      <c r="F15" s="50">
        <v>1</v>
      </c>
      <c r="G15" s="50"/>
      <c r="H15" s="50">
        <v>1</v>
      </c>
      <c r="I15" s="50"/>
      <c r="J15" s="50">
        <v>1</v>
      </c>
    </row>
    <row r="16" spans="2:10" ht="21.95" customHeight="1" x14ac:dyDescent="0.4">
      <c r="B16" s="2" t="s">
        <v>13</v>
      </c>
      <c r="C16" s="2"/>
      <c r="D16" s="50">
        <v>0</v>
      </c>
      <c r="E16" s="50"/>
      <c r="F16" s="50">
        <v>1</v>
      </c>
      <c r="G16" s="50"/>
      <c r="H16" s="50">
        <v>2</v>
      </c>
      <c r="I16" s="50"/>
      <c r="J16" s="50">
        <v>6</v>
      </c>
    </row>
    <row r="17" spans="2:10" ht="21.95" customHeight="1" x14ac:dyDescent="0.4">
      <c r="B17" s="2" t="s">
        <v>14</v>
      </c>
      <c r="C17" s="2"/>
      <c r="D17" s="50">
        <v>1</v>
      </c>
      <c r="E17" s="50"/>
      <c r="F17" s="50">
        <v>1</v>
      </c>
      <c r="G17" s="50"/>
      <c r="H17" s="50">
        <v>3</v>
      </c>
      <c r="I17" s="50"/>
      <c r="J17" s="50">
        <v>7</v>
      </c>
    </row>
    <row r="18" spans="2:10" ht="21.95" customHeight="1" x14ac:dyDescent="0.4">
      <c r="B18" s="10" t="s">
        <v>15</v>
      </c>
      <c r="C18" s="2"/>
      <c r="D18" s="51">
        <f>SUM(D19:D27)</f>
        <v>6</v>
      </c>
      <c r="E18" s="50">
        <f t="shared" ref="E18:F18" si="5">SUM(E19:E27)</f>
        <v>0</v>
      </c>
      <c r="F18" s="51">
        <f t="shared" si="5"/>
        <v>12</v>
      </c>
      <c r="G18" s="50">
        <f t="shared" ref="G18" si="6">SUM(G19:G27)</f>
        <v>0</v>
      </c>
      <c r="H18" s="51">
        <f t="shared" ref="H18:J18" si="7">SUM(H19:H27)</f>
        <v>17</v>
      </c>
      <c r="I18" s="50"/>
      <c r="J18" s="51">
        <f t="shared" si="7"/>
        <v>22</v>
      </c>
    </row>
    <row r="19" spans="2:10" ht="21.95" customHeight="1" x14ac:dyDescent="0.4">
      <c r="B19" s="2" t="s">
        <v>16</v>
      </c>
      <c r="C19" s="2"/>
      <c r="D19" s="50">
        <v>1</v>
      </c>
      <c r="E19" s="50"/>
      <c r="F19" s="50">
        <v>2</v>
      </c>
      <c r="G19" s="50"/>
      <c r="H19" s="50">
        <v>5</v>
      </c>
      <c r="I19" s="50"/>
      <c r="J19" s="50">
        <v>5</v>
      </c>
    </row>
    <row r="20" spans="2:10" ht="21.95" customHeight="1" x14ac:dyDescent="0.4">
      <c r="B20" s="2" t="s">
        <v>17</v>
      </c>
      <c r="C20" s="2"/>
      <c r="D20" s="50">
        <v>3</v>
      </c>
      <c r="E20" s="50"/>
      <c r="F20" s="50">
        <v>4</v>
      </c>
      <c r="G20" s="50"/>
      <c r="H20" s="50">
        <v>3</v>
      </c>
      <c r="I20" s="50"/>
      <c r="J20" s="50">
        <v>5</v>
      </c>
    </row>
    <row r="21" spans="2:10" ht="21.95" customHeight="1" x14ac:dyDescent="0.4">
      <c r="B21" s="2" t="s">
        <v>18</v>
      </c>
      <c r="C21" s="2"/>
      <c r="D21" s="50">
        <v>1</v>
      </c>
      <c r="E21" s="50"/>
      <c r="F21" s="50">
        <v>2</v>
      </c>
      <c r="G21" s="50"/>
      <c r="H21" s="50">
        <v>3</v>
      </c>
      <c r="I21" s="50"/>
      <c r="J21" s="50">
        <v>3</v>
      </c>
    </row>
    <row r="22" spans="2:10" ht="21.95" customHeight="1" x14ac:dyDescent="0.4">
      <c r="B22" s="2" t="s">
        <v>19</v>
      </c>
      <c r="C22" s="2"/>
      <c r="D22" s="50">
        <v>0</v>
      </c>
      <c r="E22" s="50"/>
      <c r="F22" s="50">
        <v>1</v>
      </c>
      <c r="G22" s="50"/>
      <c r="H22" s="50">
        <v>1</v>
      </c>
      <c r="I22" s="50"/>
      <c r="J22" s="50">
        <v>2</v>
      </c>
    </row>
    <row r="23" spans="2:10" ht="21.95" customHeight="1" x14ac:dyDescent="0.4">
      <c r="B23" s="2" t="s">
        <v>20</v>
      </c>
      <c r="C23" s="2"/>
      <c r="D23" s="50">
        <v>1</v>
      </c>
      <c r="E23" s="50"/>
      <c r="F23" s="50">
        <v>1</v>
      </c>
      <c r="G23" s="50"/>
      <c r="H23" s="50">
        <v>2</v>
      </c>
      <c r="I23" s="50"/>
      <c r="J23" s="50">
        <v>3</v>
      </c>
    </row>
    <row r="24" spans="2:10" ht="21.95" customHeight="1" x14ac:dyDescent="0.4">
      <c r="B24" s="2" t="s">
        <v>21</v>
      </c>
      <c r="C24" s="2"/>
      <c r="D24" s="50">
        <v>0</v>
      </c>
      <c r="E24" s="50"/>
      <c r="F24" s="50">
        <v>2</v>
      </c>
      <c r="G24" s="50"/>
      <c r="H24" s="50">
        <v>2</v>
      </c>
      <c r="I24" s="50"/>
      <c r="J24" s="50">
        <v>2</v>
      </c>
    </row>
    <row r="25" spans="2:10" ht="21.95" customHeight="1" x14ac:dyDescent="0.4">
      <c r="B25" s="2" t="s">
        <v>22</v>
      </c>
      <c r="C25" s="2"/>
      <c r="D25" s="50">
        <v>0</v>
      </c>
      <c r="E25" s="50"/>
      <c r="F25" s="50">
        <v>0</v>
      </c>
      <c r="G25" s="50"/>
      <c r="H25" s="50">
        <v>0</v>
      </c>
      <c r="I25" s="50"/>
      <c r="J25" s="50">
        <v>0</v>
      </c>
    </row>
    <row r="26" spans="2:10" ht="21.95" customHeight="1" x14ac:dyDescent="0.4">
      <c r="B26" s="2" t="s">
        <v>23</v>
      </c>
      <c r="C26" s="2"/>
      <c r="D26" s="50">
        <v>0</v>
      </c>
      <c r="E26" s="50"/>
      <c r="F26" s="50">
        <v>0</v>
      </c>
      <c r="G26" s="50"/>
      <c r="H26" s="50">
        <v>1</v>
      </c>
      <c r="I26" s="50"/>
      <c r="J26" s="50">
        <v>2</v>
      </c>
    </row>
    <row r="27" spans="2:10" ht="21.95" customHeight="1" x14ac:dyDescent="0.4">
      <c r="B27" s="2" t="s">
        <v>24</v>
      </c>
      <c r="C27" s="2"/>
      <c r="D27" s="50">
        <v>0</v>
      </c>
      <c r="E27" s="50"/>
      <c r="F27" s="50">
        <v>0</v>
      </c>
      <c r="G27" s="50"/>
      <c r="H27" s="50">
        <v>0</v>
      </c>
      <c r="I27" s="50"/>
      <c r="J27" s="50">
        <v>0</v>
      </c>
    </row>
    <row r="28" spans="2:10" ht="21.95" customHeight="1" x14ac:dyDescent="0.4">
      <c r="B28" s="10" t="s">
        <v>25</v>
      </c>
      <c r="C28" s="2"/>
      <c r="D28" s="51">
        <f>SUM(D29:D32)</f>
        <v>27</v>
      </c>
      <c r="E28" s="50">
        <f t="shared" ref="E28:F28" si="8">SUM(E29:E32)</f>
        <v>0</v>
      </c>
      <c r="F28" s="51">
        <f t="shared" si="8"/>
        <v>44</v>
      </c>
      <c r="G28" s="50">
        <f t="shared" ref="G28" si="9">SUM(G29:G32)</f>
        <v>0</v>
      </c>
      <c r="H28" s="51">
        <f t="shared" ref="H28:J28" si="10">SUM(H29:H32)</f>
        <v>68</v>
      </c>
      <c r="I28" s="50"/>
      <c r="J28" s="51">
        <f t="shared" si="10"/>
        <v>123</v>
      </c>
    </row>
    <row r="29" spans="2:10" ht="21.95" customHeight="1" x14ac:dyDescent="0.4">
      <c r="B29" s="2" t="s">
        <v>26</v>
      </c>
      <c r="C29" s="2"/>
      <c r="D29" s="50">
        <v>1</v>
      </c>
      <c r="E29" s="50"/>
      <c r="F29" s="50">
        <v>1</v>
      </c>
      <c r="G29" s="50"/>
      <c r="H29" s="50">
        <v>1</v>
      </c>
      <c r="I29" s="50"/>
      <c r="J29" s="50">
        <v>3</v>
      </c>
    </row>
    <row r="30" spans="2:10" ht="21.95" customHeight="1" x14ac:dyDescent="0.4">
      <c r="B30" s="2" t="s">
        <v>27</v>
      </c>
      <c r="C30" s="2"/>
      <c r="D30" s="50">
        <v>6</v>
      </c>
      <c r="E30" s="50"/>
      <c r="F30" s="50">
        <v>10</v>
      </c>
      <c r="G30" s="50"/>
      <c r="H30" s="50">
        <v>13</v>
      </c>
      <c r="I30" s="50"/>
      <c r="J30" s="50">
        <v>25</v>
      </c>
    </row>
    <row r="31" spans="2:10" ht="21.95" customHeight="1" x14ac:dyDescent="0.4">
      <c r="B31" s="2" t="s">
        <v>28</v>
      </c>
      <c r="C31" s="2"/>
      <c r="D31" s="50">
        <v>10</v>
      </c>
      <c r="E31" s="50"/>
      <c r="F31" s="50">
        <v>19</v>
      </c>
      <c r="G31" s="50"/>
      <c r="H31" s="50">
        <v>24</v>
      </c>
      <c r="I31" s="50"/>
      <c r="J31" s="50">
        <v>48</v>
      </c>
    </row>
    <row r="32" spans="2:10" ht="21.95" customHeight="1" x14ac:dyDescent="0.4">
      <c r="B32" s="2" t="s">
        <v>29</v>
      </c>
      <c r="C32" s="2"/>
      <c r="D32" s="50">
        <v>10</v>
      </c>
      <c r="E32" s="50"/>
      <c r="F32" s="50">
        <v>14</v>
      </c>
      <c r="G32" s="50"/>
      <c r="H32" s="50">
        <v>30</v>
      </c>
      <c r="I32" s="50"/>
      <c r="J32" s="50">
        <v>47</v>
      </c>
    </row>
    <row r="33" spans="2:10" ht="21.95" customHeight="1" x14ac:dyDescent="0.4">
      <c r="B33" s="10" t="s">
        <v>30</v>
      </c>
      <c r="C33" s="2"/>
      <c r="D33" s="51">
        <f>SUM(D34:D36)</f>
        <v>9</v>
      </c>
      <c r="E33" s="50">
        <f t="shared" ref="E33:F33" si="11">SUM(E34:E36)</f>
        <v>0</v>
      </c>
      <c r="F33" s="51">
        <f t="shared" si="11"/>
        <v>27</v>
      </c>
      <c r="G33" s="50">
        <f t="shared" ref="G33" si="12">SUM(G34:G36)</f>
        <v>0</v>
      </c>
      <c r="H33" s="51">
        <f t="shared" ref="H33" si="13">SUM(H34:H36)</f>
        <v>45</v>
      </c>
      <c r="I33" s="50"/>
      <c r="J33" s="51">
        <f>SUM(J34:J36)</f>
        <v>67</v>
      </c>
    </row>
    <row r="34" spans="2:10" ht="21.95" customHeight="1" x14ac:dyDescent="0.4">
      <c r="B34" s="2" t="s">
        <v>31</v>
      </c>
      <c r="C34" s="2"/>
      <c r="D34" s="50">
        <v>1</v>
      </c>
      <c r="E34" s="50"/>
      <c r="F34" s="50">
        <v>10</v>
      </c>
      <c r="G34" s="50"/>
      <c r="H34" s="50">
        <v>12</v>
      </c>
      <c r="I34" s="50"/>
      <c r="J34" s="50">
        <v>18</v>
      </c>
    </row>
    <row r="35" spans="2:10" ht="21.95" customHeight="1" x14ac:dyDescent="0.4">
      <c r="B35" s="2" t="s">
        <v>32</v>
      </c>
      <c r="C35" s="2"/>
      <c r="D35" s="50">
        <v>1</v>
      </c>
      <c r="E35" s="50"/>
      <c r="F35" s="50">
        <v>5</v>
      </c>
      <c r="G35" s="50"/>
      <c r="H35" s="50">
        <v>14</v>
      </c>
      <c r="I35" s="50"/>
      <c r="J35" s="50">
        <v>26</v>
      </c>
    </row>
    <row r="36" spans="2:10" ht="21.95" customHeight="1" x14ac:dyDescent="0.4">
      <c r="B36" s="2" t="s">
        <v>33</v>
      </c>
      <c r="C36" s="2"/>
      <c r="D36" s="50">
        <v>7</v>
      </c>
      <c r="E36" s="50"/>
      <c r="F36" s="50">
        <v>12</v>
      </c>
      <c r="G36" s="50"/>
      <c r="H36" s="50">
        <v>19</v>
      </c>
      <c r="I36" s="50"/>
      <c r="J36" s="50">
        <v>23</v>
      </c>
    </row>
    <row r="37" spans="2:10" ht="21.95" customHeight="1" x14ac:dyDescent="0.4">
      <c r="B37" s="10" t="s">
        <v>34</v>
      </c>
      <c r="C37" s="2"/>
      <c r="D37" s="51">
        <f>SUM(D38:D41)</f>
        <v>15</v>
      </c>
      <c r="E37" s="50">
        <f t="shared" ref="E37:F37" si="14">SUM(E38:E41)</f>
        <v>0</v>
      </c>
      <c r="F37" s="51">
        <f t="shared" si="14"/>
        <v>20</v>
      </c>
      <c r="G37" s="50">
        <f t="shared" ref="G37" si="15">SUM(G38:G41)</f>
        <v>0</v>
      </c>
      <c r="H37" s="51">
        <f t="shared" ref="H37:J37" si="16">SUM(H38:H41)</f>
        <v>32</v>
      </c>
      <c r="I37" s="50"/>
      <c r="J37" s="51">
        <f t="shared" si="16"/>
        <v>68</v>
      </c>
    </row>
    <row r="38" spans="2:10" ht="21.95" customHeight="1" x14ac:dyDescent="0.4">
      <c r="B38" s="2" t="s">
        <v>35</v>
      </c>
      <c r="C38" s="2"/>
      <c r="D38" s="50">
        <v>2</v>
      </c>
      <c r="E38" s="50"/>
      <c r="F38" s="50">
        <v>3</v>
      </c>
      <c r="G38" s="50"/>
      <c r="H38" s="50">
        <v>3</v>
      </c>
      <c r="I38" s="50"/>
      <c r="J38" s="50">
        <v>2</v>
      </c>
    </row>
    <row r="39" spans="2:10" ht="21.95" customHeight="1" x14ac:dyDescent="0.4">
      <c r="B39" s="2" t="s">
        <v>36</v>
      </c>
      <c r="C39" s="2"/>
      <c r="D39" s="50">
        <v>5</v>
      </c>
      <c r="E39" s="50"/>
      <c r="F39" s="50">
        <v>2</v>
      </c>
      <c r="G39" s="50"/>
      <c r="H39" s="50">
        <v>10</v>
      </c>
      <c r="I39" s="50"/>
      <c r="J39" s="50">
        <v>44</v>
      </c>
    </row>
    <row r="40" spans="2:10" ht="21.95" customHeight="1" x14ac:dyDescent="0.4">
      <c r="B40" s="2" t="s">
        <v>37</v>
      </c>
      <c r="C40" s="2"/>
      <c r="D40" s="50">
        <v>0</v>
      </c>
      <c r="E40" s="50"/>
      <c r="F40" s="50">
        <v>4</v>
      </c>
      <c r="G40" s="50"/>
      <c r="H40" s="50">
        <v>6</v>
      </c>
      <c r="I40" s="50"/>
      <c r="J40" s="50">
        <v>10</v>
      </c>
    </row>
    <row r="41" spans="2:10" ht="21.95" customHeight="1" x14ac:dyDescent="0.4">
      <c r="B41" s="2" t="s">
        <v>38</v>
      </c>
      <c r="C41" s="2"/>
      <c r="D41" s="50">
        <v>8</v>
      </c>
      <c r="E41" s="50"/>
      <c r="F41" s="50">
        <v>11</v>
      </c>
      <c r="G41" s="50"/>
      <c r="H41" s="50">
        <v>13</v>
      </c>
      <c r="I41" s="50"/>
      <c r="J41" s="50">
        <v>12</v>
      </c>
    </row>
    <row r="42" spans="2:10" ht="3.95" customHeight="1" x14ac:dyDescent="0.4">
      <c r="B42" s="72"/>
      <c r="C42" s="72"/>
      <c r="D42" s="72"/>
      <c r="E42" s="72"/>
      <c r="F42" s="72"/>
      <c r="G42" s="72"/>
      <c r="H42" s="72"/>
      <c r="I42" s="72"/>
      <c r="J42" s="72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46"/>
      <c r="J43" s="26"/>
    </row>
    <row r="44" spans="2:10" s="3" customFormat="1" ht="30" customHeight="1" x14ac:dyDescent="0.25">
      <c r="B44" s="70" t="s">
        <v>56</v>
      </c>
      <c r="C44" s="70"/>
      <c r="D44" s="70"/>
      <c r="E44" s="70"/>
      <c r="F44" s="70"/>
      <c r="G44" s="70"/>
      <c r="H44" s="70"/>
      <c r="I44" s="46"/>
      <c r="J44" s="26"/>
    </row>
    <row r="45" spans="2:10" s="3" customFormat="1" ht="30" customHeight="1" x14ac:dyDescent="0.25">
      <c r="B45" s="69" t="s">
        <v>57</v>
      </c>
      <c r="C45" s="70"/>
      <c r="D45" s="70"/>
      <c r="E45" s="70"/>
      <c r="F45" s="70"/>
      <c r="G45" s="70"/>
      <c r="H45" s="70"/>
      <c r="I45" s="46"/>
      <c r="J45" s="26"/>
    </row>
    <row r="46" spans="2:10" s="3" customFormat="1" ht="30" customHeight="1" x14ac:dyDescent="0.25">
      <c r="B46" s="69" t="s">
        <v>42</v>
      </c>
      <c r="C46" s="70"/>
      <c r="D46" s="70"/>
      <c r="E46" s="70"/>
      <c r="F46" s="70"/>
      <c r="G46" s="70"/>
      <c r="H46" s="70"/>
      <c r="I46" s="46"/>
      <c r="J46" s="26"/>
    </row>
    <row r="47" spans="2:10" ht="21.95" customHeight="1" x14ac:dyDescent="0.4">
      <c r="B47" s="69" t="s">
        <v>58</v>
      </c>
      <c r="C47" s="70"/>
      <c r="D47" s="70"/>
      <c r="E47" s="70"/>
      <c r="F47" s="70"/>
      <c r="G47" s="70"/>
      <c r="H47" s="70"/>
      <c r="I47" s="46"/>
    </row>
    <row r="48" spans="2:10" ht="21.95" customHeight="1" x14ac:dyDescent="0.4">
      <c r="B48" s="70" t="s">
        <v>59</v>
      </c>
      <c r="C48" s="70"/>
      <c r="D48" s="70"/>
      <c r="E48" s="70"/>
      <c r="F48" s="70"/>
      <c r="G48" s="70"/>
      <c r="H48" s="70"/>
      <c r="I48" s="46"/>
    </row>
    <row r="49" spans="2:3" ht="21.95" customHeight="1" x14ac:dyDescent="0.4">
      <c r="B49" s="2"/>
      <c r="C49" s="2"/>
    </row>
    <row r="50" spans="2:3" ht="21.95" customHeight="1" x14ac:dyDescent="0.4">
      <c r="B50" s="15"/>
      <c r="C50" s="15"/>
    </row>
    <row r="51" spans="2:3" ht="21.95" customHeight="1" x14ac:dyDescent="0.4">
      <c r="B51" s="2"/>
      <c r="C51" s="2"/>
    </row>
    <row r="52" spans="2:3" ht="21.95" customHeight="1" x14ac:dyDescent="0.4">
      <c r="B52" s="2"/>
      <c r="C52" s="2"/>
    </row>
    <row r="53" spans="2:3" ht="21.95" customHeight="1" x14ac:dyDescent="0.4">
      <c r="B53" s="2"/>
      <c r="C53" s="2"/>
    </row>
    <row r="54" spans="2:3" ht="21.95" customHeight="1" x14ac:dyDescent="0.4">
      <c r="B54" s="2"/>
      <c r="C54" s="2"/>
    </row>
    <row r="55" spans="2:3" ht="21.95" customHeight="1" x14ac:dyDescent="0.4">
      <c r="B55" s="15"/>
      <c r="C55" s="15"/>
    </row>
  </sheetData>
  <mergeCells count="10">
    <mergeCell ref="B3:J3"/>
    <mergeCell ref="B47:H47"/>
    <mergeCell ref="B48:H48"/>
    <mergeCell ref="B45:H45"/>
    <mergeCell ref="B46:H46"/>
    <mergeCell ref="B43:H43"/>
    <mergeCell ref="B4:B6"/>
    <mergeCell ref="B44:H44"/>
    <mergeCell ref="D4:J4"/>
    <mergeCell ref="B42:J42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FED0-063B-40B4-B6F3-1D64A7F71968}">
  <sheetPr>
    <tabColor rgb="FF92D050"/>
  </sheetPr>
  <dimension ref="B1:J56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5"/>
      <c r="I1" s="2"/>
    </row>
    <row r="2" spans="2:10" ht="21.95" customHeight="1" x14ac:dyDescent="0.4">
      <c r="B2" s="25" t="s">
        <v>60</v>
      </c>
      <c r="C2" s="2"/>
      <c r="D2" s="2"/>
      <c r="E2" s="2"/>
      <c r="F2" s="2"/>
      <c r="G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1" t="s">
        <v>61</v>
      </c>
      <c r="E4" s="71"/>
      <c r="F4" s="71"/>
      <c r="G4" s="71"/>
      <c r="H4" s="71"/>
      <c r="I4" s="71"/>
      <c r="J4" s="71"/>
    </row>
    <row r="5" spans="2:10" ht="3" customHeight="1" x14ac:dyDescent="0.4">
      <c r="B5" s="73"/>
      <c r="C5" s="6"/>
      <c r="D5" s="7"/>
      <c r="E5" s="7"/>
      <c r="F5" s="7"/>
      <c r="G5" s="7"/>
      <c r="H5" s="7"/>
      <c r="I5" s="7"/>
    </row>
    <row r="6" spans="2:10" ht="21.95" customHeight="1" x14ac:dyDescent="0.4">
      <c r="B6" s="73"/>
      <c r="C6" s="6"/>
      <c r="D6" s="31">
        <v>2017</v>
      </c>
      <c r="E6" s="7"/>
      <c r="F6" s="31">
        <v>2018</v>
      </c>
      <c r="G6" s="7"/>
      <c r="H6" s="31">
        <v>2019</v>
      </c>
      <c r="I6" s="7"/>
      <c r="J6" s="31">
        <v>2020</v>
      </c>
    </row>
    <row r="7" spans="2:10" ht="3" customHeight="1" x14ac:dyDescent="0.4">
      <c r="B7" s="6"/>
      <c r="C7" s="6"/>
      <c r="D7" s="7"/>
      <c r="E7" s="7"/>
      <c r="F7" s="7"/>
      <c r="G7" s="7"/>
      <c r="H7" s="7"/>
      <c r="I7" s="7"/>
      <c r="J7" s="8"/>
    </row>
    <row r="8" spans="2:10" ht="21.95" customHeight="1" x14ac:dyDescent="0.4">
      <c r="B8" s="16" t="s">
        <v>6</v>
      </c>
      <c r="C8" s="17"/>
      <c r="D8" s="55">
        <f>SUM(D10,D18,D28,D33,D37)</f>
        <v>1569</v>
      </c>
      <c r="E8" s="56"/>
      <c r="F8" s="55">
        <f>SUM(F10,F18,F28,F33,F37)</f>
        <v>2486</v>
      </c>
      <c r="G8" s="56"/>
      <c r="H8" s="55">
        <f>SUM(H10,H18,H28,H37,H33)</f>
        <v>5366</v>
      </c>
      <c r="I8" s="56"/>
      <c r="J8" s="55">
        <f>SUM(J10,J18,J28,J37,J33)</f>
        <v>11422</v>
      </c>
    </row>
    <row r="9" spans="2:10" ht="3" customHeight="1" x14ac:dyDescent="0.4">
      <c r="B9" s="17"/>
      <c r="C9" s="17"/>
      <c r="D9" s="56"/>
      <c r="E9" s="56"/>
      <c r="F9" s="56"/>
      <c r="G9" s="56"/>
      <c r="H9" s="56"/>
      <c r="I9" s="56"/>
      <c r="J9" s="50"/>
    </row>
    <row r="10" spans="2:10" ht="21.95" customHeight="1" x14ac:dyDescent="0.4">
      <c r="B10" s="18" t="s">
        <v>7</v>
      </c>
      <c r="C10" s="19"/>
      <c r="D10" s="57">
        <f>SUM(D11:D17)</f>
        <v>226</v>
      </c>
      <c r="E10" s="56">
        <f t="shared" ref="E10:F10" si="0">SUM(E11:E17)</f>
        <v>0</v>
      </c>
      <c r="F10" s="57">
        <f t="shared" si="0"/>
        <v>237</v>
      </c>
      <c r="G10" s="56"/>
      <c r="H10" s="57">
        <f>SUM(H11:H17)</f>
        <v>528</v>
      </c>
      <c r="I10" s="56"/>
      <c r="J10" s="57">
        <f>SUM(J11:J17)</f>
        <v>744</v>
      </c>
    </row>
    <row r="11" spans="2:10" ht="21.95" customHeight="1" x14ac:dyDescent="0.4">
      <c r="B11" s="19" t="s">
        <v>8</v>
      </c>
      <c r="C11" s="19"/>
      <c r="D11" s="54">
        <v>117</v>
      </c>
      <c r="E11" s="54"/>
      <c r="F11" s="54">
        <v>97</v>
      </c>
      <c r="G11" s="54"/>
      <c r="H11" s="54">
        <v>105</v>
      </c>
      <c r="I11" s="54"/>
      <c r="J11" s="54">
        <v>102</v>
      </c>
    </row>
    <row r="12" spans="2:10" ht="21.95" customHeight="1" x14ac:dyDescent="0.4">
      <c r="B12" s="19" t="s">
        <v>9</v>
      </c>
      <c r="C12" s="19"/>
      <c r="D12" s="54">
        <v>2</v>
      </c>
      <c r="E12" s="54"/>
      <c r="F12" s="54">
        <v>3</v>
      </c>
      <c r="G12" s="54"/>
      <c r="H12" s="54">
        <v>8</v>
      </c>
      <c r="I12" s="54"/>
      <c r="J12" s="54">
        <v>19</v>
      </c>
    </row>
    <row r="13" spans="2:10" ht="21.95" customHeight="1" x14ac:dyDescent="0.4">
      <c r="B13" s="19" t="s">
        <v>10</v>
      </c>
      <c r="C13" s="19"/>
      <c r="D13" s="54">
        <v>21</v>
      </c>
      <c r="E13" s="54"/>
      <c r="F13" s="54">
        <v>28</v>
      </c>
      <c r="G13" s="54"/>
      <c r="H13" s="54">
        <v>42</v>
      </c>
      <c r="I13" s="54"/>
      <c r="J13" s="54">
        <v>133</v>
      </c>
    </row>
    <row r="14" spans="2:10" ht="21.95" customHeight="1" x14ac:dyDescent="0.4">
      <c r="B14" s="19" t="s">
        <v>11</v>
      </c>
      <c r="C14" s="19"/>
      <c r="D14" s="54">
        <v>66</v>
      </c>
      <c r="E14" s="54"/>
      <c r="F14" s="54">
        <v>76</v>
      </c>
      <c r="G14" s="54"/>
      <c r="H14" s="54">
        <v>296</v>
      </c>
      <c r="I14" s="54"/>
      <c r="J14" s="54">
        <v>342</v>
      </c>
    </row>
    <row r="15" spans="2:10" ht="21.95" customHeight="1" x14ac:dyDescent="0.4">
      <c r="B15" s="19" t="s">
        <v>12</v>
      </c>
      <c r="C15" s="19"/>
      <c r="D15" s="54">
        <v>5</v>
      </c>
      <c r="E15" s="54"/>
      <c r="F15" s="54">
        <v>12</v>
      </c>
      <c r="G15" s="54"/>
      <c r="H15" s="54">
        <v>31</v>
      </c>
      <c r="I15" s="54"/>
      <c r="J15" s="54">
        <v>44</v>
      </c>
    </row>
    <row r="16" spans="2:10" ht="21.95" customHeight="1" x14ac:dyDescent="0.4">
      <c r="B16" s="19" t="s">
        <v>13</v>
      </c>
      <c r="C16" s="19"/>
      <c r="D16" s="54">
        <v>5</v>
      </c>
      <c r="E16" s="54"/>
      <c r="F16" s="54">
        <v>12</v>
      </c>
      <c r="G16" s="54"/>
      <c r="H16" s="54">
        <v>9</v>
      </c>
      <c r="I16" s="54"/>
      <c r="J16" s="54">
        <v>12</v>
      </c>
    </row>
    <row r="17" spans="2:10" ht="21.95" customHeight="1" x14ac:dyDescent="0.4">
      <c r="B17" s="19" t="s">
        <v>14</v>
      </c>
      <c r="C17" s="19"/>
      <c r="D17" s="54">
        <v>10</v>
      </c>
      <c r="E17" s="54"/>
      <c r="F17" s="54">
        <v>9</v>
      </c>
      <c r="G17" s="54"/>
      <c r="H17" s="54">
        <v>37</v>
      </c>
      <c r="I17" s="54"/>
      <c r="J17" s="54">
        <v>92</v>
      </c>
    </row>
    <row r="18" spans="2:10" ht="21.95" customHeight="1" x14ac:dyDescent="0.4">
      <c r="B18" s="18" t="s">
        <v>15</v>
      </c>
      <c r="C18" s="19"/>
      <c r="D18" s="57">
        <f>SUM(D19:D27)</f>
        <v>332</v>
      </c>
      <c r="E18" s="56">
        <f t="shared" ref="E18:F18" si="1">SUM(E19:E27)</f>
        <v>0</v>
      </c>
      <c r="F18" s="57">
        <f t="shared" si="1"/>
        <v>501</v>
      </c>
      <c r="G18" s="56"/>
      <c r="H18" s="57">
        <f>SUM(H19:H27)</f>
        <v>1160</v>
      </c>
      <c r="I18" s="56"/>
      <c r="J18" s="57">
        <f>SUM(J19:J27)</f>
        <v>2189</v>
      </c>
    </row>
    <row r="19" spans="2:10" ht="21.95" customHeight="1" x14ac:dyDescent="0.4">
      <c r="B19" s="19" t="s">
        <v>16</v>
      </c>
      <c r="C19" s="19"/>
      <c r="D19" s="54">
        <v>94</v>
      </c>
      <c r="E19" s="54"/>
      <c r="F19" s="54">
        <v>115</v>
      </c>
      <c r="G19" s="54"/>
      <c r="H19" s="54">
        <v>216</v>
      </c>
      <c r="I19" s="54"/>
      <c r="J19" s="54">
        <v>291</v>
      </c>
    </row>
    <row r="20" spans="2:10" ht="21.95" customHeight="1" x14ac:dyDescent="0.4">
      <c r="B20" s="19" t="s">
        <v>17</v>
      </c>
      <c r="C20" s="19"/>
      <c r="D20" s="54">
        <v>55</v>
      </c>
      <c r="E20" s="54"/>
      <c r="F20" s="54">
        <v>92</v>
      </c>
      <c r="G20" s="54"/>
      <c r="H20" s="54">
        <v>242</v>
      </c>
      <c r="I20" s="54"/>
      <c r="J20" s="54">
        <v>604</v>
      </c>
    </row>
    <row r="21" spans="2:10" ht="21.95" customHeight="1" x14ac:dyDescent="0.4">
      <c r="B21" s="19" t="s">
        <v>18</v>
      </c>
      <c r="C21" s="19"/>
      <c r="D21" s="54">
        <v>26</v>
      </c>
      <c r="E21" s="54"/>
      <c r="F21" s="54">
        <v>71</v>
      </c>
      <c r="G21" s="54"/>
      <c r="H21" s="54">
        <v>116</v>
      </c>
      <c r="I21" s="54"/>
      <c r="J21" s="54">
        <v>192</v>
      </c>
    </row>
    <row r="22" spans="2:10" ht="21.95" customHeight="1" x14ac:dyDescent="0.4">
      <c r="B22" s="19" t="s">
        <v>19</v>
      </c>
      <c r="C22" s="19"/>
      <c r="D22" s="54">
        <v>30</v>
      </c>
      <c r="E22" s="54"/>
      <c r="F22" s="54">
        <v>40</v>
      </c>
      <c r="G22" s="54"/>
      <c r="H22" s="54">
        <v>136</v>
      </c>
      <c r="I22" s="54"/>
      <c r="J22" s="54">
        <v>187</v>
      </c>
    </row>
    <row r="23" spans="2:10" ht="21.95" customHeight="1" x14ac:dyDescent="0.4">
      <c r="B23" s="19" t="s">
        <v>20</v>
      </c>
      <c r="C23" s="19"/>
      <c r="D23" s="54">
        <v>59</v>
      </c>
      <c r="E23" s="54"/>
      <c r="F23" s="54">
        <v>68</v>
      </c>
      <c r="G23" s="54"/>
      <c r="H23" s="54">
        <v>113</v>
      </c>
      <c r="I23" s="54"/>
      <c r="J23" s="54">
        <v>207</v>
      </c>
    </row>
    <row r="24" spans="2:10" ht="21.95" customHeight="1" x14ac:dyDescent="0.4">
      <c r="B24" s="19" t="s">
        <v>21</v>
      </c>
      <c r="C24" s="19"/>
      <c r="D24" s="54">
        <v>19</v>
      </c>
      <c r="E24" s="54"/>
      <c r="F24" s="54">
        <v>44</v>
      </c>
      <c r="G24" s="54"/>
      <c r="H24" s="54">
        <v>84</v>
      </c>
      <c r="I24" s="54"/>
      <c r="J24" s="54">
        <v>163</v>
      </c>
    </row>
    <row r="25" spans="2:10" ht="21.95" customHeight="1" x14ac:dyDescent="0.4">
      <c r="B25" s="19" t="s">
        <v>22</v>
      </c>
      <c r="C25" s="19"/>
      <c r="D25" s="54">
        <v>2</v>
      </c>
      <c r="E25" s="54"/>
      <c r="F25" s="54">
        <v>6</v>
      </c>
      <c r="G25" s="54"/>
      <c r="H25" s="54">
        <v>33</v>
      </c>
      <c r="I25" s="54"/>
      <c r="J25" s="54">
        <v>168</v>
      </c>
    </row>
    <row r="26" spans="2:10" ht="21.95" customHeight="1" x14ac:dyDescent="0.4">
      <c r="B26" s="19" t="s">
        <v>23</v>
      </c>
      <c r="C26" s="19"/>
      <c r="D26" s="54">
        <v>42</v>
      </c>
      <c r="E26" s="54"/>
      <c r="F26" s="54">
        <v>35</v>
      </c>
      <c r="G26" s="54"/>
      <c r="H26" s="54">
        <v>147</v>
      </c>
      <c r="I26" s="54"/>
      <c r="J26" s="54">
        <v>303</v>
      </c>
    </row>
    <row r="27" spans="2:10" ht="21.95" customHeight="1" x14ac:dyDescent="0.4">
      <c r="B27" s="19" t="s">
        <v>24</v>
      </c>
      <c r="C27" s="19"/>
      <c r="D27" s="54">
        <v>5</v>
      </c>
      <c r="E27" s="54"/>
      <c r="F27" s="54">
        <v>30</v>
      </c>
      <c r="G27" s="54"/>
      <c r="H27" s="54">
        <v>73</v>
      </c>
      <c r="I27" s="54"/>
      <c r="J27" s="54">
        <v>74</v>
      </c>
    </row>
    <row r="28" spans="2:10" ht="21.95" customHeight="1" x14ac:dyDescent="0.4">
      <c r="B28" s="18" t="s">
        <v>25</v>
      </c>
      <c r="C28" s="19"/>
      <c r="D28" s="57">
        <f>SUM(D29:D32)</f>
        <v>324</v>
      </c>
      <c r="E28" s="56">
        <f t="shared" ref="E28:F28" si="2">SUM(E29:E32)</f>
        <v>0</v>
      </c>
      <c r="F28" s="57">
        <f t="shared" si="2"/>
        <v>787</v>
      </c>
      <c r="G28" s="56"/>
      <c r="H28" s="57">
        <f>SUM(H29:H32)</f>
        <v>2140</v>
      </c>
      <c r="I28" s="56"/>
      <c r="J28" s="57">
        <f>SUM(J29:J32)</f>
        <v>4820</v>
      </c>
    </row>
    <row r="29" spans="2:10" ht="21.95" customHeight="1" x14ac:dyDescent="0.4">
      <c r="B29" s="19" t="s">
        <v>26</v>
      </c>
      <c r="C29" s="19"/>
      <c r="D29" s="54">
        <v>70</v>
      </c>
      <c r="E29" s="54"/>
      <c r="F29" s="54">
        <v>85</v>
      </c>
      <c r="G29" s="54"/>
      <c r="H29" s="54">
        <v>242</v>
      </c>
      <c r="I29" s="54"/>
      <c r="J29" s="54">
        <v>308</v>
      </c>
    </row>
    <row r="30" spans="2:10" ht="21.95" customHeight="1" x14ac:dyDescent="0.4">
      <c r="B30" s="19" t="s">
        <v>27</v>
      </c>
      <c r="C30" s="19"/>
      <c r="D30" s="54">
        <v>118</v>
      </c>
      <c r="E30" s="54"/>
      <c r="F30" s="54">
        <v>337</v>
      </c>
      <c r="G30" s="54"/>
      <c r="H30" s="54">
        <v>806</v>
      </c>
      <c r="I30" s="54"/>
      <c r="J30" s="54">
        <v>1810</v>
      </c>
    </row>
    <row r="31" spans="2:10" ht="21.95" customHeight="1" x14ac:dyDescent="0.4">
      <c r="B31" s="19" t="s">
        <v>28</v>
      </c>
      <c r="C31" s="19"/>
      <c r="D31" s="54">
        <v>48</v>
      </c>
      <c r="E31" s="54"/>
      <c r="F31" s="54">
        <v>165</v>
      </c>
      <c r="G31" s="54"/>
      <c r="H31" s="54">
        <v>294</v>
      </c>
      <c r="I31" s="54"/>
      <c r="J31" s="54">
        <v>867</v>
      </c>
    </row>
    <row r="32" spans="2:10" ht="21.95" customHeight="1" x14ac:dyDescent="0.4">
      <c r="B32" s="19" t="s">
        <v>29</v>
      </c>
      <c r="C32" s="19"/>
      <c r="D32" s="54">
        <v>88</v>
      </c>
      <c r="E32" s="54"/>
      <c r="F32" s="54">
        <v>200</v>
      </c>
      <c r="G32" s="54"/>
      <c r="H32" s="54">
        <v>798</v>
      </c>
      <c r="I32" s="54"/>
      <c r="J32" s="54">
        <v>1835</v>
      </c>
    </row>
    <row r="33" spans="2:10" ht="21.95" customHeight="1" x14ac:dyDescent="0.4">
      <c r="B33" s="18" t="s">
        <v>30</v>
      </c>
      <c r="C33" s="19"/>
      <c r="D33" s="57">
        <f>SUM(D34:D36)</f>
        <v>245</v>
      </c>
      <c r="E33" s="56">
        <f t="shared" ref="E33:F33" si="3">SUM(E34:E36)</f>
        <v>0</v>
      </c>
      <c r="F33" s="57">
        <f t="shared" si="3"/>
        <v>517</v>
      </c>
      <c r="G33" s="56"/>
      <c r="H33" s="57">
        <f>SUM(H34:H36)</f>
        <v>991</v>
      </c>
      <c r="I33" s="56"/>
      <c r="J33" s="57">
        <f>SUM(J34:J36)</f>
        <v>2075</v>
      </c>
    </row>
    <row r="34" spans="2:10" ht="21.95" customHeight="1" x14ac:dyDescent="0.4">
      <c r="B34" s="19" t="s">
        <v>31</v>
      </c>
      <c r="C34" s="19"/>
      <c r="D34" s="54">
        <v>19</v>
      </c>
      <c r="E34" s="54"/>
      <c r="F34" s="54">
        <v>124</v>
      </c>
      <c r="G34" s="54"/>
      <c r="H34" s="54">
        <v>260</v>
      </c>
      <c r="I34" s="54"/>
      <c r="J34" s="54">
        <v>637</v>
      </c>
    </row>
    <row r="35" spans="2:10" ht="21.95" customHeight="1" x14ac:dyDescent="0.4">
      <c r="B35" s="19" t="s">
        <v>32</v>
      </c>
      <c r="C35" s="19"/>
      <c r="D35" s="54">
        <v>33</v>
      </c>
      <c r="E35" s="54"/>
      <c r="F35" s="54">
        <v>77</v>
      </c>
      <c r="G35" s="54"/>
      <c r="H35" s="54">
        <v>284</v>
      </c>
      <c r="I35" s="54"/>
      <c r="J35" s="54">
        <v>649</v>
      </c>
    </row>
    <row r="36" spans="2:10" ht="21.95" customHeight="1" x14ac:dyDescent="0.4">
      <c r="B36" s="19" t="s">
        <v>33</v>
      </c>
      <c r="C36" s="19"/>
      <c r="D36" s="54">
        <v>193</v>
      </c>
      <c r="E36" s="54"/>
      <c r="F36" s="54">
        <v>316</v>
      </c>
      <c r="G36" s="54"/>
      <c r="H36" s="54">
        <v>447</v>
      </c>
      <c r="I36" s="54"/>
      <c r="J36" s="54">
        <v>789</v>
      </c>
    </row>
    <row r="37" spans="2:10" ht="21.95" customHeight="1" x14ac:dyDescent="0.4">
      <c r="B37" s="18" t="s">
        <v>34</v>
      </c>
      <c r="C37" s="19"/>
      <c r="D37" s="57">
        <f>SUM(D38:D41)</f>
        <v>442</v>
      </c>
      <c r="E37" s="56">
        <f>SUM(E38:E41)</f>
        <v>0</v>
      </c>
      <c r="F37" s="57">
        <f>SUM(F38:F41)</f>
        <v>444</v>
      </c>
      <c r="G37" s="56"/>
      <c r="H37" s="57">
        <f>SUM(H38:H41)</f>
        <v>547</v>
      </c>
      <c r="I37" s="56"/>
      <c r="J37" s="57">
        <f>SUM(J38:J41)</f>
        <v>1594</v>
      </c>
    </row>
    <row r="38" spans="2:10" ht="21.95" customHeight="1" x14ac:dyDescent="0.4">
      <c r="B38" s="19" t="s">
        <v>35</v>
      </c>
      <c r="C38" s="19"/>
      <c r="D38" s="54">
        <v>41</v>
      </c>
      <c r="E38" s="54"/>
      <c r="F38" s="54">
        <v>22</v>
      </c>
      <c r="G38" s="54"/>
      <c r="H38" s="54">
        <v>88</v>
      </c>
      <c r="I38" s="54"/>
      <c r="J38" s="54">
        <v>114</v>
      </c>
    </row>
    <row r="39" spans="2:10" ht="21.95" customHeight="1" x14ac:dyDescent="0.4">
      <c r="B39" s="19" t="s">
        <v>36</v>
      </c>
      <c r="C39" s="19"/>
      <c r="D39" s="54">
        <v>229</v>
      </c>
      <c r="E39" s="54"/>
      <c r="F39" s="54">
        <v>197</v>
      </c>
      <c r="G39" s="54"/>
      <c r="H39" s="54">
        <v>166</v>
      </c>
      <c r="I39" s="54"/>
      <c r="J39" s="54">
        <v>1015</v>
      </c>
    </row>
    <row r="40" spans="2:10" ht="21.95" customHeight="1" x14ac:dyDescent="0.4">
      <c r="B40" s="19" t="s">
        <v>37</v>
      </c>
      <c r="C40" s="19"/>
      <c r="D40" s="54">
        <v>86</v>
      </c>
      <c r="E40" s="54"/>
      <c r="F40" s="54">
        <v>114</v>
      </c>
      <c r="G40" s="54"/>
      <c r="H40" s="54">
        <v>177</v>
      </c>
      <c r="I40" s="54"/>
      <c r="J40" s="54">
        <v>346</v>
      </c>
    </row>
    <row r="41" spans="2:10" ht="21.95" customHeight="1" x14ac:dyDescent="0.4">
      <c r="B41" s="19" t="s">
        <v>38</v>
      </c>
      <c r="C41" s="19"/>
      <c r="D41" s="54">
        <v>86</v>
      </c>
      <c r="E41" s="54"/>
      <c r="F41" s="54">
        <v>111</v>
      </c>
      <c r="G41" s="54"/>
      <c r="H41" s="54">
        <v>116</v>
      </c>
      <c r="I41" s="54"/>
      <c r="J41" s="54">
        <v>119</v>
      </c>
    </row>
    <row r="42" spans="2:10" ht="3.95" customHeight="1" x14ac:dyDescent="0.4">
      <c r="B42" s="72"/>
      <c r="C42" s="72"/>
      <c r="D42" s="72"/>
      <c r="E42" s="72"/>
      <c r="F42" s="72"/>
      <c r="G42" s="72"/>
      <c r="H42" s="72"/>
      <c r="I42" s="72"/>
      <c r="J42" s="72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46"/>
      <c r="J43" s="26"/>
    </row>
    <row r="44" spans="2:10" s="3" customFormat="1" ht="30" customHeight="1" x14ac:dyDescent="0.25">
      <c r="B44" s="70" t="s">
        <v>40</v>
      </c>
      <c r="C44" s="70"/>
      <c r="D44" s="70"/>
      <c r="E44" s="70"/>
      <c r="F44" s="70"/>
      <c r="G44" s="70"/>
      <c r="H44" s="70"/>
      <c r="I44" s="46"/>
      <c r="J44" s="26"/>
    </row>
    <row r="45" spans="2:10" s="3" customFormat="1" ht="30" customHeight="1" x14ac:dyDescent="0.25">
      <c r="B45" s="76" t="s">
        <v>62</v>
      </c>
      <c r="C45" s="75"/>
      <c r="D45" s="75"/>
      <c r="E45" s="75"/>
      <c r="F45" s="75"/>
      <c r="G45" s="75"/>
      <c r="H45" s="75"/>
      <c r="I45" s="48"/>
      <c r="J45" s="26"/>
    </row>
    <row r="46" spans="2:10" s="4" customFormat="1" ht="30" customHeight="1" x14ac:dyDescent="0.25">
      <c r="B46" s="69" t="s">
        <v>42</v>
      </c>
      <c r="C46" s="70"/>
      <c r="D46" s="70"/>
      <c r="E46" s="70"/>
      <c r="F46" s="70"/>
      <c r="G46" s="70"/>
      <c r="H46" s="70"/>
      <c r="I46" s="46"/>
      <c r="J46" s="26"/>
    </row>
    <row r="47" spans="2:10" ht="21.95" customHeight="1" x14ac:dyDescent="0.4">
      <c r="B47" s="69" t="s">
        <v>63</v>
      </c>
      <c r="C47" s="70"/>
      <c r="D47" s="70"/>
      <c r="E47" s="70"/>
      <c r="F47" s="70"/>
      <c r="G47" s="70"/>
      <c r="H47" s="70"/>
      <c r="I47" s="46"/>
    </row>
    <row r="48" spans="2:10" ht="21.95" customHeight="1" x14ac:dyDescent="0.4">
      <c r="B48" s="75" t="s">
        <v>59</v>
      </c>
      <c r="C48" s="75"/>
      <c r="D48" s="75"/>
      <c r="E48" s="75"/>
      <c r="F48" s="75"/>
      <c r="G48" s="75"/>
      <c r="H48" s="75"/>
      <c r="I48" s="48"/>
    </row>
    <row r="49" spans="2:9" ht="21.95" customHeight="1" x14ac:dyDescent="0.4">
      <c r="B49" s="12"/>
      <c r="C49" s="12"/>
      <c r="D49" s="12"/>
      <c r="E49" s="12"/>
      <c r="F49" s="12"/>
      <c r="G49" s="12"/>
      <c r="I49" s="12"/>
    </row>
    <row r="50" spans="2:9" ht="21.95" customHeight="1" x14ac:dyDescent="0.4">
      <c r="B50" s="2"/>
      <c r="C50" s="2"/>
    </row>
    <row r="51" spans="2:9" ht="21.95" customHeight="1" x14ac:dyDescent="0.4">
      <c r="B51" s="15"/>
      <c r="C51" s="15"/>
    </row>
    <row r="52" spans="2:9" ht="21.95" customHeight="1" x14ac:dyDescent="0.4">
      <c r="B52" s="2"/>
      <c r="C52" s="2"/>
    </row>
    <row r="53" spans="2:9" ht="21.95" customHeight="1" x14ac:dyDescent="0.4">
      <c r="B53" s="2"/>
      <c r="C53" s="2"/>
    </row>
    <row r="54" spans="2:9" ht="21.95" customHeight="1" x14ac:dyDescent="0.4">
      <c r="B54" s="2"/>
      <c r="C54" s="2"/>
    </row>
    <row r="55" spans="2:9" ht="21.95" customHeight="1" x14ac:dyDescent="0.4">
      <c r="B55" s="2"/>
      <c r="C55" s="2"/>
    </row>
    <row r="56" spans="2:9" ht="21.95" customHeight="1" x14ac:dyDescent="0.4">
      <c r="B56" s="15"/>
      <c r="C56" s="15"/>
    </row>
  </sheetData>
  <mergeCells count="10">
    <mergeCell ref="B3:J3"/>
    <mergeCell ref="B42:J42"/>
    <mergeCell ref="B47:H47"/>
    <mergeCell ref="B48:H48"/>
    <mergeCell ref="B46:H46"/>
    <mergeCell ref="B45:H45"/>
    <mergeCell ref="B4:B6"/>
    <mergeCell ref="B43:H43"/>
    <mergeCell ref="B44:H44"/>
    <mergeCell ref="D4:J4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4FEB-7266-40A9-8076-214C3E9FC010}">
  <sheetPr>
    <tabColor rgb="FF92D050"/>
  </sheetPr>
  <dimension ref="B1:J50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</row>
    <row r="2" spans="2:10" ht="21.95" customHeight="1" x14ac:dyDescent="0.4">
      <c r="B2" s="25" t="s">
        <v>64</v>
      </c>
      <c r="C2" s="2"/>
      <c r="D2" s="2"/>
      <c r="E2" s="2"/>
      <c r="F2" s="2"/>
      <c r="G2" s="2"/>
      <c r="H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1" t="s">
        <v>65</v>
      </c>
      <c r="E4" s="71"/>
      <c r="F4" s="71"/>
      <c r="G4" s="71"/>
      <c r="H4" s="71"/>
      <c r="I4" s="71"/>
      <c r="J4" s="71"/>
    </row>
    <row r="5" spans="2:10" ht="3" customHeight="1" x14ac:dyDescent="0.4">
      <c r="B5" s="73"/>
      <c r="C5" s="6"/>
      <c r="D5" s="7"/>
      <c r="E5" s="7"/>
      <c r="F5" s="7"/>
      <c r="G5" s="7"/>
      <c r="H5" s="7"/>
      <c r="I5" s="7"/>
    </row>
    <row r="6" spans="2:10" ht="21.95" customHeight="1" x14ac:dyDescent="0.4">
      <c r="B6" s="73"/>
      <c r="C6" s="6"/>
      <c r="D6" s="31">
        <v>2017</v>
      </c>
      <c r="E6" s="7"/>
      <c r="F6" s="31">
        <v>2018</v>
      </c>
      <c r="G6" s="7"/>
      <c r="H6" s="31">
        <v>2019</v>
      </c>
      <c r="I6" s="7"/>
      <c r="J6" s="31">
        <v>2020</v>
      </c>
    </row>
    <row r="7" spans="2:10" ht="3" customHeight="1" x14ac:dyDescent="0.4">
      <c r="B7" s="6"/>
      <c r="C7" s="6"/>
      <c r="D7" s="7"/>
      <c r="E7" s="7"/>
      <c r="F7" s="7"/>
      <c r="G7" s="7"/>
      <c r="H7" s="7"/>
      <c r="I7" s="7"/>
      <c r="J7" s="8"/>
    </row>
    <row r="8" spans="2:10" ht="21.95" customHeight="1" x14ac:dyDescent="0.4">
      <c r="B8" s="9" t="s">
        <v>6</v>
      </c>
      <c r="C8" s="35"/>
      <c r="D8" s="49">
        <f>SUM(D10,D18,D28,D33,D37)</f>
        <v>56</v>
      </c>
      <c r="E8" s="50">
        <f t="shared" ref="E8:G8" si="0">SUM(E10,E18,E28,E33,E37)</f>
        <v>0</v>
      </c>
      <c r="F8" s="49">
        <f t="shared" si="0"/>
        <v>51</v>
      </c>
      <c r="G8" s="50">
        <f t="shared" si="0"/>
        <v>0</v>
      </c>
      <c r="H8" s="49">
        <f>SUM(H10,H18,H28,H33,H37)</f>
        <v>64</v>
      </c>
      <c r="I8" s="50"/>
      <c r="J8" s="49">
        <f>SUM(J10,J18,J28,J33,J37)</f>
        <v>170</v>
      </c>
    </row>
    <row r="9" spans="2:10" ht="3" customHeight="1" x14ac:dyDescent="0.4">
      <c r="B9" s="35"/>
      <c r="C9" s="35"/>
      <c r="D9" s="50"/>
      <c r="E9" s="50"/>
      <c r="F9" s="50"/>
      <c r="G9" s="50"/>
      <c r="H9" s="50"/>
      <c r="I9" s="50"/>
      <c r="J9" s="50"/>
    </row>
    <row r="10" spans="2:10" ht="21.95" customHeight="1" x14ac:dyDescent="0.4">
      <c r="B10" s="10" t="s">
        <v>7</v>
      </c>
      <c r="C10" s="2"/>
      <c r="D10" s="51">
        <f>SUM(D11:D17)</f>
        <v>1</v>
      </c>
      <c r="E10" s="50">
        <f t="shared" ref="E10:J10" si="1">SUM(E11:E17)</f>
        <v>0</v>
      </c>
      <c r="F10" s="51">
        <f t="shared" si="1"/>
        <v>2</v>
      </c>
      <c r="G10" s="50">
        <f t="shared" si="1"/>
        <v>0</v>
      </c>
      <c r="H10" s="51">
        <f t="shared" si="1"/>
        <v>3</v>
      </c>
      <c r="I10" s="50"/>
      <c r="J10" s="51">
        <f t="shared" si="1"/>
        <v>3</v>
      </c>
    </row>
    <row r="11" spans="2:10" ht="21.95" customHeight="1" x14ac:dyDescent="0.4">
      <c r="B11" s="2" t="s">
        <v>8</v>
      </c>
      <c r="C11" s="2"/>
      <c r="D11" s="50">
        <v>0</v>
      </c>
      <c r="E11" s="50"/>
      <c r="F11" s="50">
        <v>0</v>
      </c>
      <c r="G11" s="50"/>
      <c r="H11" s="50">
        <v>0</v>
      </c>
      <c r="I11" s="50"/>
      <c r="J11" s="54">
        <v>0</v>
      </c>
    </row>
    <row r="12" spans="2:10" ht="21.95" customHeight="1" x14ac:dyDescent="0.4">
      <c r="B12" s="2" t="s">
        <v>9</v>
      </c>
      <c r="C12" s="2"/>
      <c r="D12" s="50">
        <v>0</v>
      </c>
      <c r="E12" s="50"/>
      <c r="F12" s="50">
        <v>0</v>
      </c>
      <c r="G12" s="50"/>
      <c r="H12" s="50">
        <v>0</v>
      </c>
      <c r="I12" s="50"/>
      <c r="J12" s="54">
        <v>0</v>
      </c>
    </row>
    <row r="13" spans="2:10" ht="21.95" customHeight="1" x14ac:dyDescent="0.4">
      <c r="B13" s="2" t="s">
        <v>10</v>
      </c>
      <c r="C13" s="2"/>
      <c r="D13" s="50">
        <v>0</v>
      </c>
      <c r="E13" s="50"/>
      <c r="F13" s="50">
        <v>0</v>
      </c>
      <c r="G13" s="50"/>
      <c r="H13" s="50">
        <v>0</v>
      </c>
      <c r="I13" s="50"/>
      <c r="J13" s="54">
        <v>1</v>
      </c>
    </row>
    <row r="14" spans="2:10" ht="21.95" customHeight="1" x14ac:dyDescent="0.4">
      <c r="B14" s="2" t="s">
        <v>11</v>
      </c>
      <c r="C14" s="2"/>
      <c r="D14" s="50">
        <v>1</v>
      </c>
      <c r="E14" s="50"/>
      <c r="F14" s="50">
        <v>2</v>
      </c>
      <c r="G14" s="50"/>
      <c r="H14" s="50">
        <v>3</v>
      </c>
      <c r="I14" s="50"/>
      <c r="J14" s="54">
        <v>2</v>
      </c>
    </row>
    <row r="15" spans="2:10" ht="21.95" customHeight="1" x14ac:dyDescent="0.4">
      <c r="B15" s="2" t="s">
        <v>12</v>
      </c>
      <c r="C15" s="2"/>
      <c r="D15" s="50">
        <v>0</v>
      </c>
      <c r="E15" s="50"/>
      <c r="F15" s="50">
        <v>0</v>
      </c>
      <c r="G15" s="50"/>
      <c r="H15" s="50">
        <v>0</v>
      </c>
      <c r="I15" s="50"/>
      <c r="J15" s="54">
        <v>0</v>
      </c>
    </row>
    <row r="16" spans="2:10" ht="21.95" customHeight="1" x14ac:dyDescent="0.4">
      <c r="B16" s="2" t="s">
        <v>13</v>
      </c>
      <c r="C16" s="2"/>
      <c r="D16" s="50">
        <v>0</v>
      </c>
      <c r="E16" s="50"/>
      <c r="F16" s="50">
        <v>0</v>
      </c>
      <c r="G16" s="50"/>
      <c r="H16" s="50">
        <v>0</v>
      </c>
      <c r="I16" s="50"/>
      <c r="J16" s="54">
        <v>0</v>
      </c>
    </row>
    <row r="17" spans="2:10" ht="21.95" customHeight="1" x14ac:dyDescent="0.4">
      <c r="B17" s="2" t="s">
        <v>14</v>
      </c>
      <c r="C17" s="2"/>
      <c r="D17" s="50">
        <v>0</v>
      </c>
      <c r="E17" s="50"/>
      <c r="F17" s="50">
        <v>0</v>
      </c>
      <c r="G17" s="50"/>
      <c r="H17" s="50">
        <v>0</v>
      </c>
      <c r="I17" s="50"/>
      <c r="J17" s="54">
        <v>0</v>
      </c>
    </row>
    <row r="18" spans="2:10" ht="21.95" customHeight="1" x14ac:dyDescent="0.4">
      <c r="B18" s="10" t="s">
        <v>15</v>
      </c>
      <c r="C18" s="2"/>
      <c r="D18" s="51">
        <f>SUM(D19:D27)</f>
        <v>23</v>
      </c>
      <c r="E18" s="50">
        <f t="shared" ref="E18:G18" si="2">SUM(E19:E27)</f>
        <v>0</v>
      </c>
      <c r="F18" s="51">
        <f t="shared" si="2"/>
        <v>12</v>
      </c>
      <c r="G18" s="50">
        <f t="shared" si="2"/>
        <v>0</v>
      </c>
      <c r="H18" s="51">
        <f>SUM(H19:H27)</f>
        <v>11</v>
      </c>
      <c r="I18" s="50"/>
      <c r="J18" s="51">
        <f>SUM(J19:J27)</f>
        <v>48</v>
      </c>
    </row>
    <row r="19" spans="2:10" ht="21.95" customHeight="1" x14ac:dyDescent="0.4">
      <c r="B19" s="2" t="s">
        <v>16</v>
      </c>
      <c r="C19" s="2"/>
      <c r="D19" s="50">
        <v>1</v>
      </c>
      <c r="E19" s="50"/>
      <c r="F19" s="50">
        <v>1</v>
      </c>
      <c r="G19" s="50"/>
      <c r="H19" s="50">
        <v>1</v>
      </c>
      <c r="I19" s="50"/>
      <c r="J19" s="54">
        <v>2</v>
      </c>
    </row>
    <row r="20" spans="2:10" ht="21.95" customHeight="1" x14ac:dyDescent="0.4">
      <c r="B20" s="2" t="s">
        <v>17</v>
      </c>
      <c r="C20" s="2"/>
      <c r="D20" s="50">
        <v>4</v>
      </c>
      <c r="E20" s="50"/>
      <c r="F20" s="50">
        <v>0</v>
      </c>
      <c r="G20" s="50"/>
      <c r="H20" s="50">
        <v>0</v>
      </c>
      <c r="I20" s="50"/>
      <c r="J20" s="54">
        <v>7</v>
      </c>
    </row>
    <row r="21" spans="2:10" ht="21.95" customHeight="1" x14ac:dyDescent="0.4">
      <c r="B21" s="2" t="s">
        <v>18</v>
      </c>
      <c r="C21" s="2"/>
      <c r="D21" s="50">
        <v>1</v>
      </c>
      <c r="E21" s="50"/>
      <c r="F21" s="50">
        <v>3</v>
      </c>
      <c r="G21" s="50"/>
      <c r="H21" s="50">
        <v>2</v>
      </c>
      <c r="I21" s="50"/>
      <c r="J21" s="54">
        <v>5</v>
      </c>
    </row>
    <row r="22" spans="2:10" ht="21.95" customHeight="1" x14ac:dyDescent="0.4">
      <c r="B22" s="2" t="s">
        <v>19</v>
      </c>
      <c r="C22" s="2"/>
      <c r="D22" s="50">
        <v>1</v>
      </c>
      <c r="E22" s="50"/>
      <c r="F22" s="50">
        <v>1</v>
      </c>
      <c r="G22" s="50"/>
      <c r="H22" s="50">
        <v>2</v>
      </c>
      <c r="I22" s="50"/>
      <c r="J22" s="54">
        <v>1</v>
      </c>
    </row>
    <row r="23" spans="2:10" ht="21.95" customHeight="1" x14ac:dyDescent="0.4">
      <c r="B23" s="2" t="s">
        <v>20</v>
      </c>
      <c r="C23" s="2"/>
      <c r="D23" s="50">
        <v>0</v>
      </c>
      <c r="E23" s="50"/>
      <c r="F23" s="50">
        <v>0</v>
      </c>
      <c r="G23" s="50"/>
      <c r="H23" s="50">
        <v>0</v>
      </c>
      <c r="I23" s="50"/>
      <c r="J23" s="54">
        <v>5</v>
      </c>
    </row>
    <row r="24" spans="2:10" ht="21.95" customHeight="1" x14ac:dyDescent="0.4">
      <c r="B24" s="2" t="s">
        <v>21</v>
      </c>
      <c r="C24" s="2"/>
      <c r="D24" s="50">
        <v>13</v>
      </c>
      <c r="E24" s="50"/>
      <c r="F24" s="50">
        <v>6</v>
      </c>
      <c r="G24" s="50"/>
      <c r="H24" s="50">
        <v>2</v>
      </c>
      <c r="I24" s="50"/>
      <c r="J24" s="54">
        <v>17</v>
      </c>
    </row>
    <row r="25" spans="2:10" ht="21.95" customHeight="1" x14ac:dyDescent="0.4">
      <c r="B25" s="2" t="s">
        <v>22</v>
      </c>
      <c r="C25" s="2"/>
      <c r="D25" s="50">
        <v>0</v>
      </c>
      <c r="E25" s="50"/>
      <c r="F25" s="50">
        <v>0</v>
      </c>
      <c r="G25" s="50"/>
      <c r="H25" s="50">
        <v>1</v>
      </c>
      <c r="I25" s="50"/>
      <c r="J25" s="54">
        <v>1</v>
      </c>
    </row>
    <row r="26" spans="2:10" ht="21.95" customHeight="1" x14ac:dyDescent="0.4">
      <c r="B26" s="2" t="s">
        <v>23</v>
      </c>
      <c r="C26" s="2"/>
      <c r="D26" s="50">
        <v>1</v>
      </c>
      <c r="E26" s="50"/>
      <c r="F26" s="50">
        <v>0</v>
      </c>
      <c r="G26" s="50"/>
      <c r="H26" s="50">
        <v>1</v>
      </c>
      <c r="I26" s="50"/>
      <c r="J26" s="54">
        <v>3</v>
      </c>
    </row>
    <row r="27" spans="2:10" ht="21.95" customHeight="1" x14ac:dyDescent="0.4">
      <c r="B27" s="2" t="s">
        <v>24</v>
      </c>
      <c r="C27" s="2"/>
      <c r="D27" s="50">
        <v>2</v>
      </c>
      <c r="E27" s="50"/>
      <c r="F27" s="50">
        <v>1</v>
      </c>
      <c r="G27" s="50"/>
      <c r="H27" s="50">
        <v>2</v>
      </c>
      <c r="I27" s="50"/>
      <c r="J27" s="54">
        <v>7</v>
      </c>
    </row>
    <row r="28" spans="2:10" ht="21.95" customHeight="1" x14ac:dyDescent="0.4">
      <c r="B28" s="10" t="s">
        <v>25</v>
      </c>
      <c r="C28" s="2"/>
      <c r="D28" s="51">
        <f>SUM(D29:D32)</f>
        <v>13</v>
      </c>
      <c r="E28" s="50">
        <f t="shared" ref="E28:J28" si="3">SUM(E29:E32)</f>
        <v>0</v>
      </c>
      <c r="F28" s="51">
        <f t="shared" si="3"/>
        <v>11</v>
      </c>
      <c r="G28" s="50">
        <f t="shared" si="3"/>
        <v>0</v>
      </c>
      <c r="H28" s="51">
        <f t="shared" si="3"/>
        <v>19</v>
      </c>
      <c r="I28" s="50"/>
      <c r="J28" s="51">
        <f t="shared" si="3"/>
        <v>49</v>
      </c>
    </row>
    <row r="29" spans="2:10" ht="21.95" customHeight="1" x14ac:dyDescent="0.4">
      <c r="B29" s="2" t="s">
        <v>26</v>
      </c>
      <c r="C29" s="2"/>
      <c r="D29" s="50">
        <v>1</v>
      </c>
      <c r="E29" s="50"/>
      <c r="F29" s="50">
        <v>3</v>
      </c>
      <c r="G29" s="50"/>
      <c r="H29" s="50">
        <v>3</v>
      </c>
      <c r="I29" s="50"/>
      <c r="J29" s="54">
        <v>2</v>
      </c>
    </row>
    <row r="30" spans="2:10" ht="21.95" customHeight="1" x14ac:dyDescent="0.4">
      <c r="B30" s="2" t="s">
        <v>27</v>
      </c>
      <c r="C30" s="2"/>
      <c r="D30" s="50">
        <v>1</v>
      </c>
      <c r="E30" s="50"/>
      <c r="F30" s="50">
        <v>0</v>
      </c>
      <c r="G30" s="50"/>
      <c r="H30" s="50">
        <v>0</v>
      </c>
      <c r="I30" s="50"/>
      <c r="J30" s="54">
        <v>10</v>
      </c>
    </row>
    <row r="31" spans="2:10" ht="21.95" customHeight="1" x14ac:dyDescent="0.4">
      <c r="B31" s="2" t="s">
        <v>28</v>
      </c>
      <c r="C31" s="2"/>
      <c r="D31" s="50">
        <v>7</v>
      </c>
      <c r="E31" s="50"/>
      <c r="F31" s="50">
        <v>4</v>
      </c>
      <c r="G31" s="50"/>
      <c r="H31" s="50">
        <v>5</v>
      </c>
      <c r="I31" s="50"/>
      <c r="J31" s="54">
        <v>9</v>
      </c>
    </row>
    <row r="32" spans="2:10" ht="21.95" customHeight="1" x14ac:dyDescent="0.4">
      <c r="B32" s="2" t="s">
        <v>29</v>
      </c>
      <c r="C32" s="2"/>
      <c r="D32" s="50">
        <v>4</v>
      </c>
      <c r="E32" s="50"/>
      <c r="F32" s="50">
        <v>4</v>
      </c>
      <c r="G32" s="50"/>
      <c r="H32" s="50">
        <v>11</v>
      </c>
      <c r="I32" s="50"/>
      <c r="J32" s="54">
        <v>28</v>
      </c>
    </row>
    <row r="33" spans="2:10" ht="21.95" customHeight="1" x14ac:dyDescent="0.4">
      <c r="B33" s="10" t="s">
        <v>30</v>
      </c>
      <c r="C33" s="2"/>
      <c r="D33" s="51">
        <f>SUM(D34:D36)</f>
        <v>15</v>
      </c>
      <c r="E33" s="50">
        <f t="shared" ref="E33:J33" si="4">SUM(E34:E36)</f>
        <v>0</v>
      </c>
      <c r="F33" s="51">
        <f t="shared" si="4"/>
        <v>22</v>
      </c>
      <c r="G33" s="50">
        <f t="shared" si="4"/>
        <v>0</v>
      </c>
      <c r="H33" s="51">
        <f t="shared" si="4"/>
        <v>28</v>
      </c>
      <c r="I33" s="50"/>
      <c r="J33" s="51">
        <f t="shared" si="4"/>
        <v>55</v>
      </c>
    </row>
    <row r="34" spans="2:10" ht="21.95" customHeight="1" x14ac:dyDescent="0.4">
      <c r="B34" s="2" t="s">
        <v>31</v>
      </c>
      <c r="C34" s="2"/>
      <c r="D34" s="50">
        <v>5</v>
      </c>
      <c r="E34" s="50"/>
      <c r="F34" s="50">
        <v>4</v>
      </c>
      <c r="G34" s="50"/>
      <c r="H34" s="50">
        <v>8</v>
      </c>
      <c r="I34" s="50"/>
      <c r="J34" s="50">
        <v>12</v>
      </c>
    </row>
    <row r="35" spans="2:10" ht="21.95" customHeight="1" x14ac:dyDescent="0.4">
      <c r="B35" s="2" t="s">
        <v>32</v>
      </c>
      <c r="C35" s="2"/>
      <c r="D35" s="50">
        <v>5</v>
      </c>
      <c r="E35" s="50"/>
      <c r="F35" s="50">
        <v>10</v>
      </c>
      <c r="G35" s="50"/>
      <c r="H35" s="50">
        <v>12</v>
      </c>
      <c r="I35" s="50"/>
      <c r="J35" s="50">
        <v>31</v>
      </c>
    </row>
    <row r="36" spans="2:10" ht="21.95" customHeight="1" x14ac:dyDescent="0.4">
      <c r="B36" s="2" t="s">
        <v>33</v>
      </c>
      <c r="C36" s="2"/>
      <c r="D36" s="50">
        <v>5</v>
      </c>
      <c r="E36" s="50"/>
      <c r="F36" s="50">
        <v>8</v>
      </c>
      <c r="G36" s="50"/>
      <c r="H36" s="50">
        <v>8</v>
      </c>
      <c r="I36" s="50"/>
      <c r="J36" s="50">
        <v>12</v>
      </c>
    </row>
    <row r="37" spans="2:10" ht="21.95" customHeight="1" x14ac:dyDescent="0.4">
      <c r="B37" s="10" t="s">
        <v>34</v>
      </c>
      <c r="C37" s="2"/>
      <c r="D37" s="51">
        <f>SUM(D38:D41)</f>
        <v>4</v>
      </c>
      <c r="E37" s="50">
        <f t="shared" ref="E37:J37" si="5">SUM(E38:E41)</f>
        <v>0</v>
      </c>
      <c r="F37" s="51">
        <f t="shared" si="5"/>
        <v>4</v>
      </c>
      <c r="G37" s="50">
        <f t="shared" si="5"/>
        <v>0</v>
      </c>
      <c r="H37" s="51">
        <f t="shared" si="5"/>
        <v>3</v>
      </c>
      <c r="I37" s="50"/>
      <c r="J37" s="51">
        <f t="shared" si="5"/>
        <v>15</v>
      </c>
    </row>
    <row r="38" spans="2:10" ht="21.95" customHeight="1" x14ac:dyDescent="0.4">
      <c r="B38" s="2" t="s">
        <v>35</v>
      </c>
      <c r="C38" s="2"/>
      <c r="D38" s="50">
        <v>0</v>
      </c>
      <c r="E38" s="50"/>
      <c r="F38" s="50">
        <v>0</v>
      </c>
      <c r="G38" s="50"/>
      <c r="H38" s="50">
        <v>0</v>
      </c>
      <c r="I38" s="50"/>
      <c r="J38" s="54">
        <v>2</v>
      </c>
    </row>
    <row r="39" spans="2:10" ht="21.95" customHeight="1" x14ac:dyDescent="0.4">
      <c r="B39" s="2" t="s">
        <v>36</v>
      </c>
      <c r="C39" s="2"/>
      <c r="D39" s="50">
        <v>4</v>
      </c>
      <c r="E39" s="50"/>
      <c r="F39" s="50">
        <v>4</v>
      </c>
      <c r="G39" s="50"/>
      <c r="H39" s="50">
        <v>3</v>
      </c>
      <c r="I39" s="50"/>
      <c r="J39" s="54">
        <v>13</v>
      </c>
    </row>
    <row r="40" spans="2:10" ht="21.95" customHeight="1" x14ac:dyDescent="0.4">
      <c r="B40" s="2" t="s">
        <v>37</v>
      </c>
      <c r="C40" s="2"/>
      <c r="D40" s="50">
        <v>0</v>
      </c>
      <c r="E40" s="50"/>
      <c r="F40" s="50">
        <v>0</v>
      </c>
      <c r="G40" s="50"/>
      <c r="H40" s="50">
        <v>0</v>
      </c>
      <c r="I40" s="50"/>
      <c r="J40" s="54">
        <v>0</v>
      </c>
    </row>
    <row r="41" spans="2:10" ht="21.95" customHeight="1" x14ac:dyDescent="0.4">
      <c r="B41" s="2" t="s">
        <v>38</v>
      </c>
      <c r="C41" s="2"/>
      <c r="D41" s="50">
        <v>0</v>
      </c>
      <c r="E41" s="50"/>
      <c r="F41" s="50">
        <v>0</v>
      </c>
      <c r="G41" s="50"/>
      <c r="H41" s="50">
        <v>0</v>
      </c>
      <c r="I41" s="50"/>
      <c r="J41" s="54">
        <v>0</v>
      </c>
    </row>
    <row r="42" spans="2:10" ht="3.95" customHeight="1" x14ac:dyDescent="0.4">
      <c r="B42" s="72"/>
      <c r="C42" s="72"/>
      <c r="D42" s="72"/>
      <c r="E42" s="72"/>
      <c r="F42" s="72"/>
      <c r="G42" s="72"/>
      <c r="H42" s="72"/>
      <c r="I42" s="72"/>
      <c r="J42" s="72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46"/>
      <c r="J43" s="26"/>
    </row>
    <row r="44" spans="2:10" s="3" customFormat="1" ht="30" customHeight="1" x14ac:dyDescent="0.25">
      <c r="B44" s="70" t="s">
        <v>40</v>
      </c>
      <c r="C44" s="70"/>
      <c r="D44" s="70"/>
      <c r="E44" s="70"/>
      <c r="F44" s="70"/>
      <c r="G44" s="70"/>
      <c r="H44" s="70"/>
      <c r="I44" s="46"/>
      <c r="J44" s="26"/>
    </row>
    <row r="45" spans="2:10" s="3" customFormat="1" ht="30" customHeight="1" x14ac:dyDescent="0.25">
      <c r="B45" s="76" t="s">
        <v>66</v>
      </c>
      <c r="C45" s="75"/>
      <c r="D45" s="75"/>
      <c r="E45" s="75"/>
      <c r="F45" s="75"/>
      <c r="G45" s="75"/>
      <c r="H45" s="75"/>
      <c r="I45" s="48"/>
      <c r="J45" s="26"/>
    </row>
    <row r="46" spans="2:10" s="3" customFormat="1" ht="30" customHeight="1" x14ac:dyDescent="0.25">
      <c r="B46" s="69" t="s">
        <v>42</v>
      </c>
      <c r="C46" s="70"/>
      <c r="D46" s="70"/>
      <c r="E46" s="70"/>
      <c r="F46" s="70"/>
      <c r="G46" s="70"/>
      <c r="H46" s="70"/>
      <c r="I46" s="46"/>
      <c r="J46" s="26"/>
    </row>
    <row r="47" spans="2:10" ht="21.95" customHeight="1" x14ac:dyDescent="0.4">
      <c r="B47" s="76" t="s">
        <v>58</v>
      </c>
      <c r="C47" s="75"/>
      <c r="D47" s="75"/>
      <c r="E47" s="75"/>
      <c r="F47" s="75"/>
      <c r="G47" s="75"/>
      <c r="H47" s="75"/>
      <c r="I47" s="48"/>
    </row>
    <row r="48" spans="2:10" ht="21.95" customHeight="1" x14ac:dyDescent="0.4">
      <c r="B48" s="70" t="s">
        <v>59</v>
      </c>
      <c r="C48" s="70"/>
      <c r="D48" s="70"/>
      <c r="E48" s="70"/>
      <c r="F48" s="70"/>
      <c r="G48" s="70"/>
      <c r="H48" s="70"/>
      <c r="I48" s="46"/>
    </row>
    <row r="49" spans="2:9" ht="21.95" customHeight="1" x14ac:dyDescent="0.4">
      <c r="B49" s="5"/>
      <c r="C49" s="5"/>
      <c r="D49" s="5"/>
      <c r="E49" s="5"/>
      <c r="F49" s="5"/>
      <c r="G49" s="5"/>
      <c r="H49" s="14"/>
      <c r="I49" s="14"/>
    </row>
    <row r="50" spans="2:9" ht="21.95" customHeight="1" x14ac:dyDescent="0.4">
      <c r="B50" s="12"/>
      <c r="C50" s="12"/>
      <c r="D50" s="12"/>
      <c r="E50" s="12"/>
      <c r="F50" s="12"/>
      <c r="G50" s="12"/>
      <c r="H50" s="12"/>
      <c r="I50" s="12"/>
    </row>
  </sheetData>
  <mergeCells count="10">
    <mergeCell ref="B3:J3"/>
    <mergeCell ref="B42:J42"/>
    <mergeCell ref="B47:H47"/>
    <mergeCell ref="B48:H48"/>
    <mergeCell ref="B46:H46"/>
    <mergeCell ref="B45:H45"/>
    <mergeCell ref="B4:B6"/>
    <mergeCell ref="B43:H43"/>
    <mergeCell ref="B44:H44"/>
    <mergeCell ref="D4:J4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6096-DBDA-4FF8-9860-FD96F7F343B9}">
  <sheetPr>
    <tabColor rgb="FF92D050"/>
  </sheetPr>
  <dimension ref="B1:J50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</row>
    <row r="2" spans="2:10" ht="21.95" customHeight="1" x14ac:dyDescent="0.4">
      <c r="B2" s="25" t="s">
        <v>67</v>
      </c>
      <c r="C2" s="2"/>
      <c r="D2" s="2"/>
      <c r="E2" s="2"/>
      <c r="F2" s="2"/>
      <c r="G2" s="2"/>
      <c r="H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1" t="s">
        <v>68</v>
      </c>
      <c r="E4" s="71"/>
      <c r="F4" s="71"/>
      <c r="G4" s="71"/>
      <c r="H4" s="71"/>
      <c r="I4" s="71"/>
      <c r="J4" s="71"/>
    </row>
    <row r="5" spans="2:10" ht="3" customHeight="1" x14ac:dyDescent="0.4">
      <c r="B5" s="73"/>
      <c r="C5" s="6"/>
      <c r="D5" s="7"/>
      <c r="E5" s="7"/>
      <c r="F5" s="7"/>
      <c r="G5" s="7"/>
      <c r="H5" s="7"/>
      <c r="I5" s="7"/>
    </row>
    <row r="6" spans="2:10" ht="21.95" customHeight="1" x14ac:dyDescent="0.4">
      <c r="B6" s="73"/>
      <c r="C6" s="6"/>
      <c r="D6" s="31">
        <v>2017</v>
      </c>
      <c r="E6" s="7"/>
      <c r="F6" s="31">
        <v>2018</v>
      </c>
      <c r="G6" s="7"/>
      <c r="H6" s="31">
        <v>2019</v>
      </c>
      <c r="I6" s="7"/>
      <c r="J6" s="31">
        <v>2020</v>
      </c>
    </row>
    <row r="7" spans="2:10" ht="3" customHeight="1" x14ac:dyDescent="0.4">
      <c r="B7" s="6"/>
      <c r="C7" s="6"/>
      <c r="D7" s="7"/>
      <c r="E7" s="7"/>
      <c r="F7" s="7"/>
      <c r="G7" s="7"/>
      <c r="H7" s="7"/>
      <c r="I7" s="7"/>
      <c r="J7" s="8"/>
    </row>
    <row r="8" spans="2:10" ht="21.95" customHeight="1" x14ac:dyDescent="0.4">
      <c r="B8" s="9" t="s">
        <v>6</v>
      </c>
      <c r="C8" s="35"/>
      <c r="D8" s="49">
        <f>SUM(D10,D18,D28,D33,D37)</f>
        <v>10502</v>
      </c>
      <c r="E8" s="50">
        <f t="shared" ref="E8:J8" si="0">SUM(E10,E18,E28,E33,E37)</f>
        <v>0</v>
      </c>
      <c r="F8" s="49">
        <f t="shared" si="0"/>
        <v>11573</v>
      </c>
      <c r="G8" s="50">
        <f t="shared" si="0"/>
        <v>0</v>
      </c>
      <c r="H8" s="49">
        <f t="shared" si="0"/>
        <v>13753</v>
      </c>
      <c r="I8" s="50">
        <f t="shared" ref="I8" si="1">SUM(I10,I18,I28,I33,I37)</f>
        <v>0</v>
      </c>
      <c r="J8" s="49">
        <f t="shared" si="0"/>
        <v>14251</v>
      </c>
    </row>
    <row r="9" spans="2:10" ht="3" customHeight="1" x14ac:dyDescent="0.4">
      <c r="B9" s="35"/>
      <c r="C9" s="35"/>
      <c r="D9" s="50"/>
      <c r="E9" s="50"/>
      <c r="F9" s="50"/>
      <c r="G9" s="50"/>
      <c r="H9" s="50"/>
      <c r="I9" s="50"/>
      <c r="J9" s="50"/>
    </row>
    <row r="10" spans="2:10" ht="21.95" customHeight="1" x14ac:dyDescent="0.4">
      <c r="B10" s="10" t="s">
        <v>7</v>
      </c>
      <c r="C10" s="2"/>
      <c r="D10" s="51">
        <f>SUM(D11:D17)</f>
        <v>269</v>
      </c>
      <c r="E10" s="50">
        <f t="shared" ref="E10:J10" si="2">SUM(E11:E17)</f>
        <v>0</v>
      </c>
      <c r="F10" s="51">
        <f t="shared" si="2"/>
        <v>325</v>
      </c>
      <c r="G10" s="50">
        <f t="shared" si="2"/>
        <v>0</v>
      </c>
      <c r="H10" s="51">
        <f t="shared" si="2"/>
        <v>430</v>
      </c>
      <c r="I10" s="50">
        <f t="shared" ref="I10" si="3">SUM(I11:I17)</f>
        <v>0</v>
      </c>
      <c r="J10" s="51">
        <f t="shared" si="2"/>
        <v>469</v>
      </c>
    </row>
    <row r="11" spans="2:10" ht="21.95" customHeight="1" x14ac:dyDescent="0.4">
      <c r="B11" s="2" t="s">
        <v>8</v>
      </c>
      <c r="C11" s="2"/>
      <c r="D11" s="54">
        <v>31</v>
      </c>
      <c r="E11" s="54"/>
      <c r="F11" s="54">
        <v>24</v>
      </c>
      <c r="G11" s="54"/>
      <c r="H11" s="54">
        <v>27</v>
      </c>
      <c r="I11" s="54"/>
      <c r="J11" s="54">
        <v>24</v>
      </c>
    </row>
    <row r="12" spans="2:10" ht="21.95" customHeight="1" x14ac:dyDescent="0.4">
      <c r="B12" s="2" t="s">
        <v>9</v>
      </c>
      <c r="C12" s="2"/>
      <c r="D12" s="54">
        <v>3</v>
      </c>
      <c r="E12" s="54"/>
      <c r="F12" s="54">
        <v>3</v>
      </c>
      <c r="G12" s="54"/>
      <c r="H12" s="54">
        <v>1</v>
      </c>
      <c r="I12" s="54"/>
      <c r="J12" s="54">
        <v>4</v>
      </c>
    </row>
    <row r="13" spans="2:10" ht="21.95" customHeight="1" x14ac:dyDescent="0.4">
      <c r="B13" s="2" t="s">
        <v>10</v>
      </c>
      <c r="C13" s="2"/>
      <c r="D13" s="54">
        <v>37</v>
      </c>
      <c r="E13" s="54"/>
      <c r="F13" s="54">
        <v>47</v>
      </c>
      <c r="G13" s="54"/>
      <c r="H13" s="54">
        <v>69</v>
      </c>
      <c r="I13" s="54"/>
      <c r="J13" s="54">
        <v>111</v>
      </c>
    </row>
    <row r="14" spans="2:10" ht="21.95" customHeight="1" x14ac:dyDescent="0.4">
      <c r="B14" s="2" t="s">
        <v>11</v>
      </c>
      <c r="C14" s="2"/>
      <c r="D14" s="54">
        <v>103</v>
      </c>
      <c r="E14" s="54"/>
      <c r="F14" s="54">
        <v>148</v>
      </c>
      <c r="G14" s="54"/>
      <c r="H14" s="54">
        <v>206</v>
      </c>
      <c r="I14" s="54"/>
      <c r="J14" s="54">
        <v>226</v>
      </c>
    </row>
    <row r="15" spans="2:10" ht="21.95" customHeight="1" x14ac:dyDescent="0.4">
      <c r="B15" s="2" t="s">
        <v>12</v>
      </c>
      <c r="C15" s="2"/>
      <c r="D15" s="54">
        <v>27</v>
      </c>
      <c r="E15" s="54"/>
      <c r="F15" s="54">
        <v>32</v>
      </c>
      <c r="G15" s="54"/>
      <c r="H15" s="54">
        <v>36</v>
      </c>
      <c r="I15" s="54"/>
      <c r="J15" s="54">
        <v>24</v>
      </c>
    </row>
    <row r="16" spans="2:10" ht="21.95" customHeight="1" x14ac:dyDescent="0.4">
      <c r="B16" s="2" t="s">
        <v>13</v>
      </c>
      <c r="C16" s="2"/>
      <c r="D16" s="54">
        <v>9</v>
      </c>
      <c r="E16" s="54"/>
      <c r="F16" s="54">
        <v>7</v>
      </c>
      <c r="G16" s="54"/>
      <c r="H16" s="54">
        <v>11</v>
      </c>
      <c r="I16" s="54"/>
      <c r="J16" s="54">
        <v>13</v>
      </c>
    </row>
    <row r="17" spans="2:10" ht="21.95" customHeight="1" x14ac:dyDescent="0.4">
      <c r="B17" s="2" t="s">
        <v>14</v>
      </c>
      <c r="C17" s="2"/>
      <c r="D17" s="54">
        <v>59</v>
      </c>
      <c r="E17" s="54"/>
      <c r="F17" s="54">
        <v>64</v>
      </c>
      <c r="G17" s="54"/>
      <c r="H17" s="54">
        <v>80</v>
      </c>
      <c r="I17" s="54"/>
      <c r="J17" s="54">
        <v>67</v>
      </c>
    </row>
    <row r="18" spans="2:10" ht="21.95" customHeight="1" x14ac:dyDescent="0.4">
      <c r="B18" s="10" t="s">
        <v>15</v>
      </c>
      <c r="C18" s="2"/>
      <c r="D18" s="51">
        <f>SUM(D19:D27)</f>
        <v>1098</v>
      </c>
      <c r="E18" s="50">
        <f t="shared" ref="E18:J18" si="4">SUM(E19:E27)</f>
        <v>0</v>
      </c>
      <c r="F18" s="51">
        <f t="shared" si="4"/>
        <v>1607</v>
      </c>
      <c r="G18" s="50">
        <f t="shared" si="4"/>
        <v>0</v>
      </c>
      <c r="H18" s="51">
        <f t="shared" si="4"/>
        <v>2268</v>
      </c>
      <c r="I18" s="50">
        <f t="shared" ref="I18" si="5">SUM(I19:I27)</f>
        <v>0</v>
      </c>
      <c r="J18" s="51">
        <f t="shared" si="4"/>
        <v>2412</v>
      </c>
    </row>
    <row r="19" spans="2:10" ht="21.95" customHeight="1" x14ac:dyDescent="0.4">
      <c r="B19" s="2" t="s">
        <v>16</v>
      </c>
      <c r="C19" s="2"/>
      <c r="D19" s="54">
        <v>126</v>
      </c>
      <c r="E19" s="54"/>
      <c r="F19" s="54">
        <v>171</v>
      </c>
      <c r="G19" s="54"/>
      <c r="H19" s="54">
        <v>237</v>
      </c>
      <c r="I19" s="54"/>
      <c r="J19" s="54">
        <v>261</v>
      </c>
    </row>
    <row r="20" spans="2:10" ht="21.95" customHeight="1" x14ac:dyDescent="0.4">
      <c r="B20" s="2" t="s">
        <v>17</v>
      </c>
      <c r="C20" s="2"/>
      <c r="D20" s="54">
        <v>328</v>
      </c>
      <c r="E20" s="54"/>
      <c r="F20" s="54">
        <v>404</v>
      </c>
      <c r="G20" s="54"/>
      <c r="H20" s="54">
        <v>608</v>
      </c>
      <c r="I20" s="54"/>
      <c r="J20" s="54">
        <v>712</v>
      </c>
    </row>
    <row r="21" spans="2:10" ht="21.95" customHeight="1" x14ac:dyDescent="0.4">
      <c r="B21" s="2" t="s">
        <v>18</v>
      </c>
      <c r="C21" s="2"/>
      <c r="D21" s="54">
        <v>86</v>
      </c>
      <c r="E21" s="54"/>
      <c r="F21" s="54">
        <v>322</v>
      </c>
      <c r="G21" s="54"/>
      <c r="H21" s="54">
        <v>404</v>
      </c>
      <c r="I21" s="54"/>
      <c r="J21" s="54">
        <v>352</v>
      </c>
    </row>
    <row r="22" spans="2:10" ht="21.95" customHeight="1" x14ac:dyDescent="0.4">
      <c r="B22" s="2" t="s">
        <v>19</v>
      </c>
      <c r="C22" s="2"/>
      <c r="D22" s="54">
        <v>46</v>
      </c>
      <c r="E22" s="54"/>
      <c r="F22" s="54">
        <v>46</v>
      </c>
      <c r="G22" s="54"/>
      <c r="H22" s="54">
        <v>86</v>
      </c>
      <c r="I22" s="54"/>
      <c r="J22" s="54">
        <v>89</v>
      </c>
    </row>
    <row r="23" spans="2:10" ht="21.95" customHeight="1" x14ac:dyDescent="0.4">
      <c r="B23" s="2" t="s">
        <v>20</v>
      </c>
      <c r="C23" s="2"/>
      <c r="D23" s="54">
        <v>68</v>
      </c>
      <c r="E23" s="54"/>
      <c r="F23" s="54">
        <v>79</v>
      </c>
      <c r="G23" s="54"/>
      <c r="H23" s="54">
        <v>121</v>
      </c>
      <c r="I23" s="54"/>
      <c r="J23" s="54">
        <v>157</v>
      </c>
    </row>
    <row r="24" spans="2:10" ht="21.95" customHeight="1" x14ac:dyDescent="0.4">
      <c r="B24" s="2" t="s">
        <v>21</v>
      </c>
      <c r="C24" s="2"/>
      <c r="D24" s="54">
        <v>75</v>
      </c>
      <c r="E24" s="54"/>
      <c r="F24" s="54">
        <v>193</v>
      </c>
      <c r="G24" s="54"/>
      <c r="H24" s="54">
        <v>277</v>
      </c>
      <c r="I24" s="54"/>
      <c r="J24" s="54">
        <v>259</v>
      </c>
    </row>
    <row r="25" spans="2:10" ht="21.95" customHeight="1" x14ac:dyDescent="0.4">
      <c r="B25" s="2" t="s">
        <v>22</v>
      </c>
      <c r="C25" s="2"/>
      <c r="D25" s="54">
        <v>128</v>
      </c>
      <c r="E25" s="54"/>
      <c r="F25" s="54">
        <v>125</v>
      </c>
      <c r="G25" s="54"/>
      <c r="H25" s="54">
        <v>169</v>
      </c>
      <c r="I25" s="54"/>
      <c r="J25" s="54">
        <v>178</v>
      </c>
    </row>
    <row r="26" spans="2:10" ht="21.95" customHeight="1" x14ac:dyDescent="0.4">
      <c r="B26" s="2" t="s">
        <v>23</v>
      </c>
      <c r="C26" s="2"/>
      <c r="D26" s="54">
        <v>106</v>
      </c>
      <c r="E26" s="54"/>
      <c r="F26" s="54">
        <v>133</v>
      </c>
      <c r="G26" s="54"/>
      <c r="H26" s="54">
        <v>170</v>
      </c>
      <c r="I26" s="54"/>
      <c r="J26" s="54">
        <v>194</v>
      </c>
    </row>
    <row r="27" spans="2:10" ht="21.95" customHeight="1" x14ac:dyDescent="0.4">
      <c r="B27" s="2" t="s">
        <v>24</v>
      </c>
      <c r="C27" s="2"/>
      <c r="D27" s="54">
        <v>135</v>
      </c>
      <c r="E27" s="54"/>
      <c r="F27" s="54">
        <v>134</v>
      </c>
      <c r="G27" s="54"/>
      <c r="H27" s="54">
        <v>196</v>
      </c>
      <c r="I27" s="54"/>
      <c r="J27" s="54">
        <v>210</v>
      </c>
    </row>
    <row r="28" spans="2:10" ht="21.95" customHeight="1" x14ac:dyDescent="0.4">
      <c r="B28" s="10" t="s">
        <v>25</v>
      </c>
      <c r="C28" s="2"/>
      <c r="D28" s="51">
        <f>SUM(D29:D32)</f>
        <v>4447</v>
      </c>
      <c r="E28" s="50">
        <f t="shared" ref="E28:J28" si="6">SUM(E29:E32)</f>
        <v>0</v>
      </c>
      <c r="F28" s="51">
        <f t="shared" si="6"/>
        <v>4814</v>
      </c>
      <c r="G28" s="50">
        <f t="shared" si="6"/>
        <v>0</v>
      </c>
      <c r="H28" s="51">
        <f t="shared" si="6"/>
        <v>5752</v>
      </c>
      <c r="I28" s="50">
        <f t="shared" ref="I28" si="7">SUM(I29:I32)</f>
        <v>0</v>
      </c>
      <c r="J28" s="51">
        <f t="shared" si="6"/>
        <v>6062</v>
      </c>
    </row>
    <row r="29" spans="2:10" ht="21.95" customHeight="1" x14ac:dyDescent="0.4">
      <c r="B29" s="2" t="s">
        <v>26</v>
      </c>
      <c r="C29" s="2"/>
      <c r="D29" s="54">
        <v>161</v>
      </c>
      <c r="E29" s="54"/>
      <c r="F29" s="54">
        <v>192</v>
      </c>
      <c r="G29" s="54"/>
      <c r="H29" s="54">
        <v>242</v>
      </c>
      <c r="I29" s="54"/>
      <c r="J29" s="54">
        <v>256</v>
      </c>
    </row>
    <row r="30" spans="2:10" ht="21.95" customHeight="1" x14ac:dyDescent="0.4">
      <c r="B30" s="2" t="s">
        <v>27</v>
      </c>
      <c r="C30" s="2"/>
      <c r="D30" s="54">
        <v>2122</v>
      </c>
      <c r="E30" s="54"/>
      <c r="F30" s="54">
        <v>2183</v>
      </c>
      <c r="G30" s="54"/>
      <c r="H30" s="54">
        <v>2510</v>
      </c>
      <c r="I30" s="54"/>
      <c r="J30" s="54">
        <v>2311</v>
      </c>
    </row>
    <row r="31" spans="2:10" ht="21.95" customHeight="1" x14ac:dyDescent="0.4">
      <c r="B31" s="2" t="s">
        <v>28</v>
      </c>
      <c r="C31" s="2"/>
      <c r="D31" s="54">
        <v>410</v>
      </c>
      <c r="E31" s="54"/>
      <c r="F31" s="54">
        <v>454</v>
      </c>
      <c r="G31" s="54"/>
      <c r="H31" s="54">
        <v>636</v>
      </c>
      <c r="I31" s="54"/>
      <c r="J31" s="54">
        <v>786</v>
      </c>
    </row>
    <row r="32" spans="2:10" ht="21.95" customHeight="1" x14ac:dyDescent="0.4">
      <c r="B32" s="2" t="s">
        <v>29</v>
      </c>
      <c r="C32" s="2"/>
      <c r="D32" s="54">
        <v>1754</v>
      </c>
      <c r="E32" s="54"/>
      <c r="F32" s="54">
        <v>1985</v>
      </c>
      <c r="G32" s="54"/>
      <c r="H32" s="54">
        <v>2364</v>
      </c>
      <c r="I32" s="54"/>
      <c r="J32" s="54">
        <v>2709</v>
      </c>
    </row>
    <row r="33" spans="2:10" ht="21.95" customHeight="1" x14ac:dyDescent="0.4">
      <c r="B33" s="10" t="s">
        <v>30</v>
      </c>
      <c r="C33" s="2"/>
      <c r="D33" s="51">
        <f>SUM(D34:D36)</f>
        <v>3576</v>
      </c>
      <c r="E33" s="50">
        <f t="shared" ref="E33:J33" si="8">SUM(E34:E36)</f>
        <v>0</v>
      </c>
      <c r="F33" s="51">
        <f t="shared" si="8"/>
        <v>3682</v>
      </c>
      <c r="G33" s="50">
        <f t="shared" si="8"/>
        <v>0</v>
      </c>
      <c r="H33" s="51">
        <f t="shared" si="8"/>
        <v>4010</v>
      </c>
      <c r="I33" s="50">
        <f t="shared" ref="I33" si="9">SUM(I34:I36)</f>
        <v>0</v>
      </c>
      <c r="J33" s="51">
        <f t="shared" si="8"/>
        <v>3884</v>
      </c>
    </row>
    <row r="34" spans="2:10" ht="21.95" customHeight="1" x14ac:dyDescent="0.4">
      <c r="B34" s="2" t="s">
        <v>31</v>
      </c>
      <c r="C34" s="2"/>
      <c r="D34" s="54">
        <v>895</v>
      </c>
      <c r="E34" s="54"/>
      <c r="F34" s="54">
        <v>1041</v>
      </c>
      <c r="G34" s="54"/>
      <c r="H34" s="54">
        <v>1225</v>
      </c>
      <c r="I34" s="54"/>
      <c r="J34" s="54">
        <v>1180</v>
      </c>
    </row>
    <row r="35" spans="2:10" ht="21.95" customHeight="1" x14ac:dyDescent="0.4">
      <c r="B35" s="2" t="s">
        <v>32</v>
      </c>
      <c r="C35" s="2"/>
      <c r="D35" s="54">
        <v>2134</v>
      </c>
      <c r="E35" s="54"/>
      <c r="F35" s="54">
        <v>2029</v>
      </c>
      <c r="G35" s="54"/>
      <c r="H35" s="54">
        <v>2088</v>
      </c>
      <c r="I35" s="54"/>
      <c r="J35" s="54">
        <v>2008</v>
      </c>
    </row>
    <row r="36" spans="2:10" ht="21.95" customHeight="1" x14ac:dyDescent="0.4">
      <c r="B36" s="2" t="s">
        <v>33</v>
      </c>
      <c r="C36" s="2"/>
      <c r="D36" s="54">
        <v>547</v>
      </c>
      <c r="E36" s="54"/>
      <c r="F36" s="54">
        <v>612</v>
      </c>
      <c r="G36" s="54"/>
      <c r="H36" s="54">
        <v>697</v>
      </c>
      <c r="I36" s="54"/>
      <c r="J36" s="54">
        <v>696</v>
      </c>
    </row>
    <row r="37" spans="2:10" ht="21.95" customHeight="1" x14ac:dyDescent="0.4">
      <c r="B37" s="10" t="s">
        <v>34</v>
      </c>
      <c r="C37" s="2"/>
      <c r="D37" s="51">
        <f>SUM(D38:D41)</f>
        <v>1112</v>
      </c>
      <c r="E37" s="50">
        <f t="shared" ref="E37:J37" si="10">SUM(E38:E41)</f>
        <v>0</v>
      </c>
      <c r="F37" s="51">
        <f t="shared" si="10"/>
        <v>1145</v>
      </c>
      <c r="G37" s="50">
        <f t="shared" si="10"/>
        <v>0</v>
      </c>
      <c r="H37" s="51">
        <f>SUM(H38:H41)</f>
        <v>1293</v>
      </c>
      <c r="I37" s="50">
        <f t="shared" ref="I37" si="11">SUM(I38:I41)</f>
        <v>0</v>
      </c>
      <c r="J37" s="51">
        <f t="shared" si="10"/>
        <v>1424</v>
      </c>
    </row>
    <row r="38" spans="2:10" ht="21.95" customHeight="1" x14ac:dyDescent="0.4">
      <c r="B38" s="2" t="s">
        <v>35</v>
      </c>
      <c r="C38" s="2"/>
      <c r="D38" s="54">
        <v>152</v>
      </c>
      <c r="E38" s="54"/>
      <c r="F38" s="54">
        <v>147</v>
      </c>
      <c r="G38" s="54"/>
      <c r="H38" s="54">
        <v>231</v>
      </c>
      <c r="I38" s="54"/>
      <c r="J38" s="54">
        <v>354</v>
      </c>
    </row>
    <row r="39" spans="2:10" ht="21.95" customHeight="1" x14ac:dyDescent="0.4">
      <c r="B39" s="2" t="s">
        <v>36</v>
      </c>
      <c r="C39" s="2"/>
      <c r="D39" s="54">
        <v>599</v>
      </c>
      <c r="E39" s="54"/>
      <c r="F39" s="54">
        <v>592</v>
      </c>
      <c r="G39" s="54"/>
      <c r="H39" s="54">
        <v>602</v>
      </c>
      <c r="I39" s="54"/>
      <c r="J39" s="54">
        <v>599</v>
      </c>
    </row>
    <row r="40" spans="2:10" ht="21.95" customHeight="1" x14ac:dyDescent="0.4">
      <c r="B40" s="2" t="s">
        <v>37</v>
      </c>
      <c r="C40" s="2"/>
      <c r="D40" s="54">
        <v>217</v>
      </c>
      <c r="E40" s="54"/>
      <c r="F40" s="54">
        <v>243</v>
      </c>
      <c r="G40" s="54"/>
      <c r="H40" s="54">
        <v>273</v>
      </c>
      <c r="I40" s="54"/>
      <c r="J40" s="54">
        <v>284</v>
      </c>
    </row>
    <row r="41" spans="2:10" ht="21.95" customHeight="1" x14ac:dyDescent="0.4">
      <c r="B41" s="2" t="s">
        <v>38</v>
      </c>
      <c r="C41" s="2"/>
      <c r="D41" s="54">
        <v>144</v>
      </c>
      <c r="E41" s="54"/>
      <c r="F41" s="54">
        <v>163</v>
      </c>
      <c r="G41" s="54"/>
      <c r="H41" s="54">
        <v>187</v>
      </c>
      <c r="I41" s="54"/>
      <c r="J41" s="54">
        <v>187</v>
      </c>
    </row>
    <row r="42" spans="2:10" ht="3.95" customHeight="1" x14ac:dyDescent="0.4">
      <c r="B42" s="68"/>
      <c r="C42" s="68"/>
      <c r="D42" s="68"/>
      <c r="E42" s="68"/>
      <c r="F42" s="68"/>
      <c r="G42" s="68"/>
      <c r="H42" s="68"/>
      <c r="I42" s="68"/>
      <c r="J42" s="68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46"/>
      <c r="J43" s="26"/>
    </row>
    <row r="44" spans="2:10" s="3" customFormat="1" ht="30" customHeight="1" x14ac:dyDescent="0.25">
      <c r="B44" s="70" t="s">
        <v>40</v>
      </c>
      <c r="C44" s="70"/>
      <c r="D44" s="70"/>
      <c r="E44" s="70"/>
      <c r="F44" s="70"/>
      <c r="G44" s="70"/>
      <c r="H44" s="70"/>
      <c r="I44" s="46"/>
      <c r="J44" s="26"/>
    </row>
    <row r="45" spans="2:10" s="3" customFormat="1" ht="30" customHeight="1" x14ac:dyDescent="0.25">
      <c r="B45" s="76" t="s">
        <v>69</v>
      </c>
      <c r="C45" s="75"/>
      <c r="D45" s="75"/>
      <c r="E45" s="75"/>
      <c r="F45" s="75"/>
      <c r="G45" s="75"/>
      <c r="H45" s="75"/>
      <c r="I45" s="48"/>
      <c r="J45" s="26"/>
    </row>
    <row r="46" spans="2:10" s="4" customFormat="1" ht="30" customHeight="1" x14ac:dyDescent="0.25">
      <c r="B46" s="69" t="s">
        <v>42</v>
      </c>
      <c r="C46" s="70"/>
      <c r="D46" s="70"/>
      <c r="E46" s="70"/>
      <c r="F46" s="70"/>
      <c r="G46" s="70"/>
      <c r="H46" s="70"/>
      <c r="I46" s="46"/>
      <c r="J46" s="26"/>
    </row>
    <row r="47" spans="2:10" ht="21.95" customHeight="1" x14ac:dyDescent="0.4">
      <c r="B47" s="69" t="s">
        <v>58</v>
      </c>
      <c r="C47" s="70"/>
      <c r="D47" s="70"/>
      <c r="E47" s="70"/>
      <c r="F47" s="70"/>
      <c r="G47" s="70"/>
      <c r="H47" s="70"/>
      <c r="I47" s="46"/>
    </row>
    <row r="48" spans="2:10" ht="21.95" customHeight="1" x14ac:dyDescent="0.4">
      <c r="B48" s="70" t="s">
        <v>59</v>
      </c>
      <c r="C48" s="70"/>
      <c r="D48" s="70"/>
      <c r="E48" s="70"/>
      <c r="F48" s="70"/>
      <c r="G48" s="70"/>
      <c r="H48" s="70"/>
      <c r="I48" s="46"/>
    </row>
    <row r="49" spans="2:9" ht="21.95" customHeight="1" x14ac:dyDescent="0.4">
      <c r="B49" s="12"/>
      <c r="C49" s="12"/>
      <c r="D49" s="12"/>
      <c r="E49" s="12"/>
      <c r="F49" s="12"/>
      <c r="G49" s="12"/>
      <c r="I49" s="12"/>
    </row>
    <row r="50" spans="2:9" ht="21.95" customHeight="1" x14ac:dyDescent="0.4">
      <c r="B50" s="12"/>
      <c r="C50" s="12"/>
      <c r="D50" s="12"/>
      <c r="E50" s="12"/>
      <c r="F50" s="12"/>
      <c r="G50" s="12"/>
      <c r="H50" s="12"/>
      <c r="I50" s="12"/>
    </row>
  </sheetData>
  <mergeCells count="10">
    <mergeCell ref="B3:J3"/>
    <mergeCell ref="B42:J42"/>
    <mergeCell ref="B47:H47"/>
    <mergeCell ref="B48:H48"/>
    <mergeCell ref="B46:H46"/>
    <mergeCell ref="B45:H45"/>
    <mergeCell ref="B4:B6"/>
    <mergeCell ref="B43:H43"/>
    <mergeCell ref="B44:H44"/>
    <mergeCell ref="D4:J4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00C9F-F0B2-47BE-9EF5-B08FF723B894}">
  <sheetPr>
    <tabColor rgb="FF92D050"/>
  </sheetPr>
  <dimension ref="B1:J74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</row>
    <row r="2" spans="2:10" ht="21.95" customHeight="1" x14ac:dyDescent="0.4">
      <c r="B2" s="25" t="s">
        <v>70</v>
      </c>
      <c r="C2" s="2"/>
      <c r="D2" s="2"/>
      <c r="E2" s="2"/>
      <c r="F2" s="2"/>
      <c r="G2" s="2"/>
      <c r="H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3" t="s">
        <v>4</v>
      </c>
      <c r="C4" s="6"/>
      <c r="D4" s="71" t="s">
        <v>71</v>
      </c>
      <c r="E4" s="71"/>
      <c r="F4" s="71"/>
      <c r="G4" s="71"/>
      <c r="H4" s="71"/>
      <c r="I4" s="71"/>
      <c r="J4" s="71"/>
    </row>
    <row r="5" spans="2:10" ht="3" customHeight="1" x14ac:dyDescent="0.4">
      <c r="B5" s="73"/>
      <c r="C5" s="6"/>
      <c r="D5" s="7"/>
      <c r="E5" s="7"/>
      <c r="F5" s="7"/>
      <c r="G5" s="7"/>
      <c r="H5" s="7"/>
      <c r="I5" s="7"/>
    </row>
    <row r="6" spans="2:10" ht="21.95" customHeight="1" x14ac:dyDescent="0.4">
      <c r="B6" s="73"/>
      <c r="C6" s="6"/>
      <c r="D6" s="31">
        <v>2017</v>
      </c>
      <c r="E6" s="7"/>
      <c r="F6" s="31">
        <v>2018</v>
      </c>
      <c r="G6" s="7"/>
      <c r="H6" s="31">
        <v>2019</v>
      </c>
      <c r="I6" s="7">
        <v>2020</v>
      </c>
      <c r="J6" s="31">
        <v>2020</v>
      </c>
    </row>
    <row r="7" spans="2:10" ht="3" customHeight="1" x14ac:dyDescent="0.4">
      <c r="B7" s="6"/>
      <c r="C7" s="6"/>
      <c r="D7" s="7"/>
      <c r="E7" s="7"/>
      <c r="F7" s="7"/>
      <c r="G7" s="7"/>
      <c r="H7" s="7"/>
      <c r="I7" s="7"/>
      <c r="J7" s="8"/>
    </row>
    <row r="8" spans="2:10" ht="21.95" customHeight="1" x14ac:dyDescent="0.4">
      <c r="B8" s="9" t="s">
        <v>6</v>
      </c>
      <c r="C8" s="35"/>
      <c r="D8" s="49">
        <f>SUM(D10,D18,D28,D33,D37)</f>
        <v>917</v>
      </c>
      <c r="E8" s="50">
        <f t="shared" ref="E8:G8" si="0">SUM(E10,E18,E28,E33,E37)</f>
        <v>0</v>
      </c>
      <c r="F8" s="49">
        <f t="shared" si="0"/>
        <v>960</v>
      </c>
      <c r="G8" s="50">
        <f t="shared" si="0"/>
        <v>0</v>
      </c>
      <c r="H8" s="49">
        <f>SUM(H10,H18,H28,H33,H37)</f>
        <v>1308</v>
      </c>
      <c r="I8" s="50"/>
      <c r="J8" s="49">
        <f>SUM(J10,J18,J28,J33,J37)</f>
        <v>1725</v>
      </c>
    </row>
    <row r="9" spans="2:10" ht="3" customHeight="1" x14ac:dyDescent="0.4">
      <c r="B9" s="35"/>
      <c r="C9" s="35"/>
      <c r="D9" s="50"/>
      <c r="E9" s="50"/>
      <c r="F9" s="50"/>
      <c r="G9" s="50"/>
      <c r="H9" s="50"/>
      <c r="I9" s="50"/>
      <c r="J9" s="50"/>
    </row>
    <row r="10" spans="2:10" ht="21.95" customHeight="1" x14ac:dyDescent="0.4">
      <c r="B10" s="10" t="s">
        <v>7</v>
      </c>
      <c r="C10" s="2"/>
      <c r="D10" s="51">
        <f>SUM(D11:D17)</f>
        <v>38</v>
      </c>
      <c r="E10" s="50">
        <f t="shared" ref="E10:G10" si="1">SUM(E11:E17)</f>
        <v>0</v>
      </c>
      <c r="F10" s="51">
        <f t="shared" si="1"/>
        <v>44</v>
      </c>
      <c r="G10" s="50">
        <f t="shared" si="1"/>
        <v>0</v>
      </c>
      <c r="H10" s="51">
        <f>SUM(H11:H17)</f>
        <v>66</v>
      </c>
      <c r="I10" s="50"/>
      <c r="J10" s="51">
        <f>SUM(J11:J17)</f>
        <v>87</v>
      </c>
    </row>
    <row r="11" spans="2:10" ht="21.95" customHeight="1" x14ac:dyDescent="0.4">
      <c r="B11" s="2" t="s">
        <v>8</v>
      </c>
      <c r="C11" s="2"/>
      <c r="D11" s="59">
        <v>11</v>
      </c>
      <c r="E11" s="59"/>
      <c r="F11" s="59">
        <v>7</v>
      </c>
      <c r="G11" s="59"/>
      <c r="H11" s="59">
        <v>12</v>
      </c>
      <c r="I11" s="59"/>
      <c r="J11" s="59">
        <v>12</v>
      </c>
    </row>
    <row r="12" spans="2:10" ht="21.95" customHeight="1" x14ac:dyDescent="0.4">
      <c r="B12" s="2" t="s">
        <v>9</v>
      </c>
      <c r="C12" s="2"/>
      <c r="D12" s="59">
        <v>0</v>
      </c>
      <c r="E12" s="59"/>
      <c r="F12" s="59">
        <v>1</v>
      </c>
      <c r="G12" s="59"/>
      <c r="H12" s="59">
        <v>1</v>
      </c>
      <c r="I12" s="59"/>
      <c r="J12" s="59">
        <v>1</v>
      </c>
    </row>
    <row r="13" spans="2:10" ht="21.95" customHeight="1" x14ac:dyDescent="0.4">
      <c r="B13" s="2" t="s">
        <v>10</v>
      </c>
      <c r="C13" s="2"/>
      <c r="D13" s="59">
        <v>2</v>
      </c>
      <c r="E13" s="59"/>
      <c r="F13" s="59">
        <v>9</v>
      </c>
      <c r="G13" s="59"/>
      <c r="H13" s="59">
        <v>17</v>
      </c>
      <c r="I13" s="59"/>
      <c r="J13" s="59">
        <v>20</v>
      </c>
    </row>
    <row r="14" spans="2:10" ht="21.95" customHeight="1" x14ac:dyDescent="0.4">
      <c r="B14" s="2" t="s">
        <v>11</v>
      </c>
      <c r="C14" s="2"/>
      <c r="D14" s="59">
        <v>11</v>
      </c>
      <c r="E14" s="59"/>
      <c r="F14" s="59">
        <v>15</v>
      </c>
      <c r="G14" s="59"/>
      <c r="H14" s="59">
        <v>25</v>
      </c>
      <c r="I14" s="59"/>
      <c r="J14" s="59">
        <v>33</v>
      </c>
    </row>
    <row r="15" spans="2:10" ht="21.95" customHeight="1" x14ac:dyDescent="0.4">
      <c r="B15" s="2" t="s">
        <v>12</v>
      </c>
      <c r="C15" s="2"/>
      <c r="D15" s="59">
        <v>7</v>
      </c>
      <c r="E15" s="59"/>
      <c r="F15" s="59">
        <v>6</v>
      </c>
      <c r="G15" s="59"/>
      <c r="H15" s="59">
        <v>3</v>
      </c>
      <c r="I15" s="59"/>
      <c r="J15" s="59">
        <v>7</v>
      </c>
    </row>
    <row r="16" spans="2:10" ht="21.95" customHeight="1" x14ac:dyDescent="0.4">
      <c r="B16" s="2" t="s">
        <v>13</v>
      </c>
      <c r="C16" s="2"/>
      <c r="D16" s="59">
        <v>3</v>
      </c>
      <c r="E16" s="59"/>
      <c r="F16" s="59">
        <v>2</v>
      </c>
      <c r="G16" s="59"/>
      <c r="H16" s="59">
        <v>2</v>
      </c>
      <c r="I16" s="59"/>
      <c r="J16" s="59">
        <v>2</v>
      </c>
    </row>
    <row r="17" spans="2:10" ht="21.95" customHeight="1" x14ac:dyDescent="0.4">
      <c r="B17" s="2" t="s">
        <v>14</v>
      </c>
      <c r="C17" s="2"/>
      <c r="D17" s="59">
        <v>4</v>
      </c>
      <c r="E17" s="59"/>
      <c r="F17" s="59">
        <v>4</v>
      </c>
      <c r="G17" s="59"/>
      <c r="H17" s="59">
        <v>6</v>
      </c>
      <c r="I17" s="59"/>
      <c r="J17" s="59">
        <v>12</v>
      </c>
    </row>
    <row r="18" spans="2:10" ht="21.95" customHeight="1" x14ac:dyDescent="0.4">
      <c r="B18" s="10" t="s">
        <v>15</v>
      </c>
      <c r="C18" s="2"/>
      <c r="D18" s="51">
        <f>SUM(D19:D27)</f>
        <v>240</v>
      </c>
      <c r="E18" s="50">
        <f t="shared" ref="E18:J18" si="2">SUM(E19:E27)</f>
        <v>0</v>
      </c>
      <c r="F18" s="51">
        <f t="shared" si="2"/>
        <v>249</v>
      </c>
      <c r="G18" s="50">
        <f t="shared" si="2"/>
        <v>0</v>
      </c>
      <c r="H18" s="51">
        <f t="shared" si="2"/>
        <v>344</v>
      </c>
      <c r="I18" s="50"/>
      <c r="J18" s="51">
        <f t="shared" si="2"/>
        <v>436</v>
      </c>
    </row>
    <row r="19" spans="2:10" ht="21.95" customHeight="1" x14ac:dyDescent="0.4">
      <c r="B19" s="2" t="s">
        <v>16</v>
      </c>
      <c r="C19" s="2"/>
      <c r="D19" s="59">
        <v>26</v>
      </c>
      <c r="E19" s="59"/>
      <c r="F19" s="59">
        <v>38</v>
      </c>
      <c r="G19" s="59"/>
      <c r="H19" s="59">
        <v>45</v>
      </c>
      <c r="I19" s="59"/>
      <c r="J19" s="59">
        <v>53</v>
      </c>
    </row>
    <row r="20" spans="2:10" ht="21.95" customHeight="1" x14ac:dyDescent="0.4">
      <c r="B20" s="2" t="s">
        <v>17</v>
      </c>
      <c r="C20" s="2"/>
      <c r="D20" s="59">
        <v>41</v>
      </c>
      <c r="E20" s="59"/>
      <c r="F20" s="59">
        <v>37</v>
      </c>
      <c r="G20" s="59"/>
      <c r="H20" s="59">
        <v>59</v>
      </c>
      <c r="I20" s="59"/>
      <c r="J20" s="59">
        <v>81</v>
      </c>
    </row>
    <row r="21" spans="2:10" ht="21.95" customHeight="1" x14ac:dyDescent="0.4">
      <c r="B21" s="2" t="s">
        <v>18</v>
      </c>
      <c r="C21" s="2"/>
      <c r="D21" s="59">
        <v>42</v>
      </c>
      <c r="E21" s="59"/>
      <c r="F21" s="59">
        <v>51</v>
      </c>
      <c r="G21" s="59"/>
      <c r="H21" s="59">
        <v>74</v>
      </c>
      <c r="I21" s="59"/>
      <c r="J21" s="59">
        <v>65</v>
      </c>
    </row>
    <row r="22" spans="2:10" ht="21.95" customHeight="1" x14ac:dyDescent="0.4">
      <c r="B22" s="2" t="s">
        <v>19</v>
      </c>
      <c r="C22" s="2"/>
      <c r="D22" s="59">
        <v>4</v>
      </c>
      <c r="E22" s="59"/>
      <c r="F22" s="59">
        <v>7</v>
      </c>
      <c r="G22" s="59"/>
      <c r="H22" s="59">
        <v>14</v>
      </c>
      <c r="I22" s="59"/>
      <c r="J22" s="59">
        <v>17</v>
      </c>
    </row>
    <row r="23" spans="2:10" ht="21.95" customHeight="1" x14ac:dyDescent="0.4">
      <c r="B23" s="2" t="s">
        <v>20</v>
      </c>
      <c r="C23" s="2"/>
      <c r="D23" s="59">
        <v>10</v>
      </c>
      <c r="E23" s="59"/>
      <c r="F23" s="59">
        <v>11</v>
      </c>
      <c r="G23" s="59"/>
      <c r="H23" s="59">
        <v>17</v>
      </c>
      <c r="I23" s="59"/>
      <c r="J23" s="59">
        <v>33</v>
      </c>
    </row>
    <row r="24" spans="2:10" ht="21.95" customHeight="1" x14ac:dyDescent="0.4">
      <c r="B24" s="2" t="s">
        <v>21</v>
      </c>
      <c r="C24" s="2"/>
      <c r="D24" s="59">
        <v>25</v>
      </c>
      <c r="E24" s="59"/>
      <c r="F24" s="59">
        <v>31</v>
      </c>
      <c r="G24" s="59"/>
      <c r="H24" s="59">
        <v>37</v>
      </c>
      <c r="I24" s="59"/>
      <c r="J24" s="59">
        <v>47</v>
      </c>
    </row>
    <row r="25" spans="2:10" ht="21.95" customHeight="1" x14ac:dyDescent="0.4">
      <c r="B25" s="2" t="s">
        <v>22</v>
      </c>
      <c r="C25" s="2"/>
      <c r="D25" s="59">
        <v>19</v>
      </c>
      <c r="E25" s="59"/>
      <c r="F25" s="59">
        <v>14</v>
      </c>
      <c r="G25" s="59"/>
      <c r="H25" s="59">
        <v>21</v>
      </c>
      <c r="I25" s="59"/>
      <c r="J25" s="59">
        <v>47</v>
      </c>
    </row>
    <row r="26" spans="2:10" ht="21.95" customHeight="1" x14ac:dyDescent="0.4">
      <c r="B26" s="2" t="s">
        <v>23</v>
      </c>
      <c r="C26" s="2"/>
      <c r="D26" s="59">
        <v>49</v>
      </c>
      <c r="E26" s="59"/>
      <c r="F26" s="59">
        <v>38</v>
      </c>
      <c r="G26" s="59"/>
      <c r="H26" s="59">
        <v>46</v>
      </c>
      <c r="I26" s="59"/>
      <c r="J26" s="59">
        <v>55</v>
      </c>
    </row>
    <row r="27" spans="2:10" ht="21.95" customHeight="1" x14ac:dyDescent="0.4">
      <c r="B27" s="2" t="s">
        <v>24</v>
      </c>
      <c r="C27" s="2"/>
      <c r="D27" s="59">
        <v>24</v>
      </c>
      <c r="E27" s="59"/>
      <c r="F27" s="59">
        <v>22</v>
      </c>
      <c r="G27" s="59"/>
      <c r="H27" s="59">
        <v>31</v>
      </c>
      <c r="I27" s="59"/>
      <c r="J27" s="59">
        <v>38</v>
      </c>
    </row>
    <row r="28" spans="2:10" ht="21.95" customHeight="1" x14ac:dyDescent="0.4">
      <c r="B28" s="10" t="s">
        <v>25</v>
      </c>
      <c r="C28" s="2"/>
      <c r="D28" s="51">
        <f>SUM(D29:D32)</f>
        <v>409</v>
      </c>
      <c r="E28" s="50">
        <f t="shared" ref="E28:J28" si="3">SUM(E29:E32)</f>
        <v>0</v>
      </c>
      <c r="F28" s="51">
        <f t="shared" si="3"/>
        <v>446</v>
      </c>
      <c r="G28" s="50">
        <f t="shared" si="3"/>
        <v>0</v>
      </c>
      <c r="H28" s="51">
        <f t="shared" si="3"/>
        <v>619</v>
      </c>
      <c r="I28" s="50"/>
      <c r="J28" s="51">
        <f t="shared" si="3"/>
        <v>846</v>
      </c>
    </row>
    <row r="29" spans="2:10" ht="21.95" customHeight="1" x14ac:dyDescent="0.4">
      <c r="B29" s="2" t="s">
        <v>26</v>
      </c>
      <c r="C29" s="2"/>
      <c r="D29" s="59">
        <v>47</v>
      </c>
      <c r="E29" s="59"/>
      <c r="F29" s="59">
        <v>41</v>
      </c>
      <c r="G29" s="59"/>
      <c r="H29" s="59">
        <v>47</v>
      </c>
      <c r="I29" s="59"/>
      <c r="J29" s="59">
        <v>48</v>
      </c>
    </row>
    <row r="30" spans="2:10" ht="21.95" customHeight="1" x14ac:dyDescent="0.4">
      <c r="B30" s="2" t="s">
        <v>27</v>
      </c>
      <c r="C30" s="2"/>
      <c r="D30" s="59">
        <v>122</v>
      </c>
      <c r="E30" s="59"/>
      <c r="F30" s="59">
        <v>111</v>
      </c>
      <c r="G30" s="59"/>
      <c r="H30" s="59">
        <v>151</v>
      </c>
      <c r="I30" s="59"/>
      <c r="J30" s="59">
        <v>171</v>
      </c>
    </row>
    <row r="31" spans="2:10" ht="21.95" customHeight="1" x14ac:dyDescent="0.4">
      <c r="B31" s="2" t="s">
        <v>28</v>
      </c>
      <c r="C31" s="2"/>
      <c r="D31" s="59">
        <v>82</v>
      </c>
      <c r="E31" s="59"/>
      <c r="F31" s="59">
        <v>96</v>
      </c>
      <c r="G31" s="59"/>
      <c r="H31" s="59">
        <v>116</v>
      </c>
      <c r="I31" s="59"/>
      <c r="J31" s="59">
        <v>201</v>
      </c>
    </row>
    <row r="32" spans="2:10" ht="21.95" customHeight="1" x14ac:dyDescent="0.4">
      <c r="B32" s="2" t="s">
        <v>29</v>
      </c>
      <c r="C32" s="2"/>
      <c r="D32" s="59">
        <v>158</v>
      </c>
      <c r="E32" s="59"/>
      <c r="F32" s="59">
        <v>198</v>
      </c>
      <c r="G32" s="59"/>
      <c r="H32" s="59">
        <v>305</v>
      </c>
      <c r="I32" s="59"/>
      <c r="J32" s="59">
        <v>426</v>
      </c>
    </row>
    <row r="33" spans="2:10" ht="21.95" customHeight="1" x14ac:dyDescent="0.4">
      <c r="B33" s="10" t="s">
        <v>30</v>
      </c>
      <c r="C33" s="2"/>
      <c r="D33" s="51">
        <f>SUM(D34:D36)</f>
        <v>61</v>
      </c>
      <c r="E33" s="50">
        <f t="shared" ref="E33:J33" si="4">SUM(E34:E36)</f>
        <v>0</v>
      </c>
      <c r="F33" s="51">
        <f t="shared" si="4"/>
        <v>52</v>
      </c>
      <c r="G33" s="50">
        <f t="shared" si="4"/>
        <v>0</v>
      </c>
      <c r="H33" s="51">
        <f t="shared" si="4"/>
        <v>79</v>
      </c>
      <c r="I33" s="50"/>
      <c r="J33" s="51">
        <f t="shared" si="4"/>
        <v>121</v>
      </c>
    </row>
    <row r="34" spans="2:10" ht="21.95" customHeight="1" x14ac:dyDescent="0.4">
      <c r="B34" s="2" t="s">
        <v>31</v>
      </c>
      <c r="C34" s="2"/>
      <c r="D34" s="59">
        <v>16</v>
      </c>
      <c r="E34" s="59"/>
      <c r="F34" s="59">
        <v>24</v>
      </c>
      <c r="G34" s="59"/>
      <c r="H34" s="59">
        <v>45</v>
      </c>
      <c r="I34" s="59"/>
      <c r="J34" s="59">
        <v>68</v>
      </c>
    </row>
    <row r="35" spans="2:10" ht="21.95" customHeight="1" x14ac:dyDescent="0.4">
      <c r="B35" s="2" t="s">
        <v>32</v>
      </c>
      <c r="C35" s="2"/>
      <c r="D35" s="59">
        <v>20</v>
      </c>
      <c r="E35" s="59"/>
      <c r="F35" s="59">
        <v>9</v>
      </c>
      <c r="G35" s="59"/>
      <c r="H35" s="59">
        <v>14</v>
      </c>
      <c r="I35" s="59"/>
      <c r="J35" s="59">
        <v>23</v>
      </c>
    </row>
    <row r="36" spans="2:10" ht="21.95" customHeight="1" x14ac:dyDescent="0.4">
      <c r="B36" s="2" t="s">
        <v>33</v>
      </c>
      <c r="C36" s="2"/>
      <c r="D36" s="59">
        <v>25</v>
      </c>
      <c r="E36" s="59"/>
      <c r="F36" s="59">
        <v>19</v>
      </c>
      <c r="G36" s="59"/>
      <c r="H36" s="59">
        <v>20</v>
      </c>
      <c r="I36" s="59"/>
      <c r="J36" s="59">
        <v>30</v>
      </c>
    </row>
    <row r="37" spans="2:10" ht="21.95" customHeight="1" x14ac:dyDescent="0.4">
      <c r="B37" s="10" t="s">
        <v>34</v>
      </c>
      <c r="C37" s="2"/>
      <c r="D37" s="51">
        <f>SUM(D38:D41)</f>
        <v>169</v>
      </c>
      <c r="E37" s="50">
        <f t="shared" ref="E37:J37" si="5">SUM(E38:E41)</f>
        <v>0</v>
      </c>
      <c r="F37" s="51">
        <f t="shared" si="5"/>
        <v>169</v>
      </c>
      <c r="G37" s="50">
        <f t="shared" si="5"/>
        <v>0</v>
      </c>
      <c r="H37" s="51">
        <f t="shared" si="5"/>
        <v>200</v>
      </c>
      <c r="I37" s="50"/>
      <c r="J37" s="51">
        <f t="shared" si="5"/>
        <v>235</v>
      </c>
    </row>
    <row r="38" spans="2:10" ht="21.95" customHeight="1" x14ac:dyDescent="0.4">
      <c r="B38" s="2" t="s">
        <v>35</v>
      </c>
      <c r="C38" s="2"/>
      <c r="D38" s="59">
        <v>25</v>
      </c>
      <c r="E38" s="59"/>
      <c r="F38" s="59">
        <v>33</v>
      </c>
      <c r="G38" s="59"/>
      <c r="H38" s="59">
        <v>43</v>
      </c>
      <c r="I38" s="59"/>
      <c r="J38" s="59">
        <v>53</v>
      </c>
    </row>
    <row r="39" spans="2:10" ht="21.95" customHeight="1" x14ac:dyDescent="0.4">
      <c r="B39" s="2" t="s">
        <v>36</v>
      </c>
      <c r="C39" s="2"/>
      <c r="D39" s="59">
        <v>25</v>
      </c>
      <c r="E39" s="59"/>
      <c r="F39" s="59">
        <v>31</v>
      </c>
      <c r="G39" s="59"/>
      <c r="H39" s="59">
        <v>32</v>
      </c>
      <c r="I39" s="59"/>
      <c r="J39" s="59">
        <v>65</v>
      </c>
    </row>
    <row r="40" spans="2:10" ht="21.95" customHeight="1" x14ac:dyDescent="0.4">
      <c r="B40" s="2" t="s">
        <v>37</v>
      </c>
      <c r="C40" s="2"/>
      <c r="D40" s="59">
        <v>36</v>
      </c>
      <c r="E40" s="59"/>
      <c r="F40" s="59">
        <v>30</v>
      </c>
      <c r="G40" s="59"/>
      <c r="H40" s="59">
        <v>37</v>
      </c>
      <c r="I40" s="59"/>
      <c r="J40" s="59">
        <v>53</v>
      </c>
    </row>
    <row r="41" spans="2:10" ht="21.95" customHeight="1" x14ac:dyDescent="0.4">
      <c r="B41" s="2" t="s">
        <v>38</v>
      </c>
      <c r="C41" s="2"/>
      <c r="D41" s="59">
        <v>83</v>
      </c>
      <c r="E41" s="59"/>
      <c r="F41" s="59">
        <v>75</v>
      </c>
      <c r="G41" s="59"/>
      <c r="H41" s="59">
        <v>88</v>
      </c>
      <c r="I41" s="59"/>
      <c r="J41" s="59">
        <v>64</v>
      </c>
    </row>
    <row r="42" spans="2:10" ht="3.95" customHeight="1" x14ac:dyDescent="0.4">
      <c r="B42" s="68"/>
      <c r="C42" s="68"/>
      <c r="D42" s="68"/>
      <c r="E42" s="68"/>
      <c r="F42" s="68"/>
      <c r="G42" s="68"/>
      <c r="H42" s="68"/>
      <c r="I42" s="68"/>
      <c r="J42" s="68"/>
    </row>
    <row r="43" spans="2:10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46"/>
      <c r="J43" s="30"/>
    </row>
    <row r="44" spans="2:10" s="3" customFormat="1" ht="30" customHeight="1" x14ac:dyDescent="0.25">
      <c r="B44" s="70" t="s">
        <v>40</v>
      </c>
      <c r="C44" s="70"/>
      <c r="D44" s="70"/>
      <c r="E44" s="70"/>
      <c r="F44" s="70"/>
      <c r="G44" s="70"/>
      <c r="H44" s="70"/>
      <c r="I44" s="46"/>
      <c r="J44" s="30"/>
    </row>
    <row r="45" spans="2:10" s="3" customFormat="1" ht="30" customHeight="1" x14ac:dyDescent="0.25">
      <c r="B45" s="76" t="s">
        <v>72</v>
      </c>
      <c r="C45" s="76"/>
      <c r="D45" s="76"/>
      <c r="E45" s="76"/>
      <c r="F45" s="76"/>
      <c r="G45" s="76"/>
      <c r="H45" s="76"/>
      <c r="I45" s="48"/>
      <c r="J45" s="30"/>
    </row>
    <row r="46" spans="2:10" s="3" customFormat="1" ht="30" customHeight="1" x14ac:dyDescent="0.25">
      <c r="B46" s="76" t="s">
        <v>42</v>
      </c>
      <c r="C46" s="76"/>
      <c r="D46" s="76"/>
      <c r="E46" s="76"/>
      <c r="F46" s="76"/>
      <c r="G46" s="76"/>
      <c r="H46" s="76"/>
      <c r="I46" s="48"/>
      <c r="J46" s="30"/>
    </row>
    <row r="47" spans="2:10" ht="21.95" customHeight="1" x14ac:dyDescent="0.4">
      <c r="B47" s="69" t="s">
        <v>86</v>
      </c>
      <c r="C47" s="69"/>
      <c r="D47" s="69"/>
      <c r="E47" s="69"/>
      <c r="F47" s="69"/>
      <c r="G47" s="69"/>
      <c r="H47" s="69"/>
      <c r="I47" s="46"/>
    </row>
    <row r="48" spans="2:10" ht="21.95" customHeight="1" x14ac:dyDescent="0.4">
      <c r="B48" s="75" t="s">
        <v>59</v>
      </c>
      <c r="C48" s="75"/>
      <c r="D48" s="75"/>
      <c r="E48" s="75"/>
      <c r="F48" s="75"/>
      <c r="G48" s="75"/>
      <c r="H48" s="75"/>
      <c r="I48" s="48"/>
    </row>
    <row r="49" spans="2:10" ht="21.95" customHeight="1" x14ac:dyDescent="0.4">
      <c r="B49" s="5"/>
      <c r="C49" s="5"/>
      <c r="D49" s="5"/>
      <c r="E49" s="5"/>
      <c r="F49" s="5"/>
      <c r="G49" s="5"/>
      <c r="H49" s="14"/>
      <c r="I49" s="14"/>
      <c r="J49" s="11"/>
    </row>
    <row r="50" spans="2:10" ht="21.95" customHeight="1" x14ac:dyDescent="0.4">
      <c r="B50" s="12"/>
      <c r="C50" s="12"/>
      <c r="D50" s="12"/>
      <c r="E50" s="12"/>
      <c r="F50" s="12"/>
      <c r="G50" s="12"/>
      <c r="J50" s="11"/>
    </row>
    <row r="51" spans="2:10" ht="21.95" customHeight="1" x14ac:dyDescent="0.4">
      <c r="B51" s="12"/>
      <c r="C51" s="12"/>
      <c r="D51" s="12"/>
      <c r="E51" s="12"/>
      <c r="F51" s="12"/>
      <c r="G51" s="12"/>
      <c r="H51" s="12"/>
      <c r="I51" s="12"/>
      <c r="J51" s="11"/>
    </row>
    <row r="52" spans="2:10" ht="21.95" customHeight="1" x14ac:dyDescent="0.4">
      <c r="J52" s="11"/>
    </row>
    <row r="53" spans="2:10" ht="21.95" customHeight="1" x14ac:dyDescent="0.4">
      <c r="J53" s="11"/>
    </row>
    <row r="54" spans="2:10" ht="21.95" customHeight="1" x14ac:dyDescent="0.4">
      <c r="J54" s="11"/>
    </row>
    <row r="55" spans="2:10" ht="21.95" customHeight="1" x14ac:dyDescent="0.4">
      <c r="J55" s="11"/>
    </row>
    <row r="56" spans="2:10" ht="21.95" customHeight="1" x14ac:dyDescent="0.4">
      <c r="J56" s="11"/>
    </row>
    <row r="57" spans="2:10" ht="21.95" customHeight="1" x14ac:dyDescent="0.4">
      <c r="J57" s="11"/>
    </row>
    <row r="58" spans="2:10" ht="21.95" customHeight="1" x14ac:dyDescent="0.4">
      <c r="J58" s="11"/>
    </row>
    <row r="59" spans="2:10" ht="21.95" customHeight="1" x14ac:dyDescent="0.4">
      <c r="J59" s="11"/>
    </row>
    <row r="60" spans="2:10" ht="21.95" customHeight="1" x14ac:dyDescent="0.4">
      <c r="J60" s="11"/>
    </row>
    <row r="61" spans="2:10" ht="21.95" customHeight="1" x14ac:dyDescent="0.4">
      <c r="J61" s="11"/>
    </row>
    <row r="62" spans="2:10" ht="21.95" customHeight="1" x14ac:dyDescent="0.4">
      <c r="J62" s="11"/>
    </row>
    <row r="63" spans="2:10" ht="21.95" customHeight="1" x14ac:dyDescent="0.4">
      <c r="J63" s="11"/>
    </row>
    <row r="64" spans="2:10" ht="21.95" customHeight="1" x14ac:dyDescent="0.4">
      <c r="J64" s="11"/>
    </row>
    <row r="65" spans="10:10" ht="21.95" customHeight="1" x14ac:dyDescent="0.4">
      <c r="J65" s="11"/>
    </row>
    <row r="66" spans="10:10" ht="21.95" customHeight="1" x14ac:dyDescent="0.4">
      <c r="J66" s="11"/>
    </row>
    <row r="67" spans="10:10" ht="21.95" customHeight="1" x14ac:dyDescent="0.4">
      <c r="J67" s="11"/>
    </row>
    <row r="68" spans="10:10" ht="21.95" customHeight="1" x14ac:dyDescent="0.4">
      <c r="J68" s="11"/>
    </row>
    <row r="69" spans="10:10" ht="21.95" customHeight="1" x14ac:dyDescent="0.4">
      <c r="J69" s="11"/>
    </row>
    <row r="70" spans="10:10" ht="21.95" customHeight="1" x14ac:dyDescent="0.4">
      <c r="J70" s="11"/>
    </row>
    <row r="71" spans="10:10" ht="21.95" customHeight="1" x14ac:dyDescent="0.4">
      <c r="J71" s="11"/>
    </row>
    <row r="72" spans="10:10" ht="21.95" customHeight="1" x14ac:dyDescent="0.4">
      <c r="J72" s="11"/>
    </row>
    <row r="73" spans="10:10" ht="21.95" customHeight="1" x14ac:dyDescent="0.4">
      <c r="J73" s="11"/>
    </row>
    <row r="74" spans="10:10" ht="21.95" customHeight="1" x14ac:dyDescent="0.4">
      <c r="J74" s="11"/>
    </row>
  </sheetData>
  <mergeCells count="10">
    <mergeCell ref="B3:J3"/>
    <mergeCell ref="B42:J42"/>
    <mergeCell ref="B47:H47"/>
    <mergeCell ref="B48:H48"/>
    <mergeCell ref="B46:H46"/>
    <mergeCell ref="B45:H45"/>
    <mergeCell ref="B4:B6"/>
    <mergeCell ref="B43:H43"/>
    <mergeCell ref="B44:H44"/>
    <mergeCell ref="D4:J4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83104-433D-4DE4-8761-4D748C2DB0B6}">
  <sheetPr>
    <tabColor rgb="FF92D050"/>
  </sheetPr>
  <dimension ref="B1:K74"/>
  <sheetViews>
    <sheetView showGridLines="0" zoomScale="115" zoomScaleNormal="115" zoomScaleSheetLayoutView="100" workbookViewId="0"/>
  </sheetViews>
  <sheetFormatPr defaultColWidth="12.7109375" defaultRowHeight="21.95" customHeight="1" x14ac:dyDescent="0.4"/>
  <cols>
    <col min="1" max="1" width="2.7109375" style="1" customWidth="1"/>
    <col min="2" max="2" width="45.7109375" style="1" customWidth="1"/>
    <col min="3" max="3" width="0.5703125" style="1" customWidth="1"/>
    <col min="4" max="4" width="40.7109375" style="1" customWidth="1"/>
    <col min="5" max="5" width="0.5703125" style="1" customWidth="1"/>
    <col min="6" max="6" width="40.7109375" style="1" customWidth="1"/>
    <col min="7" max="7" width="0.5703125" style="1" customWidth="1"/>
    <col min="8" max="8" width="40.7109375" style="1" customWidth="1"/>
    <col min="9" max="9" width="0.5703125" style="1" customWidth="1"/>
    <col min="10" max="10" width="40.7109375" style="1" customWidth="1"/>
    <col min="11" max="16384" width="12.7109375" style="1"/>
  </cols>
  <sheetData>
    <row r="1" spans="2:10" ht="21.95" customHeight="1" x14ac:dyDescent="0.4">
      <c r="B1" s="25" t="s">
        <v>2</v>
      </c>
      <c r="C1" s="2"/>
      <c r="D1" s="2"/>
      <c r="E1" s="2"/>
      <c r="F1" s="2"/>
      <c r="G1" s="2"/>
      <c r="H1" s="2"/>
      <c r="I1" s="2"/>
    </row>
    <row r="2" spans="2:10" ht="21.95" customHeight="1" x14ac:dyDescent="0.4">
      <c r="B2" s="25" t="s">
        <v>73</v>
      </c>
      <c r="C2" s="2"/>
      <c r="D2" s="2"/>
      <c r="E2" s="2"/>
      <c r="F2" s="2"/>
      <c r="G2" s="2"/>
      <c r="H2" s="2"/>
      <c r="I2" s="2"/>
    </row>
    <row r="3" spans="2:10" ht="3.95" customHeight="1" x14ac:dyDescent="0.4">
      <c r="B3" s="68"/>
      <c r="C3" s="68"/>
      <c r="D3" s="68"/>
      <c r="E3" s="68"/>
      <c r="F3" s="68"/>
      <c r="G3" s="68"/>
      <c r="H3" s="68"/>
      <c r="I3" s="68"/>
      <c r="J3" s="68"/>
    </row>
    <row r="4" spans="2:10" ht="21.95" customHeight="1" x14ac:dyDescent="0.4">
      <c r="B4" s="77" t="s">
        <v>4</v>
      </c>
      <c r="C4" s="36"/>
      <c r="D4" s="77" t="s">
        <v>74</v>
      </c>
      <c r="E4" s="77"/>
      <c r="F4" s="77"/>
      <c r="G4" s="77"/>
      <c r="H4" s="77"/>
      <c r="I4" s="77"/>
      <c r="J4" s="77"/>
    </row>
    <row r="5" spans="2:10" ht="3" customHeight="1" x14ac:dyDescent="0.4">
      <c r="B5" s="77"/>
      <c r="C5" s="36"/>
      <c r="D5" s="36"/>
      <c r="E5" s="36"/>
      <c r="F5" s="36"/>
      <c r="G5" s="36"/>
      <c r="H5" s="36"/>
      <c r="I5" s="36"/>
      <c r="J5" s="14"/>
    </row>
    <row r="6" spans="2:10" ht="21.95" customHeight="1" x14ac:dyDescent="0.4">
      <c r="B6" s="77"/>
      <c r="C6" s="36"/>
      <c r="D6" s="37">
        <v>2017</v>
      </c>
      <c r="E6" s="38"/>
      <c r="F6" s="37">
        <v>2018</v>
      </c>
      <c r="G6" s="38"/>
      <c r="H6" s="37">
        <v>2019</v>
      </c>
      <c r="I6" s="38"/>
      <c r="J6" s="37">
        <v>2020</v>
      </c>
    </row>
    <row r="7" spans="2:10" ht="3" customHeight="1" x14ac:dyDescent="0.4">
      <c r="B7" s="36"/>
      <c r="C7" s="36"/>
      <c r="D7" s="38"/>
      <c r="E7" s="38"/>
      <c r="F7" s="38"/>
      <c r="G7" s="38"/>
      <c r="H7" s="38"/>
      <c r="I7" s="38"/>
      <c r="J7" s="8"/>
    </row>
    <row r="8" spans="2:10" ht="21.95" customHeight="1" x14ac:dyDescent="0.4">
      <c r="B8" s="39" t="s">
        <v>6</v>
      </c>
      <c r="C8" s="32"/>
      <c r="D8" s="60">
        <f>SUM(D10,D18,D28,D33,D37)</f>
        <v>2182</v>
      </c>
      <c r="E8" s="61">
        <f t="shared" ref="E8:J8" si="0">SUM(E10,E18,E28,E33,E37)</f>
        <v>0</v>
      </c>
      <c r="F8" s="60">
        <f t="shared" si="0"/>
        <v>3070</v>
      </c>
      <c r="G8" s="61">
        <f t="shared" si="0"/>
        <v>0</v>
      </c>
      <c r="H8" s="60">
        <f t="shared" si="0"/>
        <v>4512</v>
      </c>
      <c r="I8" s="61">
        <f t="shared" ref="I8" si="1">SUM(I10,I18,I28,I33,I37)</f>
        <v>0</v>
      </c>
      <c r="J8" s="60">
        <f t="shared" si="0"/>
        <v>6570</v>
      </c>
    </row>
    <row r="9" spans="2:10" ht="3" customHeight="1" x14ac:dyDescent="0.4">
      <c r="B9" s="47"/>
      <c r="C9" s="47"/>
      <c r="D9" s="61"/>
      <c r="E9" s="61"/>
      <c r="F9" s="61"/>
      <c r="G9" s="61"/>
      <c r="H9" s="61"/>
      <c r="I9" s="61"/>
      <c r="J9" s="61"/>
    </row>
    <row r="10" spans="2:10" ht="21.95" customHeight="1" x14ac:dyDescent="0.4">
      <c r="B10" s="40" t="s">
        <v>7</v>
      </c>
      <c r="C10" s="14"/>
      <c r="D10" s="62">
        <f>SUM(D11:D17)</f>
        <v>144</v>
      </c>
      <c r="E10" s="61">
        <f t="shared" ref="E10:J10" si="2">SUM(E11:E17)</f>
        <v>0</v>
      </c>
      <c r="F10" s="62">
        <f t="shared" si="2"/>
        <v>166</v>
      </c>
      <c r="G10" s="61">
        <f t="shared" si="2"/>
        <v>0</v>
      </c>
      <c r="H10" s="62">
        <f t="shared" si="2"/>
        <v>241</v>
      </c>
      <c r="I10" s="61">
        <f t="shared" ref="I10" si="3">SUM(I11:I17)</f>
        <v>0</v>
      </c>
      <c r="J10" s="62">
        <f t="shared" si="2"/>
        <v>282</v>
      </c>
    </row>
    <row r="11" spans="2:10" ht="21.95" customHeight="1" x14ac:dyDescent="0.4">
      <c r="B11" s="14" t="s">
        <v>8</v>
      </c>
      <c r="C11" s="14"/>
      <c r="D11" s="54">
        <v>19</v>
      </c>
      <c r="E11" s="54"/>
      <c r="F11" s="54">
        <v>13</v>
      </c>
      <c r="G11" s="54"/>
      <c r="H11" s="54">
        <v>15</v>
      </c>
      <c r="I11" s="54"/>
      <c r="J11" s="63">
        <v>16</v>
      </c>
    </row>
    <row r="12" spans="2:10" ht="21.95" customHeight="1" x14ac:dyDescent="0.4">
      <c r="B12" s="14" t="s">
        <v>9</v>
      </c>
      <c r="C12" s="14"/>
      <c r="D12" s="54">
        <v>15</v>
      </c>
      <c r="E12" s="54"/>
      <c r="F12" s="54">
        <v>14</v>
      </c>
      <c r="G12" s="54"/>
      <c r="H12" s="54">
        <v>21</v>
      </c>
      <c r="I12" s="54"/>
      <c r="J12" s="63">
        <v>28</v>
      </c>
    </row>
    <row r="13" spans="2:10" ht="21.95" customHeight="1" x14ac:dyDescent="0.4">
      <c r="B13" s="14" t="s">
        <v>10</v>
      </c>
      <c r="C13" s="14"/>
      <c r="D13" s="54">
        <v>42</v>
      </c>
      <c r="E13" s="54"/>
      <c r="F13" s="54">
        <v>55</v>
      </c>
      <c r="G13" s="54"/>
      <c r="H13" s="54">
        <v>73</v>
      </c>
      <c r="I13" s="54"/>
      <c r="J13" s="63">
        <v>104</v>
      </c>
    </row>
    <row r="14" spans="2:10" ht="21.95" customHeight="1" x14ac:dyDescent="0.4">
      <c r="B14" s="14" t="s">
        <v>11</v>
      </c>
      <c r="C14" s="14"/>
      <c r="D14" s="54">
        <v>48</v>
      </c>
      <c r="E14" s="54"/>
      <c r="F14" s="54">
        <v>50</v>
      </c>
      <c r="G14" s="54"/>
      <c r="H14" s="54">
        <v>75</v>
      </c>
      <c r="I14" s="54"/>
      <c r="J14" s="63">
        <v>73</v>
      </c>
    </row>
    <row r="15" spans="2:10" ht="21.95" customHeight="1" x14ac:dyDescent="0.4">
      <c r="B15" s="14" t="s">
        <v>12</v>
      </c>
      <c r="C15" s="14"/>
      <c r="D15" s="54">
        <v>4</v>
      </c>
      <c r="E15" s="54"/>
      <c r="F15" s="54">
        <v>3</v>
      </c>
      <c r="G15" s="54"/>
      <c r="H15" s="54">
        <v>14</v>
      </c>
      <c r="I15" s="54"/>
      <c r="J15" s="63">
        <v>18</v>
      </c>
    </row>
    <row r="16" spans="2:10" ht="21.95" customHeight="1" x14ac:dyDescent="0.4">
      <c r="B16" s="14" t="s">
        <v>13</v>
      </c>
      <c r="C16" s="14"/>
      <c r="D16" s="54">
        <v>8</v>
      </c>
      <c r="E16" s="54"/>
      <c r="F16" s="54">
        <v>14</v>
      </c>
      <c r="G16" s="54"/>
      <c r="H16" s="54">
        <v>17</v>
      </c>
      <c r="I16" s="54"/>
      <c r="J16" s="63">
        <v>13</v>
      </c>
    </row>
    <row r="17" spans="2:10" ht="21.95" customHeight="1" x14ac:dyDescent="0.4">
      <c r="B17" s="14" t="s">
        <v>14</v>
      </c>
      <c r="C17" s="14"/>
      <c r="D17" s="54">
        <v>8</v>
      </c>
      <c r="E17" s="54"/>
      <c r="F17" s="54">
        <v>17</v>
      </c>
      <c r="G17" s="54"/>
      <c r="H17" s="54">
        <v>26</v>
      </c>
      <c r="I17" s="54"/>
      <c r="J17" s="63">
        <v>30</v>
      </c>
    </row>
    <row r="18" spans="2:10" ht="21.95" customHeight="1" x14ac:dyDescent="0.4">
      <c r="B18" s="40" t="s">
        <v>15</v>
      </c>
      <c r="C18" s="14"/>
      <c r="D18" s="62">
        <f>SUM(D19:D27)</f>
        <v>515</v>
      </c>
      <c r="E18" s="61">
        <f t="shared" ref="E18:J18" si="4">SUM(E19:E27)</f>
        <v>0</v>
      </c>
      <c r="F18" s="62">
        <f t="shared" si="4"/>
        <v>703</v>
      </c>
      <c r="G18" s="61">
        <f t="shared" si="4"/>
        <v>0</v>
      </c>
      <c r="H18" s="62">
        <f t="shared" si="4"/>
        <v>968</v>
      </c>
      <c r="I18" s="61">
        <f t="shared" ref="I18" si="5">SUM(I19:I27)</f>
        <v>0</v>
      </c>
      <c r="J18" s="62">
        <f t="shared" si="4"/>
        <v>1113</v>
      </c>
    </row>
    <row r="19" spans="2:10" ht="21.95" customHeight="1" x14ac:dyDescent="0.4">
      <c r="B19" s="14" t="s">
        <v>16</v>
      </c>
      <c r="C19" s="14"/>
      <c r="D19" s="54">
        <v>18</v>
      </c>
      <c r="E19" s="54"/>
      <c r="F19" s="54">
        <v>46</v>
      </c>
      <c r="G19" s="54"/>
      <c r="H19" s="54">
        <v>69</v>
      </c>
      <c r="I19" s="54"/>
      <c r="J19" s="63">
        <v>105</v>
      </c>
    </row>
    <row r="20" spans="2:10" ht="21.95" customHeight="1" x14ac:dyDescent="0.4">
      <c r="B20" s="14" t="s">
        <v>17</v>
      </c>
      <c r="C20" s="14"/>
      <c r="D20" s="54">
        <v>132</v>
      </c>
      <c r="E20" s="54"/>
      <c r="F20" s="54">
        <v>163</v>
      </c>
      <c r="G20" s="54"/>
      <c r="H20" s="54">
        <v>222</v>
      </c>
      <c r="I20" s="54"/>
      <c r="J20" s="63">
        <v>252</v>
      </c>
    </row>
    <row r="21" spans="2:10" ht="21.95" customHeight="1" x14ac:dyDescent="0.4">
      <c r="B21" s="14" t="s">
        <v>18</v>
      </c>
      <c r="C21" s="14"/>
      <c r="D21" s="54">
        <v>132</v>
      </c>
      <c r="E21" s="54"/>
      <c r="F21" s="54">
        <v>166</v>
      </c>
      <c r="G21" s="54"/>
      <c r="H21" s="54">
        <v>222</v>
      </c>
      <c r="I21" s="54"/>
      <c r="J21" s="63">
        <v>218</v>
      </c>
    </row>
    <row r="22" spans="2:10" ht="21.95" customHeight="1" x14ac:dyDescent="0.4">
      <c r="B22" s="14" t="s">
        <v>19</v>
      </c>
      <c r="C22" s="14"/>
      <c r="D22" s="54">
        <v>38</v>
      </c>
      <c r="E22" s="54"/>
      <c r="F22" s="54">
        <v>64</v>
      </c>
      <c r="G22" s="54"/>
      <c r="H22" s="54">
        <v>101</v>
      </c>
      <c r="I22" s="54"/>
      <c r="J22" s="63">
        <v>89</v>
      </c>
    </row>
    <row r="23" spans="2:10" ht="21.95" customHeight="1" x14ac:dyDescent="0.4">
      <c r="B23" s="14" t="s">
        <v>20</v>
      </c>
      <c r="C23" s="14"/>
      <c r="D23" s="54">
        <v>30</v>
      </c>
      <c r="E23" s="54"/>
      <c r="F23" s="54">
        <v>34</v>
      </c>
      <c r="G23" s="54"/>
      <c r="H23" s="54">
        <v>51</v>
      </c>
      <c r="I23" s="54"/>
      <c r="J23" s="63">
        <v>81</v>
      </c>
    </row>
    <row r="24" spans="2:10" ht="21.95" customHeight="1" x14ac:dyDescent="0.4">
      <c r="B24" s="14" t="s">
        <v>21</v>
      </c>
      <c r="C24" s="14"/>
      <c r="D24" s="54">
        <v>86</v>
      </c>
      <c r="E24" s="54"/>
      <c r="F24" s="54">
        <v>120</v>
      </c>
      <c r="G24" s="54"/>
      <c r="H24" s="54">
        <v>155</v>
      </c>
      <c r="I24" s="54"/>
      <c r="J24" s="63">
        <v>184</v>
      </c>
    </row>
    <row r="25" spans="2:10" ht="21.95" customHeight="1" x14ac:dyDescent="0.4">
      <c r="B25" s="14" t="s">
        <v>22</v>
      </c>
      <c r="C25" s="14"/>
      <c r="D25" s="54">
        <v>11</v>
      </c>
      <c r="E25" s="54"/>
      <c r="F25" s="54">
        <v>22</v>
      </c>
      <c r="G25" s="54"/>
      <c r="H25" s="54">
        <v>29</v>
      </c>
      <c r="I25" s="54"/>
      <c r="J25" s="63">
        <v>42</v>
      </c>
    </row>
    <row r="26" spans="2:10" ht="21.95" customHeight="1" x14ac:dyDescent="0.4">
      <c r="B26" s="14" t="s">
        <v>23</v>
      </c>
      <c r="C26" s="14"/>
      <c r="D26" s="54">
        <v>38</v>
      </c>
      <c r="E26" s="54"/>
      <c r="F26" s="54">
        <v>52</v>
      </c>
      <c r="G26" s="54"/>
      <c r="H26" s="54">
        <v>73</v>
      </c>
      <c r="I26" s="54"/>
      <c r="J26" s="63">
        <v>91</v>
      </c>
    </row>
    <row r="27" spans="2:10" ht="21.95" customHeight="1" x14ac:dyDescent="0.4">
      <c r="B27" s="14" t="s">
        <v>24</v>
      </c>
      <c r="C27" s="14"/>
      <c r="D27" s="54">
        <v>30</v>
      </c>
      <c r="E27" s="54"/>
      <c r="F27" s="54">
        <v>36</v>
      </c>
      <c r="G27" s="54"/>
      <c r="H27" s="54">
        <v>46</v>
      </c>
      <c r="I27" s="54"/>
      <c r="J27" s="63">
        <v>51</v>
      </c>
    </row>
    <row r="28" spans="2:10" ht="21.95" customHeight="1" x14ac:dyDescent="0.4">
      <c r="B28" s="40" t="s">
        <v>25</v>
      </c>
      <c r="C28" s="14"/>
      <c r="D28" s="62">
        <f>SUM(D29:D32)</f>
        <v>861</v>
      </c>
      <c r="E28" s="61">
        <f t="shared" ref="E28:J28" si="6">SUM(E29:E32)</f>
        <v>0</v>
      </c>
      <c r="F28" s="62">
        <f t="shared" si="6"/>
        <v>1321</v>
      </c>
      <c r="G28" s="61">
        <f t="shared" si="6"/>
        <v>0</v>
      </c>
      <c r="H28" s="62">
        <f t="shared" si="6"/>
        <v>2119</v>
      </c>
      <c r="I28" s="61">
        <f t="shared" ref="I28" si="7">SUM(I29:I32)</f>
        <v>0</v>
      </c>
      <c r="J28" s="62">
        <f t="shared" si="6"/>
        <v>3293</v>
      </c>
    </row>
    <row r="29" spans="2:10" ht="21.95" customHeight="1" x14ac:dyDescent="0.4">
      <c r="B29" s="14" t="s">
        <v>26</v>
      </c>
      <c r="C29" s="14"/>
      <c r="D29" s="54">
        <v>73</v>
      </c>
      <c r="E29" s="54"/>
      <c r="F29" s="54">
        <v>96</v>
      </c>
      <c r="G29" s="54"/>
      <c r="H29" s="54">
        <v>147</v>
      </c>
      <c r="I29" s="54"/>
      <c r="J29" s="63">
        <v>154</v>
      </c>
    </row>
    <row r="30" spans="2:10" ht="21.95" customHeight="1" x14ac:dyDescent="0.4">
      <c r="B30" s="14" t="s">
        <v>27</v>
      </c>
      <c r="C30" s="14"/>
      <c r="D30" s="54">
        <v>253</v>
      </c>
      <c r="E30" s="54"/>
      <c r="F30" s="54">
        <v>336</v>
      </c>
      <c r="G30" s="54"/>
      <c r="H30" s="54">
        <v>493</v>
      </c>
      <c r="I30" s="54"/>
      <c r="J30" s="63">
        <v>731</v>
      </c>
    </row>
    <row r="31" spans="2:10" ht="21.95" customHeight="1" x14ac:dyDescent="0.4">
      <c r="B31" s="14" t="s">
        <v>28</v>
      </c>
      <c r="C31" s="14"/>
      <c r="D31" s="54">
        <v>203</v>
      </c>
      <c r="E31" s="54"/>
      <c r="F31" s="54">
        <v>344</v>
      </c>
      <c r="G31" s="54"/>
      <c r="H31" s="54">
        <v>518</v>
      </c>
      <c r="I31" s="54"/>
      <c r="J31" s="63">
        <v>797</v>
      </c>
    </row>
    <row r="32" spans="2:10" ht="21.95" customHeight="1" x14ac:dyDescent="0.4">
      <c r="B32" s="14" t="s">
        <v>29</v>
      </c>
      <c r="C32" s="14"/>
      <c r="D32" s="54">
        <v>332</v>
      </c>
      <c r="E32" s="54"/>
      <c r="F32" s="54">
        <v>545</v>
      </c>
      <c r="G32" s="54"/>
      <c r="H32" s="54">
        <v>961</v>
      </c>
      <c r="I32" s="54"/>
      <c r="J32" s="63">
        <v>1611</v>
      </c>
    </row>
    <row r="33" spans="2:11" ht="21.95" customHeight="1" x14ac:dyDescent="0.4">
      <c r="B33" s="40" t="s">
        <v>30</v>
      </c>
      <c r="C33" s="14"/>
      <c r="D33" s="62">
        <f>SUM(D34:D36)</f>
        <v>310</v>
      </c>
      <c r="E33" s="61">
        <f t="shared" ref="E33:J33" si="8">SUM(E34:E36)</f>
        <v>0</v>
      </c>
      <c r="F33" s="62">
        <f t="shared" si="8"/>
        <v>473</v>
      </c>
      <c r="G33" s="61">
        <f t="shared" si="8"/>
        <v>0</v>
      </c>
      <c r="H33" s="62">
        <f t="shared" si="8"/>
        <v>702</v>
      </c>
      <c r="I33" s="61">
        <f t="shared" ref="I33" si="9">SUM(I34:I36)</f>
        <v>0</v>
      </c>
      <c r="J33" s="62">
        <f t="shared" si="8"/>
        <v>984</v>
      </c>
    </row>
    <row r="34" spans="2:11" ht="21.95" customHeight="1" x14ac:dyDescent="0.4">
      <c r="B34" s="14" t="s">
        <v>31</v>
      </c>
      <c r="C34" s="14"/>
      <c r="D34" s="54">
        <v>141</v>
      </c>
      <c r="E34" s="54"/>
      <c r="F34" s="54">
        <v>201</v>
      </c>
      <c r="G34" s="54"/>
      <c r="H34" s="54">
        <v>279</v>
      </c>
      <c r="I34" s="54"/>
      <c r="J34" s="63">
        <v>342</v>
      </c>
    </row>
    <row r="35" spans="2:11" ht="21.95" customHeight="1" x14ac:dyDescent="0.4">
      <c r="B35" s="14" t="s">
        <v>32</v>
      </c>
      <c r="C35" s="14"/>
      <c r="D35" s="54">
        <v>57</v>
      </c>
      <c r="E35" s="54"/>
      <c r="F35" s="54">
        <v>102</v>
      </c>
      <c r="G35" s="54"/>
      <c r="H35" s="54">
        <v>176</v>
      </c>
      <c r="I35" s="54"/>
      <c r="J35" s="63">
        <v>311</v>
      </c>
    </row>
    <row r="36" spans="2:11" ht="21.95" customHeight="1" x14ac:dyDescent="0.4">
      <c r="B36" s="14" t="s">
        <v>33</v>
      </c>
      <c r="C36" s="14"/>
      <c r="D36" s="54">
        <v>112</v>
      </c>
      <c r="E36" s="54"/>
      <c r="F36" s="54">
        <v>170</v>
      </c>
      <c r="G36" s="54"/>
      <c r="H36" s="54">
        <v>247</v>
      </c>
      <c r="I36" s="54"/>
      <c r="J36" s="63">
        <v>331</v>
      </c>
    </row>
    <row r="37" spans="2:11" ht="21.95" customHeight="1" x14ac:dyDescent="0.4">
      <c r="B37" s="40" t="s">
        <v>34</v>
      </c>
      <c r="C37" s="14"/>
      <c r="D37" s="62">
        <f>SUM(D38:D41)</f>
        <v>352</v>
      </c>
      <c r="E37" s="61">
        <f t="shared" ref="E37:J37" si="10">SUM(E38:E41)</f>
        <v>0</v>
      </c>
      <c r="F37" s="62">
        <f t="shared" si="10"/>
        <v>407</v>
      </c>
      <c r="G37" s="61">
        <f t="shared" si="10"/>
        <v>0</v>
      </c>
      <c r="H37" s="62">
        <f t="shared" si="10"/>
        <v>482</v>
      </c>
      <c r="I37" s="61">
        <f t="shared" ref="I37" si="11">SUM(I38:I41)</f>
        <v>0</v>
      </c>
      <c r="J37" s="62">
        <f t="shared" si="10"/>
        <v>898</v>
      </c>
    </row>
    <row r="38" spans="2:11" ht="21.95" customHeight="1" x14ac:dyDescent="0.4">
      <c r="B38" s="14" t="s">
        <v>35</v>
      </c>
      <c r="C38" s="14"/>
      <c r="D38" s="54">
        <v>164</v>
      </c>
      <c r="E38" s="54"/>
      <c r="F38" s="54">
        <v>205</v>
      </c>
      <c r="G38" s="54"/>
      <c r="H38" s="54">
        <v>235</v>
      </c>
      <c r="I38" s="54"/>
      <c r="J38" s="63">
        <v>366</v>
      </c>
    </row>
    <row r="39" spans="2:11" ht="21.95" customHeight="1" x14ac:dyDescent="0.4">
      <c r="B39" s="14" t="s">
        <v>36</v>
      </c>
      <c r="C39" s="14"/>
      <c r="D39" s="54">
        <v>107</v>
      </c>
      <c r="E39" s="54"/>
      <c r="F39" s="54">
        <v>113</v>
      </c>
      <c r="G39" s="54"/>
      <c r="H39" s="54">
        <v>128</v>
      </c>
      <c r="I39" s="54"/>
      <c r="J39" s="63">
        <v>343</v>
      </c>
    </row>
    <row r="40" spans="2:11" ht="21.95" customHeight="1" x14ac:dyDescent="0.4">
      <c r="B40" s="14" t="s">
        <v>37</v>
      </c>
      <c r="C40" s="14"/>
      <c r="D40" s="54">
        <v>28</v>
      </c>
      <c r="E40" s="54"/>
      <c r="F40" s="54">
        <v>30</v>
      </c>
      <c r="G40" s="54"/>
      <c r="H40" s="54">
        <v>45</v>
      </c>
      <c r="I40" s="54"/>
      <c r="J40" s="63">
        <v>112</v>
      </c>
    </row>
    <row r="41" spans="2:11" ht="21.95" customHeight="1" x14ac:dyDescent="0.4">
      <c r="B41" s="14" t="s">
        <v>38</v>
      </c>
      <c r="C41" s="14"/>
      <c r="D41" s="54">
        <v>53</v>
      </c>
      <c r="E41" s="54"/>
      <c r="F41" s="54">
        <v>59</v>
      </c>
      <c r="G41" s="54"/>
      <c r="H41" s="54">
        <v>74</v>
      </c>
      <c r="I41" s="54"/>
      <c r="J41" s="63">
        <v>77</v>
      </c>
    </row>
    <row r="42" spans="2:11" ht="3.95" customHeight="1" x14ac:dyDescent="0.4">
      <c r="B42" s="68"/>
      <c r="C42" s="68"/>
      <c r="D42" s="68"/>
      <c r="E42" s="68"/>
      <c r="F42" s="68"/>
      <c r="G42" s="68"/>
      <c r="H42" s="68"/>
      <c r="I42" s="68"/>
      <c r="J42" s="68"/>
    </row>
    <row r="43" spans="2:11" s="3" customFormat="1" ht="15.95" customHeight="1" x14ac:dyDescent="0.25">
      <c r="B43" s="70" t="s">
        <v>39</v>
      </c>
      <c r="C43" s="70"/>
      <c r="D43" s="70"/>
      <c r="E43" s="70"/>
      <c r="F43" s="70"/>
      <c r="G43" s="70"/>
      <c r="H43" s="70"/>
      <c r="I43" s="30"/>
      <c r="J43" s="26"/>
      <c r="K43" s="26"/>
    </row>
    <row r="44" spans="2:11" s="3" customFormat="1" ht="30" customHeight="1" x14ac:dyDescent="0.25">
      <c r="B44" s="70" t="s">
        <v>56</v>
      </c>
      <c r="C44" s="70"/>
      <c r="D44" s="70"/>
      <c r="E44" s="70"/>
      <c r="F44" s="70"/>
      <c r="G44" s="70"/>
      <c r="H44" s="70"/>
      <c r="I44" s="30"/>
      <c r="J44" s="26"/>
      <c r="K44" s="26"/>
    </row>
    <row r="45" spans="2:11" s="3" customFormat="1" ht="30" customHeight="1" x14ac:dyDescent="0.25">
      <c r="B45" s="76" t="s">
        <v>75</v>
      </c>
      <c r="C45" s="75"/>
      <c r="D45" s="75"/>
      <c r="E45" s="75"/>
      <c r="F45" s="75"/>
      <c r="G45" s="75"/>
      <c r="H45" s="75"/>
      <c r="I45" s="33"/>
      <c r="J45" s="26"/>
      <c r="K45" s="26"/>
    </row>
    <row r="46" spans="2:11" s="4" customFormat="1" ht="30" customHeight="1" x14ac:dyDescent="0.25">
      <c r="B46" s="76" t="s">
        <v>42</v>
      </c>
      <c r="C46" s="75"/>
      <c r="D46" s="75"/>
      <c r="E46" s="75"/>
      <c r="F46" s="75"/>
      <c r="G46" s="75"/>
      <c r="H46" s="75"/>
      <c r="I46" s="33"/>
      <c r="J46" s="26"/>
      <c r="K46" s="27"/>
    </row>
    <row r="47" spans="2:11" s="2" customFormat="1" ht="26.25" customHeight="1" x14ac:dyDescent="0.4">
      <c r="B47" s="76" t="s">
        <v>76</v>
      </c>
      <c r="C47" s="75"/>
      <c r="D47" s="75"/>
      <c r="E47" s="75"/>
      <c r="F47" s="75"/>
      <c r="G47" s="75"/>
      <c r="H47" s="75"/>
      <c r="I47" s="33"/>
      <c r="J47" s="1"/>
    </row>
    <row r="48" spans="2:11" ht="21.95" customHeight="1" x14ac:dyDescent="0.4">
      <c r="B48" s="76" t="s">
        <v>44</v>
      </c>
      <c r="C48" s="75"/>
      <c r="D48" s="75"/>
      <c r="E48" s="75"/>
      <c r="F48" s="75"/>
      <c r="G48" s="75"/>
      <c r="H48" s="75"/>
      <c r="I48" s="33"/>
      <c r="J48" s="13"/>
    </row>
    <row r="49" spans="2:10" ht="21.95" customHeight="1" x14ac:dyDescent="0.4">
      <c r="B49" s="70" t="s">
        <v>45</v>
      </c>
      <c r="C49" s="70"/>
      <c r="D49" s="70"/>
      <c r="E49" s="70"/>
      <c r="F49" s="70"/>
      <c r="G49" s="70"/>
      <c r="H49" s="70"/>
      <c r="I49" s="30"/>
      <c r="J49" s="13"/>
    </row>
    <row r="50" spans="2:10" ht="21.95" customHeight="1" x14ac:dyDescent="0.4">
      <c r="B50" s="12"/>
      <c r="C50" s="12"/>
      <c r="D50" s="12"/>
      <c r="E50" s="12"/>
      <c r="F50" s="12"/>
      <c r="G50" s="12"/>
      <c r="I50" s="12"/>
      <c r="J50" s="13"/>
    </row>
    <row r="51" spans="2:10" ht="21.95" customHeight="1" x14ac:dyDescent="0.4">
      <c r="B51" s="12"/>
      <c r="C51" s="12"/>
      <c r="D51" s="12"/>
      <c r="E51" s="12"/>
      <c r="F51" s="12"/>
      <c r="G51" s="12"/>
      <c r="I51" s="12"/>
      <c r="J51" s="13"/>
    </row>
    <row r="52" spans="2:10" ht="21.95" customHeight="1" x14ac:dyDescent="0.4">
      <c r="B52" s="12"/>
      <c r="C52" s="12"/>
      <c r="D52" s="12"/>
      <c r="E52" s="12"/>
      <c r="F52" s="12"/>
      <c r="G52" s="12"/>
      <c r="H52" s="12"/>
      <c r="I52" s="12"/>
      <c r="J52" s="13"/>
    </row>
    <row r="53" spans="2:10" ht="21.95" customHeight="1" x14ac:dyDescent="0.4">
      <c r="J53" s="13"/>
    </row>
    <row r="54" spans="2:10" ht="21.95" customHeight="1" x14ac:dyDescent="0.4">
      <c r="J54" s="13"/>
    </row>
    <row r="55" spans="2:10" ht="21.95" customHeight="1" x14ac:dyDescent="0.4">
      <c r="J55" s="13"/>
    </row>
    <row r="56" spans="2:10" ht="21.95" customHeight="1" x14ac:dyDescent="0.4">
      <c r="J56" s="13"/>
    </row>
    <row r="57" spans="2:10" ht="21.95" customHeight="1" x14ac:dyDescent="0.4">
      <c r="J57" s="13"/>
    </row>
    <row r="58" spans="2:10" ht="21.95" customHeight="1" x14ac:dyDescent="0.4">
      <c r="J58" s="13"/>
    </row>
    <row r="59" spans="2:10" ht="21.95" customHeight="1" x14ac:dyDescent="0.4">
      <c r="J59" s="13"/>
    </row>
    <row r="60" spans="2:10" ht="21.95" customHeight="1" x14ac:dyDescent="0.4">
      <c r="J60" s="13"/>
    </row>
    <row r="61" spans="2:10" ht="21.95" customHeight="1" x14ac:dyDescent="0.4">
      <c r="J61" s="13"/>
    </row>
    <row r="62" spans="2:10" ht="21.95" customHeight="1" x14ac:dyDescent="0.4">
      <c r="J62" s="13"/>
    </row>
    <row r="63" spans="2:10" ht="21.95" customHeight="1" x14ac:dyDescent="0.4">
      <c r="J63" s="13"/>
    </row>
    <row r="64" spans="2:10" ht="21.95" customHeight="1" x14ac:dyDescent="0.4">
      <c r="J64" s="13"/>
    </row>
    <row r="65" spans="10:10" ht="21.95" customHeight="1" x14ac:dyDescent="0.4">
      <c r="J65" s="13"/>
    </row>
    <row r="66" spans="10:10" ht="21.95" customHeight="1" x14ac:dyDescent="0.4">
      <c r="J66" s="13"/>
    </row>
    <row r="67" spans="10:10" ht="21.95" customHeight="1" x14ac:dyDescent="0.4">
      <c r="J67" s="13"/>
    </row>
    <row r="68" spans="10:10" ht="21.95" customHeight="1" x14ac:dyDescent="0.4">
      <c r="J68" s="13"/>
    </row>
    <row r="69" spans="10:10" ht="21.95" customHeight="1" x14ac:dyDescent="0.4">
      <c r="J69" s="13"/>
    </row>
    <row r="70" spans="10:10" ht="21.95" customHeight="1" x14ac:dyDescent="0.4">
      <c r="J70" s="13"/>
    </row>
    <row r="71" spans="10:10" ht="21.95" customHeight="1" x14ac:dyDescent="0.4">
      <c r="J71" s="13"/>
    </row>
    <row r="72" spans="10:10" ht="21.95" customHeight="1" x14ac:dyDescent="0.4">
      <c r="J72" s="13"/>
    </row>
    <row r="73" spans="10:10" ht="21.95" customHeight="1" x14ac:dyDescent="0.4">
      <c r="J73" s="13"/>
    </row>
    <row r="74" spans="10:10" ht="21.95" customHeight="1" x14ac:dyDescent="0.4">
      <c r="J74" s="13"/>
    </row>
  </sheetData>
  <mergeCells count="11">
    <mergeCell ref="B3:J3"/>
    <mergeCell ref="B42:J42"/>
    <mergeCell ref="B47:H47"/>
    <mergeCell ref="B48:H48"/>
    <mergeCell ref="B49:H49"/>
    <mergeCell ref="B46:H46"/>
    <mergeCell ref="B45:H45"/>
    <mergeCell ref="B4:B6"/>
    <mergeCell ref="B43:H43"/>
    <mergeCell ref="B44:H44"/>
    <mergeCell ref="D4:J4"/>
  </mergeCells>
  <pageMargins left="0.78740157480314965" right="0.39370078740157483" top="0.78740157480314965" bottom="0.59055118110236227" header="0.47244094488188981" footer="0.47244094488188981"/>
  <pageSetup paperSize="9" scale="53" orientation="portrait" horizontalDpi="300" verticalDpi="300" r:id="rId1"/>
  <headerFooter alignWithMargins="0">
    <oddHeader>&amp;C&amp;"Arial,Negrito"&amp;14Turismo interno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768115649C434D849CEB3165BEB773" ma:contentTypeVersion="17" ma:contentTypeDescription="Create a new document." ma:contentTypeScope="" ma:versionID="d363ddd53b7a0875701d32eceff49819">
  <xsd:schema xmlns:xsd="http://www.w3.org/2001/XMLSchema" xmlns:xs="http://www.w3.org/2001/XMLSchema" xmlns:p="http://schemas.microsoft.com/office/2006/metadata/properties" xmlns:ns1="http://schemas.microsoft.com/sharepoint/v3" xmlns:ns2="0b3000bd-eabd-4d06-8a54-b4e49c5c7c3a" xmlns:ns3="2b22891f-186f-4c5c-9a46-ca1a4f9291c5" targetNamespace="http://schemas.microsoft.com/office/2006/metadata/properties" ma:root="true" ma:fieldsID="daf7bb14568b90fdf3b81e6b2602c949" ns1:_="" ns2:_="" ns3:_="">
    <xsd:import namespace="http://schemas.microsoft.com/sharepoint/v3"/>
    <xsd:import namespace="0b3000bd-eabd-4d06-8a54-b4e49c5c7c3a"/>
    <xsd:import namespace="2b22891f-186f-4c5c-9a46-ca1a4f9291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3000bd-eabd-4d06-8a54-b4e49c5c7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630f34-378a-4da1-9a9f-beef918449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22891f-186f-4c5c-9a46-ca1a4f9291c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aab8695-7d1b-4125-9162-138c94aa78c2}" ma:internalName="TaxCatchAll" ma:showField="CatchAllData" ma:web="2b22891f-186f-4c5c-9a46-ca1a4f9291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SharedWithUsers xmlns="2b22891f-186f-4c5c-9a46-ca1a4f9291c5">
      <UserInfo>
        <DisplayName/>
        <AccountId xsi:nil="true"/>
        <AccountType/>
      </UserInfo>
    </SharedWithUsers>
    <TaxCatchAll xmlns="2b22891f-186f-4c5c-9a46-ca1a4f9291c5" xsi:nil="true"/>
    <lcf76f155ced4ddcb4097134ff3c332f xmlns="0b3000bd-eabd-4d06-8a54-b4e49c5c7c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0201488-58AB-42E8-86F2-4F9BB9BD1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3000bd-eabd-4d06-8a54-b4e49c5c7c3a"/>
    <ds:schemaRef ds:uri="2b22891f-186f-4c5c-9a46-ca1a4f9291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CF415A-1362-45A4-B61F-B8C6652C38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5B223E5-E1FC-4402-AAF9-1C34EA7A3C95}">
  <ds:schemaRefs>
    <ds:schemaRef ds:uri="http://www.w3.org/XML/1998/namespace"/>
    <ds:schemaRef ds:uri="0b3000bd-eabd-4d06-8a54-b4e49c5c7c3a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2b22891f-186f-4c5c-9a46-ca1a4f9291c5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8</vt:i4>
      </vt:variant>
    </vt:vector>
  </HeadingPairs>
  <TitlesOfParts>
    <vt:vector size="19" baseType="lpstr">
      <vt:lpstr>11 - Equip Prest Serv Turístico</vt:lpstr>
      <vt:lpstr>11.1 Agências</vt:lpstr>
      <vt:lpstr>11.2_ Meios_Hospedagem</vt:lpstr>
      <vt:lpstr>11.3 Acampamentos turísticos</vt:lpstr>
      <vt:lpstr>11.4.Restaurantes_bares e simil</vt:lpstr>
      <vt:lpstr>11.5_Parq temáticos</vt:lpstr>
      <vt:lpstr>11.6_Transport. Turísticas</vt:lpstr>
      <vt:lpstr>11.7_Locadora de veículos</vt:lpstr>
      <vt:lpstr>11.8_Organ. Eventos</vt:lpstr>
      <vt:lpstr>11.9_Prest. Serv. Infra_eventos</vt:lpstr>
      <vt:lpstr>11.10Guia de Turismo</vt:lpstr>
      <vt:lpstr>'11 - Equip Prest Serv Turístico'!Area_de_impressao</vt:lpstr>
      <vt:lpstr>'11.1 Agências'!Area_de_impressao</vt:lpstr>
      <vt:lpstr>'11.3 Acampamentos turísticos'!Area_de_impressao</vt:lpstr>
      <vt:lpstr>'11.4.Restaurantes_bares e simil'!Area_de_impressao</vt:lpstr>
      <vt:lpstr>'11.5_Parq temáticos'!Area_de_impressao</vt:lpstr>
      <vt:lpstr>'11.6_Transport. Turísticas'!Area_de_impressao</vt:lpstr>
      <vt:lpstr>'11.7_Locadora de veículos'!Area_de_impressao</vt:lpstr>
      <vt:lpstr>'11.8_Organ. Eventos'!Area_de_impressao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MTur</dc:creator>
  <cp:keywords/>
  <dc:description/>
  <cp:lastModifiedBy>João Felismario Batista Junior</cp:lastModifiedBy>
  <cp:revision/>
  <dcterms:created xsi:type="dcterms:W3CDTF">2021-01-04T18:17:05Z</dcterms:created>
  <dcterms:modified xsi:type="dcterms:W3CDTF">2022-04-18T14:26:28Z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0x010100BC768115649C434D849CEB3165BEB773</vt:lpwstr>
  </property>
  <property fmtid="{D5CDD505-2E9C-101B-9397-08002B2CF9AE}" pid="3" name="Order">
    <vt:r8>27000</vt:r8>
  </property>
  <property fmtid="{D5CDD505-2E9C-101B-9397-08002B2CF9AE}" pid="4" name="_ExtendedDescription">
    <vt:lpwstr/>
  </property>
  <property fmtid="{D5CDD505-2E9C-101B-9397-08002B2CF9AE}" pid="5" name="ComplianceAssetId">
    <vt:lpwstr/>
  </property>
  <property fmtid="{D5CDD505-2E9C-101B-9397-08002B2CF9AE}" pid="6" name="MediaServiceImageTags">
    <vt:lpwstr/>
  </property>
</Properties>
</file>